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420" firstSheet="1" activeTab="1"/>
  </bookViews>
  <sheets>
    <sheet name="Sheet1" sheetId="1" state="hidden" r:id="rId1"/>
    <sheet name="ZNU-2-Si-C3H4" sheetId="2" r:id="rId2"/>
    <sheet name="ZNU-2-Ti-C3H4" sheetId="3" r:id="rId3"/>
    <sheet name="ZNU-2-Nb-C3H4" sheetId="4" r:id="rId4"/>
    <sheet name="Sheet5" sheetId="5" state="hidden" r:id="rId5"/>
    <sheet name="ZNU-2-Si-C3H6" sheetId="6" r:id="rId6"/>
    <sheet name="ZNU-2-Ti-C3H6" sheetId="7" r:id="rId7"/>
    <sheet name="ZNU-2-Nb-C3H6" sheetId="8" r:id="rId8"/>
  </sheets>
  <calcPr calcId="144525"/>
</workbook>
</file>

<file path=xl/sharedStrings.xml><?xml version="1.0" encoding="utf-8"?>
<sst xmlns="http://schemas.openxmlformats.org/spreadsheetml/2006/main" count="182" uniqueCount="19">
  <si>
    <t>ZNU-2-Ge</t>
  </si>
  <si>
    <t>cm3/g</t>
  </si>
  <si>
    <t>L/L</t>
  </si>
  <si>
    <t>mol/g</t>
  </si>
  <si>
    <t>mol/mol</t>
  </si>
  <si>
    <t>Pressure</t>
  </si>
  <si>
    <t>C3H4 (278K)</t>
  </si>
  <si>
    <t>C3H4 (298K)</t>
  </si>
  <si>
    <t>C3H4 (308K)</t>
  </si>
  <si>
    <t>ZNU-2-Si</t>
  </si>
  <si>
    <t>STP cm3/g</t>
  </si>
  <si>
    <t>mmol/g</t>
  </si>
  <si>
    <t>P/P0</t>
  </si>
  <si>
    <t>kPa</t>
  </si>
  <si>
    <t>ZNU-2-Ti</t>
  </si>
  <si>
    <t>ZNU-2-Nb</t>
  </si>
  <si>
    <t>C3H6 (278K)</t>
  </si>
  <si>
    <t>C3H6 (298K)</t>
  </si>
  <si>
    <t>C3H6 (308K)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</si>
</sst>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8"/>
      <color rgb="FFFF0000"/>
      <name val="Arial"/>
      <charset val="134"/>
    </font>
    <font>
      <sz val="11"/>
      <color theme="1"/>
      <name val="Arial"/>
      <charset val="134"/>
    </font>
    <font>
      <b/>
      <sz val="11"/>
      <color rgb="FFFF0000"/>
      <name val="Arial"/>
      <charset val="134"/>
    </font>
    <font>
      <b/>
      <sz val="18"/>
      <color rgb="FFFF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6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8" borderId="2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5" applyNumberFormat="0" applyAlignment="0" applyProtection="0">
      <alignment vertical="center"/>
    </xf>
    <xf numFmtId="0" fontId="21" fillId="12" borderId="1" applyNumberFormat="0" applyAlignment="0" applyProtection="0">
      <alignment vertical="center"/>
    </xf>
    <xf numFmtId="0" fontId="22" fillId="13" borderId="6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>
      <alignment vertical="center"/>
    </xf>
    <xf numFmtId="0" fontId="2" fillId="0" borderId="0" xfId="0" applyFont="1" applyAlignment="1">
      <alignment horizontal="center" vertical="center"/>
    </xf>
    <xf numFmtId="11" fontId="2" fillId="0" borderId="0" xfId="0" applyNumberFormat="1" applyFont="1" applyAlignment="1">
      <alignment vertical="center"/>
    </xf>
    <xf numFmtId="0" fontId="2" fillId="0" borderId="0" xfId="0" applyFont="1" applyFill="1" applyAlignment="1">
      <alignment vertical="center"/>
    </xf>
    <xf numFmtId="11" fontId="2" fillId="0" borderId="0" xfId="0" applyNumberFormat="1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 applyFill="1" applyAlignment="1">
      <alignment vertical="center"/>
    </xf>
    <xf numFmtId="0" fontId="0" fillId="2" borderId="0" xfId="0" applyFont="1" applyFill="1" applyAlignment="1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11" fontId="2" fillId="0" borderId="0" xfId="0" applyNumberFormat="1" applyFont="1" applyFill="1" applyAlignment="1">
      <alignment vertical="center"/>
    </xf>
    <xf numFmtId="11" fontId="2" fillId="0" borderId="0" xfId="0" applyNumberFormat="1" applyFont="1" applyFill="1" applyAlignment="1">
      <alignment vertical="center"/>
    </xf>
    <xf numFmtId="11" fontId="2" fillId="0" borderId="0" xfId="0" applyNumberFormat="1" applyFont="1" applyFill="1">
      <alignment vertical="center"/>
    </xf>
    <xf numFmtId="0" fontId="2" fillId="0" borderId="0" xfId="0" applyFont="1">
      <alignment vertical="center"/>
    </xf>
    <xf numFmtId="0" fontId="0" fillId="2" borderId="0" xfId="0" applyFill="1">
      <alignment vertical="center"/>
    </xf>
    <xf numFmtId="0" fontId="7" fillId="0" borderId="0" xfId="0" applyFont="1">
      <alignment vertical="center"/>
    </xf>
    <xf numFmtId="0" fontId="0" fillId="2" borderId="0" xfId="0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44"/>
  <sheetViews>
    <sheetView zoomScale="85" zoomScaleNormal="85" workbookViewId="0">
      <selection activeCell="O43" sqref="O43"/>
    </sheetView>
  </sheetViews>
  <sheetFormatPr defaultColWidth="9" defaultRowHeight="13.5"/>
  <cols>
    <col min="1" max="1" width="9.54166666666667"/>
    <col min="2" max="2" width="11.725"/>
    <col min="3" max="3" width="11.9083333333333" customWidth="1"/>
    <col min="4" max="4" width="12.8166666666667" customWidth="1"/>
    <col min="5" max="5" width="13.5416666666667" customWidth="1"/>
    <col min="9" max="9" width="13.9083333333333" customWidth="1"/>
    <col min="10" max="10" width="14.1833333333333" style="26" customWidth="1"/>
    <col min="11" max="11" width="14.3666666666667" customWidth="1"/>
    <col min="12" max="12" width="13.8166666666667" customWidth="1"/>
    <col min="16" max="16" width="13.6333333333333" customWidth="1"/>
    <col min="17" max="17" width="14.3666666666667" customWidth="1"/>
    <col min="18" max="18" width="15" customWidth="1"/>
    <col min="19" max="19" width="14.275" customWidth="1"/>
  </cols>
  <sheetData>
    <row r="1" spans="1:4">
      <c r="A1" s="11" t="s">
        <v>0</v>
      </c>
      <c r="B1" s="12"/>
      <c r="C1" s="12"/>
      <c r="D1" s="12"/>
    </row>
    <row r="2" spans="1:8">
      <c r="A2" s="12"/>
      <c r="B2" s="12"/>
      <c r="C2" s="12"/>
      <c r="D2" s="12"/>
      <c r="H2" s="13">
        <v>581.21</v>
      </c>
    </row>
    <row r="3" spans="1:19">
      <c r="A3" s="13">
        <v>1.077</v>
      </c>
      <c r="B3" s="14" t="s">
        <v>1</v>
      </c>
      <c r="C3" s="14" t="s">
        <v>2</v>
      </c>
      <c r="D3" t="s">
        <v>3</v>
      </c>
      <c r="E3" t="s">
        <v>4</v>
      </c>
      <c r="I3" s="14" t="s">
        <v>1</v>
      </c>
      <c r="J3" s="28" t="s">
        <v>2</v>
      </c>
      <c r="K3" t="s">
        <v>3</v>
      </c>
      <c r="L3" t="s">
        <v>4</v>
      </c>
      <c r="P3" s="14" t="s">
        <v>1</v>
      </c>
      <c r="Q3" s="14" t="s">
        <v>2</v>
      </c>
      <c r="R3" t="s">
        <v>3</v>
      </c>
      <c r="S3" t="s">
        <v>4</v>
      </c>
    </row>
    <row r="4" spans="1:19">
      <c r="A4" t="s">
        <v>5</v>
      </c>
      <c r="B4" s="14" t="s">
        <v>6</v>
      </c>
      <c r="C4" s="14" t="s">
        <v>6</v>
      </c>
      <c r="D4" s="14" t="s">
        <v>6</v>
      </c>
      <c r="E4" s="14" t="s">
        <v>6</v>
      </c>
      <c r="H4" t="s">
        <v>5</v>
      </c>
      <c r="I4" s="14" t="s">
        <v>7</v>
      </c>
      <c r="J4" s="28" t="s">
        <v>7</v>
      </c>
      <c r="K4" s="14" t="s">
        <v>7</v>
      </c>
      <c r="L4" s="14" t="s">
        <v>7</v>
      </c>
      <c r="O4" t="s">
        <v>5</v>
      </c>
      <c r="P4" s="14" t="s">
        <v>8</v>
      </c>
      <c r="Q4" s="14" t="s">
        <v>8</v>
      </c>
      <c r="R4" s="14" t="s">
        <v>8</v>
      </c>
      <c r="S4" s="14" t="s">
        <v>8</v>
      </c>
    </row>
    <row r="5" spans="1:18">
      <c r="A5" s="15">
        <v>0.210571</v>
      </c>
      <c r="B5" s="15">
        <v>92.063721</v>
      </c>
      <c r="C5">
        <f>B5*1.077</f>
        <v>99.152627517</v>
      </c>
      <c r="D5">
        <f>B5/22.4</f>
        <v>4.10998754464286</v>
      </c>
      <c r="H5" s="15">
        <v>0.211599</v>
      </c>
      <c r="I5" s="15">
        <v>33.238525</v>
      </c>
      <c r="J5" s="26">
        <f>I5*1.077</f>
        <v>35.797891425</v>
      </c>
      <c r="K5">
        <f>I5/22.4</f>
        <v>1.48386272321429</v>
      </c>
      <c r="L5">
        <f>K5/1000*581.21</f>
        <v>0.862435853359375</v>
      </c>
      <c r="O5" s="15">
        <v>0.212545</v>
      </c>
      <c r="P5" s="15">
        <v>19.772793</v>
      </c>
      <c r="Q5">
        <f>P5*1.077</f>
        <v>21.295298061</v>
      </c>
      <c r="R5">
        <f>P5/22.4</f>
        <v>0.882713973214286</v>
      </c>
    </row>
    <row r="6" spans="1:18">
      <c r="A6" s="15">
        <v>0.420049</v>
      </c>
      <c r="B6" s="15">
        <v>117.561333</v>
      </c>
      <c r="C6">
        <f t="shared" ref="C6:C44" si="0">B6*1.077</f>
        <v>126.613555641</v>
      </c>
      <c r="D6">
        <f t="shared" ref="D6:D44" si="1">B6/22.4</f>
        <v>5.24827379464286</v>
      </c>
      <c r="H6" s="15">
        <v>0.421981</v>
      </c>
      <c r="I6" s="15">
        <v>63.090256</v>
      </c>
      <c r="J6" s="26">
        <f t="shared" ref="J6:J44" si="2">I6*1.077</f>
        <v>67.948205712</v>
      </c>
      <c r="K6">
        <f t="shared" ref="K6:K44" si="3">I6/22.4</f>
        <v>2.81652928571429</v>
      </c>
      <c r="L6">
        <f t="shared" ref="L6:L44" si="4">K6/1000*581.21</f>
        <v>1.63699498615</v>
      </c>
      <c r="O6" s="15">
        <v>0.420805</v>
      </c>
      <c r="P6" s="15">
        <v>38.938744</v>
      </c>
      <c r="Q6">
        <f t="shared" ref="Q6:Q42" si="5">P6*1.077</f>
        <v>41.937027288</v>
      </c>
      <c r="R6">
        <f t="shared" ref="R6:R43" si="6">P6/22.4</f>
        <v>1.73833678571429</v>
      </c>
    </row>
    <row r="7" spans="1:18">
      <c r="A7" s="15">
        <v>0.631403</v>
      </c>
      <c r="B7" s="15">
        <v>127.652954</v>
      </c>
      <c r="C7">
        <f t="shared" si="0"/>
        <v>137.482231458</v>
      </c>
      <c r="D7">
        <f t="shared" si="1"/>
        <v>5.69879258928571</v>
      </c>
      <c r="H7" s="15">
        <v>0.630328</v>
      </c>
      <c r="I7" s="15">
        <v>82.603493</v>
      </c>
      <c r="J7" s="26">
        <f t="shared" si="2"/>
        <v>88.963961961</v>
      </c>
      <c r="K7">
        <f t="shared" si="3"/>
        <v>3.6876559375</v>
      </c>
      <c r="L7">
        <f t="shared" si="4"/>
        <v>2.14330250743438</v>
      </c>
      <c r="O7" s="15">
        <v>0.632668</v>
      </c>
      <c r="P7" s="15">
        <v>56.119228</v>
      </c>
      <c r="Q7">
        <f t="shared" si="5"/>
        <v>60.440408556</v>
      </c>
      <c r="R7">
        <f t="shared" si="6"/>
        <v>2.50532267857143</v>
      </c>
    </row>
    <row r="8" spans="1:18">
      <c r="A8" s="15">
        <v>0.842848</v>
      </c>
      <c r="B8" s="15">
        <v>133.542114</v>
      </c>
      <c r="C8">
        <f t="shared" si="0"/>
        <v>143.824856778</v>
      </c>
      <c r="D8">
        <f t="shared" si="1"/>
        <v>5.96170151785714</v>
      </c>
      <c r="H8" s="15">
        <v>0.842084</v>
      </c>
      <c r="I8" s="15">
        <v>95.384262</v>
      </c>
      <c r="J8" s="26">
        <f t="shared" si="2"/>
        <v>102.728850174</v>
      </c>
      <c r="K8">
        <f t="shared" si="3"/>
        <v>4.25822598214286</v>
      </c>
      <c r="L8">
        <f t="shared" si="4"/>
        <v>2.47492352308125</v>
      </c>
      <c r="O8" s="15">
        <v>0.843495</v>
      </c>
      <c r="P8" s="15">
        <v>69.876915</v>
      </c>
      <c r="Q8">
        <f t="shared" si="5"/>
        <v>75.257437455</v>
      </c>
      <c r="R8">
        <f t="shared" si="6"/>
        <v>3.11950513392857</v>
      </c>
    </row>
    <row r="9" spans="1:18">
      <c r="A9" s="15">
        <v>1.050756</v>
      </c>
      <c r="B9" s="15">
        <v>137.589767</v>
      </c>
      <c r="C9">
        <f t="shared" si="0"/>
        <v>148.184179059</v>
      </c>
      <c r="D9">
        <f t="shared" si="1"/>
        <v>6.1424003125</v>
      </c>
      <c r="H9" s="16">
        <v>1.051979</v>
      </c>
      <c r="I9" s="15">
        <v>103.786476</v>
      </c>
      <c r="J9" s="26">
        <f t="shared" si="2"/>
        <v>111.778034652</v>
      </c>
      <c r="K9">
        <f t="shared" si="3"/>
        <v>4.63332482142857</v>
      </c>
      <c r="L9">
        <f t="shared" si="4"/>
        <v>2.6929347194625</v>
      </c>
      <c r="O9" s="15">
        <v>1.050199</v>
      </c>
      <c r="P9" s="15">
        <v>80.150673</v>
      </c>
      <c r="Q9">
        <f t="shared" si="5"/>
        <v>86.322274821</v>
      </c>
      <c r="R9">
        <f t="shared" si="6"/>
        <v>3.57815504464286</v>
      </c>
    </row>
    <row r="10" spans="1:18">
      <c r="A10" s="15">
        <v>1.577369</v>
      </c>
      <c r="B10" s="15">
        <v>144.423203</v>
      </c>
      <c r="C10">
        <f t="shared" si="0"/>
        <v>155.543789631</v>
      </c>
      <c r="D10">
        <f t="shared" si="1"/>
        <v>6.44746441964286</v>
      </c>
      <c r="H10" s="15">
        <v>1.57769</v>
      </c>
      <c r="I10" s="15">
        <v>116.441574</v>
      </c>
      <c r="J10" s="26">
        <f t="shared" si="2"/>
        <v>125.407575198</v>
      </c>
      <c r="K10">
        <f t="shared" si="3"/>
        <v>5.19828455357143</v>
      </c>
      <c r="L10">
        <f t="shared" si="4"/>
        <v>3.02129496538125</v>
      </c>
      <c r="O10" s="15">
        <v>1.584097</v>
      </c>
      <c r="P10" s="15">
        <v>97.607819</v>
      </c>
      <c r="Q10">
        <f t="shared" si="5"/>
        <v>105.123621063</v>
      </c>
      <c r="R10">
        <f t="shared" si="6"/>
        <v>4.35749191964286</v>
      </c>
    </row>
    <row r="11" spans="1:18">
      <c r="A11" s="15">
        <v>2.136744</v>
      </c>
      <c r="B11" s="15">
        <v>149.118042</v>
      </c>
      <c r="C11">
        <f t="shared" si="0"/>
        <v>160.600131234</v>
      </c>
      <c r="D11">
        <f t="shared" si="1"/>
        <v>6.65705544642857</v>
      </c>
      <c r="G11" s="27"/>
      <c r="H11" s="15">
        <v>2.133854</v>
      </c>
      <c r="I11" s="15">
        <v>123.923149</v>
      </c>
      <c r="J11" s="26">
        <f t="shared" si="2"/>
        <v>133.465231473</v>
      </c>
      <c r="K11">
        <f t="shared" si="3"/>
        <v>5.5322834375</v>
      </c>
      <c r="L11">
        <f t="shared" si="4"/>
        <v>3.21541845670938</v>
      </c>
      <c r="O11" s="15">
        <v>2.11066</v>
      </c>
      <c r="P11" s="15">
        <v>107.263374</v>
      </c>
      <c r="Q11">
        <f t="shared" si="5"/>
        <v>115.522653798</v>
      </c>
      <c r="R11">
        <f t="shared" si="6"/>
        <v>4.78854348214286</v>
      </c>
    </row>
    <row r="12" spans="1:18">
      <c r="A12" s="15">
        <v>2.960354</v>
      </c>
      <c r="B12" s="15">
        <v>153.858307</v>
      </c>
      <c r="C12">
        <f t="shared" si="0"/>
        <v>165.705396639</v>
      </c>
      <c r="D12">
        <f t="shared" si="1"/>
        <v>6.86867441964286</v>
      </c>
      <c r="H12" s="15">
        <v>2.92221</v>
      </c>
      <c r="I12" s="15">
        <v>130.628006</v>
      </c>
      <c r="J12" s="26">
        <f t="shared" si="2"/>
        <v>140.686362462</v>
      </c>
      <c r="K12">
        <f t="shared" si="3"/>
        <v>5.83160741071429</v>
      </c>
      <c r="L12">
        <f t="shared" si="4"/>
        <v>3.38938854318125</v>
      </c>
      <c r="O12" s="15">
        <v>3.182459</v>
      </c>
      <c r="P12" s="15">
        <v>118.563927</v>
      </c>
      <c r="Q12">
        <f t="shared" si="5"/>
        <v>127.693349379</v>
      </c>
      <c r="R12">
        <f t="shared" si="6"/>
        <v>5.29303245535714</v>
      </c>
    </row>
    <row r="13" spans="1:18">
      <c r="A13" s="15">
        <v>3.949583</v>
      </c>
      <c r="B13" s="15">
        <v>157.772003</v>
      </c>
      <c r="C13">
        <f t="shared" si="0"/>
        <v>169.920447231</v>
      </c>
      <c r="D13">
        <f t="shared" si="1"/>
        <v>7.04339299107143</v>
      </c>
      <c r="H13" s="15">
        <v>3.75608</v>
      </c>
      <c r="I13" s="15">
        <v>135.427017</v>
      </c>
      <c r="J13" s="26">
        <f t="shared" si="2"/>
        <v>145.854897309</v>
      </c>
      <c r="K13">
        <f t="shared" si="3"/>
        <v>6.04584897321429</v>
      </c>
      <c r="L13">
        <f t="shared" si="4"/>
        <v>3.51390788172188</v>
      </c>
      <c r="O13" s="15">
        <v>3.973153</v>
      </c>
      <c r="P13" s="15">
        <v>123.642052</v>
      </c>
      <c r="Q13">
        <f t="shared" si="5"/>
        <v>133.162490004</v>
      </c>
      <c r="R13">
        <f t="shared" si="6"/>
        <v>5.51973446428572</v>
      </c>
    </row>
    <row r="14" spans="1:18">
      <c r="A14" s="15">
        <v>5.067124</v>
      </c>
      <c r="B14" s="15">
        <v>161.052307</v>
      </c>
      <c r="C14">
        <f t="shared" si="0"/>
        <v>173.453334639</v>
      </c>
      <c r="D14">
        <f t="shared" si="1"/>
        <v>7.18983513392857</v>
      </c>
      <c r="H14" s="15">
        <v>4.734717</v>
      </c>
      <c r="I14" s="15">
        <v>139.530869</v>
      </c>
      <c r="J14" s="26">
        <f t="shared" si="2"/>
        <v>150.274745913</v>
      </c>
      <c r="K14">
        <f t="shared" si="3"/>
        <v>6.22905665178571</v>
      </c>
      <c r="L14">
        <f t="shared" si="4"/>
        <v>3.62039001658437</v>
      </c>
      <c r="O14" s="15">
        <v>4.908845</v>
      </c>
      <c r="P14" s="15">
        <v>128.03717</v>
      </c>
      <c r="Q14">
        <f t="shared" si="5"/>
        <v>137.89603209</v>
      </c>
      <c r="R14">
        <f t="shared" si="6"/>
        <v>5.71594508928571</v>
      </c>
    </row>
    <row r="15" spans="1:18">
      <c r="A15" s="15">
        <v>6.295108</v>
      </c>
      <c r="B15" s="15">
        <v>163.789703</v>
      </c>
      <c r="C15">
        <f t="shared" si="0"/>
        <v>176.401510131</v>
      </c>
      <c r="D15">
        <f t="shared" si="1"/>
        <v>7.3120403125</v>
      </c>
      <c r="H15" s="15">
        <v>5.841605</v>
      </c>
      <c r="I15" s="15">
        <v>143.032944</v>
      </c>
      <c r="J15" s="26">
        <f t="shared" si="2"/>
        <v>154.046480688</v>
      </c>
      <c r="K15">
        <f t="shared" si="3"/>
        <v>6.38539928571429</v>
      </c>
      <c r="L15">
        <f t="shared" si="4"/>
        <v>3.71125791885</v>
      </c>
      <c r="O15" s="15">
        <v>5.958313</v>
      </c>
      <c r="P15" s="15">
        <v>131.780334</v>
      </c>
      <c r="Q15">
        <f t="shared" si="5"/>
        <v>141.927419718</v>
      </c>
      <c r="R15">
        <f t="shared" si="6"/>
        <v>5.883050625</v>
      </c>
    </row>
    <row r="16" spans="1:18">
      <c r="A16" s="15">
        <v>7.602952</v>
      </c>
      <c r="B16" s="15">
        <v>166.131332</v>
      </c>
      <c r="C16">
        <f t="shared" si="0"/>
        <v>178.923444564</v>
      </c>
      <c r="D16">
        <f t="shared" si="1"/>
        <v>7.41657732142857</v>
      </c>
      <c r="H16" s="15">
        <v>7.047185</v>
      </c>
      <c r="I16" s="15">
        <v>146.038864</v>
      </c>
      <c r="J16" s="26">
        <f t="shared" si="2"/>
        <v>157.283856528</v>
      </c>
      <c r="K16">
        <f t="shared" si="3"/>
        <v>6.51959214285714</v>
      </c>
      <c r="L16">
        <f t="shared" si="4"/>
        <v>3.78925214935</v>
      </c>
      <c r="O16" s="15">
        <v>7.138498</v>
      </c>
      <c r="P16" s="15">
        <v>135.003738</v>
      </c>
      <c r="Q16">
        <f t="shared" si="5"/>
        <v>145.399025826</v>
      </c>
      <c r="R16">
        <f t="shared" si="6"/>
        <v>6.02695258928571</v>
      </c>
    </row>
    <row r="17" spans="1:18">
      <c r="A17" s="15">
        <v>8.98172</v>
      </c>
      <c r="B17" s="15">
        <v>168.123947</v>
      </c>
      <c r="C17">
        <f t="shared" si="0"/>
        <v>181.069490919</v>
      </c>
      <c r="D17">
        <f t="shared" si="1"/>
        <v>7.50553334821429</v>
      </c>
      <c r="H17" s="15">
        <v>8.022887</v>
      </c>
      <c r="I17" s="15">
        <v>148.035278</v>
      </c>
      <c r="J17" s="26">
        <f t="shared" si="2"/>
        <v>159.433994406</v>
      </c>
      <c r="K17">
        <f t="shared" si="3"/>
        <v>6.60871776785714</v>
      </c>
      <c r="L17">
        <f t="shared" si="4"/>
        <v>3.84105285385625</v>
      </c>
      <c r="O17" s="15">
        <v>8.402403</v>
      </c>
      <c r="P17" s="15">
        <v>137.835541</v>
      </c>
      <c r="Q17">
        <f t="shared" si="5"/>
        <v>148.448877657</v>
      </c>
      <c r="R17">
        <f t="shared" si="6"/>
        <v>6.15337236607143</v>
      </c>
    </row>
    <row r="18" spans="1:18">
      <c r="A18" s="15">
        <v>10.422269</v>
      </c>
      <c r="B18" s="15">
        <v>169.849625</v>
      </c>
      <c r="C18">
        <f t="shared" si="0"/>
        <v>182.928046125</v>
      </c>
      <c r="D18">
        <f t="shared" si="1"/>
        <v>7.58257254464286</v>
      </c>
      <c r="H18" s="16">
        <v>9.3718</v>
      </c>
      <c r="I18" s="15">
        <v>150.347397</v>
      </c>
      <c r="J18" s="26">
        <f t="shared" si="2"/>
        <v>161.924146569</v>
      </c>
      <c r="K18">
        <f t="shared" si="3"/>
        <v>6.71193736607143</v>
      </c>
      <c r="L18">
        <f t="shared" si="4"/>
        <v>3.90104511653438</v>
      </c>
      <c r="O18" s="15">
        <v>9.755836</v>
      </c>
      <c r="P18" s="15">
        <v>140.30397</v>
      </c>
      <c r="Q18">
        <f t="shared" si="5"/>
        <v>151.10737569</v>
      </c>
      <c r="R18">
        <f t="shared" si="6"/>
        <v>6.26357008928571</v>
      </c>
    </row>
    <row r="19" spans="1:18">
      <c r="A19" s="15">
        <v>11.891318</v>
      </c>
      <c r="B19" s="15">
        <v>171.37674</v>
      </c>
      <c r="C19">
        <f t="shared" si="0"/>
        <v>184.57274898</v>
      </c>
      <c r="D19">
        <f t="shared" si="1"/>
        <v>7.65074732142857</v>
      </c>
      <c r="H19" s="16">
        <v>10.776629</v>
      </c>
      <c r="I19" s="15">
        <v>152.395721</v>
      </c>
      <c r="J19" s="26">
        <f t="shared" si="2"/>
        <v>164.130191517</v>
      </c>
      <c r="K19">
        <f t="shared" si="3"/>
        <v>6.80338040178571</v>
      </c>
      <c r="L19">
        <f t="shared" si="4"/>
        <v>3.95419272332187</v>
      </c>
      <c r="O19" s="15">
        <v>10.776047</v>
      </c>
      <c r="P19" s="15">
        <v>141.928848</v>
      </c>
      <c r="Q19">
        <f t="shared" si="5"/>
        <v>152.857369296</v>
      </c>
      <c r="R19">
        <f t="shared" si="6"/>
        <v>6.33610928571429</v>
      </c>
    </row>
    <row r="20" spans="1:18">
      <c r="A20" s="15">
        <v>14.382876</v>
      </c>
      <c r="B20" s="15">
        <v>173.505127</v>
      </c>
      <c r="C20">
        <f t="shared" si="0"/>
        <v>186.865021779</v>
      </c>
      <c r="D20">
        <f t="shared" si="1"/>
        <v>7.74576459821429</v>
      </c>
      <c r="H20" s="15">
        <v>14.316572</v>
      </c>
      <c r="I20" s="15">
        <v>156.372482</v>
      </c>
      <c r="J20" s="26">
        <f t="shared" si="2"/>
        <v>168.413163114</v>
      </c>
      <c r="K20">
        <f t="shared" si="3"/>
        <v>6.980914375</v>
      </c>
      <c r="L20">
        <f t="shared" si="4"/>
        <v>4.05737724389375</v>
      </c>
      <c r="O20" s="15">
        <v>14.377307</v>
      </c>
      <c r="P20" s="15">
        <v>146.347626</v>
      </c>
      <c r="Q20">
        <f t="shared" si="5"/>
        <v>157.616393202</v>
      </c>
      <c r="R20">
        <f t="shared" si="6"/>
        <v>6.53337616071429</v>
      </c>
    </row>
    <row r="21" spans="1:18">
      <c r="A21" s="15">
        <v>18.123604</v>
      </c>
      <c r="B21" s="15">
        <v>176.092896</v>
      </c>
      <c r="C21">
        <f t="shared" si="0"/>
        <v>189.652048992</v>
      </c>
      <c r="D21">
        <f t="shared" si="1"/>
        <v>7.86129</v>
      </c>
      <c r="H21" s="15">
        <v>18.136889</v>
      </c>
      <c r="I21" s="15">
        <v>159.64119</v>
      </c>
      <c r="J21" s="26">
        <f t="shared" si="2"/>
        <v>171.93356163</v>
      </c>
      <c r="K21">
        <f t="shared" si="3"/>
        <v>7.12683883928571</v>
      </c>
      <c r="L21">
        <f t="shared" si="4"/>
        <v>4.14219000178125</v>
      </c>
      <c r="O21" s="15">
        <v>18.104427</v>
      </c>
      <c r="P21" s="15">
        <v>149.818283</v>
      </c>
      <c r="Q21">
        <f t="shared" si="5"/>
        <v>161.354290791</v>
      </c>
      <c r="R21">
        <f t="shared" si="6"/>
        <v>6.68831620535714</v>
      </c>
    </row>
    <row r="22" spans="1:18">
      <c r="A22" s="15">
        <v>23.001619</v>
      </c>
      <c r="B22" s="15">
        <v>178.735336</v>
      </c>
      <c r="C22">
        <f t="shared" si="0"/>
        <v>192.497956872</v>
      </c>
      <c r="D22">
        <f t="shared" si="1"/>
        <v>7.97925607142857</v>
      </c>
      <c r="H22" s="15">
        <v>21.962688</v>
      </c>
      <c r="I22" s="15">
        <v>162.201782</v>
      </c>
      <c r="J22" s="26">
        <f t="shared" si="2"/>
        <v>174.691319214</v>
      </c>
      <c r="K22">
        <f t="shared" si="3"/>
        <v>7.24115098214286</v>
      </c>
      <c r="L22">
        <f t="shared" si="4"/>
        <v>4.20862936233125</v>
      </c>
      <c r="O22" s="15">
        <v>21.921772</v>
      </c>
      <c r="P22" s="15">
        <v>152.622696</v>
      </c>
      <c r="Q22">
        <f t="shared" si="5"/>
        <v>164.374643592</v>
      </c>
      <c r="R22">
        <f t="shared" si="6"/>
        <v>6.81351321428571</v>
      </c>
    </row>
    <row r="23" spans="1:18">
      <c r="A23" s="15">
        <v>25.668163</v>
      </c>
      <c r="B23" s="15">
        <v>179.946381</v>
      </c>
      <c r="C23">
        <f t="shared" si="0"/>
        <v>193.802252337</v>
      </c>
      <c r="D23">
        <f t="shared" si="1"/>
        <v>8.03332058035714</v>
      </c>
      <c r="H23" s="15">
        <v>25.635441</v>
      </c>
      <c r="I23" s="15">
        <v>164.201538</v>
      </c>
      <c r="J23" s="26">
        <f t="shared" si="2"/>
        <v>176.845056426</v>
      </c>
      <c r="K23">
        <f t="shared" si="3"/>
        <v>7.33042580357143</v>
      </c>
      <c r="L23">
        <f t="shared" si="4"/>
        <v>4.26051678129375</v>
      </c>
      <c r="O23" s="15">
        <v>25.621782</v>
      </c>
      <c r="P23" s="15">
        <v>154.835556</v>
      </c>
      <c r="Q23">
        <f t="shared" si="5"/>
        <v>166.757893812</v>
      </c>
      <c r="R23">
        <f t="shared" si="6"/>
        <v>6.91230160714286</v>
      </c>
    </row>
    <row r="24" spans="1:18">
      <c r="A24" s="15">
        <v>29.41625</v>
      </c>
      <c r="B24" s="15">
        <v>181.469055</v>
      </c>
      <c r="C24">
        <f t="shared" si="0"/>
        <v>195.442172235</v>
      </c>
      <c r="D24">
        <f t="shared" si="1"/>
        <v>8.10129709821429</v>
      </c>
      <c r="H24" s="15">
        <v>29.446939</v>
      </c>
      <c r="I24" s="15">
        <v>165.982712</v>
      </c>
      <c r="J24" s="26">
        <f t="shared" si="2"/>
        <v>178.763380824</v>
      </c>
      <c r="K24">
        <f t="shared" si="3"/>
        <v>7.4099425</v>
      </c>
      <c r="L24">
        <f t="shared" si="4"/>
        <v>4.306732680425</v>
      </c>
      <c r="O24" s="15">
        <v>29.418812</v>
      </c>
      <c r="P24" s="15">
        <v>156.774033</v>
      </c>
      <c r="Q24">
        <f t="shared" si="5"/>
        <v>168.845633541</v>
      </c>
      <c r="R24">
        <f t="shared" si="6"/>
        <v>6.99884075892857</v>
      </c>
    </row>
    <row r="25" spans="1:18">
      <c r="A25" s="15">
        <v>33.223042</v>
      </c>
      <c r="B25" s="15">
        <v>182.868103</v>
      </c>
      <c r="C25">
        <f t="shared" si="0"/>
        <v>196.948946931</v>
      </c>
      <c r="D25">
        <f t="shared" si="1"/>
        <v>8.16375459821429</v>
      </c>
      <c r="H25" s="15">
        <v>33.252926</v>
      </c>
      <c r="I25" s="15">
        <v>167.580414</v>
      </c>
      <c r="J25" s="26">
        <f t="shared" si="2"/>
        <v>180.484105878</v>
      </c>
      <c r="K25">
        <f t="shared" si="3"/>
        <v>7.48126848214286</v>
      </c>
      <c r="L25">
        <f t="shared" si="4"/>
        <v>4.34818805450625</v>
      </c>
      <c r="O25" s="15">
        <v>33.274063</v>
      </c>
      <c r="P25" s="15">
        <v>158.48941</v>
      </c>
      <c r="Q25">
        <f t="shared" si="5"/>
        <v>170.69309457</v>
      </c>
      <c r="R25">
        <f t="shared" si="6"/>
        <v>7.07542008928571</v>
      </c>
    </row>
    <row r="26" spans="1:18">
      <c r="A26" s="15">
        <v>37.015411</v>
      </c>
      <c r="B26" s="15">
        <v>184.101257</v>
      </c>
      <c r="C26">
        <f t="shared" si="0"/>
        <v>198.277053789</v>
      </c>
      <c r="D26">
        <f t="shared" si="1"/>
        <v>8.21880611607143</v>
      </c>
      <c r="H26" s="15">
        <v>37.034698</v>
      </c>
      <c r="I26" s="15">
        <v>168.961182</v>
      </c>
      <c r="J26" s="26">
        <f t="shared" si="2"/>
        <v>181.971193014</v>
      </c>
      <c r="K26">
        <f t="shared" si="3"/>
        <v>7.54290991071429</v>
      </c>
      <c r="L26">
        <f t="shared" si="4"/>
        <v>4.38401466920625</v>
      </c>
      <c r="O26" s="15">
        <v>37.032516</v>
      </c>
      <c r="P26" s="15">
        <v>159.988693</v>
      </c>
      <c r="Q26">
        <f t="shared" si="5"/>
        <v>172.307822361</v>
      </c>
      <c r="R26">
        <f t="shared" si="6"/>
        <v>7.14235236607143</v>
      </c>
    </row>
    <row r="27" spans="1:18">
      <c r="A27" s="15">
        <v>40.803547</v>
      </c>
      <c r="B27" s="15">
        <v>185.280228</v>
      </c>
      <c r="C27">
        <f t="shared" si="0"/>
        <v>199.546805556</v>
      </c>
      <c r="D27">
        <f t="shared" si="1"/>
        <v>8.27143875</v>
      </c>
      <c r="H27" s="15">
        <v>40.830891</v>
      </c>
      <c r="I27" s="15">
        <v>170.221542</v>
      </c>
      <c r="J27" s="26">
        <f t="shared" si="2"/>
        <v>183.328600734</v>
      </c>
      <c r="K27">
        <f t="shared" si="3"/>
        <v>7.59917598214286</v>
      </c>
      <c r="L27">
        <f t="shared" si="4"/>
        <v>4.41671707258125</v>
      </c>
      <c r="O27" s="15">
        <v>40.827412</v>
      </c>
      <c r="P27" s="15">
        <v>161.303665</v>
      </c>
      <c r="Q27">
        <f t="shared" si="5"/>
        <v>173.724047205</v>
      </c>
      <c r="R27">
        <f t="shared" si="6"/>
        <v>7.20105647321429</v>
      </c>
    </row>
    <row r="28" spans="1:18">
      <c r="A28" s="15">
        <v>44.590931</v>
      </c>
      <c r="B28" s="15">
        <v>186.357239</v>
      </c>
      <c r="C28">
        <f t="shared" si="0"/>
        <v>200.706746403</v>
      </c>
      <c r="D28">
        <f t="shared" si="1"/>
        <v>8.31951959821429</v>
      </c>
      <c r="H28" s="15">
        <v>44.615204</v>
      </c>
      <c r="I28" s="15">
        <v>171.399353</v>
      </c>
      <c r="J28" s="26">
        <f t="shared" si="2"/>
        <v>184.597103181</v>
      </c>
      <c r="K28">
        <f t="shared" si="3"/>
        <v>7.65175683035714</v>
      </c>
      <c r="L28">
        <f t="shared" si="4"/>
        <v>4.44727758737188</v>
      </c>
      <c r="O28" s="15">
        <v>44.664242</v>
      </c>
      <c r="P28" s="15">
        <v>162.663269</v>
      </c>
      <c r="Q28">
        <f t="shared" si="5"/>
        <v>175.188340713</v>
      </c>
      <c r="R28">
        <f t="shared" si="6"/>
        <v>7.26175308035714</v>
      </c>
    </row>
    <row r="29" spans="1:18">
      <c r="A29" s="15">
        <v>48.388618</v>
      </c>
      <c r="B29" s="15">
        <v>187.332382</v>
      </c>
      <c r="C29">
        <f t="shared" si="0"/>
        <v>201.756975414</v>
      </c>
      <c r="D29">
        <f t="shared" si="1"/>
        <v>8.36305276785714</v>
      </c>
      <c r="H29" s="15">
        <v>48.410435</v>
      </c>
      <c r="I29" s="15">
        <v>172.481964</v>
      </c>
      <c r="J29" s="26">
        <f t="shared" si="2"/>
        <v>185.763075228</v>
      </c>
      <c r="K29">
        <f t="shared" si="3"/>
        <v>7.70008767857143</v>
      </c>
      <c r="L29">
        <f t="shared" si="4"/>
        <v>4.4753679596625</v>
      </c>
      <c r="O29" s="15">
        <v>48.448177</v>
      </c>
      <c r="P29" s="15">
        <v>163.767838</v>
      </c>
      <c r="Q29">
        <f t="shared" si="5"/>
        <v>176.377961526</v>
      </c>
      <c r="R29">
        <f t="shared" si="6"/>
        <v>7.31106419642857</v>
      </c>
    </row>
    <row r="30" spans="1:18">
      <c r="A30" s="15">
        <v>52.149796</v>
      </c>
      <c r="B30" s="15">
        <v>188.396744</v>
      </c>
      <c r="C30">
        <f t="shared" si="0"/>
        <v>202.903293288</v>
      </c>
      <c r="D30">
        <f t="shared" si="1"/>
        <v>8.41056892857143</v>
      </c>
      <c r="H30" s="15">
        <v>52.215141</v>
      </c>
      <c r="I30" s="15">
        <v>173.459595</v>
      </c>
      <c r="J30" s="26">
        <f t="shared" si="2"/>
        <v>186.815983815</v>
      </c>
      <c r="K30">
        <f t="shared" si="3"/>
        <v>7.74373191964286</v>
      </c>
      <c r="L30">
        <f t="shared" si="4"/>
        <v>4.50073442901563</v>
      </c>
      <c r="O30" s="15">
        <v>53.214218</v>
      </c>
      <c r="P30" s="15">
        <v>165.070114</v>
      </c>
      <c r="Q30">
        <f t="shared" si="5"/>
        <v>177.780512778</v>
      </c>
      <c r="R30">
        <f t="shared" si="6"/>
        <v>7.36920151785714</v>
      </c>
    </row>
    <row r="31" spans="1:18">
      <c r="A31" s="15">
        <v>55.931423</v>
      </c>
      <c r="B31" s="15">
        <v>189.448547</v>
      </c>
      <c r="C31">
        <f t="shared" si="0"/>
        <v>204.036085119</v>
      </c>
      <c r="D31">
        <f t="shared" si="1"/>
        <v>8.45752441964286</v>
      </c>
      <c r="H31" s="15">
        <v>55.992283</v>
      </c>
      <c r="I31" s="15">
        <v>174.405533</v>
      </c>
      <c r="J31" s="26">
        <f t="shared" si="2"/>
        <v>187.834759041</v>
      </c>
      <c r="K31">
        <f t="shared" si="3"/>
        <v>7.78596129464286</v>
      </c>
      <c r="L31">
        <f t="shared" si="4"/>
        <v>4.52527856405938</v>
      </c>
      <c r="O31" s="15">
        <v>55.991367</v>
      </c>
      <c r="P31" s="15">
        <v>165.869217</v>
      </c>
      <c r="Q31">
        <f t="shared" si="5"/>
        <v>178.641146709</v>
      </c>
      <c r="R31">
        <f t="shared" si="6"/>
        <v>7.40487575892857</v>
      </c>
    </row>
    <row r="32" spans="1:18">
      <c r="A32" s="15">
        <v>59.746239</v>
      </c>
      <c r="B32" s="15">
        <v>190.391327</v>
      </c>
      <c r="C32">
        <f t="shared" si="0"/>
        <v>205.051459179</v>
      </c>
      <c r="D32">
        <f t="shared" si="1"/>
        <v>8.4996128125</v>
      </c>
      <c r="H32" s="15">
        <v>59.775711</v>
      </c>
      <c r="I32" s="15">
        <v>175.347443</v>
      </c>
      <c r="J32" s="26">
        <f t="shared" si="2"/>
        <v>188.849196111</v>
      </c>
      <c r="K32">
        <f t="shared" si="3"/>
        <v>7.82801084821429</v>
      </c>
      <c r="L32">
        <f t="shared" si="4"/>
        <v>4.54971818509063</v>
      </c>
      <c r="O32" s="15">
        <v>59.745602</v>
      </c>
      <c r="P32" s="15">
        <v>166.866455</v>
      </c>
      <c r="Q32">
        <f t="shared" si="5"/>
        <v>179.715172035</v>
      </c>
      <c r="R32">
        <f t="shared" si="6"/>
        <v>7.4493953125</v>
      </c>
    </row>
    <row r="33" spans="1:18">
      <c r="A33" s="15">
        <v>63.536766</v>
      </c>
      <c r="B33" s="15">
        <v>191.255417</v>
      </c>
      <c r="C33">
        <f t="shared" si="0"/>
        <v>205.982084109</v>
      </c>
      <c r="D33">
        <f t="shared" si="1"/>
        <v>8.53818825892857</v>
      </c>
      <c r="H33" s="15">
        <v>63.546944</v>
      </c>
      <c r="I33" s="15">
        <v>176.310455</v>
      </c>
      <c r="J33" s="26">
        <f t="shared" si="2"/>
        <v>189.886360035</v>
      </c>
      <c r="K33">
        <f t="shared" si="3"/>
        <v>7.87100245535714</v>
      </c>
      <c r="L33">
        <f t="shared" si="4"/>
        <v>4.57470533707813</v>
      </c>
      <c r="O33" s="15">
        <v>64.553017</v>
      </c>
      <c r="P33" s="15">
        <v>167.993652</v>
      </c>
      <c r="Q33">
        <f t="shared" si="5"/>
        <v>180.929163204</v>
      </c>
      <c r="R33">
        <f t="shared" si="6"/>
        <v>7.49971660714286</v>
      </c>
    </row>
    <row r="34" spans="1:18">
      <c r="A34" s="15">
        <v>67.301849</v>
      </c>
      <c r="B34" s="15">
        <v>192.271133</v>
      </c>
      <c r="C34">
        <f t="shared" si="0"/>
        <v>207.076010241</v>
      </c>
      <c r="D34">
        <f t="shared" si="1"/>
        <v>8.58353272321429</v>
      </c>
      <c r="H34" s="15">
        <v>67.319046</v>
      </c>
      <c r="I34" s="15">
        <v>177.15007</v>
      </c>
      <c r="J34" s="26">
        <f t="shared" si="2"/>
        <v>190.79062539</v>
      </c>
      <c r="K34">
        <f t="shared" si="3"/>
        <v>7.90848526785714</v>
      </c>
      <c r="L34">
        <f t="shared" si="4"/>
        <v>4.59649072253125</v>
      </c>
      <c r="O34" s="15">
        <v>67.38987</v>
      </c>
      <c r="P34" s="15">
        <v>168.556534</v>
      </c>
      <c r="Q34">
        <f t="shared" si="5"/>
        <v>181.535387118</v>
      </c>
      <c r="R34">
        <f t="shared" si="6"/>
        <v>7.52484526785714</v>
      </c>
    </row>
    <row r="35" spans="1:18">
      <c r="A35" s="15">
        <v>71.098022</v>
      </c>
      <c r="B35" s="15">
        <v>193.23877</v>
      </c>
      <c r="C35">
        <f t="shared" si="0"/>
        <v>208.11815529</v>
      </c>
      <c r="D35">
        <f t="shared" si="1"/>
        <v>8.62673080357143</v>
      </c>
      <c r="H35" s="15">
        <v>70.98053</v>
      </c>
      <c r="I35" s="15">
        <v>177.850342</v>
      </c>
      <c r="J35" s="26">
        <f t="shared" si="2"/>
        <v>191.544818334</v>
      </c>
      <c r="K35">
        <f t="shared" si="3"/>
        <v>7.93974741071429</v>
      </c>
      <c r="L35">
        <f t="shared" si="4"/>
        <v>4.61466059258125</v>
      </c>
      <c r="O35" s="15">
        <v>72.059486</v>
      </c>
      <c r="P35" s="15">
        <v>169.633362</v>
      </c>
      <c r="Q35">
        <f t="shared" si="5"/>
        <v>182.695130874</v>
      </c>
      <c r="R35">
        <f t="shared" si="6"/>
        <v>7.57291794642857</v>
      </c>
    </row>
    <row r="36" spans="1:18">
      <c r="A36" s="15">
        <v>74.845703</v>
      </c>
      <c r="B36" s="15">
        <v>194.242035</v>
      </c>
      <c r="C36">
        <f t="shared" si="0"/>
        <v>209.198671695</v>
      </c>
      <c r="D36">
        <f t="shared" si="1"/>
        <v>8.67151941964286</v>
      </c>
      <c r="H36" s="15">
        <v>74.905823</v>
      </c>
      <c r="I36" s="15">
        <v>178.739334</v>
      </c>
      <c r="J36" s="26">
        <f t="shared" si="2"/>
        <v>192.502262718</v>
      </c>
      <c r="K36">
        <f t="shared" si="3"/>
        <v>7.97943455357143</v>
      </c>
      <c r="L36">
        <f t="shared" si="4"/>
        <v>4.63772715688125</v>
      </c>
      <c r="O36" s="15">
        <v>74.762138</v>
      </c>
      <c r="P36" s="15">
        <v>170.188095</v>
      </c>
      <c r="Q36">
        <f t="shared" si="5"/>
        <v>183.292578315</v>
      </c>
      <c r="R36">
        <f t="shared" si="6"/>
        <v>7.5976828125</v>
      </c>
    </row>
    <row r="37" spans="1:18">
      <c r="A37" s="15">
        <v>78.636276</v>
      </c>
      <c r="B37" s="15">
        <v>195.228104</v>
      </c>
      <c r="C37">
        <f t="shared" si="0"/>
        <v>210.260668008</v>
      </c>
      <c r="D37">
        <f t="shared" si="1"/>
        <v>8.71554035714286</v>
      </c>
      <c r="H37" s="15">
        <v>78.671906</v>
      </c>
      <c r="I37" s="15">
        <v>179.656754</v>
      </c>
      <c r="J37" s="26">
        <f t="shared" si="2"/>
        <v>193.490324058</v>
      </c>
      <c r="K37">
        <f t="shared" si="3"/>
        <v>8.02039080357143</v>
      </c>
      <c r="L37">
        <f t="shared" si="4"/>
        <v>4.66153133894375</v>
      </c>
      <c r="O37" s="15">
        <v>78.666695</v>
      </c>
      <c r="P37" s="15">
        <v>171.064972</v>
      </c>
      <c r="Q37">
        <f t="shared" si="5"/>
        <v>184.236974844</v>
      </c>
      <c r="R37">
        <f t="shared" si="6"/>
        <v>7.63682910714286</v>
      </c>
    </row>
    <row r="38" spans="1:18">
      <c r="A38" s="15">
        <v>82.417023</v>
      </c>
      <c r="B38" s="15">
        <v>196.281418</v>
      </c>
      <c r="C38">
        <f t="shared" si="0"/>
        <v>211.395087186</v>
      </c>
      <c r="D38">
        <f t="shared" si="1"/>
        <v>8.76256330357143</v>
      </c>
      <c r="H38" s="15">
        <v>82.466599</v>
      </c>
      <c r="I38" s="15">
        <v>180.405853</v>
      </c>
      <c r="J38" s="26">
        <f t="shared" si="2"/>
        <v>194.297103681</v>
      </c>
      <c r="K38">
        <f t="shared" si="3"/>
        <v>8.05383272321429</v>
      </c>
      <c r="L38">
        <f t="shared" si="4"/>
        <v>4.68096811705938</v>
      </c>
      <c r="O38" s="15">
        <v>82.472473</v>
      </c>
      <c r="P38" s="15">
        <v>171.793396</v>
      </c>
      <c r="Q38">
        <f t="shared" si="5"/>
        <v>185.021487492</v>
      </c>
      <c r="R38">
        <f t="shared" si="6"/>
        <v>7.66934803571429</v>
      </c>
    </row>
    <row r="39" spans="1:18">
      <c r="A39" s="15">
        <v>86.166428</v>
      </c>
      <c r="B39" s="15">
        <v>197.473389</v>
      </c>
      <c r="C39">
        <f t="shared" si="0"/>
        <v>212.678839953</v>
      </c>
      <c r="D39">
        <f t="shared" si="1"/>
        <v>8.81577629464286</v>
      </c>
      <c r="H39" s="15">
        <v>86.237648</v>
      </c>
      <c r="I39" s="15">
        <v>181.113525</v>
      </c>
      <c r="J39" s="26">
        <f t="shared" si="2"/>
        <v>195.059266425</v>
      </c>
      <c r="K39">
        <f t="shared" si="3"/>
        <v>8.08542522321429</v>
      </c>
      <c r="L39">
        <f t="shared" si="4"/>
        <v>4.69932999398438</v>
      </c>
      <c r="O39" s="15">
        <v>86.218002</v>
      </c>
      <c r="P39" s="15">
        <v>172.75914</v>
      </c>
      <c r="Q39">
        <f t="shared" si="5"/>
        <v>186.06159378</v>
      </c>
      <c r="R39">
        <f t="shared" si="6"/>
        <v>7.71246160714286</v>
      </c>
    </row>
    <row r="40" spans="1:18">
      <c r="A40" s="15">
        <v>89.943726</v>
      </c>
      <c r="B40" s="15">
        <v>198.733292</v>
      </c>
      <c r="C40">
        <f t="shared" si="0"/>
        <v>214.035755484</v>
      </c>
      <c r="D40">
        <f t="shared" si="1"/>
        <v>8.87202196428571</v>
      </c>
      <c r="H40" s="15">
        <v>89.993874</v>
      </c>
      <c r="I40" s="15">
        <v>182.081863</v>
      </c>
      <c r="J40" s="26">
        <f t="shared" si="2"/>
        <v>196.102166451</v>
      </c>
      <c r="K40">
        <f t="shared" si="3"/>
        <v>8.12865459821429</v>
      </c>
      <c r="L40">
        <f t="shared" si="4"/>
        <v>4.72445533902813</v>
      </c>
      <c r="O40" s="15">
        <v>90.95359</v>
      </c>
      <c r="P40" s="15">
        <v>173.803085</v>
      </c>
      <c r="Q40">
        <f t="shared" si="5"/>
        <v>187.185922545</v>
      </c>
      <c r="R40">
        <f t="shared" si="6"/>
        <v>7.75906629464286</v>
      </c>
    </row>
    <row r="41" spans="1:18">
      <c r="A41" s="15">
        <v>93.722763</v>
      </c>
      <c r="B41" s="15">
        <v>199.908569</v>
      </c>
      <c r="C41">
        <f t="shared" si="0"/>
        <v>215.301528813</v>
      </c>
      <c r="D41">
        <f t="shared" si="1"/>
        <v>8.9244896875</v>
      </c>
      <c r="H41" s="15">
        <v>93.786552</v>
      </c>
      <c r="I41" s="15">
        <v>182.940475</v>
      </c>
      <c r="J41" s="26">
        <f t="shared" si="2"/>
        <v>197.026891575</v>
      </c>
      <c r="K41">
        <f t="shared" si="3"/>
        <v>8.16698549107143</v>
      </c>
      <c r="L41">
        <f t="shared" si="4"/>
        <v>4.74673363726563</v>
      </c>
      <c r="O41" s="15">
        <v>93.813919</v>
      </c>
      <c r="P41" s="15">
        <v>174.364014</v>
      </c>
      <c r="Q41">
        <f t="shared" si="5"/>
        <v>187.790043078</v>
      </c>
      <c r="R41">
        <f t="shared" si="6"/>
        <v>7.78410776785714</v>
      </c>
    </row>
    <row r="42" spans="1:18">
      <c r="A42" s="15">
        <v>98.612923</v>
      </c>
      <c r="B42" s="15">
        <v>201.284119</v>
      </c>
      <c r="C42">
        <f t="shared" si="0"/>
        <v>216.782996163</v>
      </c>
      <c r="D42">
        <f t="shared" si="1"/>
        <v>8.98589816964286</v>
      </c>
      <c r="H42" s="15">
        <v>97.563858</v>
      </c>
      <c r="I42" s="15">
        <v>183.735489</v>
      </c>
      <c r="J42" s="26">
        <f t="shared" si="2"/>
        <v>197.883121653</v>
      </c>
      <c r="K42">
        <f t="shared" si="3"/>
        <v>8.2024771875</v>
      </c>
      <c r="L42">
        <f t="shared" si="4"/>
        <v>4.76736176614688</v>
      </c>
      <c r="O42" s="15">
        <v>99.508644</v>
      </c>
      <c r="P42" s="15">
        <v>175.446</v>
      </c>
      <c r="Q42">
        <f t="shared" si="5"/>
        <v>188.955342</v>
      </c>
      <c r="R42">
        <f t="shared" si="6"/>
        <v>7.83241071428571</v>
      </c>
    </row>
    <row r="43" spans="1:18">
      <c r="A43" s="15">
        <v>101.305809</v>
      </c>
      <c r="B43" s="15">
        <v>202.153976</v>
      </c>
      <c r="C43">
        <f t="shared" si="0"/>
        <v>217.719832152</v>
      </c>
      <c r="D43">
        <f t="shared" si="1"/>
        <v>9.02473107142857</v>
      </c>
      <c r="H43" s="15">
        <v>101.370377</v>
      </c>
      <c r="I43" s="15">
        <v>184.49736</v>
      </c>
      <c r="J43" s="26">
        <f t="shared" si="2"/>
        <v>198.70365672</v>
      </c>
      <c r="K43">
        <f t="shared" si="3"/>
        <v>8.23648928571428</v>
      </c>
      <c r="L43">
        <f t="shared" si="4"/>
        <v>4.78712993775</v>
      </c>
      <c r="O43">
        <v>104.09895</v>
      </c>
      <c r="P43">
        <f>Q43/1.077</f>
        <v>176.323119777159</v>
      </c>
      <c r="Q43">
        <v>189.9</v>
      </c>
      <c r="R43">
        <f t="shared" si="6"/>
        <v>7.87156784719459</v>
      </c>
    </row>
    <row r="44" spans="1:12">
      <c r="A44" s="15">
        <v>104.072906</v>
      </c>
      <c r="B44" s="15">
        <v>202.851105</v>
      </c>
      <c r="C44">
        <f t="shared" si="0"/>
        <v>218.470640085</v>
      </c>
      <c r="D44">
        <f t="shared" si="1"/>
        <v>9.05585290178571</v>
      </c>
      <c r="H44" s="15">
        <v>104.098953</v>
      </c>
      <c r="I44" s="15">
        <v>185.159668</v>
      </c>
      <c r="J44" s="26">
        <f t="shared" si="2"/>
        <v>199.416962436</v>
      </c>
      <c r="K44">
        <f t="shared" si="3"/>
        <v>8.26605660714286</v>
      </c>
      <c r="L44">
        <f t="shared" si="4"/>
        <v>4.8043147606375</v>
      </c>
    </row>
  </sheetData>
  <mergeCells count="1">
    <mergeCell ref="A1:D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45"/>
  <sheetViews>
    <sheetView tabSelected="1" workbookViewId="0">
      <selection activeCell="L53" sqref="L53"/>
    </sheetView>
  </sheetViews>
  <sheetFormatPr defaultColWidth="9" defaultRowHeight="13.5"/>
  <cols>
    <col min="1" max="1" width="9" style="17"/>
    <col min="2" max="2" width="10.1833333333333" style="17" customWidth="1"/>
    <col min="3" max="3" width="15.275" style="17" customWidth="1"/>
    <col min="4" max="4" width="12.8166666666667" style="17" customWidth="1"/>
    <col min="5" max="5" width="18.4583333333333" style="17" customWidth="1"/>
    <col min="6" max="7" width="9" style="17"/>
    <col min="8" max="8" width="11.5" style="17"/>
    <col min="9" max="9" width="13.6333333333333" style="17" customWidth="1"/>
    <col min="10" max="10" width="14.1833333333333" style="17" customWidth="1"/>
    <col min="11" max="11" width="15.0916666666667" style="17" customWidth="1"/>
    <col min="14" max="14" width="11.5"/>
    <col min="15" max="15" width="15" customWidth="1"/>
    <col min="16" max="16" width="15.8166666666667" customWidth="1"/>
    <col min="17" max="17" width="15.5416666666667" customWidth="1"/>
  </cols>
  <sheetData>
    <row r="1" ht="14.25" spans="1:16">
      <c r="A1" s="18" t="s">
        <v>9</v>
      </c>
      <c r="B1" s="18"/>
      <c r="C1" s="18"/>
      <c r="D1" s="18"/>
      <c r="E1" s="4"/>
      <c r="F1" s="4"/>
      <c r="G1" s="4"/>
      <c r="H1" s="4"/>
      <c r="I1" s="4"/>
      <c r="J1" s="4"/>
      <c r="K1" s="4"/>
      <c r="L1" s="2"/>
      <c r="M1" s="2"/>
      <c r="N1" s="2"/>
      <c r="O1" s="2"/>
      <c r="P1" s="2"/>
    </row>
    <row r="2" ht="15" spans="1:16">
      <c r="A2" s="18"/>
      <c r="B2" s="18"/>
      <c r="C2" s="18"/>
      <c r="D2" s="18"/>
      <c r="E2" s="4"/>
      <c r="F2" s="4"/>
      <c r="G2" s="4"/>
      <c r="H2" s="19"/>
      <c r="I2" s="4"/>
      <c r="J2" s="4"/>
      <c r="K2" s="4"/>
      <c r="L2" s="2"/>
      <c r="M2" s="2"/>
      <c r="N2" s="2"/>
      <c r="O2" s="2"/>
      <c r="P2" s="2"/>
    </row>
    <row r="3" ht="14.25" spans="1:16">
      <c r="A3" s="4"/>
      <c r="B3" s="5" t="s">
        <v>5</v>
      </c>
      <c r="C3" s="5" t="s">
        <v>10</v>
      </c>
      <c r="D3" s="6" t="s">
        <v>11</v>
      </c>
      <c r="E3" s="4"/>
      <c r="F3" s="4"/>
      <c r="G3" s="4"/>
      <c r="H3" s="5" t="s">
        <v>5</v>
      </c>
      <c r="I3" s="5" t="s">
        <v>10</v>
      </c>
      <c r="J3" s="6" t="s">
        <v>11</v>
      </c>
      <c r="K3" s="4"/>
      <c r="L3" s="2"/>
      <c r="M3" s="2"/>
      <c r="N3" s="7" t="s">
        <v>5</v>
      </c>
      <c r="O3" s="5" t="s">
        <v>10</v>
      </c>
      <c r="P3" s="6" t="s">
        <v>11</v>
      </c>
    </row>
    <row r="4" ht="14.25" spans="1:17">
      <c r="A4" s="6" t="s">
        <v>12</v>
      </c>
      <c r="B4" s="5" t="s">
        <v>13</v>
      </c>
      <c r="C4" s="5" t="s">
        <v>6</v>
      </c>
      <c r="D4" s="5" t="s">
        <v>6</v>
      </c>
      <c r="E4" s="20"/>
      <c r="F4" s="4"/>
      <c r="G4" s="6" t="s">
        <v>12</v>
      </c>
      <c r="H4" s="5" t="s">
        <v>13</v>
      </c>
      <c r="I4" s="5" t="s">
        <v>7</v>
      </c>
      <c r="J4" s="5" t="s">
        <v>7</v>
      </c>
      <c r="K4" s="20"/>
      <c r="L4" s="2"/>
      <c r="M4" s="25" t="s">
        <v>12</v>
      </c>
      <c r="N4" s="7" t="s">
        <v>13</v>
      </c>
      <c r="O4" s="7" t="s">
        <v>8</v>
      </c>
      <c r="P4" s="7" t="s">
        <v>8</v>
      </c>
      <c r="Q4" s="14"/>
    </row>
    <row r="5" ht="14.25" spans="1:16">
      <c r="A5" s="23">
        <v>0.002087</v>
      </c>
      <c r="B5" s="9">
        <v>0.219168</v>
      </c>
      <c r="C5" s="9">
        <v>90.657417</v>
      </c>
      <c r="D5" s="4">
        <f>C5/22.4</f>
        <v>4.04720611607143</v>
      </c>
      <c r="E5" s="4"/>
      <c r="F5" s="4"/>
      <c r="G5" s="23">
        <v>0.001939</v>
      </c>
      <c r="H5" s="9">
        <v>0.20362</v>
      </c>
      <c r="I5" s="9">
        <v>32.317043</v>
      </c>
      <c r="J5" s="4">
        <f>I5/22.4</f>
        <v>1.44272513392857</v>
      </c>
      <c r="K5" s="4"/>
      <c r="L5" s="2"/>
      <c r="M5" s="8">
        <v>0.00199</v>
      </c>
      <c r="N5" s="9">
        <v>0.208917</v>
      </c>
      <c r="O5" s="9">
        <v>19.25716</v>
      </c>
      <c r="P5" s="2">
        <f>O5/22.4</f>
        <v>0.859694642857143</v>
      </c>
    </row>
    <row r="6" ht="14.25" spans="1:16">
      <c r="A6" s="23">
        <v>0.003974</v>
      </c>
      <c r="B6" s="9">
        <v>0.41724</v>
      </c>
      <c r="C6" s="9">
        <v>116.974625</v>
      </c>
      <c r="D6" s="4">
        <f t="shared" ref="D6:D42" si="0">C6/22.4</f>
        <v>5.22208147321429</v>
      </c>
      <c r="E6" s="4"/>
      <c r="F6" s="4"/>
      <c r="G6" s="23">
        <v>0.003945</v>
      </c>
      <c r="H6" s="9">
        <v>0.41426</v>
      </c>
      <c r="I6" s="9">
        <v>63.420982</v>
      </c>
      <c r="J6" s="4">
        <f t="shared" ref="J6:J42" si="1">I6/22.4</f>
        <v>2.83129383928571</v>
      </c>
      <c r="K6" s="4"/>
      <c r="L6" s="2"/>
      <c r="M6" s="8">
        <v>0.003949</v>
      </c>
      <c r="N6" s="9">
        <v>0.414607</v>
      </c>
      <c r="O6" s="9">
        <v>38.792847</v>
      </c>
      <c r="P6" s="2">
        <f t="shared" ref="P6:P43" si="2">O6/22.4</f>
        <v>1.73182352678571</v>
      </c>
    </row>
    <row r="7" ht="14.25" spans="1:16">
      <c r="A7" s="23">
        <v>0.006027</v>
      </c>
      <c r="B7" s="9">
        <v>0.632885</v>
      </c>
      <c r="C7" s="9">
        <v>128.183563</v>
      </c>
      <c r="D7" s="4">
        <f t="shared" si="0"/>
        <v>5.72248049107143</v>
      </c>
      <c r="E7" s="4"/>
      <c r="F7" s="4"/>
      <c r="G7" s="23">
        <v>0.006084</v>
      </c>
      <c r="H7" s="9">
        <v>0.638848</v>
      </c>
      <c r="I7" s="9">
        <v>85.643051</v>
      </c>
      <c r="J7" s="4">
        <f t="shared" si="1"/>
        <v>3.82335049107143</v>
      </c>
      <c r="K7" s="4"/>
      <c r="L7" s="2"/>
      <c r="M7" s="8">
        <v>0.005979</v>
      </c>
      <c r="N7" s="9">
        <v>0.627748</v>
      </c>
      <c r="O7" s="9">
        <v>56.99733</v>
      </c>
      <c r="P7" s="2">
        <f t="shared" si="2"/>
        <v>2.54452366071429</v>
      </c>
    </row>
    <row r="8" ht="14.25" spans="1:16">
      <c r="A8" s="23">
        <v>0.00808</v>
      </c>
      <c r="B8" s="9">
        <v>0.848432</v>
      </c>
      <c r="C8" s="9">
        <v>134.414993</v>
      </c>
      <c r="D8" s="4">
        <f t="shared" si="0"/>
        <v>6.00066933035714</v>
      </c>
      <c r="E8" s="4"/>
      <c r="F8" s="4"/>
      <c r="G8" s="23">
        <v>0.008061</v>
      </c>
      <c r="H8" s="9">
        <v>0.84644</v>
      </c>
      <c r="I8" s="9">
        <v>98.159058</v>
      </c>
      <c r="J8" s="4">
        <f t="shared" si="1"/>
        <v>4.38210080357143</v>
      </c>
      <c r="K8" s="4"/>
      <c r="L8" s="2"/>
      <c r="M8" s="8">
        <v>0.008066</v>
      </c>
      <c r="N8" s="9">
        <v>0.846907</v>
      </c>
      <c r="O8" s="9">
        <v>71.728981</v>
      </c>
      <c r="P8" s="2">
        <f t="shared" si="2"/>
        <v>3.20218665178571</v>
      </c>
    </row>
    <row r="9" ht="14.25" spans="1:16">
      <c r="A9" s="23">
        <v>0.009992</v>
      </c>
      <c r="B9" s="9">
        <v>1.049128</v>
      </c>
      <c r="C9" s="9">
        <v>138.29126</v>
      </c>
      <c r="D9" s="4">
        <f t="shared" si="0"/>
        <v>6.17371696428571</v>
      </c>
      <c r="E9" s="4"/>
      <c r="F9" s="4"/>
      <c r="G9" s="23">
        <v>0.009994</v>
      </c>
      <c r="H9" s="9">
        <v>1.049416</v>
      </c>
      <c r="I9" s="9">
        <v>106.255386</v>
      </c>
      <c r="J9" s="4">
        <f t="shared" si="1"/>
        <v>4.74354401785714</v>
      </c>
      <c r="K9" s="4"/>
      <c r="L9" s="2"/>
      <c r="M9" s="8">
        <v>0.009964</v>
      </c>
      <c r="N9" s="9">
        <v>1.046209</v>
      </c>
      <c r="O9" s="9">
        <v>81.758446</v>
      </c>
      <c r="P9" s="2">
        <f t="shared" si="2"/>
        <v>3.649930625</v>
      </c>
    </row>
    <row r="10" ht="14.25" spans="1:16">
      <c r="A10" s="23">
        <v>0.01499</v>
      </c>
      <c r="B10" s="9">
        <v>1.57378</v>
      </c>
      <c r="C10" s="9">
        <v>145.080246</v>
      </c>
      <c r="D10" s="4">
        <f t="shared" si="0"/>
        <v>6.47679669642857</v>
      </c>
      <c r="E10" s="4"/>
      <c r="F10" s="4"/>
      <c r="G10" s="23">
        <v>0.01405</v>
      </c>
      <c r="H10" s="9">
        <v>1.475472</v>
      </c>
      <c r="I10" s="9">
        <v>116.800385</v>
      </c>
      <c r="J10" s="4">
        <f t="shared" si="1"/>
        <v>5.21430290178571</v>
      </c>
      <c r="K10" s="4"/>
      <c r="L10" s="2"/>
      <c r="M10" s="8">
        <v>0.01341</v>
      </c>
      <c r="N10" s="9">
        <v>1.408125</v>
      </c>
      <c r="O10" s="9">
        <v>94.73793</v>
      </c>
      <c r="P10" s="2">
        <f t="shared" si="2"/>
        <v>4.229371875</v>
      </c>
    </row>
    <row r="11" ht="14.25" spans="1:16">
      <c r="A11" s="23">
        <v>0.01997</v>
      </c>
      <c r="B11" s="9">
        <v>2.096997</v>
      </c>
      <c r="C11" s="9">
        <v>149.503555</v>
      </c>
      <c r="D11" s="4">
        <f t="shared" si="0"/>
        <v>6.67426584821429</v>
      </c>
      <c r="E11" s="4"/>
      <c r="F11" s="4"/>
      <c r="G11" s="23">
        <v>0.01998</v>
      </c>
      <c r="H11" s="9">
        <v>2.097667</v>
      </c>
      <c r="I11" s="9">
        <v>125.540771</v>
      </c>
      <c r="J11" s="4">
        <f t="shared" si="1"/>
        <v>5.60449870535714</v>
      </c>
      <c r="K11" s="4"/>
      <c r="L11" s="2"/>
      <c r="M11" s="8">
        <v>0.0198</v>
      </c>
      <c r="N11" s="9">
        <v>2.078888</v>
      </c>
      <c r="O11" s="9">
        <v>108.481888</v>
      </c>
      <c r="P11" s="2">
        <f t="shared" si="2"/>
        <v>4.84294142857143</v>
      </c>
    </row>
    <row r="12" ht="14.25" spans="1:16">
      <c r="A12" s="23">
        <v>0.03067</v>
      </c>
      <c r="B12" s="9">
        <v>3.220029</v>
      </c>
      <c r="C12" s="9">
        <v>155.692444</v>
      </c>
      <c r="D12" s="4">
        <f t="shared" si="0"/>
        <v>6.95055553571429</v>
      </c>
      <c r="E12" s="4"/>
      <c r="F12" s="4"/>
      <c r="G12" s="23">
        <v>0.02849</v>
      </c>
      <c r="H12" s="9">
        <v>2.990946</v>
      </c>
      <c r="I12" s="9">
        <v>132.79332</v>
      </c>
      <c r="J12" s="4">
        <f t="shared" si="1"/>
        <v>5.92827321428571</v>
      </c>
      <c r="K12" s="4"/>
      <c r="L12" s="2"/>
      <c r="M12" s="8">
        <v>0.02712</v>
      </c>
      <c r="N12" s="9">
        <v>2.847493</v>
      </c>
      <c r="O12" s="9">
        <v>117.355965</v>
      </c>
      <c r="P12" s="2">
        <f t="shared" si="2"/>
        <v>5.23910558035714</v>
      </c>
    </row>
    <row r="13" ht="14.25" spans="1:16">
      <c r="A13" s="23">
        <v>0.04413</v>
      </c>
      <c r="B13" s="9">
        <v>4.633314</v>
      </c>
      <c r="C13" s="9">
        <v>160.618164</v>
      </c>
      <c r="D13" s="4">
        <f t="shared" si="0"/>
        <v>7.17045375</v>
      </c>
      <c r="E13" s="4"/>
      <c r="F13" s="4"/>
      <c r="G13" s="23">
        <v>0.03986</v>
      </c>
      <c r="H13" s="9">
        <v>4.185712</v>
      </c>
      <c r="I13" s="9">
        <v>138.895966</v>
      </c>
      <c r="J13" s="4">
        <f t="shared" si="1"/>
        <v>6.20071276785714</v>
      </c>
      <c r="K13" s="4"/>
      <c r="L13" s="2"/>
      <c r="M13" s="8">
        <v>0.0365</v>
      </c>
      <c r="N13" s="9">
        <v>3.832306</v>
      </c>
      <c r="O13" s="9">
        <v>124.215637</v>
      </c>
      <c r="P13" s="2">
        <f t="shared" si="2"/>
        <v>5.5453409375</v>
      </c>
    </row>
    <row r="14" ht="14.25" spans="1:16">
      <c r="A14" s="23">
        <v>0.06009</v>
      </c>
      <c r="B14" s="9">
        <v>6.309164</v>
      </c>
      <c r="C14" s="9">
        <v>164.545074</v>
      </c>
      <c r="D14" s="4">
        <f t="shared" si="0"/>
        <v>7.34576223214286</v>
      </c>
      <c r="E14" s="4"/>
      <c r="F14" s="4"/>
      <c r="G14" s="23">
        <v>0.05367</v>
      </c>
      <c r="H14" s="9">
        <v>5.635475</v>
      </c>
      <c r="I14" s="9">
        <v>143.894012</v>
      </c>
      <c r="J14" s="4">
        <f t="shared" si="1"/>
        <v>6.42383982142857</v>
      </c>
      <c r="K14" s="4"/>
      <c r="L14" s="2"/>
      <c r="M14" s="8">
        <v>0.04836</v>
      </c>
      <c r="N14" s="9">
        <v>5.077772</v>
      </c>
      <c r="O14" s="9">
        <v>129.975601</v>
      </c>
      <c r="P14" s="2">
        <f t="shared" si="2"/>
        <v>5.8024821875</v>
      </c>
    </row>
    <row r="15" ht="14.25" spans="1:16">
      <c r="A15" s="23">
        <v>0.07765</v>
      </c>
      <c r="B15" s="9">
        <v>8.153193</v>
      </c>
      <c r="C15" s="9">
        <v>167.724472</v>
      </c>
      <c r="D15" s="4">
        <f t="shared" si="0"/>
        <v>7.48769964285714</v>
      </c>
      <c r="E15" s="4"/>
      <c r="F15" s="4"/>
      <c r="G15" s="23">
        <v>0.06953</v>
      </c>
      <c r="H15" s="9">
        <v>7.300221</v>
      </c>
      <c r="I15" s="9">
        <v>148.005508</v>
      </c>
      <c r="J15" s="4">
        <f t="shared" si="1"/>
        <v>6.60738875</v>
      </c>
      <c r="K15" s="4"/>
      <c r="L15" s="2"/>
      <c r="M15" s="8">
        <v>0.0625</v>
      </c>
      <c r="N15" s="9">
        <v>6.562597</v>
      </c>
      <c r="O15" s="9">
        <v>134.733551</v>
      </c>
      <c r="P15" s="2">
        <f t="shared" si="2"/>
        <v>6.01489066964286</v>
      </c>
    </row>
    <row r="16" ht="14.25" spans="1:16">
      <c r="A16" s="23">
        <v>0.09638</v>
      </c>
      <c r="B16" s="9">
        <v>10.119949</v>
      </c>
      <c r="C16" s="9">
        <v>170.347321</v>
      </c>
      <c r="D16" s="4">
        <f t="shared" si="0"/>
        <v>7.60479111607143</v>
      </c>
      <c r="E16" s="4"/>
      <c r="F16" s="4"/>
      <c r="G16" s="23">
        <v>0.08699</v>
      </c>
      <c r="H16" s="9">
        <v>9.13358</v>
      </c>
      <c r="I16" s="9">
        <v>151.384247</v>
      </c>
      <c r="J16" s="4">
        <f t="shared" si="1"/>
        <v>6.7582253125</v>
      </c>
      <c r="K16" s="4"/>
      <c r="L16" s="2"/>
      <c r="M16" s="8">
        <v>0.0785</v>
      </c>
      <c r="N16" s="9">
        <v>8.242115</v>
      </c>
      <c r="O16" s="9">
        <v>138.665985</v>
      </c>
      <c r="P16" s="2">
        <f t="shared" si="2"/>
        <v>6.19044575892857</v>
      </c>
    </row>
    <row r="17" ht="14.25" spans="1:16">
      <c r="A17" s="23">
        <v>0.116</v>
      </c>
      <c r="B17" s="9">
        <v>12.176159</v>
      </c>
      <c r="C17" s="9">
        <v>172.514389</v>
      </c>
      <c r="D17" s="4">
        <f t="shared" si="0"/>
        <v>7.70153522321429</v>
      </c>
      <c r="E17" s="4"/>
      <c r="F17" s="4"/>
      <c r="G17" s="23">
        <v>0.1057</v>
      </c>
      <c r="H17" s="9">
        <v>11.095525</v>
      </c>
      <c r="I17" s="9">
        <v>154.272568</v>
      </c>
      <c r="J17" s="4">
        <f t="shared" si="1"/>
        <v>6.88716821428572</v>
      </c>
      <c r="K17" s="4"/>
      <c r="L17" s="2"/>
      <c r="M17" s="8">
        <v>0.09592</v>
      </c>
      <c r="N17" s="9">
        <v>10.071188</v>
      </c>
      <c r="O17" s="9">
        <v>141.981537</v>
      </c>
      <c r="P17" s="2">
        <f t="shared" si="2"/>
        <v>6.33846147321429</v>
      </c>
    </row>
    <row r="18" ht="14.25" spans="1:16">
      <c r="A18" s="23">
        <v>0.1364</v>
      </c>
      <c r="B18" s="9">
        <v>14.324324</v>
      </c>
      <c r="C18" s="9">
        <v>174.391022</v>
      </c>
      <c r="D18" s="4">
        <f t="shared" si="0"/>
        <v>7.78531348214286</v>
      </c>
      <c r="E18" s="4"/>
      <c r="F18" s="4"/>
      <c r="G18" s="23">
        <v>0.1351</v>
      </c>
      <c r="H18" s="9">
        <v>14.180615</v>
      </c>
      <c r="I18" s="9">
        <v>157.736679</v>
      </c>
      <c r="J18" s="4">
        <f t="shared" si="1"/>
        <v>7.04181602678571</v>
      </c>
      <c r="K18" s="4"/>
      <c r="L18" s="2"/>
      <c r="M18" s="8">
        <v>0.1146</v>
      </c>
      <c r="N18" s="9">
        <v>12.031089</v>
      </c>
      <c r="O18" s="9">
        <v>144.820175</v>
      </c>
      <c r="P18" s="2">
        <f t="shared" si="2"/>
        <v>6.46518638392857</v>
      </c>
    </row>
    <row r="19" ht="14.25" spans="1:16">
      <c r="A19" s="23">
        <v>0.1715</v>
      </c>
      <c r="B19" s="9">
        <v>18.003059</v>
      </c>
      <c r="C19" s="9">
        <v>176.95134</v>
      </c>
      <c r="D19" s="4">
        <f t="shared" si="0"/>
        <v>7.89961339285714</v>
      </c>
      <c r="E19" s="4"/>
      <c r="F19" s="4"/>
      <c r="G19" s="23">
        <v>0.1715</v>
      </c>
      <c r="H19" s="9">
        <v>18.005642</v>
      </c>
      <c r="I19" s="9">
        <v>161.039124</v>
      </c>
      <c r="J19" s="4">
        <f t="shared" si="1"/>
        <v>7.18924660714286</v>
      </c>
      <c r="K19" s="4"/>
      <c r="L19" s="2"/>
      <c r="M19" s="8">
        <v>0.137</v>
      </c>
      <c r="N19" s="9">
        <v>14.379848</v>
      </c>
      <c r="O19" s="9">
        <v>147.565582</v>
      </c>
      <c r="P19" s="2">
        <f t="shared" si="2"/>
        <v>6.58774919642857</v>
      </c>
    </row>
    <row r="20" ht="14.25" spans="1:16">
      <c r="A20" s="23">
        <v>0.2079</v>
      </c>
      <c r="B20" s="9">
        <v>21.829702</v>
      </c>
      <c r="C20" s="9">
        <v>179.134979</v>
      </c>
      <c r="D20" s="4">
        <f t="shared" si="0"/>
        <v>7.99709727678571</v>
      </c>
      <c r="E20" s="4"/>
      <c r="F20" s="4"/>
      <c r="G20" s="23">
        <v>0.2075</v>
      </c>
      <c r="H20" s="9">
        <v>21.79084</v>
      </c>
      <c r="I20" s="9">
        <v>163.641876</v>
      </c>
      <c r="J20" s="4">
        <f t="shared" si="1"/>
        <v>7.30544089285714</v>
      </c>
      <c r="K20" s="4"/>
      <c r="L20" s="2"/>
      <c r="M20" s="8">
        <v>0.1711</v>
      </c>
      <c r="N20" s="9">
        <v>17.964766</v>
      </c>
      <c r="O20" s="9">
        <v>150.916718</v>
      </c>
      <c r="P20" s="2">
        <f t="shared" si="2"/>
        <v>6.73735348214286</v>
      </c>
    </row>
    <row r="21" ht="14.25" spans="1:16">
      <c r="A21" s="23">
        <v>0.2438</v>
      </c>
      <c r="B21" s="9">
        <v>25.597548</v>
      </c>
      <c r="C21" s="9">
        <v>180.937012</v>
      </c>
      <c r="D21" s="4">
        <f t="shared" si="0"/>
        <v>8.07754517857143</v>
      </c>
      <c r="E21" s="4"/>
      <c r="F21" s="4"/>
      <c r="G21" s="23">
        <v>0.2439</v>
      </c>
      <c r="H21" s="9">
        <v>25.612461</v>
      </c>
      <c r="I21" s="9">
        <v>165.833511</v>
      </c>
      <c r="J21" s="4">
        <f t="shared" si="1"/>
        <v>7.40328174107143</v>
      </c>
      <c r="K21" s="4"/>
      <c r="L21" s="2"/>
      <c r="M21" s="8">
        <v>0.2073</v>
      </c>
      <c r="N21" s="9">
        <v>21.764818</v>
      </c>
      <c r="O21" s="9">
        <v>153.75325</v>
      </c>
      <c r="P21" s="2">
        <f t="shared" si="2"/>
        <v>6.863984375</v>
      </c>
    </row>
    <row r="22" ht="14.25" spans="1:16">
      <c r="A22" s="23">
        <v>0.2803</v>
      </c>
      <c r="B22" s="9">
        <v>29.426334</v>
      </c>
      <c r="C22" s="9">
        <v>182.470612</v>
      </c>
      <c r="D22" s="4">
        <f t="shared" si="0"/>
        <v>8.14600946428572</v>
      </c>
      <c r="E22" s="4"/>
      <c r="F22" s="4"/>
      <c r="G22" s="23">
        <v>0.2799</v>
      </c>
      <c r="H22" s="9">
        <v>29.386383</v>
      </c>
      <c r="I22" s="9">
        <v>167.670944</v>
      </c>
      <c r="J22" s="4">
        <f t="shared" si="1"/>
        <v>7.48531</v>
      </c>
      <c r="K22" s="4"/>
      <c r="L22" s="2"/>
      <c r="M22" s="8">
        <v>0.2436</v>
      </c>
      <c r="N22" s="9">
        <v>25.577799</v>
      </c>
      <c r="O22" s="9">
        <v>156.10141</v>
      </c>
      <c r="P22" s="2">
        <f t="shared" si="2"/>
        <v>6.96881294642857</v>
      </c>
    </row>
    <row r="23" ht="14.25" spans="1:16">
      <c r="A23" s="23">
        <v>0.3162</v>
      </c>
      <c r="B23" s="9">
        <v>33.206078</v>
      </c>
      <c r="C23" s="9">
        <v>184.024994</v>
      </c>
      <c r="D23" s="4">
        <f t="shared" si="0"/>
        <v>8.21540151785714</v>
      </c>
      <c r="E23" s="4"/>
      <c r="F23" s="4"/>
      <c r="G23" s="23">
        <v>0.3162</v>
      </c>
      <c r="H23" s="9">
        <v>33.197636</v>
      </c>
      <c r="I23" s="9">
        <v>169.316803</v>
      </c>
      <c r="J23" s="4">
        <f t="shared" si="1"/>
        <v>7.55878584821429</v>
      </c>
      <c r="K23" s="4"/>
      <c r="L23" s="2"/>
      <c r="M23" s="8">
        <v>0.2804</v>
      </c>
      <c r="N23" s="9">
        <v>29.43923</v>
      </c>
      <c r="O23" s="9">
        <v>158.091827</v>
      </c>
      <c r="P23" s="2">
        <f t="shared" si="2"/>
        <v>7.05767084821429</v>
      </c>
    </row>
    <row r="24" ht="14.25" spans="1:16">
      <c r="A24" s="23">
        <v>0.353</v>
      </c>
      <c r="B24" s="9">
        <v>37.063835</v>
      </c>
      <c r="C24" s="9">
        <v>185.31842</v>
      </c>
      <c r="D24" s="4">
        <f t="shared" si="0"/>
        <v>8.27314375</v>
      </c>
      <c r="E24" s="4"/>
      <c r="F24" s="4"/>
      <c r="G24" s="23">
        <v>0.3523</v>
      </c>
      <c r="H24" s="9">
        <v>36.995667</v>
      </c>
      <c r="I24" s="9">
        <v>170.756088</v>
      </c>
      <c r="J24" s="4">
        <f t="shared" si="1"/>
        <v>7.62303964285714</v>
      </c>
      <c r="K24" s="4"/>
      <c r="L24" s="2"/>
      <c r="M24" s="8">
        <v>0.3159</v>
      </c>
      <c r="N24" s="9">
        <v>33.173592</v>
      </c>
      <c r="O24" s="9">
        <v>159.862518</v>
      </c>
      <c r="P24" s="2">
        <f t="shared" si="2"/>
        <v>7.13671955357143</v>
      </c>
    </row>
    <row r="25" ht="14.25" spans="1:16">
      <c r="A25" s="23">
        <v>0.3882</v>
      </c>
      <c r="B25" s="9">
        <v>40.757191</v>
      </c>
      <c r="C25" s="9">
        <v>186.504105</v>
      </c>
      <c r="D25" s="4">
        <f t="shared" si="0"/>
        <v>8.32607611607143</v>
      </c>
      <c r="E25" s="4"/>
      <c r="F25" s="4"/>
      <c r="G25" s="23">
        <v>0.3882</v>
      </c>
      <c r="H25" s="9">
        <v>40.757179</v>
      </c>
      <c r="I25" s="9">
        <v>172.096848</v>
      </c>
      <c r="J25" s="4">
        <f t="shared" si="1"/>
        <v>7.682895</v>
      </c>
      <c r="K25" s="4"/>
      <c r="L25" s="2"/>
      <c r="M25" s="8">
        <v>0.3523</v>
      </c>
      <c r="N25" s="9">
        <v>36.991596</v>
      </c>
      <c r="O25" s="9">
        <v>161.4086</v>
      </c>
      <c r="P25" s="2">
        <f t="shared" si="2"/>
        <v>7.20574107142857</v>
      </c>
    </row>
    <row r="26" ht="14.25" spans="1:16">
      <c r="A26" s="23">
        <v>0.425</v>
      </c>
      <c r="B26" s="9">
        <v>44.623516</v>
      </c>
      <c r="C26" s="9">
        <v>187.713715</v>
      </c>
      <c r="D26" s="4">
        <f t="shared" si="0"/>
        <v>8.3800765625</v>
      </c>
      <c r="E26" s="4"/>
      <c r="F26" s="4"/>
      <c r="G26" s="23">
        <v>0.4253</v>
      </c>
      <c r="H26" s="9">
        <v>44.661621</v>
      </c>
      <c r="I26" s="9">
        <v>173.374649</v>
      </c>
      <c r="J26" s="4">
        <f t="shared" si="1"/>
        <v>7.7399396875</v>
      </c>
      <c r="K26" s="4"/>
      <c r="L26" s="2"/>
      <c r="M26" s="8">
        <v>0.3885</v>
      </c>
      <c r="N26" s="9">
        <v>40.794411</v>
      </c>
      <c r="O26" s="9">
        <v>162.809708</v>
      </c>
      <c r="P26" s="2">
        <f t="shared" si="2"/>
        <v>7.26829053571429</v>
      </c>
    </row>
    <row r="27" ht="14.25" spans="1:16">
      <c r="A27" s="23">
        <v>0.4611</v>
      </c>
      <c r="B27" s="9">
        <v>48.410538</v>
      </c>
      <c r="C27" s="9">
        <v>188.834915</v>
      </c>
      <c r="D27" s="4">
        <f t="shared" si="0"/>
        <v>8.43013013392857</v>
      </c>
      <c r="E27" s="4"/>
      <c r="F27" s="4"/>
      <c r="G27" s="23">
        <v>0.4612</v>
      </c>
      <c r="H27" s="9">
        <v>48.426281</v>
      </c>
      <c r="I27" s="9">
        <v>174.656708</v>
      </c>
      <c r="J27" s="4">
        <f t="shared" si="1"/>
        <v>7.79717446428571</v>
      </c>
      <c r="K27" s="4"/>
      <c r="L27" s="2"/>
      <c r="M27" s="8">
        <v>0.4253</v>
      </c>
      <c r="N27" s="9">
        <v>44.659367</v>
      </c>
      <c r="O27" s="9">
        <v>164.215118</v>
      </c>
      <c r="P27" s="2">
        <f t="shared" si="2"/>
        <v>7.33103205357143</v>
      </c>
    </row>
    <row r="28" ht="14.25" spans="1:16">
      <c r="A28" s="23">
        <v>0.4972</v>
      </c>
      <c r="B28" s="9">
        <v>52.207531</v>
      </c>
      <c r="C28" s="9">
        <v>189.826797</v>
      </c>
      <c r="D28" s="4">
        <f t="shared" si="0"/>
        <v>8.47441058035714</v>
      </c>
      <c r="E28" s="4"/>
      <c r="F28" s="4"/>
      <c r="G28" s="23">
        <v>0.4972</v>
      </c>
      <c r="H28" s="9">
        <v>52.201797</v>
      </c>
      <c r="I28" s="9">
        <v>175.833847</v>
      </c>
      <c r="J28" s="4">
        <f t="shared" si="1"/>
        <v>7.8497253125</v>
      </c>
      <c r="K28" s="4"/>
      <c r="L28" s="2"/>
      <c r="M28" s="8">
        <v>0.4609</v>
      </c>
      <c r="N28" s="9">
        <v>48.395699</v>
      </c>
      <c r="O28" s="9">
        <v>165.519638</v>
      </c>
      <c r="P28" s="2">
        <f t="shared" si="2"/>
        <v>7.38926955357143</v>
      </c>
    </row>
    <row r="29" ht="14.25" spans="1:16">
      <c r="A29" s="23">
        <v>0.5332</v>
      </c>
      <c r="B29" s="9">
        <v>55.984356</v>
      </c>
      <c r="C29" s="9">
        <v>190.965347</v>
      </c>
      <c r="D29" s="4">
        <f t="shared" si="0"/>
        <v>8.52523870535714</v>
      </c>
      <c r="E29" s="4"/>
      <c r="F29" s="4"/>
      <c r="G29" s="23">
        <v>0.5335</v>
      </c>
      <c r="H29" s="9">
        <v>56.013504</v>
      </c>
      <c r="I29" s="9">
        <v>177.016846</v>
      </c>
      <c r="J29" s="4">
        <f t="shared" si="1"/>
        <v>7.90253776785714</v>
      </c>
      <c r="K29" s="4"/>
      <c r="L29" s="2"/>
      <c r="M29" s="8">
        <v>0.497</v>
      </c>
      <c r="N29" s="9">
        <v>52.187614</v>
      </c>
      <c r="O29" s="9">
        <v>166.739502</v>
      </c>
      <c r="P29" s="2">
        <f t="shared" si="2"/>
        <v>7.44372776785714</v>
      </c>
    </row>
    <row r="30" ht="14.25" spans="1:16">
      <c r="A30" s="24">
        <v>0.5693</v>
      </c>
      <c r="B30" s="9">
        <v>59.774315</v>
      </c>
      <c r="C30" s="9">
        <v>191.936813</v>
      </c>
      <c r="D30" s="4">
        <f t="shared" si="0"/>
        <v>8.56860772321429</v>
      </c>
      <c r="E30" s="4"/>
      <c r="F30" s="4"/>
      <c r="G30" s="24">
        <v>0.5692</v>
      </c>
      <c r="H30" s="9">
        <v>59.762573</v>
      </c>
      <c r="I30" s="9">
        <v>178.070267</v>
      </c>
      <c r="J30" s="4">
        <f t="shared" si="1"/>
        <v>7.94956549107143</v>
      </c>
      <c r="K30" s="4"/>
      <c r="L30" s="2"/>
      <c r="M30" s="10">
        <v>0.533</v>
      </c>
      <c r="N30" s="9">
        <v>55.962677</v>
      </c>
      <c r="O30" s="9">
        <v>167.764771</v>
      </c>
      <c r="P30" s="2">
        <f t="shared" si="2"/>
        <v>7.48949870535714</v>
      </c>
    </row>
    <row r="31" ht="14.25" spans="1:16">
      <c r="A31" s="24">
        <v>0.6056</v>
      </c>
      <c r="B31" s="9">
        <v>63.582947</v>
      </c>
      <c r="C31" s="9">
        <v>192.840027</v>
      </c>
      <c r="D31" s="4">
        <f t="shared" si="0"/>
        <v>8.60892977678571</v>
      </c>
      <c r="E31" s="4"/>
      <c r="F31" s="4"/>
      <c r="G31" s="24">
        <v>0.6056</v>
      </c>
      <c r="H31" s="9">
        <v>63.593224</v>
      </c>
      <c r="I31" s="9">
        <v>179.053101</v>
      </c>
      <c r="J31" s="4">
        <f t="shared" si="1"/>
        <v>7.99344200892857</v>
      </c>
      <c r="K31" s="4"/>
      <c r="L31" s="2"/>
      <c r="M31" s="10">
        <v>0.5691</v>
      </c>
      <c r="N31" s="9">
        <v>59.751373</v>
      </c>
      <c r="O31" s="9">
        <v>168.913925</v>
      </c>
      <c r="P31" s="2">
        <f t="shared" si="2"/>
        <v>7.54080022321429</v>
      </c>
    </row>
    <row r="32" ht="14.25" spans="1:16">
      <c r="A32" s="24">
        <v>0.641</v>
      </c>
      <c r="B32" s="9">
        <v>67.30558</v>
      </c>
      <c r="C32" s="9">
        <v>193.931427</v>
      </c>
      <c r="D32" s="4">
        <f t="shared" si="0"/>
        <v>8.65765299107143</v>
      </c>
      <c r="E32" s="4"/>
      <c r="F32" s="4"/>
      <c r="G32" s="24">
        <v>0.6418</v>
      </c>
      <c r="H32" s="9">
        <v>67.384178</v>
      </c>
      <c r="I32" s="9">
        <v>180.102432</v>
      </c>
      <c r="J32" s="4">
        <f t="shared" si="1"/>
        <v>8.04028714285714</v>
      </c>
      <c r="K32" s="4"/>
      <c r="L32" s="2"/>
      <c r="M32" s="10">
        <v>0.605</v>
      </c>
      <c r="N32" s="9">
        <v>63.523746</v>
      </c>
      <c r="O32" s="9">
        <v>169.988663</v>
      </c>
      <c r="P32" s="2">
        <f t="shared" si="2"/>
        <v>7.58877959821429</v>
      </c>
    </row>
    <row r="33" ht="14.25" spans="1:16">
      <c r="A33" s="24">
        <v>0.6768</v>
      </c>
      <c r="B33" s="9">
        <v>71.068764</v>
      </c>
      <c r="C33" s="9">
        <v>195.056427</v>
      </c>
      <c r="D33" s="4">
        <f t="shared" si="0"/>
        <v>8.70787620535714</v>
      </c>
      <c r="E33" s="4"/>
      <c r="F33" s="4"/>
      <c r="G33" s="24">
        <v>0.6773</v>
      </c>
      <c r="H33" s="9">
        <v>71.11396</v>
      </c>
      <c r="I33" s="9">
        <v>181.08551</v>
      </c>
      <c r="J33" s="4">
        <f t="shared" si="1"/>
        <v>8.08417455357143</v>
      </c>
      <c r="K33" s="4"/>
      <c r="L33" s="2"/>
      <c r="M33" s="10">
        <v>0.6414</v>
      </c>
      <c r="N33" s="9">
        <v>67.347717</v>
      </c>
      <c r="O33" s="9">
        <v>170.901794</v>
      </c>
      <c r="P33" s="2">
        <f t="shared" si="2"/>
        <v>7.629544375</v>
      </c>
    </row>
    <row r="34" ht="14.25" spans="1:16">
      <c r="A34" s="24">
        <v>0.7129</v>
      </c>
      <c r="B34" s="9">
        <v>74.853813</v>
      </c>
      <c r="C34" s="9">
        <v>196.054291</v>
      </c>
      <c r="D34" s="4">
        <f t="shared" si="0"/>
        <v>8.75242370535714</v>
      </c>
      <c r="E34" s="4"/>
      <c r="F34" s="4"/>
      <c r="G34" s="24">
        <v>0.713</v>
      </c>
      <c r="H34" s="9">
        <v>74.860756</v>
      </c>
      <c r="I34" s="9">
        <v>182.048782</v>
      </c>
      <c r="J34" s="4">
        <f t="shared" si="1"/>
        <v>8.12717776785714</v>
      </c>
      <c r="K34" s="4"/>
      <c r="L34" s="2"/>
      <c r="M34" s="10">
        <v>0.6771</v>
      </c>
      <c r="N34" s="9">
        <v>71.097221</v>
      </c>
      <c r="O34" s="9">
        <v>171.939865</v>
      </c>
      <c r="P34" s="2">
        <f t="shared" si="2"/>
        <v>7.67588683035714</v>
      </c>
    </row>
    <row r="35" ht="14.25" spans="1:16">
      <c r="A35" s="24">
        <v>0.749</v>
      </c>
      <c r="B35" s="9">
        <v>78.647858</v>
      </c>
      <c r="C35" s="9">
        <v>197.099197</v>
      </c>
      <c r="D35" s="4">
        <f t="shared" si="0"/>
        <v>8.79907129464286</v>
      </c>
      <c r="E35" s="4"/>
      <c r="F35" s="4"/>
      <c r="G35" s="24">
        <v>0.749</v>
      </c>
      <c r="H35" s="9">
        <v>78.646355</v>
      </c>
      <c r="I35" s="9">
        <v>183.039597</v>
      </c>
      <c r="J35" s="4">
        <f t="shared" si="1"/>
        <v>8.17141058035714</v>
      </c>
      <c r="K35" s="4"/>
      <c r="L35" s="2"/>
      <c r="M35" s="10">
        <v>0.713</v>
      </c>
      <c r="N35" s="9">
        <v>74.868561</v>
      </c>
      <c r="O35" s="9">
        <v>172.950775</v>
      </c>
      <c r="P35" s="2">
        <f t="shared" si="2"/>
        <v>7.72101674107143</v>
      </c>
    </row>
    <row r="36" ht="14.25" spans="1:16">
      <c r="A36" s="24">
        <v>0.7845</v>
      </c>
      <c r="B36" s="9">
        <v>82.375633</v>
      </c>
      <c r="C36" s="9">
        <v>198.401001</v>
      </c>
      <c r="D36" s="4">
        <f t="shared" si="0"/>
        <v>8.85718754464286</v>
      </c>
      <c r="E36" s="4"/>
      <c r="F36" s="4"/>
      <c r="G36" s="24">
        <v>0.785</v>
      </c>
      <c r="H36" s="9">
        <v>82.425148</v>
      </c>
      <c r="I36" s="9">
        <v>183.978821</v>
      </c>
      <c r="J36" s="4">
        <f t="shared" si="1"/>
        <v>8.21334022321429</v>
      </c>
      <c r="K36" s="4"/>
      <c r="L36" s="2"/>
      <c r="M36" s="10">
        <v>0.7493</v>
      </c>
      <c r="N36" s="9">
        <v>78.674438</v>
      </c>
      <c r="O36" s="9">
        <v>173.846329</v>
      </c>
      <c r="P36" s="2">
        <f t="shared" si="2"/>
        <v>7.76099683035714</v>
      </c>
    </row>
    <row r="37" ht="14.25" spans="1:16">
      <c r="A37" s="24">
        <v>0.82</v>
      </c>
      <c r="B37" s="9">
        <v>86.098328</v>
      </c>
      <c r="C37" s="9">
        <v>200.018814</v>
      </c>
      <c r="D37" s="4">
        <f t="shared" si="0"/>
        <v>8.92941133928571</v>
      </c>
      <c r="E37" s="4"/>
      <c r="F37" s="4"/>
      <c r="G37" s="24">
        <v>0.8216</v>
      </c>
      <c r="H37" s="9">
        <v>86.265404</v>
      </c>
      <c r="I37" s="9">
        <v>184.945663</v>
      </c>
      <c r="J37" s="4">
        <f t="shared" si="1"/>
        <v>8.2565028125</v>
      </c>
      <c r="K37" s="4"/>
      <c r="L37" s="2"/>
      <c r="M37" s="10">
        <v>0.7853</v>
      </c>
      <c r="N37" s="9">
        <v>82.451897</v>
      </c>
      <c r="O37" s="9">
        <v>174.831009</v>
      </c>
      <c r="P37" s="2">
        <f t="shared" si="2"/>
        <v>7.80495575892857</v>
      </c>
    </row>
    <row r="38" ht="14.25" spans="1:16">
      <c r="A38" s="24">
        <v>0.8568</v>
      </c>
      <c r="B38" s="9">
        <v>89.962654</v>
      </c>
      <c r="C38" s="9">
        <v>201.288712</v>
      </c>
      <c r="D38" s="4">
        <f t="shared" si="0"/>
        <v>8.98610321428571</v>
      </c>
      <c r="E38" s="4"/>
      <c r="F38" s="4"/>
      <c r="G38" s="24">
        <v>0.8574</v>
      </c>
      <c r="H38" s="9">
        <v>90.026237</v>
      </c>
      <c r="I38" s="9">
        <v>185.876633</v>
      </c>
      <c r="J38" s="4">
        <f t="shared" si="1"/>
        <v>8.29806397321429</v>
      </c>
      <c r="K38" s="4"/>
      <c r="L38" s="2"/>
      <c r="M38" s="10">
        <v>0.8212</v>
      </c>
      <c r="N38" s="9">
        <v>86.225159</v>
      </c>
      <c r="O38" s="9">
        <v>175.828491</v>
      </c>
      <c r="P38" s="2">
        <f t="shared" si="2"/>
        <v>7.84948620535714</v>
      </c>
    </row>
    <row r="39" ht="14.25" spans="1:16">
      <c r="A39" s="24">
        <v>0.8923</v>
      </c>
      <c r="B39" s="9">
        <v>93.686272</v>
      </c>
      <c r="C39" s="9">
        <v>202.616409</v>
      </c>
      <c r="D39" s="4">
        <f t="shared" si="0"/>
        <v>9.04537540178572</v>
      </c>
      <c r="E39" s="4"/>
      <c r="F39" s="4"/>
      <c r="G39" s="24">
        <v>0.8933</v>
      </c>
      <c r="H39" s="9">
        <v>93.793282</v>
      </c>
      <c r="I39" s="9">
        <v>186.840668</v>
      </c>
      <c r="J39" s="4">
        <f t="shared" si="1"/>
        <v>8.34110125</v>
      </c>
      <c r="K39" s="4"/>
      <c r="L39" s="2"/>
      <c r="M39" s="10">
        <v>0.8571</v>
      </c>
      <c r="N39" s="9">
        <v>89.992767</v>
      </c>
      <c r="O39" s="9">
        <v>176.740601</v>
      </c>
      <c r="P39" s="2">
        <f t="shared" si="2"/>
        <v>7.89020540178571</v>
      </c>
    </row>
    <row r="40" ht="14.25" spans="1:16">
      <c r="A40" s="24">
        <v>0.9287</v>
      </c>
      <c r="B40" s="9">
        <v>97.515915</v>
      </c>
      <c r="C40" s="9">
        <v>203.893906</v>
      </c>
      <c r="D40" s="4">
        <f t="shared" si="0"/>
        <v>9.10240651785714</v>
      </c>
      <c r="E40" s="4"/>
      <c r="F40" s="4"/>
      <c r="G40" s="24">
        <v>0.9293</v>
      </c>
      <c r="H40" s="9">
        <v>97.579163</v>
      </c>
      <c r="I40" s="9">
        <v>187.802856</v>
      </c>
      <c r="J40" s="4">
        <f t="shared" si="1"/>
        <v>8.38405607142857</v>
      </c>
      <c r="K40" s="4"/>
      <c r="L40" s="2"/>
      <c r="M40" s="10">
        <v>0.8932</v>
      </c>
      <c r="N40" s="9">
        <v>93.784454</v>
      </c>
      <c r="O40" s="9">
        <v>177.683304</v>
      </c>
      <c r="P40" s="2">
        <f t="shared" si="2"/>
        <v>7.93229035714286</v>
      </c>
    </row>
    <row r="41" ht="14.25" spans="1:16">
      <c r="A41" s="24">
        <v>0.9648</v>
      </c>
      <c r="B41" s="9">
        <v>101.305099</v>
      </c>
      <c r="C41" s="9">
        <v>205.041245</v>
      </c>
      <c r="D41" s="4">
        <f t="shared" si="0"/>
        <v>9.15362700892857</v>
      </c>
      <c r="E41" s="4"/>
      <c r="F41" s="4"/>
      <c r="G41" s="24">
        <v>0.965</v>
      </c>
      <c r="H41" s="9">
        <v>101.319817</v>
      </c>
      <c r="I41" s="9">
        <v>188.728912</v>
      </c>
      <c r="J41" s="4">
        <f t="shared" si="1"/>
        <v>8.42539785714286</v>
      </c>
      <c r="K41" s="4"/>
      <c r="L41" s="2"/>
      <c r="M41" s="10">
        <v>0.929</v>
      </c>
      <c r="N41" s="9">
        <v>97.547493</v>
      </c>
      <c r="O41" s="9">
        <v>178.586288</v>
      </c>
      <c r="P41" s="2">
        <f t="shared" si="2"/>
        <v>7.97260214285714</v>
      </c>
    </row>
    <row r="42" ht="14.25" spans="1:16">
      <c r="A42" s="24">
        <v>0.9912</v>
      </c>
      <c r="B42" s="9">
        <v>104.07975</v>
      </c>
      <c r="C42" s="9">
        <v>206.161774</v>
      </c>
      <c r="D42" s="4">
        <f t="shared" si="0"/>
        <v>9.203650625</v>
      </c>
      <c r="E42" s="4"/>
      <c r="F42" s="4"/>
      <c r="G42" s="24">
        <v>0.9889</v>
      </c>
      <c r="H42" s="9">
        <v>103.831459</v>
      </c>
      <c r="I42" s="9">
        <v>189.457504</v>
      </c>
      <c r="J42" s="4">
        <f t="shared" si="1"/>
        <v>8.45792428571429</v>
      </c>
      <c r="K42" s="4"/>
      <c r="L42" s="2"/>
      <c r="M42" s="10">
        <v>0.9647</v>
      </c>
      <c r="N42" s="9">
        <v>101.298607</v>
      </c>
      <c r="O42" s="9">
        <v>179.509003</v>
      </c>
      <c r="P42" s="2">
        <f t="shared" si="2"/>
        <v>8.01379477678572</v>
      </c>
    </row>
    <row r="43" ht="14.25" spans="1:16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2"/>
      <c r="M43" s="10">
        <v>0.9884</v>
      </c>
      <c r="N43" s="9">
        <v>103.779961</v>
      </c>
      <c r="O43" s="9">
        <v>180.175308</v>
      </c>
      <c r="P43" s="2">
        <f t="shared" si="2"/>
        <v>8.04354053571429</v>
      </c>
    </row>
    <row r="44" ht="14.25" spans="1:16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2"/>
      <c r="M44" s="2"/>
      <c r="N44" s="2"/>
      <c r="O44" s="2"/>
      <c r="P44" s="2"/>
    </row>
    <row r="45" ht="14.25" spans="1:16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2"/>
      <c r="M45" s="2"/>
      <c r="N45" s="2"/>
      <c r="O45" s="2"/>
      <c r="P45" s="2"/>
    </row>
  </sheetData>
  <mergeCells count="1">
    <mergeCell ref="A1:D2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48"/>
  <sheetViews>
    <sheetView zoomScale="85" zoomScaleNormal="85" workbookViewId="0">
      <selection activeCell="Q48" sqref="A1:Q48"/>
    </sheetView>
  </sheetViews>
  <sheetFormatPr defaultColWidth="9" defaultRowHeight="13.5"/>
  <cols>
    <col min="2" max="2" width="10.2833333333333" customWidth="1"/>
    <col min="3" max="3" width="13.275" customWidth="1"/>
    <col min="4" max="4" width="14" customWidth="1"/>
    <col min="5" max="5" width="13.6333333333333" customWidth="1"/>
    <col min="8" max="9" width="14.0916666666667" customWidth="1"/>
    <col min="10" max="10" width="14.275" customWidth="1"/>
    <col min="11" max="11" width="14.6333333333333" customWidth="1"/>
    <col min="14" max="14" width="11.5"/>
    <col min="15" max="15" width="14.3666666666667" customWidth="1"/>
    <col min="16" max="16" width="14.0916666666667" customWidth="1"/>
    <col min="17" max="17" width="13" customWidth="1"/>
  </cols>
  <sheetData>
    <row r="1" ht="14.25" spans="1:17">
      <c r="A1" s="1" t="s">
        <v>14</v>
      </c>
      <c r="B1" s="1"/>
      <c r="C1" s="1"/>
      <c r="D1" s="1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ht="15" spans="1:17">
      <c r="A2" s="1"/>
      <c r="B2" s="1"/>
      <c r="C2" s="1"/>
      <c r="D2" s="1"/>
      <c r="E2" s="2"/>
      <c r="F2" s="2"/>
      <c r="G2" s="2"/>
      <c r="H2" s="3"/>
      <c r="I2" s="2"/>
      <c r="J2" s="2"/>
      <c r="K2" s="2"/>
      <c r="L2" s="2"/>
      <c r="M2" s="2"/>
      <c r="N2" s="2"/>
      <c r="O2" s="2"/>
      <c r="P2" s="2"/>
      <c r="Q2" s="2"/>
    </row>
    <row r="3" ht="14.25" spans="1:17">
      <c r="A3" s="4"/>
      <c r="B3" s="5" t="s">
        <v>5</v>
      </c>
      <c r="C3" s="5" t="s">
        <v>10</v>
      </c>
      <c r="D3" s="6" t="s">
        <v>11</v>
      </c>
      <c r="E3" s="2"/>
      <c r="F3" s="2"/>
      <c r="G3" s="4"/>
      <c r="H3" s="5" t="s">
        <v>5</v>
      </c>
      <c r="I3" s="5" t="s">
        <v>10</v>
      </c>
      <c r="J3" s="6" t="s">
        <v>11</v>
      </c>
      <c r="K3" s="2"/>
      <c r="L3" s="2"/>
      <c r="M3" s="4"/>
      <c r="N3" s="5" t="s">
        <v>5</v>
      </c>
      <c r="O3" s="5" t="s">
        <v>10</v>
      </c>
      <c r="P3" s="6" t="s">
        <v>11</v>
      </c>
      <c r="Q3" s="2"/>
    </row>
    <row r="4" ht="14.25" spans="1:17">
      <c r="A4" s="6" t="s">
        <v>12</v>
      </c>
      <c r="B4" s="5" t="s">
        <v>13</v>
      </c>
      <c r="C4" s="7" t="s">
        <v>6</v>
      </c>
      <c r="D4" s="7" t="s">
        <v>6</v>
      </c>
      <c r="E4" s="21"/>
      <c r="F4" s="2"/>
      <c r="G4" s="6" t="s">
        <v>12</v>
      </c>
      <c r="H4" s="5" t="s">
        <v>13</v>
      </c>
      <c r="I4" s="7" t="s">
        <v>7</v>
      </c>
      <c r="J4" s="7" t="s">
        <v>7</v>
      </c>
      <c r="K4" s="21"/>
      <c r="L4" s="2"/>
      <c r="M4" s="6" t="s">
        <v>12</v>
      </c>
      <c r="N4" s="5" t="s">
        <v>13</v>
      </c>
      <c r="O4" s="7" t="s">
        <v>8</v>
      </c>
      <c r="P4" s="7" t="s">
        <v>8</v>
      </c>
      <c r="Q4" s="21"/>
    </row>
    <row r="5" ht="14.25" spans="1:17">
      <c r="A5" s="8">
        <v>0.002056</v>
      </c>
      <c r="B5" s="9">
        <v>0.215905</v>
      </c>
      <c r="C5" s="9">
        <v>70.957504</v>
      </c>
      <c r="D5" s="2">
        <f>C5/22.4</f>
        <v>3.16774571428571</v>
      </c>
      <c r="E5" s="2"/>
      <c r="F5" s="2"/>
      <c r="G5" s="8">
        <v>0.001977</v>
      </c>
      <c r="H5" s="9">
        <v>0.207552</v>
      </c>
      <c r="I5" s="9">
        <v>23.771683</v>
      </c>
      <c r="J5" s="2">
        <f>I5/22.4</f>
        <v>1.06123584821429</v>
      </c>
      <c r="K5" s="2"/>
      <c r="L5" s="2"/>
      <c r="M5" s="22">
        <v>0.002007</v>
      </c>
      <c r="N5" s="9">
        <v>0.210683</v>
      </c>
      <c r="O5" s="9">
        <v>14.806381</v>
      </c>
      <c r="P5" s="2">
        <f>O5/22.4</f>
        <v>0.660999151785714</v>
      </c>
      <c r="Q5" s="2"/>
    </row>
    <row r="6" ht="14.25" spans="1:17">
      <c r="A6" s="8">
        <v>0.003952</v>
      </c>
      <c r="B6" s="9">
        <v>0.414938</v>
      </c>
      <c r="C6" s="9">
        <v>99.564316</v>
      </c>
      <c r="D6" s="2">
        <f t="shared" ref="D6:D43" si="0">C6/22.4</f>
        <v>4.44483553571429</v>
      </c>
      <c r="E6" s="2"/>
      <c r="F6" s="2"/>
      <c r="G6" s="8">
        <v>0.00395</v>
      </c>
      <c r="H6" s="9">
        <v>0.414789</v>
      </c>
      <c r="I6" s="9">
        <v>46.395</v>
      </c>
      <c r="J6" s="2">
        <f t="shared" ref="J6:J43" si="1">I6/22.4</f>
        <v>2.07120535714286</v>
      </c>
      <c r="K6" s="2"/>
      <c r="L6" s="2"/>
      <c r="M6" s="22">
        <v>0.004031</v>
      </c>
      <c r="N6" s="9">
        <v>0.42328</v>
      </c>
      <c r="O6" s="9">
        <v>28.82176</v>
      </c>
      <c r="P6" s="2">
        <f t="shared" ref="P6:P45" si="2">O6/22.4</f>
        <v>1.28668571428571</v>
      </c>
      <c r="Q6" s="2"/>
    </row>
    <row r="7" ht="14.25" spans="1:17">
      <c r="A7" s="8">
        <v>0.005915</v>
      </c>
      <c r="B7" s="9">
        <v>0.621081</v>
      </c>
      <c r="C7" s="9">
        <v>112.020645</v>
      </c>
      <c r="D7" s="2">
        <f t="shared" si="0"/>
        <v>5.00092165178572</v>
      </c>
      <c r="E7" s="2"/>
      <c r="F7" s="2"/>
      <c r="G7" s="8">
        <v>0.005955</v>
      </c>
      <c r="H7" s="9">
        <v>0.625265</v>
      </c>
      <c r="I7" s="9">
        <v>65.059715</v>
      </c>
      <c r="J7" s="2">
        <f t="shared" si="1"/>
        <v>2.9044515625</v>
      </c>
      <c r="K7" s="2"/>
      <c r="L7" s="2"/>
      <c r="M7" s="22">
        <v>0.00598</v>
      </c>
      <c r="N7" s="9">
        <v>0.627914</v>
      </c>
      <c r="O7" s="9">
        <v>41.498154</v>
      </c>
      <c r="P7" s="2">
        <f t="shared" si="2"/>
        <v>1.85259616071429</v>
      </c>
      <c r="Q7" s="2"/>
    </row>
    <row r="8" ht="14.25" spans="1:17">
      <c r="A8" s="8">
        <v>0.007937</v>
      </c>
      <c r="B8" s="9">
        <v>0.833409</v>
      </c>
      <c r="C8" s="9">
        <v>119.305702</v>
      </c>
      <c r="D8" s="2">
        <f t="shared" si="0"/>
        <v>5.32614741071429</v>
      </c>
      <c r="E8" s="2"/>
      <c r="F8" s="2"/>
      <c r="G8" s="8">
        <v>0.008003</v>
      </c>
      <c r="H8" s="9">
        <v>0.840363</v>
      </c>
      <c r="I8" s="9">
        <v>78.625038</v>
      </c>
      <c r="J8" s="2">
        <f t="shared" si="1"/>
        <v>3.51004633928571</v>
      </c>
      <c r="K8" s="2"/>
      <c r="L8" s="2"/>
      <c r="M8" s="22">
        <v>0.007914</v>
      </c>
      <c r="N8" s="9">
        <v>0.830931</v>
      </c>
      <c r="O8" s="9">
        <v>52.783596</v>
      </c>
      <c r="P8" s="2">
        <f t="shared" si="2"/>
        <v>2.35641053571429</v>
      </c>
      <c r="Q8" s="2"/>
    </row>
    <row r="9" ht="14.25" spans="1:17">
      <c r="A9" s="8">
        <v>0.009933</v>
      </c>
      <c r="B9" s="9">
        <v>1.042945</v>
      </c>
      <c r="C9" s="9">
        <v>124.07637</v>
      </c>
      <c r="D9" s="2">
        <f t="shared" si="0"/>
        <v>5.53912366071429</v>
      </c>
      <c r="E9" s="2"/>
      <c r="F9" s="2"/>
      <c r="G9" s="8">
        <v>0.009925</v>
      </c>
      <c r="H9" s="9">
        <v>1.042146</v>
      </c>
      <c r="I9" s="9">
        <v>87.370041</v>
      </c>
      <c r="J9" s="2">
        <f t="shared" si="1"/>
        <v>3.90044825892857</v>
      </c>
      <c r="K9" s="2"/>
      <c r="L9" s="2"/>
      <c r="M9" s="22">
        <v>0.009969</v>
      </c>
      <c r="N9" s="9">
        <v>1.046774</v>
      </c>
      <c r="O9" s="9">
        <v>62.975323</v>
      </c>
      <c r="P9" s="2">
        <f t="shared" si="2"/>
        <v>2.81139834821429</v>
      </c>
      <c r="Q9" s="2"/>
    </row>
    <row r="10" ht="14.25" spans="1:17">
      <c r="A10" s="8">
        <v>0.01412</v>
      </c>
      <c r="B10" s="9">
        <v>1.482995</v>
      </c>
      <c r="C10" s="9">
        <v>130.762451</v>
      </c>
      <c r="D10" s="2">
        <f t="shared" si="0"/>
        <v>5.83760941964286</v>
      </c>
      <c r="E10" s="2"/>
      <c r="F10" s="2"/>
      <c r="G10" s="8">
        <v>0.01401</v>
      </c>
      <c r="H10" s="9">
        <v>1.470767</v>
      </c>
      <c r="I10" s="9">
        <v>99.416367</v>
      </c>
      <c r="J10" s="2">
        <f t="shared" si="1"/>
        <v>4.43823066964286</v>
      </c>
      <c r="K10" s="2"/>
      <c r="L10" s="2"/>
      <c r="M10" s="22">
        <v>0.01359</v>
      </c>
      <c r="N10" s="9">
        <v>1.42674</v>
      </c>
      <c r="O10" s="9">
        <v>76.81221</v>
      </c>
      <c r="P10" s="2">
        <f t="shared" si="2"/>
        <v>3.42911651785714</v>
      </c>
      <c r="Q10" s="2"/>
    </row>
    <row r="11" ht="14.25" spans="1:17">
      <c r="A11" s="8">
        <v>0.02011</v>
      </c>
      <c r="B11" s="9">
        <v>2.111029</v>
      </c>
      <c r="C11" s="9">
        <v>136.751816</v>
      </c>
      <c r="D11" s="2">
        <f t="shared" si="0"/>
        <v>6.10499178571429</v>
      </c>
      <c r="E11" s="2"/>
      <c r="F11" s="2"/>
      <c r="G11" s="8">
        <v>0.02013</v>
      </c>
      <c r="H11" s="9">
        <v>2.113627</v>
      </c>
      <c r="I11" s="9">
        <v>109.292656</v>
      </c>
      <c r="J11" s="2">
        <f t="shared" si="1"/>
        <v>4.87913642857143</v>
      </c>
      <c r="K11" s="2"/>
      <c r="L11" s="2"/>
      <c r="M11" s="22">
        <v>0.01981</v>
      </c>
      <c r="N11" s="9">
        <v>2.079812</v>
      </c>
      <c r="O11" s="9">
        <v>91.719772</v>
      </c>
      <c r="P11" s="2">
        <f t="shared" si="2"/>
        <v>4.09463267857143</v>
      </c>
      <c r="Q11" s="2"/>
    </row>
    <row r="12" ht="14.25" spans="1:17">
      <c r="A12" s="8">
        <v>0.02736</v>
      </c>
      <c r="B12" s="9">
        <v>2.872547</v>
      </c>
      <c r="C12" s="9">
        <v>141.598282</v>
      </c>
      <c r="D12" s="2">
        <f t="shared" si="0"/>
        <v>6.321351875</v>
      </c>
      <c r="E12" s="2"/>
      <c r="F12" s="2"/>
      <c r="G12" s="8">
        <v>0.02738</v>
      </c>
      <c r="H12" s="9">
        <v>2.874617</v>
      </c>
      <c r="I12" s="9">
        <v>116.296646</v>
      </c>
      <c r="J12" s="2">
        <f t="shared" si="1"/>
        <v>5.19181455357143</v>
      </c>
      <c r="K12" s="2"/>
      <c r="L12" s="2"/>
      <c r="M12" s="22">
        <v>0.02743</v>
      </c>
      <c r="N12" s="9">
        <v>2.880119</v>
      </c>
      <c r="O12" s="9">
        <v>102.179192</v>
      </c>
      <c r="P12" s="2">
        <f t="shared" si="2"/>
        <v>4.56157107142857</v>
      </c>
      <c r="Q12" s="2"/>
    </row>
    <row r="13" ht="14.25" spans="1:17">
      <c r="A13" s="8">
        <v>0.03569</v>
      </c>
      <c r="B13" s="9">
        <v>3.747761</v>
      </c>
      <c r="C13" s="9">
        <v>145.468948</v>
      </c>
      <c r="D13" s="2">
        <f t="shared" si="0"/>
        <v>6.49414946428571</v>
      </c>
      <c r="E13" s="2"/>
      <c r="F13" s="2"/>
      <c r="G13" s="8">
        <v>0.03587</v>
      </c>
      <c r="H13" s="9">
        <v>3.766273</v>
      </c>
      <c r="I13" s="9">
        <v>121.650597</v>
      </c>
      <c r="J13" s="2">
        <f t="shared" si="1"/>
        <v>5.43083022321429</v>
      </c>
      <c r="K13" s="2"/>
      <c r="L13" s="2"/>
      <c r="M13" s="22">
        <v>0.03439</v>
      </c>
      <c r="N13" s="9">
        <v>3.611246</v>
      </c>
      <c r="O13" s="9">
        <v>108.352737</v>
      </c>
      <c r="P13" s="2">
        <f t="shared" si="2"/>
        <v>4.83717575892857</v>
      </c>
      <c r="Q13" s="2"/>
    </row>
    <row r="14" ht="14.25" spans="1:17">
      <c r="A14" s="8">
        <v>0.04582</v>
      </c>
      <c r="B14" s="9">
        <v>4.810949</v>
      </c>
      <c r="C14" s="9">
        <v>148.894089</v>
      </c>
      <c r="D14" s="2">
        <f t="shared" si="0"/>
        <v>6.64705754464286</v>
      </c>
      <c r="E14" s="2"/>
      <c r="F14" s="2"/>
      <c r="G14" s="8">
        <v>0.04445</v>
      </c>
      <c r="H14" s="9">
        <v>4.667317</v>
      </c>
      <c r="I14" s="9">
        <v>125.527527</v>
      </c>
      <c r="J14" s="2">
        <f t="shared" si="1"/>
        <v>5.60390745535714</v>
      </c>
      <c r="K14" s="2"/>
      <c r="L14" s="2"/>
      <c r="M14" s="22">
        <v>0.04186</v>
      </c>
      <c r="N14" s="9">
        <v>4.395373</v>
      </c>
      <c r="O14" s="9">
        <v>113.114563</v>
      </c>
      <c r="P14" s="2">
        <f t="shared" si="2"/>
        <v>5.04975727678571</v>
      </c>
      <c r="Q14" s="2"/>
    </row>
    <row r="15" ht="14.25" spans="1:17">
      <c r="A15" s="8">
        <v>0.05755</v>
      </c>
      <c r="B15" s="9">
        <v>6.04274</v>
      </c>
      <c r="C15" s="9">
        <v>151.939835</v>
      </c>
      <c r="D15" s="2">
        <f t="shared" si="0"/>
        <v>6.78302834821429</v>
      </c>
      <c r="E15" s="2"/>
      <c r="F15" s="2"/>
      <c r="G15" s="8">
        <v>0.05674</v>
      </c>
      <c r="H15" s="9">
        <v>5.957632</v>
      </c>
      <c r="I15" s="9">
        <v>129.625687</v>
      </c>
      <c r="J15" s="2">
        <f t="shared" si="1"/>
        <v>5.78686102678572</v>
      </c>
      <c r="K15" s="2"/>
      <c r="L15" s="2"/>
      <c r="M15" s="22">
        <v>0.05008</v>
      </c>
      <c r="N15" s="9">
        <v>5.258152</v>
      </c>
      <c r="O15" s="9">
        <v>117.079132</v>
      </c>
      <c r="P15" s="2">
        <f t="shared" si="2"/>
        <v>5.22674696428571</v>
      </c>
      <c r="Q15" s="2"/>
    </row>
    <row r="16" ht="14.25" spans="1:17">
      <c r="A16" s="8">
        <v>0.07079</v>
      </c>
      <c r="B16" s="9">
        <v>7.43283</v>
      </c>
      <c r="C16" s="9">
        <v>154.571045</v>
      </c>
      <c r="D16" s="2">
        <f t="shared" si="0"/>
        <v>6.90049308035714</v>
      </c>
      <c r="E16" s="2"/>
      <c r="F16" s="2"/>
      <c r="G16" s="8">
        <v>0.07071</v>
      </c>
      <c r="H16" s="9">
        <v>7.424598</v>
      </c>
      <c r="I16" s="9">
        <v>133.124283</v>
      </c>
      <c r="J16" s="2">
        <f t="shared" si="1"/>
        <v>5.94304834821429</v>
      </c>
      <c r="K16" s="2"/>
      <c r="L16" s="2"/>
      <c r="M16" s="22">
        <v>0.05978</v>
      </c>
      <c r="N16" s="9">
        <v>6.277078</v>
      </c>
      <c r="O16" s="9">
        <v>120.738098</v>
      </c>
      <c r="P16" s="2">
        <f t="shared" si="2"/>
        <v>5.39009366071429</v>
      </c>
      <c r="Q16" s="2"/>
    </row>
    <row r="17" ht="14.25" spans="1:17">
      <c r="A17" s="8">
        <v>0.08535</v>
      </c>
      <c r="B17" s="9">
        <v>8.961296</v>
      </c>
      <c r="C17" s="9">
        <v>156.830963</v>
      </c>
      <c r="D17" s="2">
        <f t="shared" si="0"/>
        <v>7.00138227678571</v>
      </c>
      <c r="E17" s="2"/>
      <c r="F17" s="2"/>
      <c r="G17" s="8">
        <v>0.08606</v>
      </c>
      <c r="H17" s="9">
        <v>9.036431</v>
      </c>
      <c r="I17" s="9">
        <v>136.158829</v>
      </c>
      <c r="J17" s="2">
        <f t="shared" si="1"/>
        <v>6.07851915178571</v>
      </c>
      <c r="K17" s="2"/>
      <c r="L17" s="2"/>
      <c r="M17" s="22">
        <v>0.06839</v>
      </c>
      <c r="N17" s="9">
        <v>7.180852</v>
      </c>
      <c r="O17" s="9">
        <v>123.369301</v>
      </c>
      <c r="P17" s="2">
        <f t="shared" si="2"/>
        <v>5.50755808035714</v>
      </c>
      <c r="Q17" s="2"/>
    </row>
    <row r="18" ht="14.25" spans="1:17">
      <c r="A18" s="8">
        <v>0.1012</v>
      </c>
      <c r="B18" s="9">
        <v>10.630568</v>
      </c>
      <c r="C18" s="9">
        <v>158.855209</v>
      </c>
      <c r="D18" s="2">
        <f t="shared" si="0"/>
        <v>7.09175040178572</v>
      </c>
      <c r="E18" s="2"/>
      <c r="F18" s="2"/>
      <c r="G18" s="8">
        <v>0.103</v>
      </c>
      <c r="H18" s="9">
        <v>10.812623</v>
      </c>
      <c r="I18" s="9">
        <v>138.789932</v>
      </c>
      <c r="J18" s="2">
        <f t="shared" si="1"/>
        <v>6.19597910714286</v>
      </c>
      <c r="K18" s="2"/>
      <c r="L18" s="2"/>
      <c r="M18" s="22">
        <v>0.08038</v>
      </c>
      <c r="N18" s="9">
        <v>8.440374</v>
      </c>
      <c r="O18" s="9">
        <v>126.36203</v>
      </c>
      <c r="P18" s="2">
        <f t="shared" si="2"/>
        <v>5.64116205357143</v>
      </c>
      <c r="Q18" s="2"/>
    </row>
    <row r="19" ht="14.25" spans="1:17">
      <c r="A19" s="8">
        <v>0.1361</v>
      </c>
      <c r="B19" s="9">
        <v>14.290903</v>
      </c>
      <c r="C19" s="9">
        <v>162.251404</v>
      </c>
      <c r="D19" s="2">
        <f t="shared" si="0"/>
        <v>7.24336625</v>
      </c>
      <c r="E19" s="2"/>
      <c r="F19" s="2"/>
      <c r="G19" s="8">
        <v>0.1367</v>
      </c>
      <c r="H19" s="9">
        <v>14.348782</v>
      </c>
      <c r="I19" s="9">
        <v>142.773483</v>
      </c>
      <c r="J19" s="2">
        <f t="shared" si="1"/>
        <v>6.37381620535714</v>
      </c>
      <c r="K19" s="2"/>
      <c r="L19" s="2"/>
      <c r="M19" s="22">
        <v>0.09354</v>
      </c>
      <c r="N19" s="9">
        <v>9.821861</v>
      </c>
      <c r="O19" s="9">
        <v>129.046051</v>
      </c>
      <c r="P19" s="2">
        <f t="shared" si="2"/>
        <v>5.76098441964286</v>
      </c>
      <c r="Q19" s="2"/>
    </row>
    <row r="20" ht="14.25" spans="1:17">
      <c r="A20" s="8">
        <v>0.1711</v>
      </c>
      <c r="B20" s="9">
        <v>17.96501</v>
      </c>
      <c r="C20" s="9">
        <v>164.834152</v>
      </c>
      <c r="D20" s="2">
        <f t="shared" si="0"/>
        <v>7.3586675</v>
      </c>
      <c r="E20" s="2"/>
      <c r="F20" s="2"/>
      <c r="G20" s="8">
        <v>0.1718</v>
      </c>
      <c r="H20" s="9">
        <v>18.039671</v>
      </c>
      <c r="I20" s="9">
        <v>145.860626</v>
      </c>
      <c r="J20" s="2">
        <f t="shared" si="1"/>
        <v>6.51163508928571</v>
      </c>
      <c r="K20" s="2"/>
      <c r="L20" s="2"/>
      <c r="M20" s="22">
        <v>0.1077</v>
      </c>
      <c r="N20" s="9">
        <v>11.30636</v>
      </c>
      <c r="O20" s="9">
        <v>131.478043</v>
      </c>
      <c r="P20" s="2">
        <f t="shared" si="2"/>
        <v>5.86955549107143</v>
      </c>
      <c r="Q20" s="2"/>
    </row>
    <row r="21" ht="14.25" spans="1:17">
      <c r="A21" s="8">
        <v>0.2063</v>
      </c>
      <c r="B21" s="9">
        <v>21.660769</v>
      </c>
      <c r="C21" s="9">
        <v>166.878998</v>
      </c>
      <c r="D21" s="2">
        <f t="shared" si="0"/>
        <v>7.44995526785714</v>
      </c>
      <c r="E21" s="2"/>
      <c r="F21" s="2"/>
      <c r="G21" s="8">
        <v>0.207</v>
      </c>
      <c r="H21" s="9">
        <v>21.731859</v>
      </c>
      <c r="I21" s="9">
        <v>148.335709</v>
      </c>
      <c r="J21" s="2">
        <f t="shared" si="1"/>
        <v>6.62212986607143</v>
      </c>
      <c r="K21" s="2"/>
      <c r="L21" s="2"/>
      <c r="M21" s="22">
        <v>0.1361</v>
      </c>
      <c r="N21" s="9">
        <v>14.291422</v>
      </c>
      <c r="O21" s="9">
        <v>135.357224</v>
      </c>
      <c r="P21" s="2">
        <f t="shared" si="2"/>
        <v>6.04273321428571</v>
      </c>
      <c r="Q21" s="2"/>
    </row>
    <row r="22" ht="14.25" spans="1:17">
      <c r="A22" s="8">
        <v>0.2431</v>
      </c>
      <c r="B22" s="9">
        <v>25.527855</v>
      </c>
      <c r="C22" s="9">
        <v>168.662689</v>
      </c>
      <c r="D22" s="2">
        <f t="shared" si="0"/>
        <v>7.52958433035714</v>
      </c>
      <c r="E22" s="2"/>
      <c r="F22" s="2"/>
      <c r="G22" s="8">
        <v>0.243</v>
      </c>
      <c r="H22" s="9">
        <v>25.517607</v>
      </c>
      <c r="I22" s="9">
        <v>150.444626</v>
      </c>
      <c r="J22" s="2">
        <f t="shared" si="1"/>
        <v>6.71627794642857</v>
      </c>
      <c r="K22" s="2"/>
      <c r="L22" s="2"/>
      <c r="M22" s="22">
        <v>0.1726</v>
      </c>
      <c r="N22" s="9">
        <v>18.125599</v>
      </c>
      <c r="O22" s="9">
        <v>139.118896</v>
      </c>
      <c r="P22" s="2">
        <f t="shared" si="2"/>
        <v>6.210665</v>
      </c>
      <c r="Q22" s="2"/>
    </row>
    <row r="23" ht="14.25" spans="1:17">
      <c r="A23" s="8">
        <v>0.279</v>
      </c>
      <c r="B23" s="9">
        <v>29.299404</v>
      </c>
      <c r="C23" s="9">
        <v>170.136627</v>
      </c>
      <c r="D23" s="2">
        <f t="shared" si="0"/>
        <v>7.59538513392857</v>
      </c>
      <c r="E23" s="2"/>
      <c r="F23" s="2"/>
      <c r="G23" s="8">
        <v>0.2798</v>
      </c>
      <c r="H23" s="9">
        <v>29.378933</v>
      </c>
      <c r="I23" s="9">
        <v>152.236649</v>
      </c>
      <c r="J23" s="2">
        <f t="shared" si="1"/>
        <v>6.79627897321429</v>
      </c>
      <c r="K23" s="2"/>
      <c r="L23" s="2"/>
      <c r="M23" s="22">
        <v>0.2065</v>
      </c>
      <c r="N23" s="9">
        <v>21.684406</v>
      </c>
      <c r="O23" s="9">
        <v>141.837479</v>
      </c>
      <c r="P23" s="2">
        <f t="shared" si="2"/>
        <v>6.3320303125</v>
      </c>
      <c r="Q23" s="2"/>
    </row>
    <row r="24" ht="14.25" spans="1:17">
      <c r="A24" s="8">
        <v>0.3155</v>
      </c>
      <c r="B24" s="9">
        <v>33.13055</v>
      </c>
      <c r="C24" s="9">
        <v>171.501892</v>
      </c>
      <c r="D24" s="2">
        <f t="shared" si="0"/>
        <v>7.65633446428571</v>
      </c>
      <c r="E24" s="2"/>
      <c r="F24" s="2"/>
      <c r="G24" s="8">
        <v>0.3161</v>
      </c>
      <c r="H24" s="9">
        <v>33.188084</v>
      </c>
      <c r="I24" s="9">
        <v>153.838943</v>
      </c>
      <c r="J24" s="2">
        <f t="shared" si="1"/>
        <v>6.86780995535714</v>
      </c>
      <c r="K24" s="2"/>
      <c r="L24" s="2"/>
      <c r="M24" s="22">
        <v>0.2427</v>
      </c>
      <c r="N24" s="9">
        <v>25.485697</v>
      </c>
      <c r="O24" s="9">
        <v>144.185638</v>
      </c>
      <c r="P24" s="2">
        <f t="shared" si="2"/>
        <v>6.43685883928572</v>
      </c>
      <c r="Q24" s="2"/>
    </row>
    <row r="25" ht="14.25" spans="1:17">
      <c r="A25" s="8">
        <v>0.3516</v>
      </c>
      <c r="B25" s="9">
        <v>36.922165</v>
      </c>
      <c r="C25" s="9">
        <v>172.74707</v>
      </c>
      <c r="D25" s="2">
        <f t="shared" si="0"/>
        <v>7.71192276785714</v>
      </c>
      <c r="E25" s="2"/>
      <c r="F25" s="2"/>
      <c r="G25" s="8">
        <v>0.352</v>
      </c>
      <c r="H25" s="9">
        <v>36.961536</v>
      </c>
      <c r="I25" s="9">
        <v>155.218201</v>
      </c>
      <c r="J25" s="2">
        <f t="shared" si="1"/>
        <v>6.92938397321429</v>
      </c>
      <c r="K25" s="2"/>
      <c r="L25" s="2"/>
      <c r="M25" s="22">
        <v>0.2788</v>
      </c>
      <c r="N25" s="9">
        <v>29.275885</v>
      </c>
      <c r="O25" s="9">
        <v>146.216644</v>
      </c>
      <c r="P25" s="2">
        <f t="shared" si="2"/>
        <v>6.52752875</v>
      </c>
      <c r="Q25" s="2"/>
    </row>
    <row r="26" ht="14.25" spans="1:17">
      <c r="A26" s="8">
        <v>0.3877</v>
      </c>
      <c r="B26" s="9">
        <v>40.712299</v>
      </c>
      <c r="C26" s="9">
        <v>173.812393</v>
      </c>
      <c r="D26" s="2">
        <f t="shared" si="0"/>
        <v>7.75948183035714</v>
      </c>
      <c r="E26" s="2"/>
      <c r="F26" s="2"/>
      <c r="G26" s="8">
        <v>0.388</v>
      </c>
      <c r="H26" s="9">
        <v>40.735603</v>
      </c>
      <c r="I26" s="9">
        <v>156.520111</v>
      </c>
      <c r="J26" s="2">
        <f t="shared" si="1"/>
        <v>6.98750495535714</v>
      </c>
      <c r="K26" s="2"/>
      <c r="L26" s="2"/>
      <c r="M26" s="22">
        <v>0.3156</v>
      </c>
      <c r="N26" s="9">
        <v>33.14143</v>
      </c>
      <c r="O26" s="9">
        <v>147.978607</v>
      </c>
      <c r="P26" s="2">
        <f t="shared" si="2"/>
        <v>6.6061878125</v>
      </c>
      <c r="Q26" s="2"/>
    </row>
    <row r="27" ht="14.25" spans="1:17">
      <c r="A27" s="8">
        <v>0.4249</v>
      </c>
      <c r="B27" s="9">
        <v>44.613476</v>
      </c>
      <c r="C27" s="9">
        <v>174.829498</v>
      </c>
      <c r="D27" s="2">
        <f t="shared" si="0"/>
        <v>7.80488830357143</v>
      </c>
      <c r="E27" s="2"/>
      <c r="F27" s="2"/>
      <c r="G27" s="8">
        <v>0.4247</v>
      </c>
      <c r="H27" s="9">
        <v>44.590145</v>
      </c>
      <c r="I27" s="9">
        <v>157.766586</v>
      </c>
      <c r="J27" s="2">
        <f t="shared" si="1"/>
        <v>7.04315116071429</v>
      </c>
      <c r="K27" s="2"/>
      <c r="L27" s="2"/>
      <c r="M27" s="22">
        <v>0.3517</v>
      </c>
      <c r="N27" s="9">
        <v>36.927727</v>
      </c>
      <c r="O27" s="9">
        <v>149.51503</v>
      </c>
      <c r="P27" s="2">
        <f t="shared" si="2"/>
        <v>6.674778125</v>
      </c>
      <c r="Q27" s="2"/>
    </row>
    <row r="28" ht="14.25" spans="1:17">
      <c r="A28" s="8">
        <v>0.4614</v>
      </c>
      <c r="B28" s="9">
        <v>48.445499</v>
      </c>
      <c r="C28" s="9">
        <v>175.761734</v>
      </c>
      <c r="D28" s="2">
        <f t="shared" si="0"/>
        <v>7.84650598214286</v>
      </c>
      <c r="E28" s="2"/>
      <c r="F28" s="2"/>
      <c r="G28" s="8">
        <v>0.4607</v>
      </c>
      <c r="H28" s="9">
        <v>48.377205</v>
      </c>
      <c r="I28" s="9">
        <v>158.886108</v>
      </c>
      <c r="J28" s="2">
        <f t="shared" si="1"/>
        <v>7.09312982142857</v>
      </c>
      <c r="K28" s="2"/>
      <c r="L28" s="2"/>
      <c r="M28" s="22">
        <v>0.3874</v>
      </c>
      <c r="N28" s="9">
        <v>40.674103</v>
      </c>
      <c r="O28" s="9">
        <v>150.928955</v>
      </c>
      <c r="P28" s="2">
        <f t="shared" si="2"/>
        <v>6.73789977678571</v>
      </c>
      <c r="Q28" s="2"/>
    </row>
    <row r="29" ht="14.25" spans="1:17">
      <c r="A29" s="8">
        <v>0.4968</v>
      </c>
      <c r="B29" s="9">
        <v>52.165451</v>
      </c>
      <c r="C29" s="9">
        <v>176.598129</v>
      </c>
      <c r="D29" s="2">
        <f t="shared" si="0"/>
        <v>7.88384504464286</v>
      </c>
      <c r="E29" s="2"/>
      <c r="F29" s="2"/>
      <c r="G29" s="8">
        <v>0.4972</v>
      </c>
      <c r="H29" s="9">
        <v>52.208328</v>
      </c>
      <c r="I29" s="9">
        <v>159.956345</v>
      </c>
      <c r="J29" s="2">
        <f t="shared" si="1"/>
        <v>7.14090825892857</v>
      </c>
      <c r="K29" s="2"/>
      <c r="L29" s="2"/>
      <c r="M29" s="22">
        <v>0.4245</v>
      </c>
      <c r="N29" s="9">
        <v>44.575943</v>
      </c>
      <c r="O29" s="9">
        <v>152.183228</v>
      </c>
      <c r="P29" s="2">
        <f t="shared" si="2"/>
        <v>6.79389410714286</v>
      </c>
      <c r="Q29" s="2"/>
    </row>
    <row r="30" ht="14.25" spans="1:17">
      <c r="A30" s="10">
        <v>0.5327</v>
      </c>
      <c r="B30" s="9">
        <v>55.930092</v>
      </c>
      <c r="C30" s="9">
        <v>177.511902</v>
      </c>
      <c r="D30" s="2">
        <f t="shared" si="0"/>
        <v>7.92463848214286</v>
      </c>
      <c r="E30" s="2"/>
      <c r="F30" s="2"/>
      <c r="G30" s="10">
        <v>0.533</v>
      </c>
      <c r="H30" s="9">
        <v>55.963833</v>
      </c>
      <c r="I30" s="9">
        <v>160.969864</v>
      </c>
      <c r="J30" s="2">
        <f t="shared" si="1"/>
        <v>7.18615464285714</v>
      </c>
      <c r="K30" s="2"/>
      <c r="L30" s="2"/>
      <c r="M30" s="22">
        <v>0.4607</v>
      </c>
      <c r="N30" s="9">
        <v>48.374378</v>
      </c>
      <c r="O30" s="9">
        <v>153.410721</v>
      </c>
      <c r="P30" s="2">
        <f t="shared" si="2"/>
        <v>6.84869290178571</v>
      </c>
      <c r="Q30" s="2"/>
    </row>
    <row r="31" ht="14.25" spans="1:17">
      <c r="A31" s="10">
        <v>0.5687</v>
      </c>
      <c r="B31" s="9">
        <v>59.709538</v>
      </c>
      <c r="C31" s="9">
        <v>178.320389</v>
      </c>
      <c r="D31" s="2">
        <f t="shared" si="0"/>
        <v>7.96073165178572</v>
      </c>
      <c r="E31" s="2"/>
      <c r="F31" s="2"/>
      <c r="G31" s="10">
        <v>0.5687</v>
      </c>
      <c r="H31" s="9">
        <v>59.712894</v>
      </c>
      <c r="I31" s="9">
        <v>161.924042</v>
      </c>
      <c r="J31" s="2">
        <f t="shared" si="1"/>
        <v>7.228751875</v>
      </c>
      <c r="K31" s="2"/>
      <c r="L31" s="2"/>
      <c r="M31" s="22">
        <v>0.4973</v>
      </c>
      <c r="N31" s="9">
        <v>52.214985</v>
      </c>
      <c r="O31" s="9">
        <v>154.467178</v>
      </c>
      <c r="P31" s="2">
        <f t="shared" si="2"/>
        <v>6.89585616071429</v>
      </c>
      <c r="Q31" s="2"/>
    </row>
    <row r="32" ht="14.25" spans="1:17">
      <c r="A32" s="10">
        <v>0.6055</v>
      </c>
      <c r="B32" s="9">
        <v>63.572403</v>
      </c>
      <c r="C32" s="9">
        <v>179.128586</v>
      </c>
      <c r="D32" s="2">
        <f t="shared" si="0"/>
        <v>7.996811875</v>
      </c>
      <c r="E32" s="2"/>
      <c r="F32" s="2"/>
      <c r="G32" s="10">
        <v>0.6054</v>
      </c>
      <c r="H32" s="9">
        <v>63.565197</v>
      </c>
      <c r="I32" s="9">
        <v>162.80574</v>
      </c>
      <c r="J32" s="2">
        <f t="shared" si="1"/>
        <v>7.26811339285714</v>
      </c>
      <c r="K32" s="2"/>
      <c r="L32" s="2"/>
      <c r="M32" s="22">
        <v>0.5325</v>
      </c>
      <c r="N32" s="9">
        <v>55.911598</v>
      </c>
      <c r="O32" s="9">
        <v>155.520721</v>
      </c>
      <c r="P32" s="2">
        <f t="shared" si="2"/>
        <v>6.94288933035714</v>
      </c>
      <c r="Q32" s="2"/>
    </row>
    <row r="33" ht="14.25" spans="1:17">
      <c r="A33" s="10">
        <v>0.6415</v>
      </c>
      <c r="B33" s="9">
        <v>67.357971</v>
      </c>
      <c r="C33" s="9">
        <v>179.853485</v>
      </c>
      <c r="D33" s="2">
        <f t="shared" si="0"/>
        <v>8.0291734375</v>
      </c>
      <c r="E33" s="2"/>
      <c r="F33" s="2"/>
      <c r="G33" s="10">
        <v>0.6407</v>
      </c>
      <c r="H33" s="9">
        <v>67.27298</v>
      </c>
      <c r="I33" s="9">
        <v>163.69696</v>
      </c>
      <c r="J33" s="2">
        <f t="shared" si="1"/>
        <v>7.3079</v>
      </c>
      <c r="K33" s="2"/>
      <c r="L33" s="2"/>
      <c r="M33" s="22">
        <v>0.569</v>
      </c>
      <c r="N33" s="9">
        <v>59.7491</v>
      </c>
      <c r="O33" s="9">
        <v>156.402435</v>
      </c>
      <c r="P33" s="2">
        <f t="shared" si="2"/>
        <v>6.9822515625</v>
      </c>
      <c r="Q33" s="2"/>
    </row>
    <row r="34" ht="14.25" spans="1:17">
      <c r="A34" s="10">
        <v>0.6772</v>
      </c>
      <c r="B34" s="9">
        <v>71.108917</v>
      </c>
      <c r="C34" s="9">
        <v>180.627563</v>
      </c>
      <c r="D34" s="2">
        <f t="shared" si="0"/>
        <v>8.06373049107143</v>
      </c>
      <c r="E34" s="2"/>
      <c r="F34" s="2"/>
      <c r="G34" s="10">
        <v>0.6768</v>
      </c>
      <c r="H34" s="9">
        <v>71.064644</v>
      </c>
      <c r="I34" s="9">
        <v>164.591095</v>
      </c>
      <c r="J34" s="2">
        <f t="shared" si="1"/>
        <v>7.34781674107143</v>
      </c>
      <c r="K34" s="2"/>
      <c r="L34" s="2"/>
      <c r="M34" s="22">
        <v>0.6048</v>
      </c>
      <c r="N34" s="9">
        <v>63.500797</v>
      </c>
      <c r="O34" s="9">
        <v>157.35408</v>
      </c>
      <c r="P34" s="2">
        <f t="shared" si="2"/>
        <v>7.02473571428572</v>
      </c>
      <c r="Q34" s="2"/>
    </row>
    <row r="35" ht="14.25" spans="1:17">
      <c r="A35" s="10">
        <v>0.713</v>
      </c>
      <c r="B35" s="9">
        <v>74.869003</v>
      </c>
      <c r="C35" s="9">
        <v>181.276855</v>
      </c>
      <c r="D35" s="2">
        <f t="shared" si="0"/>
        <v>8.09271674107143</v>
      </c>
      <c r="E35" s="2"/>
      <c r="F35" s="2"/>
      <c r="G35" s="10">
        <v>0.713</v>
      </c>
      <c r="H35" s="9">
        <v>74.867249</v>
      </c>
      <c r="I35" s="9">
        <v>165.362625</v>
      </c>
      <c r="J35" s="2">
        <f t="shared" si="1"/>
        <v>7.38226004464286</v>
      </c>
      <c r="K35" s="2"/>
      <c r="L35" s="2"/>
      <c r="M35" s="22">
        <v>0.6413</v>
      </c>
      <c r="N35" s="9">
        <v>67.331413</v>
      </c>
      <c r="O35" s="9">
        <v>158.287521</v>
      </c>
      <c r="P35" s="2">
        <f t="shared" si="2"/>
        <v>7.0664071875</v>
      </c>
      <c r="Q35" s="2"/>
    </row>
    <row r="36" ht="14.25" spans="1:17">
      <c r="A36" s="10">
        <v>0.7494</v>
      </c>
      <c r="B36" s="9">
        <v>78.687073</v>
      </c>
      <c r="C36" s="9">
        <v>182.045334</v>
      </c>
      <c r="D36" s="2">
        <f t="shared" si="0"/>
        <v>8.12702383928571</v>
      </c>
      <c r="E36" s="2"/>
      <c r="F36" s="2"/>
      <c r="G36" s="10">
        <v>0.7489</v>
      </c>
      <c r="H36" s="9">
        <v>78.629494</v>
      </c>
      <c r="I36" s="9">
        <v>166.228577</v>
      </c>
      <c r="J36" s="2">
        <f t="shared" si="1"/>
        <v>7.42091861607143</v>
      </c>
      <c r="K36" s="2"/>
      <c r="L36" s="2"/>
      <c r="M36" s="22">
        <v>0.6773</v>
      </c>
      <c r="N36" s="9">
        <v>71.118507</v>
      </c>
      <c r="O36" s="9">
        <v>159.092194</v>
      </c>
      <c r="P36" s="2">
        <f t="shared" si="2"/>
        <v>7.10233008928572</v>
      </c>
      <c r="Q36" s="2"/>
    </row>
    <row r="37" ht="14.25" spans="1:17">
      <c r="A37" s="10">
        <v>0.7848</v>
      </c>
      <c r="B37" s="9">
        <v>82.400414</v>
      </c>
      <c r="C37" s="9">
        <v>182.745041</v>
      </c>
      <c r="D37" s="2">
        <f t="shared" si="0"/>
        <v>8.15826075892857</v>
      </c>
      <c r="E37" s="2"/>
      <c r="F37" s="2"/>
      <c r="G37" s="10">
        <v>0.7851</v>
      </c>
      <c r="H37" s="9">
        <v>82.433289</v>
      </c>
      <c r="I37" s="9">
        <v>167.089493</v>
      </c>
      <c r="J37" s="2">
        <f t="shared" si="1"/>
        <v>7.45935236607143</v>
      </c>
      <c r="K37" s="2"/>
      <c r="L37" s="2"/>
      <c r="M37" s="22">
        <v>0.7129</v>
      </c>
      <c r="N37" s="9">
        <v>74.858711</v>
      </c>
      <c r="O37" s="9">
        <v>159.916</v>
      </c>
      <c r="P37" s="2">
        <f t="shared" si="2"/>
        <v>7.13910714285714</v>
      </c>
      <c r="Q37" s="2"/>
    </row>
    <row r="38" ht="14.25" spans="1:17">
      <c r="A38" s="10">
        <v>0.8213</v>
      </c>
      <c r="B38" s="9">
        <v>86.233597</v>
      </c>
      <c r="C38" s="9">
        <v>183.328552</v>
      </c>
      <c r="D38" s="2">
        <f t="shared" si="0"/>
        <v>8.18431035714286</v>
      </c>
      <c r="E38" s="2"/>
      <c r="F38" s="2"/>
      <c r="G38" s="10">
        <v>0.8213</v>
      </c>
      <c r="H38" s="9">
        <v>86.2341</v>
      </c>
      <c r="I38" s="9">
        <v>167.919586</v>
      </c>
      <c r="J38" s="2">
        <f t="shared" si="1"/>
        <v>7.49641008928571</v>
      </c>
      <c r="K38" s="2"/>
      <c r="L38" s="2"/>
      <c r="M38" s="22">
        <v>0.7488</v>
      </c>
      <c r="N38" s="9">
        <v>78.624794</v>
      </c>
      <c r="O38" s="9">
        <v>160.727722</v>
      </c>
      <c r="P38" s="2">
        <f t="shared" si="2"/>
        <v>7.17534473214286</v>
      </c>
      <c r="Q38" s="2"/>
    </row>
    <row r="39" ht="14.25" spans="1:17">
      <c r="A39" s="10">
        <v>0.8566</v>
      </c>
      <c r="B39" s="9">
        <v>89.94754</v>
      </c>
      <c r="C39" s="9">
        <v>184.065826</v>
      </c>
      <c r="D39" s="2">
        <f t="shared" si="0"/>
        <v>8.217224375</v>
      </c>
      <c r="E39" s="2"/>
      <c r="F39" s="2"/>
      <c r="G39" s="10">
        <v>0.8572</v>
      </c>
      <c r="H39" s="9">
        <v>90.003151</v>
      </c>
      <c r="I39" s="9">
        <v>168.691528</v>
      </c>
      <c r="J39" s="2">
        <f t="shared" si="1"/>
        <v>7.53087178571429</v>
      </c>
      <c r="K39" s="2"/>
      <c r="L39" s="2"/>
      <c r="M39" s="22">
        <v>0.785</v>
      </c>
      <c r="N39" s="9">
        <v>82.423248</v>
      </c>
      <c r="O39" s="9">
        <v>161.535919</v>
      </c>
      <c r="P39" s="2">
        <f t="shared" si="2"/>
        <v>7.21142495535714</v>
      </c>
      <c r="Q39" s="2"/>
    </row>
    <row r="40" ht="14.25" spans="1:17">
      <c r="A40" s="10">
        <v>0.8935</v>
      </c>
      <c r="B40" s="9">
        <v>93.819595</v>
      </c>
      <c r="C40" s="9">
        <v>184.604492</v>
      </c>
      <c r="D40" s="2">
        <f t="shared" si="0"/>
        <v>8.24127196428571</v>
      </c>
      <c r="E40" s="2"/>
      <c r="F40" s="2"/>
      <c r="G40" s="10">
        <v>0.893</v>
      </c>
      <c r="H40" s="9">
        <v>93.768837</v>
      </c>
      <c r="I40" s="9">
        <v>169.482071</v>
      </c>
      <c r="J40" s="2">
        <f t="shared" si="1"/>
        <v>7.56616388392857</v>
      </c>
      <c r="K40" s="2"/>
      <c r="L40" s="2"/>
      <c r="M40" s="22">
        <v>0.8209</v>
      </c>
      <c r="N40" s="9">
        <v>86.189751</v>
      </c>
      <c r="O40" s="9">
        <v>162.292908</v>
      </c>
      <c r="P40" s="2">
        <f t="shared" si="2"/>
        <v>7.24521910714286</v>
      </c>
      <c r="Q40" s="2"/>
    </row>
    <row r="41" ht="14.25" spans="1:17">
      <c r="A41" s="10">
        <v>0.9287</v>
      </c>
      <c r="B41" s="9">
        <v>97.517685</v>
      </c>
      <c r="C41" s="9">
        <v>185.290619</v>
      </c>
      <c r="D41" s="2">
        <f t="shared" si="0"/>
        <v>8.27190263392857</v>
      </c>
      <c r="E41" s="2"/>
      <c r="F41" s="2"/>
      <c r="G41" s="10">
        <v>0.929</v>
      </c>
      <c r="H41" s="9">
        <v>97.540108</v>
      </c>
      <c r="I41" s="9">
        <v>170.269547</v>
      </c>
      <c r="J41" s="2">
        <f t="shared" si="1"/>
        <v>7.6013190625</v>
      </c>
      <c r="K41" s="2"/>
      <c r="L41" s="2"/>
      <c r="M41" s="22">
        <v>0.857</v>
      </c>
      <c r="N41" s="9">
        <v>89.980934</v>
      </c>
      <c r="O41" s="9">
        <v>163.072464</v>
      </c>
      <c r="P41" s="2">
        <f t="shared" si="2"/>
        <v>7.28002071428571</v>
      </c>
      <c r="Q41" s="2"/>
    </row>
    <row r="42" ht="14.25" spans="1:17">
      <c r="A42" s="10">
        <v>0.9646</v>
      </c>
      <c r="B42" s="9">
        <v>101.283302</v>
      </c>
      <c r="C42" s="9">
        <v>186.005554</v>
      </c>
      <c r="D42" s="2">
        <f t="shared" si="0"/>
        <v>8.303819375</v>
      </c>
      <c r="E42" s="2"/>
      <c r="F42" s="2"/>
      <c r="G42" s="10">
        <v>0.965</v>
      </c>
      <c r="H42" s="9">
        <v>101.327118</v>
      </c>
      <c r="I42" s="9">
        <v>171.052032</v>
      </c>
      <c r="J42" s="2">
        <f t="shared" si="1"/>
        <v>7.63625142857143</v>
      </c>
      <c r="K42" s="2"/>
      <c r="L42" s="2"/>
      <c r="M42" s="22">
        <v>0.8928</v>
      </c>
      <c r="N42" s="9">
        <v>93.746361</v>
      </c>
      <c r="O42" s="9">
        <v>163.812439</v>
      </c>
      <c r="P42" s="2">
        <f t="shared" si="2"/>
        <v>7.3130553125</v>
      </c>
      <c r="Q42" s="2"/>
    </row>
    <row r="43" ht="14.25" spans="1:17">
      <c r="A43" s="10">
        <v>0.9909</v>
      </c>
      <c r="B43" s="9">
        <v>104.042824</v>
      </c>
      <c r="C43" s="9">
        <v>186.536865</v>
      </c>
      <c r="D43" s="2">
        <f t="shared" si="0"/>
        <v>8.32753861607143</v>
      </c>
      <c r="E43" s="2"/>
      <c r="F43" s="2"/>
      <c r="G43" s="10">
        <v>0.9885</v>
      </c>
      <c r="H43" s="9">
        <v>103.792213</v>
      </c>
      <c r="I43" s="9">
        <v>171.606094</v>
      </c>
      <c r="J43" s="2">
        <f t="shared" si="1"/>
        <v>7.66098633928572</v>
      </c>
      <c r="K43" s="2"/>
      <c r="L43" s="2"/>
      <c r="M43" s="22">
        <v>0.9287</v>
      </c>
      <c r="N43" s="9">
        <v>97.513992</v>
      </c>
      <c r="O43" s="9">
        <v>164.545715</v>
      </c>
      <c r="P43" s="2">
        <f t="shared" si="2"/>
        <v>7.34579084821429</v>
      </c>
      <c r="Q43" s="2"/>
    </row>
    <row r="44" ht="14.25" spans="1:17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2">
        <v>0.9647</v>
      </c>
      <c r="N44" s="9">
        <v>101.289841</v>
      </c>
      <c r="O44" s="9">
        <v>165.256393</v>
      </c>
      <c r="P44" s="2">
        <f t="shared" si="2"/>
        <v>7.37751754464286</v>
      </c>
      <c r="Q44" s="2"/>
    </row>
    <row r="45" ht="14.25" spans="1:17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2">
        <v>0.9906</v>
      </c>
      <c r="N45" s="9">
        <v>104.015709</v>
      </c>
      <c r="O45" s="9">
        <v>165.859802</v>
      </c>
      <c r="P45" s="2">
        <f t="shared" si="2"/>
        <v>7.40445544642857</v>
      </c>
      <c r="Q45" s="2"/>
    </row>
    <row r="46" ht="14.25" spans="1:17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</row>
    <row r="47" ht="14.25" spans="1:17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</row>
    <row r="48" ht="14.25" spans="1:17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</row>
  </sheetData>
  <mergeCells count="1">
    <mergeCell ref="A1:D2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45"/>
  <sheetViews>
    <sheetView zoomScale="85" zoomScaleNormal="85" workbookViewId="0">
      <selection activeCell="Q45" sqref="A1:Q45"/>
    </sheetView>
  </sheetViews>
  <sheetFormatPr defaultColWidth="8.725" defaultRowHeight="13.5"/>
  <cols>
    <col min="1" max="1" width="8.75" style="17"/>
    <col min="2" max="2" width="11.5" style="17"/>
    <col min="3" max="3" width="14.1833333333333" style="17" customWidth="1"/>
    <col min="4" max="4" width="13.3666666666667" style="17" customWidth="1"/>
    <col min="5" max="5" width="14.725" style="17" customWidth="1"/>
    <col min="6" max="6" width="8.725" style="17"/>
    <col min="7" max="7" width="8.75" style="17"/>
    <col min="8" max="8" width="11.8166666666667" style="17" customWidth="1"/>
    <col min="9" max="9" width="11.0916666666667" style="17" customWidth="1"/>
    <col min="10" max="10" width="12.5416666666667" style="17" customWidth="1"/>
    <col min="11" max="11" width="12.725" style="17" customWidth="1"/>
    <col min="12" max="12" width="8.725" style="17"/>
    <col min="13" max="13" width="8.75" style="17"/>
    <col min="14" max="14" width="11.5" style="17"/>
    <col min="15" max="15" width="13.275" style="17" customWidth="1"/>
    <col min="16" max="16" width="11.4583333333333" style="17" customWidth="1"/>
    <col min="17" max="17" width="12" customWidth="1"/>
  </cols>
  <sheetData>
    <row r="1" ht="14.25" spans="1:17">
      <c r="A1" s="18" t="s">
        <v>15</v>
      </c>
      <c r="B1" s="18"/>
      <c r="C1" s="18"/>
      <c r="D1" s="18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2"/>
    </row>
    <row r="2" ht="15" spans="1:17">
      <c r="A2" s="18"/>
      <c r="B2" s="18"/>
      <c r="C2" s="18"/>
      <c r="D2" s="18"/>
      <c r="E2" s="4"/>
      <c r="F2" s="4"/>
      <c r="G2" s="4"/>
      <c r="H2" s="19"/>
      <c r="I2" s="4"/>
      <c r="J2" s="4"/>
      <c r="K2" s="4"/>
      <c r="L2" s="4"/>
      <c r="M2" s="4"/>
      <c r="N2" s="4"/>
      <c r="O2" s="4"/>
      <c r="P2" s="4"/>
      <c r="Q2" s="2"/>
    </row>
    <row r="3" ht="14.25" spans="1:17">
      <c r="A3" s="4"/>
      <c r="B3" s="5" t="s">
        <v>5</v>
      </c>
      <c r="C3" s="5" t="s">
        <v>10</v>
      </c>
      <c r="D3" s="6" t="s">
        <v>11</v>
      </c>
      <c r="E3" s="4"/>
      <c r="F3" s="4"/>
      <c r="G3" s="4"/>
      <c r="H3" s="5" t="s">
        <v>5</v>
      </c>
      <c r="I3" s="5" t="s">
        <v>10</v>
      </c>
      <c r="J3" s="6" t="s">
        <v>11</v>
      </c>
      <c r="K3" s="4"/>
      <c r="L3" s="4"/>
      <c r="M3" s="4"/>
      <c r="N3" s="5" t="s">
        <v>5</v>
      </c>
      <c r="O3" s="5" t="s">
        <v>10</v>
      </c>
      <c r="P3" s="6" t="s">
        <v>11</v>
      </c>
      <c r="Q3" s="2"/>
    </row>
    <row r="4" ht="14.25" spans="1:17">
      <c r="A4" s="6" t="s">
        <v>12</v>
      </c>
      <c r="B4" s="5" t="s">
        <v>13</v>
      </c>
      <c r="C4" s="5" t="s">
        <v>6</v>
      </c>
      <c r="D4" s="5" t="s">
        <v>6</v>
      </c>
      <c r="E4" s="20"/>
      <c r="F4" s="4"/>
      <c r="G4" s="6" t="s">
        <v>12</v>
      </c>
      <c r="H4" s="5" t="s">
        <v>13</v>
      </c>
      <c r="I4" s="5" t="s">
        <v>7</v>
      </c>
      <c r="J4" s="5" t="s">
        <v>7</v>
      </c>
      <c r="K4" s="20"/>
      <c r="L4" s="4"/>
      <c r="M4" s="6" t="s">
        <v>12</v>
      </c>
      <c r="N4" s="5" t="s">
        <v>13</v>
      </c>
      <c r="O4" s="5" t="s">
        <v>8</v>
      </c>
      <c r="P4" s="5" t="s">
        <v>8</v>
      </c>
      <c r="Q4" s="21"/>
    </row>
    <row r="5" ht="14.25" spans="1:17">
      <c r="A5" s="8">
        <v>0.002002</v>
      </c>
      <c r="B5" s="9">
        <v>0.210232</v>
      </c>
      <c r="C5" s="9">
        <v>42.114532</v>
      </c>
      <c r="D5" s="4">
        <f>C5/22.4</f>
        <v>1.88011303571429</v>
      </c>
      <c r="E5" s="4"/>
      <c r="F5" s="4"/>
      <c r="G5" s="8">
        <v>0.002075</v>
      </c>
      <c r="H5" s="9">
        <v>0.217829</v>
      </c>
      <c r="I5" s="9">
        <v>14.624574</v>
      </c>
      <c r="J5" s="4">
        <f>I5/22.4</f>
        <v>0.652882767857143</v>
      </c>
      <c r="K5" s="4"/>
      <c r="L5" s="4"/>
      <c r="M5" s="8">
        <v>0.00192</v>
      </c>
      <c r="N5" s="9">
        <v>0.20159</v>
      </c>
      <c r="O5" s="9">
        <v>8.166644</v>
      </c>
      <c r="P5" s="4">
        <f>O5/22.4</f>
        <v>0.364582321428571</v>
      </c>
      <c r="Q5" s="2"/>
    </row>
    <row r="6" ht="14.25" spans="1:17">
      <c r="A6" s="8">
        <v>0.004102</v>
      </c>
      <c r="B6" s="9">
        <v>0.430748</v>
      </c>
      <c r="C6" s="9">
        <v>74.91449</v>
      </c>
      <c r="D6" s="4">
        <f t="shared" ref="D6:D43" si="0">C6/22.4</f>
        <v>3.344396875</v>
      </c>
      <c r="E6" s="4"/>
      <c r="F6" s="4"/>
      <c r="G6" s="8">
        <v>0.003985</v>
      </c>
      <c r="H6" s="9">
        <v>0.418442</v>
      </c>
      <c r="I6" s="9">
        <v>27.293793</v>
      </c>
      <c r="J6" s="4">
        <f t="shared" ref="J6:J44" si="1">I6/22.4</f>
        <v>1.21847290178571</v>
      </c>
      <c r="K6" s="4"/>
      <c r="L6" s="4"/>
      <c r="M6" s="8">
        <v>0.004041</v>
      </c>
      <c r="N6" s="9">
        <v>0.424293</v>
      </c>
      <c r="O6" s="9">
        <v>16.745646</v>
      </c>
      <c r="P6" s="4">
        <f t="shared" ref="P6:P44" si="2">O6/22.4</f>
        <v>0.747573482142857</v>
      </c>
      <c r="Q6" s="2"/>
    </row>
    <row r="7" ht="14.25" spans="1:17">
      <c r="A7" s="8">
        <v>0.005942</v>
      </c>
      <c r="B7" s="9">
        <v>0.623908</v>
      </c>
      <c r="C7" s="9">
        <v>90.724129</v>
      </c>
      <c r="D7" s="4">
        <f t="shared" si="0"/>
        <v>4.05018433035714</v>
      </c>
      <c r="E7" s="4"/>
      <c r="F7" s="4"/>
      <c r="G7" s="8">
        <v>0.006066</v>
      </c>
      <c r="H7" s="9">
        <v>0.636958</v>
      </c>
      <c r="I7" s="9">
        <v>40.368359</v>
      </c>
      <c r="J7" s="4">
        <f t="shared" si="1"/>
        <v>1.80215888392857</v>
      </c>
      <c r="K7" s="4"/>
      <c r="L7" s="4"/>
      <c r="M7" s="8">
        <v>0.005918</v>
      </c>
      <c r="N7" s="9">
        <v>0.621428</v>
      </c>
      <c r="O7" s="9">
        <v>24.144592</v>
      </c>
      <c r="P7" s="4">
        <f t="shared" si="2"/>
        <v>1.07788357142857</v>
      </c>
      <c r="Q7" s="2"/>
    </row>
    <row r="8" ht="14.25" spans="1:17">
      <c r="A8" s="8">
        <v>0.008005</v>
      </c>
      <c r="B8" s="9">
        <v>0.840479</v>
      </c>
      <c r="C8" s="9">
        <v>101.037636</v>
      </c>
      <c r="D8" s="4">
        <f t="shared" si="0"/>
        <v>4.51060875</v>
      </c>
      <c r="E8" s="4"/>
      <c r="F8" s="4"/>
      <c r="G8" s="8">
        <v>0.007966</v>
      </c>
      <c r="H8" s="9">
        <v>0.836424</v>
      </c>
      <c r="I8" s="9">
        <v>51.226505</v>
      </c>
      <c r="J8" s="4">
        <f t="shared" si="1"/>
        <v>2.28689754464286</v>
      </c>
      <c r="K8" s="4"/>
      <c r="L8" s="4"/>
      <c r="M8" s="8">
        <v>0.00799</v>
      </c>
      <c r="N8" s="9">
        <v>0.838964</v>
      </c>
      <c r="O8" s="9">
        <v>32.119827</v>
      </c>
      <c r="P8" s="4">
        <f t="shared" si="2"/>
        <v>1.43392084821429</v>
      </c>
      <c r="Q8" s="2"/>
    </row>
    <row r="9" ht="14.25" spans="1:17">
      <c r="A9" s="8">
        <v>0.01001</v>
      </c>
      <c r="B9" s="9">
        <v>1.050683</v>
      </c>
      <c r="C9" s="9">
        <v>107.343948</v>
      </c>
      <c r="D9" s="4">
        <f t="shared" si="0"/>
        <v>4.79214053571429</v>
      </c>
      <c r="E9" s="4"/>
      <c r="F9" s="4"/>
      <c r="G9" s="8">
        <v>0.009994</v>
      </c>
      <c r="H9" s="9">
        <v>1.049379</v>
      </c>
      <c r="I9" s="9">
        <v>61.294472</v>
      </c>
      <c r="J9" s="4">
        <f t="shared" si="1"/>
        <v>2.73636035714286</v>
      </c>
      <c r="K9" s="4"/>
      <c r="L9" s="4"/>
      <c r="M9" s="8">
        <v>0.009964</v>
      </c>
      <c r="N9" s="9">
        <v>1.04619</v>
      </c>
      <c r="O9" s="9">
        <v>39.310116</v>
      </c>
      <c r="P9" s="4">
        <f t="shared" si="2"/>
        <v>1.75491589285714</v>
      </c>
      <c r="Q9" s="2"/>
    </row>
    <row r="10" ht="14.25" spans="1:17">
      <c r="A10" s="8">
        <v>0.01415</v>
      </c>
      <c r="B10" s="9">
        <v>1.485328</v>
      </c>
      <c r="C10" s="9">
        <v>115.53875</v>
      </c>
      <c r="D10" s="4">
        <f t="shared" si="0"/>
        <v>5.15797991071429</v>
      </c>
      <c r="E10" s="4"/>
      <c r="F10" s="4"/>
      <c r="G10" s="8">
        <v>0.01366</v>
      </c>
      <c r="H10" s="9">
        <v>1.434586</v>
      </c>
      <c r="I10" s="9">
        <v>75.56752</v>
      </c>
      <c r="J10" s="4">
        <f t="shared" si="1"/>
        <v>3.37355</v>
      </c>
      <c r="K10" s="4"/>
      <c r="L10" s="4"/>
      <c r="M10" s="8">
        <v>0.01298</v>
      </c>
      <c r="N10" s="9">
        <v>1.363052</v>
      </c>
      <c r="O10" s="9">
        <v>49.624973</v>
      </c>
      <c r="P10" s="4">
        <f t="shared" si="2"/>
        <v>2.21540058035714</v>
      </c>
      <c r="Q10" s="2"/>
    </row>
    <row r="11" ht="14.25" spans="1:17">
      <c r="A11" s="8">
        <v>0.02017</v>
      </c>
      <c r="B11" s="9">
        <v>2.117892</v>
      </c>
      <c r="C11" s="9">
        <v>122.64814</v>
      </c>
      <c r="D11" s="4">
        <f t="shared" si="0"/>
        <v>5.47536339285714</v>
      </c>
      <c r="E11" s="4"/>
      <c r="F11" s="4"/>
      <c r="G11" s="8">
        <v>0.02005</v>
      </c>
      <c r="H11" s="9">
        <v>2.104912</v>
      </c>
      <c r="I11" s="9">
        <v>90.894386</v>
      </c>
      <c r="J11" s="4">
        <f t="shared" si="1"/>
        <v>4.05778508928571</v>
      </c>
      <c r="K11" s="4"/>
      <c r="L11" s="4"/>
      <c r="M11" s="8">
        <v>0.01767</v>
      </c>
      <c r="N11" s="9">
        <v>1.854911</v>
      </c>
      <c r="O11" s="9">
        <v>63.091263</v>
      </c>
      <c r="P11" s="4">
        <f t="shared" si="2"/>
        <v>2.81657424107143</v>
      </c>
      <c r="Q11" s="2"/>
    </row>
    <row r="12" ht="14.25" spans="1:17">
      <c r="A12" s="8">
        <v>0.02801</v>
      </c>
      <c r="B12" s="9">
        <v>2.940603</v>
      </c>
      <c r="C12" s="9">
        <v>128.259003</v>
      </c>
      <c r="D12" s="4">
        <f t="shared" si="0"/>
        <v>5.72584834821429</v>
      </c>
      <c r="E12" s="4"/>
      <c r="F12" s="4"/>
      <c r="G12" s="8">
        <v>0.02699</v>
      </c>
      <c r="H12" s="9">
        <v>2.834277</v>
      </c>
      <c r="I12" s="9">
        <v>100.553291</v>
      </c>
      <c r="J12" s="4">
        <f t="shared" si="1"/>
        <v>4.48898620535714</v>
      </c>
      <c r="K12" s="4"/>
      <c r="L12" s="4"/>
      <c r="M12" s="8">
        <v>0.0252</v>
      </c>
      <c r="N12" s="9">
        <v>2.646043</v>
      </c>
      <c r="O12" s="9">
        <v>78.139511</v>
      </c>
      <c r="P12" s="4">
        <f t="shared" si="2"/>
        <v>3.48837102678571</v>
      </c>
      <c r="Q12" s="2"/>
    </row>
    <row r="13" ht="14.25" spans="1:17">
      <c r="A13" s="8">
        <v>0.03819</v>
      </c>
      <c r="B13" s="9">
        <v>4.009745</v>
      </c>
      <c r="C13" s="9">
        <v>133.053345</v>
      </c>
      <c r="D13" s="4">
        <f t="shared" si="0"/>
        <v>5.93988147321429</v>
      </c>
      <c r="E13" s="4"/>
      <c r="F13" s="4"/>
      <c r="G13" s="8">
        <v>0.03467</v>
      </c>
      <c r="H13" s="9">
        <v>3.640318</v>
      </c>
      <c r="I13" s="9">
        <v>107.195877</v>
      </c>
      <c r="J13" s="4">
        <f t="shared" si="1"/>
        <v>4.78553022321429</v>
      </c>
      <c r="K13" s="4"/>
      <c r="L13" s="4"/>
      <c r="M13" s="8">
        <v>0.03475</v>
      </c>
      <c r="N13" s="9">
        <v>3.64836</v>
      </c>
      <c r="O13" s="9">
        <v>89.758942</v>
      </c>
      <c r="P13" s="4">
        <f t="shared" si="2"/>
        <v>4.007095625</v>
      </c>
      <c r="Q13" s="2"/>
    </row>
    <row r="14" ht="14.25" spans="1:17">
      <c r="A14" s="8">
        <v>0.05086</v>
      </c>
      <c r="B14" s="9">
        <v>5.340599</v>
      </c>
      <c r="C14" s="9">
        <v>137.036697</v>
      </c>
      <c r="D14" s="4">
        <f t="shared" si="0"/>
        <v>6.1177096875</v>
      </c>
      <c r="E14" s="4"/>
      <c r="F14" s="4"/>
      <c r="G14" s="8">
        <v>0.04342</v>
      </c>
      <c r="H14" s="9">
        <v>4.559055</v>
      </c>
      <c r="I14" s="9">
        <v>112.522545</v>
      </c>
      <c r="J14" s="4">
        <f t="shared" si="1"/>
        <v>5.02332790178571</v>
      </c>
      <c r="K14" s="4"/>
      <c r="L14" s="4"/>
      <c r="M14" s="8">
        <v>0.04187</v>
      </c>
      <c r="N14" s="9">
        <v>4.396703</v>
      </c>
      <c r="O14" s="9">
        <v>95.711647</v>
      </c>
      <c r="P14" s="4">
        <f t="shared" si="2"/>
        <v>4.27284138392857</v>
      </c>
      <c r="Q14" s="2"/>
    </row>
    <row r="15" ht="14.25" spans="1:17">
      <c r="A15" s="8">
        <v>0.06541</v>
      </c>
      <c r="B15" s="9">
        <v>6.867879</v>
      </c>
      <c r="C15" s="9">
        <v>140.328079</v>
      </c>
      <c r="D15" s="4">
        <f t="shared" si="0"/>
        <v>6.26464638392857</v>
      </c>
      <c r="E15" s="4"/>
      <c r="F15" s="4"/>
      <c r="G15" s="8">
        <v>0.05405</v>
      </c>
      <c r="H15" s="9">
        <v>5.675696</v>
      </c>
      <c r="I15" s="9">
        <v>117.134407</v>
      </c>
      <c r="J15" s="4">
        <f t="shared" si="1"/>
        <v>5.22921459821429</v>
      </c>
      <c r="K15" s="4"/>
      <c r="L15" s="4"/>
      <c r="M15" s="8">
        <v>0.05072</v>
      </c>
      <c r="N15" s="9">
        <v>5.325506</v>
      </c>
      <c r="O15" s="9">
        <v>101.031166</v>
      </c>
      <c r="P15" s="4">
        <f t="shared" si="2"/>
        <v>4.51031991071429</v>
      </c>
      <c r="Q15" s="2"/>
    </row>
    <row r="16" ht="14.25" spans="1:17">
      <c r="A16" s="8">
        <v>0.08104</v>
      </c>
      <c r="B16" s="9">
        <v>8.509156</v>
      </c>
      <c r="C16" s="9">
        <v>143.022018</v>
      </c>
      <c r="D16" s="4">
        <f t="shared" si="0"/>
        <v>6.38491151785714</v>
      </c>
      <c r="E16" s="4"/>
      <c r="F16" s="4"/>
      <c r="G16" s="8">
        <v>0.06645</v>
      </c>
      <c r="H16" s="9">
        <v>6.97682</v>
      </c>
      <c r="I16" s="9">
        <v>121.12397</v>
      </c>
      <c r="J16" s="4">
        <f t="shared" si="1"/>
        <v>5.40732008928571</v>
      </c>
      <c r="K16" s="4"/>
      <c r="L16" s="4"/>
      <c r="M16" s="8">
        <v>0.06149</v>
      </c>
      <c r="N16" s="9">
        <v>6.456426</v>
      </c>
      <c r="O16" s="9">
        <v>105.829361</v>
      </c>
      <c r="P16" s="4">
        <f t="shared" si="2"/>
        <v>4.72452504464286</v>
      </c>
      <c r="Q16" s="2"/>
    </row>
    <row r="17" ht="14.25" spans="1:17">
      <c r="A17" s="8">
        <v>0.09797</v>
      </c>
      <c r="B17" s="9">
        <v>10.286599</v>
      </c>
      <c r="C17" s="9">
        <v>145.279984</v>
      </c>
      <c r="D17" s="4">
        <f t="shared" si="0"/>
        <v>6.48571357142857</v>
      </c>
      <c r="E17" s="4"/>
      <c r="F17" s="4"/>
      <c r="G17" s="8">
        <v>0.08029</v>
      </c>
      <c r="H17" s="9">
        <v>8.430137</v>
      </c>
      <c r="I17" s="9">
        <v>124.563553</v>
      </c>
      <c r="J17" s="4">
        <f t="shared" si="1"/>
        <v>5.56087290178571</v>
      </c>
      <c r="K17" s="4"/>
      <c r="L17" s="4"/>
      <c r="M17" s="8">
        <v>0.0739</v>
      </c>
      <c r="N17" s="9">
        <v>7.759422</v>
      </c>
      <c r="O17" s="9">
        <v>109.96479</v>
      </c>
      <c r="P17" s="4">
        <f t="shared" si="2"/>
        <v>4.90914241071429</v>
      </c>
      <c r="Q17" s="2"/>
    </row>
    <row r="18" ht="14.25" spans="1:17">
      <c r="A18" s="8">
        <v>0.1158</v>
      </c>
      <c r="B18" s="9">
        <v>12.156385</v>
      </c>
      <c r="C18" s="9">
        <v>147.195419</v>
      </c>
      <c r="D18" s="4">
        <f t="shared" si="0"/>
        <v>6.5712240625</v>
      </c>
      <c r="E18" s="4"/>
      <c r="F18" s="4"/>
      <c r="G18" s="8">
        <v>0.09582</v>
      </c>
      <c r="H18" s="9">
        <v>10.060938</v>
      </c>
      <c r="I18" s="9">
        <v>127.568779</v>
      </c>
      <c r="J18" s="4">
        <f t="shared" si="1"/>
        <v>5.69503477678571</v>
      </c>
      <c r="K18" s="4"/>
      <c r="L18" s="4"/>
      <c r="M18" s="8">
        <v>0.08771</v>
      </c>
      <c r="N18" s="9">
        <v>9.20962</v>
      </c>
      <c r="O18" s="9">
        <v>113.547775</v>
      </c>
      <c r="P18" s="4">
        <f t="shared" si="2"/>
        <v>5.06909709821429</v>
      </c>
      <c r="Q18" s="2"/>
    </row>
    <row r="19" ht="14.25" spans="1:17">
      <c r="A19" s="8">
        <v>0.1342</v>
      </c>
      <c r="B19" s="9">
        <v>14.091936</v>
      </c>
      <c r="C19" s="9">
        <v>148.873718</v>
      </c>
      <c r="D19" s="4">
        <f t="shared" si="0"/>
        <v>6.646148125</v>
      </c>
      <c r="E19" s="4"/>
      <c r="F19" s="4"/>
      <c r="G19" s="8">
        <v>0.1121</v>
      </c>
      <c r="H19" s="9">
        <v>11.767776</v>
      </c>
      <c r="I19" s="9">
        <v>130.11557</v>
      </c>
      <c r="J19" s="4">
        <f t="shared" si="1"/>
        <v>5.80873080357143</v>
      </c>
      <c r="K19" s="4"/>
      <c r="L19" s="4"/>
      <c r="M19" s="8">
        <v>0.1026</v>
      </c>
      <c r="N19" s="9">
        <v>10.777758</v>
      </c>
      <c r="O19" s="9">
        <v>116.616425</v>
      </c>
      <c r="P19" s="4">
        <f t="shared" si="2"/>
        <v>5.20609040178571</v>
      </c>
      <c r="Q19" s="2"/>
    </row>
    <row r="20" ht="14.25" spans="1:17">
      <c r="A20" s="8">
        <v>0.1721</v>
      </c>
      <c r="B20" s="9">
        <v>18.069374</v>
      </c>
      <c r="C20" s="9">
        <v>151.555649</v>
      </c>
      <c r="D20" s="4">
        <f t="shared" si="0"/>
        <v>6.7658771875</v>
      </c>
      <c r="E20" s="4"/>
      <c r="F20" s="4"/>
      <c r="G20" s="8">
        <v>0.1356</v>
      </c>
      <c r="H20" s="9">
        <v>14.23341</v>
      </c>
      <c r="I20" s="9">
        <v>133.025284</v>
      </c>
      <c r="J20" s="4">
        <f t="shared" si="1"/>
        <v>5.93862875</v>
      </c>
      <c r="K20" s="4"/>
      <c r="L20" s="4"/>
      <c r="M20" s="8">
        <v>0.1355</v>
      </c>
      <c r="N20" s="9">
        <v>14.223908</v>
      </c>
      <c r="O20" s="9">
        <v>121.612091</v>
      </c>
      <c r="P20" s="4">
        <f t="shared" si="2"/>
        <v>5.42911120535714</v>
      </c>
      <c r="Q20" s="2"/>
    </row>
    <row r="21" ht="14.25" spans="1:17">
      <c r="A21" s="8">
        <v>0.2081</v>
      </c>
      <c r="B21" s="9">
        <v>21.855026</v>
      </c>
      <c r="C21" s="9">
        <v>153.581421</v>
      </c>
      <c r="D21" s="4">
        <f t="shared" si="0"/>
        <v>6.8563134375</v>
      </c>
      <c r="E21" s="4"/>
      <c r="F21" s="4"/>
      <c r="G21" s="8">
        <v>0.1718</v>
      </c>
      <c r="H21" s="9">
        <v>18.035025</v>
      </c>
      <c r="I21" s="9">
        <v>136.473785</v>
      </c>
      <c r="J21" s="4">
        <f t="shared" si="1"/>
        <v>6.0925796875</v>
      </c>
      <c r="K21" s="4"/>
      <c r="L21" s="4"/>
      <c r="M21" s="8">
        <v>0.1719</v>
      </c>
      <c r="N21" s="9">
        <v>18.04962</v>
      </c>
      <c r="O21" s="9">
        <v>125.669937</v>
      </c>
      <c r="P21" s="4">
        <f t="shared" si="2"/>
        <v>5.61026504464286</v>
      </c>
      <c r="Q21" s="2"/>
    </row>
    <row r="22" ht="14.25" spans="1:17">
      <c r="A22" s="8">
        <v>0.2443</v>
      </c>
      <c r="B22" s="9">
        <v>25.651968</v>
      </c>
      <c r="C22" s="9">
        <v>155.263489</v>
      </c>
      <c r="D22" s="4">
        <f t="shared" si="0"/>
        <v>6.93140575892857</v>
      </c>
      <c r="E22" s="4"/>
      <c r="F22" s="4"/>
      <c r="G22" s="8">
        <v>0.2079</v>
      </c>
      <c r="H22" s="9">
        <v>21.825115</v>
      </c>
      <c r="I22" s="9">
        <v>139.182571</v>
      </c>
      <c r="J22" s="4">
        <f t="shared" si="1"/>
        <v>6.21350763392857</v>
      </c>
      <c r="K22" s="4"/>
      <c r="L22" s="4"/>
      <c r="M22" s="8">
        <v>0.2076</v>
      </c>
      <c r="N22" s="9">
        <v>21.801395</v>
      </c>
      <c r="O22" s="9">
        <v>128.729996</v>
      </c>
      <c r="P22" s="4">
        <f t="shared" si="2"/>
        <v>5.74687482142857</v>
      </c>
      <c r="Q22" s="2"/>
    </row>
    <row r="23" ht="14.25" spans="1:17">
      <c r="A23" s="8">
        <v>0.2805</v>
      </c>
      <c r="B23" s="9">
        <v>29.452154</v>
      </c>
      <c r="C23" s="9">
        <v>156.730194</v>
      </c>
      <c r="D23" s="4">
        <f t="shared" si="0"/>
        <v>6.99688366071429</v>
      </c>
      <c r="E23" s="4"/>
      <c r="F23" s="4"/>
      <c r="G23" s="8">
        <v>0.2444</v>
      </c>
      <c r="H23" s="9">
        <v>25.661894</v>
      </c>
      <c r="I23" s="9">
        <v>141.434326</v>
      </c>
      <c r="J23" s="4">
        <f t="shared" si="1"/>
        <v>6.31403241071429</v>
      </c>
      <c r="K23" s="4"/>
      <c r="L23" s="4"/>
      <c r="M23" s="8">
        <v>0.2446</v>
      </c>
      <c r="N23" s="9">
        <v>25.685577</v>
      </c>
      <c r="O23" s="9">
        <v>131.259369</v>
      </c>
      <c r="P23" s="4">
        <f t="shared" si="2"/>
        <v>5.85979325892857</v>
      </c>
      <c r="Q23" s="2"/>
    </row>
    <row r="24" ht="14.25" spans="1:17">
      <c r="A24" s="8">
        <v>0.3165</v>
      </c>
      <c r="B24" s="9">
        <v>33.233261</v>
      </c>
      <c r="C24" s="9">
        <v>157.994766</v>
      </c>
      <c r="D24" s="4">
        <f t="shared" si="0"/>
        <v>7.05333776785714</v>
      </c>
      <c r="E24" s="4"/>
      <c r="F24" s="4"/>
      <c r="G24" s="8">
        <v>0.2803</v>
      </c>
      <c r="H24" s="9">
        <v>29.429028</v>
      </c>
      <c r="I24" s="9">
        <v>143.255508</v>
      </c>
      <c r="J24" s="4">
        <f t="shared" si="1"/>
        <v>6.39533517857143</v>
      </c>
      <c r="K24" s="4"/>
      <c r="L24" s="4"/>
      <c r="M24" s="8">
        <v>0.2802</v>
      </c>
      <c r="N24" s="9">
        <v>29.418438</v>
      </c>
      <c r="O24" s="9">
        <v>133.273224</v>
      </c>
      <c r="P24" s="4">
        <f t="shared" si="2"/>
        <v>5.9496975</v>
      </c>
      <c r="Q24" s="2"/>
    </row>
    <row r="25" ht="14.25" spans="1:17">
      <c r="A25" s="8">
        <v>0.3524</v>
      </c>
      <c r="B25" s="9">
        <v>36.998169</v>
      </c>
      <c r="C25" s="9">
        <v>159.151138</v>
      </c>
      <c r="D25" s="4">
        <f t="shared" si="0"/>
        <v>7.10496151785714</v>
      </c>
      <c r="E25" s="4"/>
      <c r="F25" s="4"/>
      <c r="G25" s="8">
        <v>0.3163</v>
      </c>
      <c r="H25" s="9">
        <v>33.206726</v>
      </c>
      <c r="I25" s="9">
        <v>144.867981</v>
      </c>
      <c r="J25" s="4">
        <f t="shared" si="1"/>
        <v>6.46732058035714</v>
      </c>
      <c r="K25" s="4"/>
      <c r="L25" s="4"/>
      <c r="M25" s="8">
        <v>0.3164</v>
      </c>
      <c r="N25" s="9">
        <v>33.222</v>
      </c>
      <c r="O25" s="9">
        <v>135.125153</v>
      </c>
      <c r="P25" s="4">
        <f t="shared" si="2"/>
        <v>6.03237290178572</v>
      </c>
      <c r="Q25" s="2"/>
    </row>
    <row r="26" ht="14.25" spans="1:17">
      <c r="A26" s="8">
        <v>0.3889</v>
      </c>
      <c r="B26" s="9">
        <v>40.837147</v>
      </c>
      <c r="C26" s="9">
        <v>160.250992</v>
      </c>
      <c r="D26" s="4">
        <f t="shared" si="0"/>
        <v>7.15406214285714</v>
      </c>
      <c r="E26" s="4"/>
      <c r="F26" s="4"/>
      <c r="G26" s="8">
        <v>0.3524</v>
      </c>
      <c r="H26" s="9">
        <v>36.99707</v>
      </c>
      <c r="I26" s="9">
        <v>146.283432</v>
      </c>
      <c r="J26" s="4">
        <f t="shared" si="1"/>
        <v>6.53051035714286</v>
      </c>
      <c r="K26" s="4"/>
      <c r="L26" s="4"/>
      <c r="M26" s="8">
        <v>0.3529</v>
      </c>
      <c r="N26" s="9">
        <v>37.057777</v>
      </c>
      <c r="O26" s="9">
        <v>136.704132</v>
      </c>
      <c r="P26" s="4">
        <f t="shared" si="2"/>
        <v>6.10286303571429</v>
      </c>
      <c r="Q26" s="2"/>
    </row>
    <row r="27" ht="14.25" spans="1:17">
      <c r="A27" s="8">
        <v>0.4254</v>
      </c>
      <c r="B27" s="9">
        <v>44.669262</v>
      </c>
      <c r="C27" s="9">
        <v>161.218536</v>
      </c>
      <c r="D27" s="4">
        <f t="shared" si="0"/>
        <v>7.19725607142857</v>
      </c>
      <c r="E27" s="4"/>
      <c r="F27" s="4"/>
      <c r="G27" s="8">
        <v>0.388</v>
      </c>
      <c r="H27" s="9">
        <v>40.745045</v>
      </c>
      <c r="I27" s="9">
        <v>147.689133</v>
      </c>
      <c r="J27" s="4">
        <f t="shared" si="1"/>
        <v>6.59326486607143</v>
      </c>
      <c r="K27" s="4"/>
      <c r="L27" s="4"/>
      <c r="M27" s="8">
        <v>0.3887</v>
      </c>
      <c r="N27" s="9">
        <v>40.810696</v>
      </c>
      <c r="O27" s="9">
        <v>138.140762</v>
      </c>
      <c r="P27" s="4">
        <f t="shared" si="2"/>
        <v>6.16699830357143</v>
      </c>
      <c r="Q27" s="2"/>
    </row>
    <row r="28" ht="14.25" spans="1:17">
      <c r="A28" s="8">
        <v>0.4615</v>
      </c>
      <c r="B28" s="9">
        <v>48.455788</v>
      </c>
      <c r="C28" s="9">
        <v>162.120041</v>
      </c>
      <c r="D28" s="4">
        <f t="shared" si="0"/>
        <v>7.23750183035714</v>
      </c>
      <c r="E28" s="4"/>
      <c r="F28" s="4"/>
      <c r="G28" s="8">
        <v>0.4257</v>
      </c>
      <c r="H28" s="9">
        <v>44.703171</v>
      </c>
      <c r="I28" s="9">
        <v>148.969772</v>
      </c>
      <c r="J28" s="4">
        <f t="shared" si="1"/>
        <v>6.65043625</v>
      </c>
      <c r="K28" s="4"/>
      <c r="L28" s="4"/>
      <c r="M28" s="8">
        <v>0.4257</v>
      </c>
      <c r="N28" s="9">
        <v>44.696228</v>
      </c>
      <c r="O28" s="9">
        <v>139.494507</v>
      </c>
      <c r="P28" s="4">
        <f t="shared" si="2"/>
        <v>6.22743334821429</v>
      </c>
      <c r="Q28" s="2"/>
    </row>
    <row r="29" ht="14.25" spans="1:17">
      <c r="A29" s="8">
        <v>0.4978</v>
      </c>
      <c r="B29" s="9">
        <v>52.271099</v>
      </c>
      <c r="C29" s="9">
        <v>163.061935</v>
      </c>
      <c r="D29" s="4">
        <f t="shared" si="0"/>
        <v>7.27955066964286</v>
      </c>
      <c r="E29" s="4"/>
      <c r="F29" s="4"/>
      <c r="G29" s="8">
        <v>0.4612</v>
      </c>
      <c r="H29" s="9">
        <v>48.422806</v>
      </c>
      <c r="I29" s="9">
        <v>150.129852</v>
      </c>
      <c r="J29" s="4">
        <f t="shared" si="1"/>
        <v>6.70222553571429</v>
      </c>
      <c r="K29" s="4"/>
      <c r="L29" s="4"/>
      <c r="M29" s="8">
        <v>0.4616</v>
      </c>
      <c r="N29" s="9">
        <v>48.47216</v>
      </c>
      <c r="O29" s="9">
        <v>140.702988</v>
      </c>
      <c r="P29" s="4">
        <f t="shared" si="2"/>
        <v>6.28138339285714</v>
      </c>
      <c r="Q29" s="2"/>
    </row>
    <row r="30" ht="14.25" spans="1:17">
      <c r="A30" s="10">
        <v>0.5338</v>
      </c>
      <c r="B30" s="9">
        <v>56.048515</v>
      </c>
      <c r="C30" s="9">
        <v>163.979843</v>
      </c>
      <c r="D30" s="4">
        <f t="shared" si="0"/>
        <v>7.32052870535714</v>
      </c>
      <c r="E30" s="4"/>
      <c r="F30" s="4"/>
      <c r="G30" s="10">
        <v>0.498</v>
      </c>
      <c r="H30" s="9">
        <v>52.286045</v>
      </c>
      <c r="I30" s="9">
        <v>151.079163</v>
      </c>
      <c r="J30" s="4">
        <f t="shared" si="1"/>
        <v>6.74460549107143</v>
      </c>
      <c r="K30" s="4"/>
      <c r="L30" s="4"/>
      <c r="M30" s="10">
        <v>0.4974</v>
      </c>
      <c r="N30" s="9">
        <v>52.229961</v>
      </c>
      <c r="O30" s="9">
        <v>141.905701</v>
      </c>
      <c r="P30" s="4">
        <f t="shared" si="2"/>
        <v>6.3350759375</v>
      </c>
      <c r="Q30" s="2"/>
    </row>
    <row r="31" ht="14.25" spans="1:17">
      <c r="A31" s="10">
        <v>0.5694</v>
      </c>
      <c r="B31" s="9">
        <v>59.784355</v>
      </c>
      <c r="C31" s="9">
        <v>164.78009</v>
      </c>
      <c r="D31" s="4">
        <f t="shared" si="0"/>
        <v>7.35625401785714</v>
      </c>
      <c r="E31" s="4"/>
      <c r="F31" s="4"/>
      <c r="G31" s="10">
        <v>0.5334</v>
      </c>
      <c r="H31" s="9">
        <v>56.005653</v>
      </c>
      <c r="I31" s="9">
        <v>152.148346</v>
      </c>
      <c r="J31" s="4">
        <f t="shared" si="1"/>
        <v>6.792336875</v>
      </c>
      <c r="K31" s="4"/>
      <c r="L31" s="4"/>
      <c r="M31" s="10">
        <v>0.5336</v>
      </c>
      <c r="N31" s="9">
        <v>56.027</v>
      </c>
      <c r="O31" s="9">
        <v>142.883255</v>
      </c>
      <c r="P31" s="4">
        <f t="shared" si="2"/>
        <v>6.37871674107143</v>
      </c>
      <c r="Q31" s="2"/>
    </row>
    <row r="32" ht="14.25" spans="1:17">
      <c r="A32" s="10">
        <v>0.6059</v>
      </c>
      <c r="B32" s="9">
        <v>63.615917</v>
      </c>
      <c r="C32" s="9">
        <v>165.492416</v>
      </c>
      <c r="D32" s="4">
        <f t="shared" si="0"/>
        <v>7.38805428571429</v>
      </c>
      <c r="E32" s="4"/>
      <c r="F32" s="4"/>
      <c r="G32" s="10">
        <v>0.5701</v>
      </c>
      <c r="H32" s="9">
        <v>59.863258</v>
      </c>
      <c r="I32" s="9">
        <v>152.998123</v>
      </c>
      <c r="J32" s="4">
        <f t="shared" si="1"/>
        <v>6.83027334821429</v>
      </c>
      <c r="K32" s="4"/>
      <c r="L32" s="4"/>
      <c r="M32" s="10">
        <v>0.5692</v>
      </c>
      <c r="N32" s="9">
        <v>59.765038</v>
      </c>
      <c r="O32" s="9">
        <v>143.940567</v>
      </c>
      <c r="P32" s="4">
        <f t="shared" si="2"/>
        <v>6.42591816964286</v>
      </c>
      <c r="Q32" s="2"/>
    </row>
    <row r="33" ht="14.25" spans="1:17">
      <c r="A33" s="10">
        <v>0.6421</v>
      </c>
      <c r="B33" s="9">
        <v>67.425636</v>
      </c>
      <c r="C33" s="9">
        <v>166.261765</v>
      </c>
      <c r="D33" s="4">
        <f t="shared" si="0"/>
        <v>7.42240022321429</v>
      </c>
      <c r="E33" s="4"/>
      <c r="F33" s="4"/>
      <c r="G33" s="10">
        <v>0.6052</v>
      </c>
      <c r="H33" s="9">
        <v>63.547497</v>
      </c>
      <c r="I33" s="9">
        <v>153.969513</v>
      </c>
      <c r="J33" s="4">
        <f t="shared" si="1"/>
        <v>6.87363897321429</v>
      </c>
      <c r="K33" s="4"/>
      <c r="L33" s="4"/>
      <c r="M33" s="10">
        <v>0.6056</v>
      </c>
      <c r="N33" s="9">
        <v>63.584824</v>
      </c>
      <c r="O33" s="9">
        <v>144.978577</v>
      </c>
      <c r="P33" s="4">
        <f t="shared" si="2"/>
        <v>6.47225790178571</v>
      </c>
      <c r="Q33" s="2"/>
    </row>
    <row r="34" ht="14.25" spans="1:17">
      <c r="A34" s="10">
        <v>0.6778</v>
      </c>
      <c r="B34" s="9">
        <v>71.167213</v>
      </c>
      <c r="C34" s="9">
        <v>167.048828</v>
      </c>
      <c r="D34" s="4">
        <f t="shared" si="0"/>
        <v>7.45753696428571</v>
      </c>
      <c r="E34" s="4"/>
      <c r="F34" s="4"/>
      <c r="G34" s="10">
        <v>0.6416</v>
      </c>
      <c r="H34" s="9">
        <v>67.365005</v>
      </c>
      <c r="I34" s="9">
        <v>154.923492</v>
      </c>
      <c r="J34" s="4">
        <f t="shared" si="1"/>
        <v>6.91622732142857</v>
      </c>
      <c r="K34" s="4"/>
      <c r="L34" s="4"/>
      <c r="M34" s="10">
        <v>0.642</v>
      </c>
      <c r="N34" s="9">
        <v>67.408394</v>
      </c>
      <c r="O34" s="9">
        <v>145.845306</v>
      </c>
      <c r="P34" s="4">
        <f t="shared" si="2"/>
        <v>6.51095116071429</v>
      </c>
      <c r="Q34" s="2"/>
    </row>
    <row r="35" ht="14.25" spans="1:17">
      <c r="A35" s="10">
        <v>0.7142</v>
      </c>
      <c r="B35" s="9">
        <v>74.995308</v>
      </c>
      <c r="C35" s="9">
        <v>167.646103</v>
      </c>
      <c r="D35" s="4">
        <f t="shared" si="0"/>
        <v>7.48420102678572</v>
      </c>
      <c r="E35" s="4"/>
      <c r="F35" s="4"/>
      <c r="G35" s="10">
        <v>0.6774</v>
      </c>
      <c r="H35" s="9">
        <v>71.126091</v>
      </c>
      <c r="I35" s="9">
        <v>155.835587</v>
      </c>
      <c r="J35" s="4">
        <f t="shared" si="1"/>
        <v>6.95694584821429</v>
      </c>
      <c r="K35" s="4"/>
      <c r="L35" s="4"/>
      <c r="M35" s="10">
        <v>0.6776</v>
      </c>
      <c r="N35" s="9">
        <v>71.147728</v>
      </c>
      <c r="O35" s="9">
        <v>146.812851</v>
      </c>
      <c r="P35" s="4">
        <f t="shared" si="2"/>
        <v>6.55414513392857</v>
      </c>
      <c r="Q35" s="2"/>
    </row>
    <row r="36" ht="14.25" spans="1:17">
      <c r="A36" s="10">
        <v>0.7492</v>
      </c>
      <c r="B36" s="9">
        <v>78.66188</v>
      </c>
      <c r="C36" s="9">
        <v>168.469147</v>
      </c>
      <c r="D36" s="4">
        <f t="shared" si="0"/>
        <v>7.5209440625</v>
      </c>
      <c r="E36" s="4"/>
      <c r="F36" s="4"/>
      <c r="G36" s="10">
        <v>0.7135</v>
      </c>
      <c r="H36" s="9">
        <v>74.917953</v>
      </c>
      <c r="I36" s="9">
        <v>156.69458</v>
      </c>
      <c r="J36" s="4">
        <f t="shared" si="1"/>
        <v>6.99529375</v>
      </c>
      <c r="K36" s="4"/>
      <c r="L36" s="4"/>
      <c r="M36" s="10">
        <v>0.7137</v>
      </c>
      <c r="N36" s="9">
        <v>74.942528</v>
      </c>
      <c r="O36" s="9">
        <v>147.709869</v>
      </c>
      <c r="P36" s="4">
        <f t="shared" si="2"/>
        <v>6.59419058035714</v>
      </c>
      <c r="Q36" s="2"/>
    </row>
    <row r="37" ht="14.25" spans="1:17">
      <c r="A37" s="10">
        <v>0.7862</v>
      </c>
      <c r="B37" s="9">
        <v>82.549568</v>
      </c>
      <c r="C37" s="9">
        <v>169.349075</v>
      </c>
      <c r="D37" s="4">
        <f t="shared" si="0"/>
        <v>7.5602265625</v>
      </c>
      <c r="E37" s="4"/>
      <c r="F37" s="4"/>
      <c r="G37" s="10">
        <v>0.7493</v>
      </c>
      <c r="H37" s="9">
        <v>78.673347</v>
      </c>
      <c r="I37" s="9">
        <v>157.546738</v>
      </c>
      <c r="J37" s="4">
        <f t="shared" si="1"/>
        <v>7.03333651785714</v>
      </c>
      <c r="K37" s="4"/>
      <c r="L37" s="4"/>
      <c r="M37" s="10">
        <v>0.7496</v>
      </c>
      <c r="N37" s="9">
        <v>78.706154</v>
      </c>
      <c r="O37" s="9">
        <v>148.636948</v>
      </c>
      <c r="P37" s="4">
        <f t="shared" si="2"/>
        <v>6.63557803571429</v>
      </c>
      <c r="Q37" s="2"/>
    </row>
    <row r="38" ht="14.25" spans="1:17">
      <c r="A38" s="10">
        <v>0.8212</v>
      </c>
      <c r="B38" s="9">
        <v>86.230003</v>
      </c>
      <c r="C38" s="9">
        <v>170.139587</v>
      </c>
      <c r="D38" s="4">
        <f t="shared" si="0"/>
        <v>7.59551727678572</v>
      </c>
      <c r="E38" s="4"/>
      <c r="F38" s="4"/>
      <c r="G38" s="10">
        <v>0.7856</v>
      </c>
      <c r="H38" s="9">
        <v>82.485954</v>
      </c>
      <c r="I38" s="9">
        <v>158.321747</v>
      </c>
      <c r="J38" s="4">
        <f t="shared" si="1"/>
        <v>7.06793513392857</v>
      </c>
      <c r="K38" s="4"/>
      <c r="L38" s="4"/>
      <c r="M38" s="10">
        <v>0.7856</v>
      </c>
      <c r="N38" s="9">
        <v>82.487022</v>
      </c>
      <c r="O38" s="9">
        <v>149.48761</v>
      </c>
      <c r="P38" s="4">
        <f t="shared" si="2"/>
        <v>6.67355401785714</v>
      </c>
      <c r="Q38" s="2"/>
    </row>
    <row r="39" ht="14.25" spans="1:17">
      <c r="A39" s="10">
        <v>0.8574</v>
      </c>
      <c r="B39" s="9">
        <v>90.025909</v>
      </c>
      <c r="C39" s="9">
        <v>170.911392</v>
      </c>
      <c r="D39" s="4">
        <f t="shared" si="0"/>
        <v>7.62997285714286</v>
      </c>
      <c r="E39" s="4"/>
      <c r="F39" s="4"/>
      <c r="G39" s="10">
        <v>0.8211</v>
      </c>
      <c r="H39" s="9">
        <v>86.220467</v>
      </c>
      <c r="I39" s="9">
        <v>159.137787</v>
      </c>
      <c r="J39" s="4">
        <f t="shared" si="1"/>
        <v>7.10436549107143</v>
      </c>
      <c r="K39" s="4"/>
      <c r="L39" s="4"/>
      <c r="M39" s="10">
        <v>0.8215</v>
      </c>
      <c r="N39" s="9">
        <v>86.255714</v>
      </c>
      <c r="O39" s="9">
        <v>150.345551</v>
      </c>
      <c r="P39" s="4">
        <f t="shared" si="2"/>
        <v>6.71185495535714</v>
      </c>
      <c r="Q39" s="2"/>
    </row>
    <row r="40" ht="14.25" spans="1:17">
      <c r="A40" s="10">
        <v>0.8934</v>
      </c>
      <c r="B40" s="9">
        <v>93.811279</v>
      </c>
      <c r="C40" s="9">
        <v>171.61409</v>
      </c>
      <c r="D40" s="4">
        <f t="shared" si="0"/>
        <v>7.66134330357143</v>
      </c>
      <c r="E40" s="4"/>
      <c r="F40" s="4"/>
      <c r="G40" s="10">
        <v>0.8577</v>
      </c>
      <c r="H40" s="9">
        <v>90.055984</v>
      </c>
      <c r="I40" s="9">
        <v>159.793945</v>
      </c>
      <c r="J40" s="4">
        <f t="shared" si="1"/>
        <v>7.13365825892857</v>
      </c>
      <c r="K40" s="4"/>
      <c r="L40" s="4"/>
      <c r="M40" s="10">
        <v>0.8574</v>
      </c>
      <c r="N40" s="9">
        <v>90.032173</v>
      </c>
      <c r="O40" s="9">
        <v>151.229172</v>
      </c>
      <c r="P40" s="4">
        <f t="shared" si="2"/>
        <v>6.75130232142857</v>
      </c>
      <c r="Q40" s="2"/>
    </row>
    <row r="41" ht="14.25" spans="1:17">
      <c r="A41" s="10">
        <v>0.9296</v>
      </c>
      <c r="B41" s="9">
        <v>97.603432</v>
      </c>
      <c r="C41" s="9">
        <v>172.388107</v>
      </c>
      <c r="D41" s="4">
        <f t="shared" si="0"/>
        <v>7.69589763392857</v>
      </c>
      <c r="E41" s="4"/>
      <c r="F41" s="4"/>
      <c r="G41" s="10">
        <v>0.8933</v>
      </c>
      <c r="H41" s="9">
        <v>93.800018</v>
      </c>
      <c r="I41" s="9">
        <v>160.619446</v>
      </c>
      <c r="J41" s="4">
        <f t="shared" si="1"/>
        <v>7.17051098214286</v>
      </c>
      <c r="K41" s="4"/>
      <c r="L41" s="4"/>
      <c r="M41" s="10">
        <v>0.8931</v>
      </c>
      <c r="N41" s="9">
        <v>93.777122</v>
      </c>
      <c r="O41" s="9">
        <v>152.081619</v>
      </c>
      <c r="P41" s="4">
        <f t="shared" si="2"/>
        <v>6.78935799107143</v>
      </c>
      <c r="Q41" s="2"/>
    </row>
    <row r="42" ht="14.25" spans="1:17">
      <c r="A42" s="10">
        <v>0.9652</v>
      </c>
      <c r="B42" s="9">
        <v>101.34668</v>
      </c>
      <c r="C42" s="9">
        <v>173.166901</v>
      </c>
      <c r="D42" s="4">
        <f t="shared" si="0"/>
        <v>7.73066522321429</v>
      </c>
      <c r="E42" s="4"/>
      <c r="F42" s="4"/>
      <c r="G42" s="10">
        <v>0.9293</v>
      </c>
      <c r="H42" s="9">
        <v>97.571968</v>
      </c>
      <c r="I42" s="9">
        <v>161.441666</v>
      </c>
      <c r="J42" s="4">
        <f t="shared" si="1"/>
        <v>7.20721723214286</v>
      </c>
      <c r="K42" s="4"/>
      <c r="L42" s="4"/>
      <c r="M42" s="10">
        <v>0.929</v>
      </c>
      <c r="N42" s="9">
        <v>97.54631</v>
      </c>
      <c r="O42" s="9">
        <v>152.922897</v>
      </c>
      <c r="P42" s="4">
        <f t="shared" si="2"/>
        <v>6.82691504464286</v>
      </c>
      <c r="Q42" s="2"/>
    </row>
    <row r="43" ht="14.25" spans="1:17">
      <c r="A43" s="10">
        <v>0.9912</v>
      </c>
      <c r="B43" s="9">
        <v>104.078651</v>
      </c>
      <c r="C43" s="9">
        <v>173.808121</v>
      </c>
      <c r="D43" s="4">
        <f t="shared" si="0"/>
        <v>7.75929111607143</v>
      </c>
      <c r="E43" s="4"/>
      <c r="F43" s="4"/>
      <c r="G43" s="10">
        <v>0.9651</v>
      </c>
      <c r="H43" s="9">
        <v>101.334305</v>
      </c>
      <c r="I43" s="9">
        <v>162.273331</v>
      </c>
      <c r="J43" s="4">
        <f t="shared" si="1"/>
        <v>7.24434513392857</v>
      </c>
      <c r="K43" s="4"/>
      <c r="L43" s="4"/>
      <c r="M43" s="10">
        <v>0.965</v>
      </c>
      <c r="N43" s="9">
        <v>101.320808</v>
      </c>
      <c r="O43" s="9">
        <v>153.719498</v>
      </c>
      <c r="P43" s="4">
        <f t="shared" si="2"/>
        <v>6.86247758928571</v>
      </c>
      <c r="Q43" s="2"/>
    </row>
    <row r="44" ht="14.25" spans="1:17">
      <c r="A44" s="4"/>
      <c r="B44" s="4"/>
      <c r="C44" s="4"/>
      <c r="D44" s="4"/>
      <c r="E44" s="4"/>
      <c r="F44" s="4"/>
      <c r="G44" s="10">
        <v>0.9913</v>
      </c>
      <c r="H44" s="9">
        <v>104.081757</v>
      </c>
      <c r="I44" s="9">
        <v>162.980621</v>
      </c>
      <c r="J44" s="4">
        <f t="shared" si="1"/>
        <v>7.27592058035714</v>
      </c>
      <c r="K44" s="4"/>
      <c r="L44" s="4"/>
      <c r="M44" s="10">
        <v>0.9915</v>
      </c>
      <c r="N44" s="9">
        <v>104.111702</v>
      </c>
      <c r="O44" s="9">
        <v>154.257599</v>
      </c>
      <c r="P44" s="4">
        <f t="shared" si="2"/>
        <v>6.88649995535714</v>
      </c>
      <c r="Q44" s="2"/>
    </row>
    <row r="45" ht="14.25" spans="1:17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2"/>
    </row>
  </sheetData>
  <mergeCells count="1">
    <mergeCell ref="A1:D2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46"/>
  <sheetViews>
    <sheetView workbookViewId="0">
      <selection activeCell="P1" sqref="M$1:M$1048576 P$1:P$1048576"/>
    </sheetView>
  </sheetViews>
  <sheetFormatPr defaultColWidth="8.725" defaultRowHeight="13.5"/>
  <cols>
    <col min="2" max="3" width="11.8166666666667" customWidth="1"/>
    <col min="4" max="4" width="11.6333333333333" customWidth="1"/>
    <col min="8" max="8" width="13.5416666666667" customWidth="1"/>
    <col min="9" max="9" width="12.6333333333333" customWidth="1"/>
    <col min="10" max="10" width="11.6333333333333" customWidth="1"/>
    <col min="14" max="14" width="12.275" customWidth="1"/>
    <col min="15" max="15" width="12.725" customWidth="1"/>
    <col min="16" max="16" width="13.275" customWidth="1"/>
  </cols>
  <sheetData>
    <row r="1" spans="1:4">
      <c r="A1" s="11" t="s">
        <v>0</v>
      </c>
      <c r="B1" s="12"/>
      <c r="C1" s="12"/>
      <c r="D1" s="12"/>
    </row>
    <row r="2" spans="1:7">
      <c r="A2" s="12"/>
      <c r="B2" s="12"/>
      <c r="C2" s="12"/>
      <c r="D2" s="12"/>
      <c r="G2" s="13"/>
    </row>
    <row r="3" spans="1:16">
      <c r="A3" s="13">
        <v>1.077</v>
      </c>
      <c r="B3" s="14" t="s">
        <v>1</v>
      </c>
      <c r="C3" s="14" t="s">
        <v>2</v>
      </c>
      <c r="D3" t="s">
        <v>3</v>
      </c>
      <c r="H3" s="14" t="s">
        <v>1</v>
      </c>
      <c r="I3" s="14" t="s">
        <v>2</v>
      </c>
      <c r="J3" t="s">
        <v>3</v>
      </c>
      <c r="N3" s="14" t="s">
        <v>1</v>
      </c>
      <c r="O3" s="14" t="s">
        <v>2</v>
      </c>
      <c r="P3" t="s">
        <v>3</v>
      </c>
    </row>
    <row r="4" spans="1:16">
      <c r="A4" t="s">
        <v>5</v>
      </c>
      <c r="B4" s="14" t="s">
        <v>16</v>
      </c>
      <c r="C4" s="14" t="s">
        <v>16</v>
      </c>
      <c r="D4" s="14" t="s">
        <v>16</v>
      </c>
      <c r="G4" t="s">
        <v>5</v>
      </c>
      <c r="H4" s="14" t="s">
        <v>17</v>
      </c>
      <c r="I4" s="14" t="s">
        <v>17</v>
      </c>
      <c r="J4" s="14" t="s">
        <v>17</v>
      </c>
      <c r="M4" t="s">
        <v>5</v>
      </c>
      <c r="N4" s="14" t="s">
        <v>18</v>
      </c>
      <c r="O4" s="14" t="s">
        <v>18</v>
      </c>
      <c r="P4" s="14" t="s">
        <v>18</v>
      </c>
    </row>
    <row r="5" spans="1:16">
      <c r="A5" s="15">
        <v>0.212912</v>
      </c>
      <c r="B5" s="15">
        <v>8.051227</v>
      </c>
      <c r="C5">
        <f>B5*1.077</f>
        <v>8.671171479</v>
      </c>
      <c r="D5">
        <f>B5/22.4</f>
        <v>0.359429776785714</v>
      </c>
      <c r="G5" s="15">
        <v>0.222649</v>
      </c>
      <c r="H5" s="15">
        <v>2.964961</v>
      </c>
      <c r="I5">
        <f>H5*1.077</f>
        <v>3.193262997</v>
      </c>
      <c r="J5">
        <f>H5/22.4</f>
        <v>0.132364330357143</v>
      </c>
      <c r="M5" s="15">
        <v>0.218789</v>
      </c>
      <c r="N5" s="15">
        <v>1.848842</v>
      </c>
      <c r="O5">
        <f>N5*1.077</f>
        <v>1.991202834</v>
      </c>
      <c r="P5">
        <f>N5/22.4</f>
        <v>0.0825375892857143</v>
      </c>
    </row>
    <row r="6" spans="1:16">
      <c r="A6" s="15">
        <v>0.422496</v>
      </c>
      <c r="B6" s="15">
        <v>16.967268</v>
      </c>
      <c r="C6">
        <f t="shared" ref="C6:C45" si="0">B6*1.077</f>
        <v>18.273747636</v>
      </c>
      <c r="D6">
        <f t="shared" ref="D6:D45" si="1">B6/22.4</f>
        <v>0.757467321428572</v>
      </c>
      <c r="G6" s="15">
        <v>0.423204</v>
      </c>
      <c r="H6" s="15">
        <v>5.777536</v>
      </c>
      <c r="I6">
        <f t="shared" ref="I6:I46" si="2">H6*1.077</f>
        <v>6.222406272</v>
      </c>
      <c r="J6">
        <f t="shared" ref="J6:J46" si="3">H6/22.4</f>
        <v>0.257925714285714</v>
      </c>
      <c r="M6" s="15">
        <v>0.431431</v>
      </c>
      <c r="N6" s="15">
        <v>3.690514</v>
      </c>
      <c r="O6">
        <f t="shared" ref="O6:O46" si="4">N6*1.077</f>
        <v>3.974683578</v>
      </c>
      <c r="P6">
        <f t="shared" ref="P6:P46" si="5">N6/22.4</f>
        <v>0.164755089285714</v>
      </c>
    </row>
    <row r="7" spans="1:16">
      <c r="A7" s="15">
        <v>0.630366</v>
      </c>
      <c r="B7" s="15">
        <v>26.47051</v>
      </c>
      <c r="C7">
        <f t="shared" si="0"/>
        <v>28.50873927</v>
      </c>
      <c r="D7">
        <f t="shared" si="1"/>
        <v>1.18171919642857</v>
      </c>
      <c r="G7" s="15">
        <v>0.638625</v>
      </c>
      <c r="H7" s="15">
        <v>8.919193</v>
      </c>
      <c r="I7">
        <f t="shared" si="2"/>
        <v>9.605970861</v>
      </c>
      <c r="J7">
        <f t="shared" si="3"/>
        <v>0.398178258928571</v>
      </c>
      <c r="M7" s="15">
        <v>0.635991</v>
      </c>
      <c r="N7" s="15">
        <v>5.506547</v>
      </c>
      <c r="O7">
        <f t="shared" si="4"/>
        <v>5.930551119</v>
      </c>
      <c r="P7">
        <f t="shared" si="5"/>
        <v>0.245827991071429</v>
      </c>
    </row>
    <row r="8" spans="1:16">
      <c r="A8" s="15">
        <v>0.840722</v>
      </c>
      <c r="B8" s="15">
        <v>36.12175</v>
      </c>
      <c r="C8">
        <f t="shared" si="0"/>
        <v>38.90312475</v>
      </c>
      <c r="D8">
        <f t="shared" si="1"/>
        <v>1.612578125</v>
      </c>
      <c r="G8" s="15">
        <v>0.843334</v>
      </c>
      <c r="H8" s="15">
        <v>12.018202</v>
      </c>
      <c r="I8">
        <f t="shared" si="2"/>
        <v>12.943603554</v>
      </c>
      <c r="J8">
        <f t="shared" si="3"/>
        <v>0.536526875</v>
      </c>
      <c r="M8" s="15">
        <v>0.850286</v>
      </c>
      <c r="N8" s="15">
        <v>7.460126</v>
      </c>
      <c r="O8">
        <f t="shared" si="4"/>
        <v>8.034555702</v>
      </c>
      <c r="P8">
        <f t="shared" si="5"/>
        <v>0.333041339285714</v>
      </c>
    </row>
    <row r="9" spans="1:16">
      <c r="A9" s="15">
        <v>1.051882</v>
      </c>
      <c r="B9" s="15">
        <v>45.114059</v>
      </c>
      <c r="C9">
        <f t="shared" si="0"/>
        <v>48.587841543</v>
      </c>
      <c r="D9">
        <f t="shared" si="1"/>
        <v>2.01402049107143</v>
      </c>
      <c r="G9" s="15">
        <v>1.060643</v>
      </c>
      <c r="H9" s="15">
        <v>15.411017</v>
      </c>
      <c r="I9">
        <f t="shared" si="2"/>
        <v>16.597665309</v>
      </c>
      <c r="J9">
        <f t="shared" si="3"/>
        <v>0.687991830357143</v>
      </c>
      <c r="M9" s="15">
        <v>1.059329</v>
      </c>
      <c r="N9" s="15">
        <v>9.406394</v>
      </c>
      <c r="O9">
        <f t="shared" si="4"/>
        <v>10.130686338</v>
      </c>
      <c r="P9">
        <f t="shared" si="5"/>
        <v>0.419928303571429</v>
      </c>
    </row>
    <row r="10" spans="1:16">
      <c r="A10" s="15">
        <v>1.577943</v>
      </c>
      <c r="B10" s="15">
        <v>62.594666</v>
      </c>
      <c r="C10">
        <f t="shared" si="0"/>
        <v>67.414455282</v>
      </c>
      <c r="D10">
        <f t="shared" si="1"/>
        <v>2.79440473214286</v>
      </c>
      <c r="G10" s="15">
        <v>1.588145</v>
      </c>
      <c r="H10" s="15">
        <v>23.939148</v>
      </c>
      <c r="I10">
        <f t="shared" si="2"/>
        <v>25.782462396</v>
      </c>
      <c r="J10">
        <f t="shared" si="3"/>
        <v>1.06871196428571</v>
      </c>
      <c r="M10" s="15">
        <v>1.585042</v>
      </c>
      <c r="N10" s="15">
        <v>14.574556</v>
      </c>
      <c r="O10">
        <f t="shared" si="4"/>
        <v>15.696796812</v>
      </c>
      <c r="P10">
        <f t="shared" si="5"/>
        <v>0.650649821428571</v>
      </c>
    </row>
    <row r="11" spans="1:16">
      <c r="A11" s="15">
        <v>2.11156</v>
      </c>
      <c r="B11" s="15">
        <v>74.071609</v>
      </c>
      <c r="C11">
        <f t="shared" si="0"/>
        <v>79.775122893</v>
      </c>
      <c r="D11">
        <f t="shared" si="1"/>
        <v>3.30676825892857</v>
      </c>
      <c r="G11" s="15">
        <v>2.110304</v>
      </c>
      <c r="H11" s="15">
        <v>32.293259</v>
      </c>
      <c r="I11">
        <f t="shared" si="2"/>
        <v>34.779839943</v>
      </c>
      <c r="J11">
        <f t="shared" si="3"/>
        <v>1.44166334821429</v>
      </c>
      <c r="M11" s="15">
        <v>2.124997</v>
      </c>
      <c r="N11" s="15">
        <v>20.014362</v>
      </c>
      <c r="O11">
        <f t="shared" si="4"/>
        <v>21.555467874</v>
      </c>
      <c r="P11">
        <f t="shared" si="5"/>
        <v>0.893498303571429</v>
      </c>
    </row>
    <row r="12" spans="1:16">
      <c r="A12" s="15">
        <v>2.902367</v>
      </c>
      <c r="B12" s="15">
        <v>84.457687</v>
      </c>
      <c r="C12">
        <f t="shared" si="0"/>
        <v>90.960928899</v>
      </c>
      <c r="D12">
        <f t="shared" si="1"/>
        <v>3.77043245535714</v>
      </c>
      <c r="G12" s="15">
        <v>2.892682</v>
      </c>
      <c r="H12" s="15">
        <v>43.547417</v>
      </c>
      <c r="I12">
        <f t="shared" si="2"/>
        <v>46.900568109</v>
      </c>
      <c r="J12">
        <f t="shared" si="3"/>
        <v>1.94408111607143</v>
      </c>
      <c r="M12" s="15">
        <v>2.869595</v>
      </c>
      <c r="N12" s="15">
        <v>27.407135</v>
      </c>
      <c r="O12">
        <f t="shared" si="4"/>
        <v>29.517484395</v>
      </c>
      <c r="P12">
        <f t="shared" si="5"/>
        <v>1.2235328125</v>
      </c>
    </row>
    <row r="13" spans="1:16">
      <c r="A13" s="15">
        <v>3.664207</v>
      </c>
      <c r="B13" s="15">
        <v>90.818108</v>
      </c>
      <c r="C13">
        <f t="shared" si="0"/>
        <v>97.811102316</v>
      </c>
      <c r="D13">
        <f t="shared" si="1"/>
        <v>4.05437982142857</v>
      </c>
      <c r="G13" s="15">
        <v>3.632799</v>
      </c>
      <c r="H13" s="15">
        <v>52.401325</v>
      </c>
      <c r="I13">
        <f t="shared" si="2"/>
        <v>56.436227025</v>
      </c>
      <c r="J13">
        <f t="shared" si="3"/>
        <v>2.33934486607143</v>
      </c>
      <c r="M13" s="15">
        <v>3.89044</v>
      </c>
      <c r="N13" s="15">
        <v>36.983734</v>
      </c>
      <c r="O13">
        <f t="shared" si="4"/>
        <v>39.831481518</v>
      </c>
      <c r="P13">
        <f t="shared" si="5"/>
        <v>1.65105955357143</v>
      </c>
    </row>
    <row r="14" spans="1:16">
      <c r="A14" s="15">
        <v>4.402241</v>
      </c>
      <c r="B14" s="15">
        <v>95.221436</v>
      </c>
      <c r="C14">
        <f t="shared" si="0"/>
        <v>102.553486572</v>
      </c>
      <c r="D14">
        <f t="shared" si="1"/>
        <v>4.25095696428571</v>
      </c>
      <c r="G14" s="15">
        <v>4.425002</v>
      </c>
      <c r="H14" s="15">
        <v>59.927662</v>
      </c>
      <c r="I14">
        <f t="shared" si="2"/>
        <v>64.542091974</v>
      </c>
      <c r="J14">
        <f t="shared" si="3"/>
        <v>2.67534205357143</v>
      </c>
      <c r="M14" s="15">
        <v>4.493261</v>
      </c>
      <c r="N14" s="15">
        <v>41.99197</v>
      </c>
      <c r="O14">
        <f t="shared" si="4"/>
        <v>45.22535169</v>
      </c>
      <c r="P14">
        <f t="shared" si="5"/>
        <v>1.87464151785714</v>
      </c>
    </row>
    <row r="15" spans="1:16">
      <c r="A15" s="15">
        <v>5.268975</v>
      </c>
      <c r="B15" s="15">
        <v>99.157288</v>
      </c>
      <c r="C15">
        <f t="shared" si="0"/>
        <v>106.792399176</v>
      </c>
      <c r="D15">
        <f t="shared" si="1"/>
        <v>4.42666464285714</v>
      </c>
      <c r="G15" s="15">
        <v>5.173823</v>
      </c>
      <c r="H15" s="15">
        <v>65.62397</v>
      </c>
      <c r="I15">
        <f t="shared" si="2"/>
        <v>70.67701569</v>
      </c>
      <c r="J15">
        <f t="shared" si="3"/>
        <v>2.92964151785714</v>
      </c>
      <c r="M15" s="15">
        <v>5.19234</v>
      </c>
      <c r="N15" s="15">
        <v>47.250553</v>
      </c>
      <c r="O15">
        <f t="shared" si="4"/>
        <v>50.888845581</v>
      </c>
      <c r="P15">
        <f t="shared" si="5"/>
        <v>2.1093996875</v>
      </c>
    </row>
    <row r="16" spans="1:16">
      <c r="A16" s="15">
        <v>6.26627</v>
      </c>
      <c r="B16" s="15">
        <v>102.60788</v>
      </c>
      <c r="C16">
        <f t="shared" si="0"/>
        <v>110.50868676</v>
      </c>
      <c r="D16">
        <f t="shared" si="1"/>
        <v>4.58070892857143</v>
      </c>
      <c r="G16" s="15">
        <v>5.961297</v>
      </c>
      <c r="H16" s="15">
        <v>70.48407</v>
      </c>
      <c r="I16">
        <f t="shared" si="2"/>
        <v>75.91134339</v>
      </c>
      <c r="J16">
        <f t="shared" si="3"/>
        <v>3.14661026785714</v>
      </c>
      <c r="M16" s="15">
        <v>5.958867</v>
      </c>
      <c r="N16" s="15">
        <v>52.311314</v>
      </c>
      <c r="O16">
        <f t="shared" si="4"/>
        <v>56.339285178</v>
      </c>
      <c r="P16">
        <f t="shared" si="5"/>
        <v>2.33532651785714</v>
      </c>
    </row>
    <row r="17" spans="1:16">
      <c r="A17" s="15">
        <v>7.379265</v>
      </c>
      <c r="B17" s="15">
        <v>105.616768</v>
      </c>
      <c r="C17">
        <f t="shared" si="0"/>
        <v>113.749259136</v>
      </c>
      <c r="D17">
        <f t="shared" si="1"/>
        <v>4.71503428571429</v>
      </c>
      <c r="G17" s="15">
        <v>6.786411</v>
      </c>
      <c r="H17" s="15">
        <v>74.642357</v>
      </c>
      <c r="I17">
        <f t="shared" si="2"/>
        <v>80.389818489</v>
      </c>
      <c r="J17">
        <f t="shared" si="3"/>
        <v>3.33224808035714</v>
      </c>
      <c r="M17" s="15">
        <v>6.730503</v>
      </c>
      <c r="N17" s="15">
        <v>56.696053</v>
      </c>
      <c r="O17">
        <f t="shared" si="4"/>
        <v>61.061649081</v>
      </c>
      <c r="P17">
        <f t="shared" si="5"/>
        <v>2.53107379464286</v>
      </c>
    </row>
    <row r="18" spans="1:16">
      <c r="A18" s="15">
        <v>8.595604</v>
      </c>
      <c r="B18" s="15">
        <v>108.242989</v>
      </c>
      <c r="C18">
        <f t="shared" si="0"/>
        <v>116.577699153</v>
      </c>
      <c r="D18">
        <f t="shared" si="1"/>
        <v>4.83227629464286</v>
      </c>
      <c r="G18" s="15">
        <v>7.700503</v>
      </c>
      <c r="H18" s="15">
        <v>78.458504</v>
      </c>
      <c r="I18">
        <f t="shared" si="2"/>
        <v>84.499808808</v>
      </c>
      <c r="J18">
        <f t="shared" si="3"/>
        <v>3.50261178571429</v>
      </c>
      <c r="M18" s="15">
        <v>7.568508</v>
      </c>
      <c r="N18" s="15">
        <v>60.848907</v>
      </c>
      <c r="O18">
        <f t="shared" si="4"/>
        <v>65.534272839</v>
      </c>
      <c r="P18">
        <f t="shared" si="5"/>
        <v>2.7164690625</v>
      </c>
    </row>
    <row r="19" spans="1:16">
      <c r="A19" s="15">
        <v>9.903539</v>
      </c>
      <c r="B19" s="15">
        <v>110.543549</v>
      </c>
      <c r="C19">
        <f t="shared" si="0"/>
        <v>119.055402273</v>
      </c>
      <c r="D19">
        <f t="shared" si="1"/>
        <v>4.93497986607143</v>
      </c>
      <c r="G19" s="15">
        <v>8.713692</v>
      </c>
      <c r="H19" s="15">
        <v>81.933922</v>
      </c>
      <c r="I19">
        <f t="shared" si="2"/>
        <v>88.242833994</v>
      </c>
      <c r="J19">
        <f t="shared" si="3"/>
        <v>3.657764375</v>
      </c>
      <c r="M19" s="15">
        <v>8.476479</v>
      </c>
      <c r="N19" s="15">
        <v>64.736847</v>
      </c>
      <c r="O19">
        <f t="shared" si="4"/>
        <v>69.721584219</v>
      </c>
      <c r="P19">
        <f t="shared" si="5"/>
        <v>2.8900378125</v>
      </c>
    </row>
    <row r="20" spans="1:16">
      <c r="A20" s="15">
        <v>11.289065</v>
      </c>
      <c r="B20" s="15">
        <v>112.550301</v>
      </c>
      <c r="C20">
        <f t="shared" si="0"/>
        <v>121.216674177</v>
      </c>
      <c r="D20">
        <f t="shared" si="1"/>
        <v>5.02456700892857</v>
      </c>
      <c r="G20" s="15">
        <v>9.81289</v>
      </c>
      <c r="H20" s="15">
        <v>85.090927</v>
      </c>
      <c r="I20">
        <f t="shared" si="2"/>
        <v>91.642928379</v>
      </c>
      <c r="J20">
        <f t="shared" si="3"/>
        <v>3.79870209821429</v>
      </c>
      <c r="M20" s="15">
        <v>9.4665</v>
      </c>
      <c r="N20" s="15">
        <v>68.332314</v>
      </c>
      <c r="O20">
        <f t="shared" si="4"/>
        <v>73.593902178</v>
      </c>
      <c r="P20">
        <f t="shared" si="5"/>
        <v>3.05054973214286</v>
      </c>
    </row>
    <row r="21" spans="1:16">
      <c r="A21" s="15">
        <v>14.326653</v>
      </c>
      <c r="B21" s="15">
        <v>116.008423</v>
      </c>
      <c r="C21">
        <f t="shared" si="0"/>
        <v>124.941071571</v>
      </c>
      <c r="D21">
        <f t="shared" si="1"/>
        <v>5.17894745535714</v>
      </c>
      <c r="G21" s="15">
        <v>10.994431</v>
      </c>
      <c r="H21" s="15">
        <v>87.945587</v>
      </c>
      <c r="I21">
        <f t="shared" si="2"/>
        <v>94.717397199</v>
      </c>
      <c r="J21">
        <f t="shared" si="3"/>
        <v>3.92614227678571</v>
      </c>
      <c r="M21" s="15">
        <v>10.620692</v>
      </c>
      <c r="N21" s="15">
        <v>71.929047</v>
      </c>
      <c r="O21">
        <f t="shared" si="4"/>
        <v>77.467583619</v>
      </c>
      <c r="P21">
        <f t="shared" si="5"/>
        <v>3.21111816964286</v>
      </c>
    </row>
    <row r="22" spans="1:16">
      <c r="A22" s="15">
        <v>18.155087</v>
      </c>
      <c r="B22" s="15">
        <v>119.221344</v>
      </c>
      <c r="C22">
        <f t="shared" si="0"/>
        <v>128.401387488</v>
      </c>
      <c r="D22">
        <f t="shared" si="1"/>
        <v>5.32238142857143</v>
      </c>
      <c r="G22" s="15">
        <v>14.332555</v>
      </c>
      <c r="H22" s="15">
        <v>94.003868</v>
      </c>
      <c r="I22">
        <f t="shared" si="2"/>
        <v>101.242165836</v>
      </c>
      <c r="J22">
        <f t="shared" si="3"/>
        <v>4.19660125</v>
      </c>
      <c r="M22" s="15">
        <v>14.304593</v>
      </c>
      <c r="N22" s="15">
        <v>80.373039</v>
      </c>
      <c r="O22">
        <f t="shared" si="4"/>
        <v>86.561763003</v>
      </c>
      <c r="P22">
        <f t="shared" si="5"/>
        <v>3.58808209821429</v>
      </c>
    </row>
    <row r="23" spans="1:16">
      <c r="A23" s="15">
        <v>21.846432</v>
      </c>
      <c r="B23" s="15">
        <v>121.590012</v>
      </c>
      <c r="C23">
        <f t="shared" si="0"/>
        <v>130.952442924</v>
      </c>
      <c r="D23">
        <f t="shared" si="1"/>
        <v>5.42812553571429</v>
      </c>
      <c r="G23" s="15">
        <v>18.155453</v>
      </c>
      <c r="H23" s="15">
        <v>98.840523</v>
      </c>
      <c r="I23">
        <f t="shared" si="2"/>
        <v>106.451243271</v>
      </c>
      <c r="J23">
        <f t="shared" si="3"/>
        <v>4.41252334821429</v>
      </c>
      <c r="M23" s="15">
        <v>18.113028</v>
      </c>
      <c r="N23" s="15">
        <v>86.321915</v>
      </c>
      <c r="O23">
        <f t="shared" si="4"/>
        <v>92.968702455</v>
      </c>
      <c r="P23">
        <f t="shared" si="5"/>
        <v>3.85365691964286</v>
      </c>
    </row>
    <row r="24" spans="1:16">
      <c r="A24" s="15">
        <v>25.655006</v>
      </c>
      <c r="B24" s="15">
        <v>123.570366</v>
      </c>
      <c r="C24">
        <f t="shared" si="0"/>
        <v>133.085284182</v>
      </c>
      <c r="D24">
        <f t="shared" si="1"/>
        <v>5.51653419642857</v>
      </c>
      <c r="G24" s="15">
        <v>21.899446</v>
      </c>
      <c r="H24" s="15">
        <v>102.348289</v>
      </c>
      <c r="I24">
        <f t="shared" si="2"/>
        <v>110.229107253</v>
      </c>
      <c r="J24">
        <f t="shared" si="3"/>
        <v>4.56912004464286</v>
      </c>
      <c r="M24" s="15">
        <v>21.957455</v>
      </c>
      <c r="N24" s="15">
        <v>90.7687</v>
      </c>
      <c r="O24">
        <f t="shared" si="4"/>
        <v>97.7578899</v>
      </c>
      <c r="P24">
        <f t="shared" si="5"/>
        <v>4.05217410714286</v>
      </c>
    </row>
    <row r="25" spans="1:16">
      <c r="A25" s="15">
        <v>29.466505</v>
      </c>
      <c r="B25" s="15">
        <v>125.215828</v>
      </c>
      <c r="C25">
        <f t="shared" si="0"/>
        <v>134.857446756</v>
      </c>
      <c r="D25">
        <f t="shared" si="1"/>
        <v>5.58999232142857</v>
      </c>
      <c r="G25" s="15">
        <v>25.726748</v>
      </c>
      <c r="H25" s="15">
        <v>105.164192</v>
      </c>
      <c r="I25">
        <f t="shared" si="2"/>
        <v>113.261834784</v>
      </c>
      <c r="J25">
        <f t="shared" si="3"/>
        <v>4.69483</v>
      </c>
      <c r="M25" s="15">
        <v>25.669752</v>
      </c>
      <c r="N25" s="15">
        <v>94.062927</v>
      </c>
      <c r="O25">
        <f t="shared" si="4"/>
        <v>101.305772379</v>
      </c>
      <c r="P25">
        <f t="shared" si="5"/>
        <v>4.1992378125</v>
      </c>
    </row>
    <row r="26" spans="1:16">
      <c r="A26" s="15">
        <v>33.252552</v>
      </c>
      <c r="B26" s="15">
        <v>126.633667</v>
      </c>
      <c r="C26">
        <f t="shared" si="0"/>
        <v>136.384459359</v>
      </c>
      <c r="D26">
        <f t="shared" si="1"/>
        <v>5.65328870535714</v>
      </c>
      <c r="G26" s="15">
        <v>29.402168</v>
      </c>
      <c r="H26" s="15">
        <v>107.383507</v>
      </c>
      <c r="I26">
        <f t="shared" si="2"/>
        <v>115.652037039</v>
      </c>
      <c r="J26">
        <f t="shared" si="3"/>
        <v>4.7939065625</v>
      </c>
      <c r="M26" s="15">
        <v>29.496834</v>
      </c>
      <c r="N26" s="15">
        <v>96.870987</v>
      </c>
      <c r="O26">
        <f t="shared" si="4"/>
        <v>104.330052999</v>
      </c>
      <c r="P26">
        <f t="shared" si="5"/>
        <v>4.32459763392857</v>
      </c>
    </row>
    <row r="27" spans="1:16">
      <c r="A27" s="15">
        <v>37.044464</v>
      </c>
      <c r="B27" s="15">
        <v>127.847115</v>
      </c>
      <c r="C27">
        <f t="shared" si="0"/>
        <v>137.691342855</v>
      </c>
      <c r="D27">
        <f t="shared" si="1"/>
        <v>5.70746049107143</v>
      </c>
      <c r="G27" s="15">
        <v>33.214725</v>
      </c>
      <c r="H27" s="15">
        <v>109.331566</v>
      </c>
      <c r="I27">
        <f t="shared" si="2"/>
        <v>117.750096582</v>
      </c>
      <c r="J27">
        <f t="shared" si="3"/>
        <v>4.88087348214286</v>
      </c>
      <c r="M27" s="15">
        <v>33.303253</v>
      </c>
      <c r="N27" s="15">
        <v>99.162392</v>
      </c>
      <c r="O27">
        <f t="shared" si="4"/>
        <v>106.797896184</v>
      </c>
      <c r="P27">
        <f t="shared" si="5"/>
        <v>4.4268925</v>
      </c>
    </row>
    <row r="28" spans="1:16">
      <c r="A28" s="15">
        <v>40.830109</v>
      </c>
      <c r="B28" s="15">
        <v>128.950012</v>
      </c>
      <c r="C28">
        <f t="shared" si="0"/>
        <v>138.879162924</v>
      </c>
      <c r="D28">
        <f t="shared" si="1"/>
        <v>5.75669696428571</v>
      </c>
      <c r="G28" s="15">
        <v>37.018467</v>
      </c>
      <c r="H28" s="15">
        <v>110.949242</v>
      </c>
      <c r="I28">
        <f t="shared" si="2"/>
        <v>119.492333634</v>
      </c>
      <c r="J28">
        <f t="shared" si="3"/>
        <v>4.95309116071429</v>
      </c>
      <c r="M28" s="15">
        <v>36.99604</v>
      </c>
      <c r="N28" s="15">
        <v>101.054192</v>
      </c>
      <c r="O28">
        <f t="shared" si="4"/>
        <v>108.835364784</v>
      </c>
      <c r="P28">
        <f t="shared" si="5"/>
        <v>4.51134785714286</v>
      </c>
    </row>
    <row r="29" spans="1:16">
      <c r="A29" s="15">
        <v>44.629967</v>
      </c>
      <c r="B29" s="15">
        <v>129.986771</v>
      </c>
      <c r="C29">
        <f t="shared" si="0"/>
        <v>139.995752367</v>
      </c>
      <c r="D29">
        <f t="shared" si="1"/>
        <v>5.80298084821429</v>
      </c>
      <c r="G29" s="15">
        <v>40.872776</v>
      </c>
      <c r="H29" s="15">
        <v>112.428169</v>
      </c>
      <c r="I29">
        <f t="shared" si="2"/>
        <v>121.085138013</v>
      </c>
      <c r="J29">
        <f t="shared" si="3"/>
        <v>5.0191146875</v>
      </c>
      <c r="M29" s="15">
        <v>40.797512</v>
      </c>
      <c r="N29" s="15">
        <v>102.789284</v>
      </c>
      <c r="O29">
        <f t="shared" si="4"/>
        <v>110.704058868</v>
      </c>
      <c r="P29">
        <f t="shared" si="5"/>
        <v>4.58880732142857</v>
      </c>
    </row>
    <row r="30" spans="1:16">
      <c r="A30" s="15">
        <v>48.416019</v>
      </c>
      <c r="B30" s="15">
        <v>130.888443</v>
      </c>
      <c r="C30">
        <f t="shared" si="0"/>
        <v>140.966853111</v>
      </c>
      <c r="D30">
        <f t="shared" si="1"/>
        <v>5.8432340625</v>
      </c>
      <c r="G30" s="15">
        <v>44.627453</v>
      </c>
      <c r="H30" s="15">
        <v>113.712906</v>
      </c>
      <c r="I30">
        <f t="shared" si="2"/>
        <v>122.468799762</v>
      </c>
      <c r="J30">
        <f t="shared" si="3"/>
        <v>5.07646901785714</v>
      </c>
      <c r="M30" s="15">
        <v>44.582344</v>
      </c>
      <c r="N30" s="15">
        <v>104.340355</v>
      </c>
      <c r="O30">
        <f t="shared" si="4"/>
        <v>112.374562335</v>
      </c>
      <c r="P30">
        <f t="shared" si="5"/>
        <v>4.6580515625</v>
      </c>
    </row>
    <row r="31" spans="1:16">
      <c r="A31" s="15">
        <v>52.214703</v>
      </c>
      <c r="B31" s="15">
        <v>131.723511</v>
      </c>
      <c r="C31">
        <f t="shared" si="0"/>
        <v>141.866221347</v>
      </c>
      <c r="D31">
        <f t="shared" si="1"/>
        <v>5.88051388392857</v>
      </c>
      <c r="G31" s="15">
        <v>48.423531</v>
      </c>
      <c r="H31" s="15">
        <v>114.87355</v>
      </c>
      <c r="I31">
        <f t="shared" si="2"/>
        <v>123.71881335</v>
      </c>
      <c r="J31">
        <f t="shared" si="3"/>
        <v>5.12828348214286</v>
      </c>
      <c r="M31" s="15">
        <v>48.415398</v>
      </c>
      <c r="N31" s="15">
        <v>105.689461</v>
      </c>
      <c r="O31">
        <f t="shared" si="4"/>
        <v>113.827549497</v>
      </c>
      <c r="P31">
        <f t="shared" si="5"/>
        <v>4.71827950892857</v>
      </c>
    </row>
    <row r="32" spans="1:16">
      <c r="A32" s="15">
        <v>56.034027</v>
      </c>
      <c r="B32" s="15">
        <v>132.520721</v>
      </c>
      <c r="C32">
        <f t="shared" si="0"/>
        <v>142.724816517</v>
      </c>
      <c r="D32">
        <f t="shared" si="1"/>
        <v>5.91610361607143</v>
      </c>
      <c r="G32" s="15">
        <v>52.199684</v>
      </c>
      <c r="H32" s="15">
        <v>115.868599</v>
      </c>
      <c r="I32">
        <f t="shared" si="2"/>
        <v>124.790481123</v>
      </c>
      <c r="J32">
        <f t="shared" si="3"/>
        <v>5.1727053125</v>
      </c>
      <c r="M32" s="15">
        <v>52.179615</v>
      </c>
      <c r="N32" s="15">
        <v>106.895897</v>
      </c>
      <c r="O32">
        <f t="shared" si="4"/>
        <v>115.126881069</v>
      </c>
      <c r="P32">
        <f t="shared" si="5"/>
        <v>4.77213825892857</v>
      </c>
    </row>
    <row r="33" spans="1:16">
      <c r="A33" s="15">
        <v>59.779083</v>
      </c>
      <c r="B33" s="15">
        <v>133.221405</v>
      </c>
      <c r="C33">
        <f t="shared" si="0"/>
        <v>143.479453185</v>
      </c>
      <c r="D33">
        <f t="shared" si="1"/>
        <v>5.94738415178572</v>
      </c>
      <c r="G33" s="15">
        <v>55.989811</v>
      </c>
      <c r="H33" s="15">
        <v>116.852844</v>
      </c>
      <c r="I33">
        <f t="shared" si="2"/>
        <v>125.850512988</v>
      </c>
      <c r="J33">
        <f t="shared" si="3"/>
        <v>5.21664482142857</v>
      </c>
      <c r="M33" s="15">
        <v>55.959724</v>
      </c>
      <c r="N33" s="15">
        <v>108.008652</v>
      </c>
      <c r="O33">
        <f t="shared" si="4"/>
        <v>116.325318204</v>
      </c>
      <c r="P33">
        <f t="shared" si="5"/>
        <v>4.82181482142857</v>
      </c>
    </row>
    <row r="34" spans="1:16">
      <c r="A34" s="15">
        <v>63.575401</v>
      </c>
      <c r="B34" s="15">
        <v>133.897858</v>
      </c>
      <c r="C34">
        <f t="shared" si="0"/>
        <v>144.207993066</v>
      </c>
      <c r="D34">
        <f t="shared" si="1"/>
        <v>5.97758294642857</v>
      </c>
      <c r="G34" s="15">
        <v>59.779465</v>
      </c>
      <c r="H34" s="15">
        <v>117.698822</v>
      </c>
      <c r="I34">
        <f t="shared" si="2"/>
        <v>126.761631294</v>
      </c>
      <c r="J34">
        <f t="shared" si="3"/>
        <v>5.25441169642857</v>
      </c>
      <c r="M34" s="15">
        <v>59.754379</v>
      </c>
      <c r="N34" s="15">
        <v>109.045769</v>
      </c>
      <c r="O34">
        <f t="shared" si="4"/>
        <v>117.442293213</v>
      </c>
      <c r="P34">
        <f t="shared" si="5"/>
        <v>4.8681146875</v>
      </c>
    </row>
    <row r="35" spans="1:16">
      <c r="A35" s="15">
        <v>67.353485</v>
      </c>
      <c r="B35" s="15">
        <v>134.514297</v>
      </c>
      <c r="C35">
        <f t="shared" si="0"/>
        <v>144.871897869</v>
      </c>
      <c r="D35">
        <f t="shared" si="1"/>
        <v>6.00510254464286</v>
      </c>
      <c r="G35" s="15">
        <v>63.551434</v>
      </c>
      <c r="H35" s="15">
        <v>118.50589</v>
      </c>
      <c r="I35">
        <f t="shared" si="2"/>
        <v>127.63084353</v>
      </c>
      <c r="J35">
        <f t="shared" si="3"/>
        <v>5.29044151785714</v>
      </c>
      <c r="M35" s="15">
        <v>63.551361</v>
      </c>
      <c r="N35" s="15">
        <v>109.958839</v>
      </c>
      <c r="O35">
        <f t="shared" si="4"/>
        <v>118.425669603</v>
      </c>
      <c r="P35">
        <f t="shared" si="5"/>
        <v>4.90887674107143</v>
      </c>
    </row>
    <row r="36" spans="1:16">
      <c r="A36" s="15">
        <v>71.126961</v>
      </c>
      <c r="B36" s="15">
        <v>135.145981</v>
      </c>
      <c r="C36">
        <f t="shared" si="0"/>
        <v>145.552221537</v>
      </c>
      <c r="D36">
        <f t="shared" si="1"/>
        <v>6.03330272321429</v>
      </c>
      <c r="G36" s="15">
        <v>67.344902</v>
      </c>
      <c r="H36" s="15">
        <v>119.287384</v>
      </c>
      <c r="I36">
        <f t="shared" si="2"/>
        <v>128.472512568</v>
      </c>
      <c r="J36">
        <f t="shared" si="3"/>
        <v>5.32532964285714</v>
      </c>
      <c r="M36" s="15">
        <v>67.344109</v>
      </c>
      <c r="N36" s="15">
        <v>110.840508</v>
      </c>
      <c r="O36">
        <f t="shared" si="4"/>
        <v>119.375227116</v>
      </c>
      <c r="P36">
        <f t="shared" si="5"/>
        <v>4.94823696428571</v>
      </c>
    </row>
    <row r="37" spans="1:16">
      <c r="A37" s="15">
        <v>74.913864</v>
      </c>
      <c r="B37" s="15">
        <v>135.689423</v>
      </c>
      <c r="C37">
        <f t="shared" si="0"/>
        <v>146.137508571</v>
      </c>
      <c r="D37">
        <f t="shared" si="1"/>
        <v>6.05756352678571</v>
      </c>
      <c r="G37" s="15">
        <v>71.132607</v>
      </c>
      <c r="H37" s="15">
        <v>119.97155</v>
      </c>
      <c r="I37">
        <f t="shared" si="2"/>
        <v>129.20935935</v>
      </c>
      <c r="J37">
        <f t="shared" si="3"/>
        <v>5.35587276785714</v>
      </c>
      <c r="M37" s="15">
        <v>71.115036</v>
      </c>
      <c r="N37" s="15">
        <v>111.629868</v>
      </c>
      <c r="O37">
        <f t="shared" si="4"/>
        <v>120.225367836</v>
      </c>
      <c r="P37">
        <f t="shared" si="5"/>
        <v>4.98347625</v>
      </c>
    </row>
    <row r="38" spans="1:16">
      <c r="A38" s="15">
        <v>78.690178</v>
      </c>
      <c r="B38" s="15">
        <v>136.229523</v>
      </c>
      <c r="C38">
        <f t="shared" si="0"/>
        <v>146.719196271</v>
      </c>
      <c r="D38">
        <f t="shared" si="1"/>
        <v>6.08167513392857</v>
      </c>
      <c r="G38" s="15">
        <v>74.930374</v>
      </c>
      <c r="H38" s="15">
        <v>120.62645</v>
      </c>
      <c r="I38">
        <f t="shared" si="2"/>
        <v>129.91468665</v>
      </c>
      <c r="J38">
        <f t="shared" si="3"/>
        <v>5.385109375</v>
      </c>
      <c r="M38" s="15">
        <v>74.936417</v>
      </c>
      <c r="N38" s="15">
        <v>112.382759</v>
      </c>
      <c r="O38">
        <f t="shared" si="4"/>
        <v>121.036231443</v>
      </c>
      <c r="P38">
        <f t="shared" si="5"/>
        <v>5.01708745535714</v>
      </c>
    </row>
    <row r="39" spans="1:16">
      <c r="A39" s="15">
        <v>82.317139</v>
      </c>
      <c r="B39" s="15">
        <v>136.762527</v>
      </c>
      <c r="C39">
        <f t="shared" si="0"/>
        <v>147.293241579</v>
      </c>
      <c r="D39">
        <f t="shared" si="1"/>
        <v>6.10546995535714</v>
      </c>
      <c r="G39" s="15">
        <v>78.548836</v>
      </c>
      <c r="H39" s="15">
        <v>121.230621</v>
      </c>
      <c r="I39">
        <f t="shared" si="2"/>
        <v>130.565378817</v>
      </c>
      <c r="J39">
        <f t="shared" si="3"/>
        <v>5.41208129464286</v>
      </c>
      <c r="M39" s="15">
        <v>78.669662</v>
      </c>
      <c r="N39" s="15">
        <v>113.100365</v>
      </c>
      <c r="O39">
        <f t="shared" si="4"/>
        <v>121.809093105</v>
      </c>
      <c r="P39">
        <f t="shared" si="5"/>
        <v>5.0491234375</v>
      </c>
    </row>
    <row r="40" spans="1:16">
      <c r="A40" s="15">
        <v>86.105896</v>
      </c>
      <c r="B40" s="15">
        <v>137.279358</v>
      </c>
      <c r="C40">
        <f t="shared" si="0"/>
        <v>147.849868566</v>
      </c>
      <c r="D40">
        <f t="shared" si="1"/>
        <v>6.12854276785714</v>
      </c>
      <c r="G40" s="15">
        <v>82.491684</v>
      </c>
      <c r="H40" s="15">
        <v>121.853966</v>
      </c>
      <c r="I40">
        <f t="shared" si="2"/>
        <v>131.236721382</v>
      </c>
      <c r="J40">
        <f t="shared" si="3"/>
        <v>5.43990919642857</v>
      </c>
      <c r="M40" s="15">
        <v>82.481316</v>
      </c>
      <c r="N40" s="15">
        <v>113.767479</v>
      </c>
      <c r="O40">
        <f t="shared" si="4"/>
        <v>122.527574883</v>
      </c>
      <c r="P40">
        <f t="shared" si="5"/>
        <v>5.0789053125</v>
      </c>
    </row>
    <row r="41" spans="1:16">
      <c r="A41" s="15">
        <v>90.053459</v>
      </c>
      <c r="B41" s="15">
        <v>137.787781</v>
      </c>
      <c r="C41">
        <f t="shared" si="0"/>
        <v>148.397440137</v>
      </c>
      <c r="D41">
        <f t="shared" si="1"/>
        <v>6.15124022321429</v>
      </c>
      <c r="G41" s="15">
        <v>86.11821</v>
      </c>
      <c r="H41" s="15">
        <v>122.372543</v>
      </c>
      <c r="I41">
        <f t="shared" si="2"/>
        <v>131.795228811</v>
      </c>
      <c r="J41">
        <f t="shared" si="3"/>
        <v>5.46305995535714</v>
      </c>
      <c r="M41" s="15">
        <v>86.276352</v>
      </c>
      <c r="N41" s="15">
        <v>114.389214</v>
      </c>
      <c r="O41">
        <f t="shared" si="4"/>
        <v>123.197183478</v>
      </c>
      <c r="P41">
        <f t="shared" si="5"/>
        <v>5.10666133928571</v>
      </c>
    </row>
    <row r="42" spans="1:16">
      <c r="A42" s="15">
        <v>93.678055</v>
      </c>
      <c r="B42" s="15">
        <v>138.249084</v>
      </c>
      <c r="C42">
        <f t="shared" si="0"/>
        <v>148.894263468</v>
      </c>
      <c r="D42">
        <f t="shared" si="1"/>
        <v>6.17183410714286</v>
      </c>
      <c r="G42" s="15">
        <v>89.884506</v>
      </c>
      <c r="H42" s="15">
        <v>122.913429</v>
      </c>
      <c r="I42">
        <f t="shared" si="2"/>
        <v>132.377763033</v>
      </c>
      <c r="J42">
        <f t="shared" si="3"/>
        <v>5.48720665178571</v>
      </c>
      <c r="M42" s="15">
        <v>89.883438</v>
      </c>
      <c r="N42" s="15">
        <v>114.927261</v>
      </c>
      <c r="O42">
        <f t="shared" si="4"/>
        <v>123.776660097</v>
      </c>
      <c r="P42">
        <f t="shared" si="5"/>
        <v>5.13068129464286</v>
      </c>
    </row>
    <row r="43" spans="1:16">
      <c r="A43" s="15">
        <v>97.59404</v>
      </c>
      <c r="B43" s="15">
        <v>138.695908</v>
      </c>
      <c r="C43">
        <f t="shared" si="0"/>
        <v>149.375492916</v>
      </c>
      <c r="D43">
        <f t="shared" si="1"/>
        <v>6.19178160714286</v>
      </c>
      <c r="G43" s="15">
        <v>93.657745</v>
      </c>
      <c r="H43" s="15">
        <v>123.422272</v>
      </c>
      <c r="I43">
        <f t="shared" si="2"/>
        <v>132.925786944</v>
      </c>
      <c r="J43">
        <f t="shared" si="3"/>
        <v>5.50992285714286</v>
      </c>
      <c r="M43" s="15">
        <v>93.836891</v>
      </c>
      <c r="N43" s="15">
        <v>115.540558</v>
      </c>
      <c r="O43">
        <f t="shared" si="4"/>
        <v>124.437180966</v>
      </c>
      <c r="P43">
        <f t="shared" si="5"/>
        <v>5.158060625</v>
      </c>
    </row>
    <row r="44" spans="1:16">
      <c r="A44" s="15">
        <v>101.222626</v>
      </c>
      <c r="B44" s="15">
        <v>139.125534</v>
      </c>
      <c r="C44">
        <f t="shared" si="0"/>
        <v>149.838200118</v>
      </c>
      <c r="D44">
        <f t="shared" si="1"/>
        <v>6.21096133928571</v>
      </c>
      <c r="G44" s="15">
        <v>97.620651</v>
      </c>
      <c r="H44" s="15">
        <v>123.933182</v>
      </c>
      <c r="I44">
        <f t="shared" si="2"/>
        <v>133.476037014</v>
      </c>
      <c r="J44">
        <f t="shared" si="3"/>
        <v>5.53273133928572</v>
      </c>
      <c r="M44" s="15">
        <v>97.635376</v>
      </c>
      <c r="N44" s="15">
        <v>116.070915</v>
      </c>
      <c r="O44">
        <f t="shared" si="4"/>
        <v>125.008375455</v>
      </c>
      <c r="P44">
        <f t="shared" si="5"/>
        <v>5.18173727678571</v>
      </c>
    </row>
    <row r="45" spans="1:16">
      <c r="A45" s="15">
        <v>103.965027</v>
      </c>
      <c r="B45" s="16">
        <v>139.427994</v>
      </c>
      <c r="C45">
        <f t="shared" si="0"/>
        <v>150.163949538</v>
      </c>
      <c r="D45">
        <f t="shared" si="1"/>
        <v>6.22446401785714</v>
      </c>
      <c r="G45" s="15">
        <v>101.22081</v>
      </c>
      <c r="H45" s="15">
        <v>124.389969</v>
      </c>
      <c r="I45">
        <f t="shared" si="2"/>
        <v>133.967996613</v>
      </c>
      <c r="J45">
        <f t="shared" si="3"/>
        <v>5.55312361607143</v>
      </c>
      <c r="M45" s="15">
        <v>101.375229</v>
      </c>
      <c r="N45" s="15">
        <v>116.578545</v>
      </c>
      <c r="O45">
        <f t="shared" si="4"/>
        <v>125.555092965</v>
      </c>
      <c r="P45">
        <f t="shared" si="5"/>
        <v>5.20439933035714</v>
      </c>
    </row>
    <row r="46" spans="7:16">
      <c r="G46" s="15">
        <v>103.959373</v>
      </c>
      <c r="H46" s="16">
        <v>124.727867</v>
      </c>
      <c r="I46">
        <f t="shared" si="2"/>
        <v>134.331912759</v>
      </c>
      <c r="J46">
        <f t="shared" si="3"/>
        <v>5.56820834821429</v>
      </c>
      <c r="M46" s="15">
        <v>103.94825</v>
      </c>
      <c r="N46" s="16">
        <v>116.897858</v>
      </c>
      <c r="O46">
        <f t="shared" si="4"/>
        <v>125.898993066</v>
      </c>
      <c r="P46">
        <f t="shared" si="5"/>
        <v>5.218654375</v>
      </c>
    </row>
  </sheetData>
  <mergeCells count="1">
    <mergeCell ref="A1:D2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45"/>
  <sheetViews>
    <sheetView topLeftCell="A19" workbookViewId="0">
      <selection activeCell="P45" sqref="A1:P45"/>
    </sheetView>
  </sheetViews>
  <sheetFormatPr defaultColWidth="8.725" defaultRowHeight="13.5"/>
  <cols>
    <col min="1" max="1" width="8.75"/>
    <col min="2" max="2" width="11.5"/>
    <col min="3" max="3" width="14.5416666666667" customWidth="1"/>
    <col min="4" max="4" width="13.1833333333333" customWidth="1"/>
    <col min="7" max="7" width="8.75"/>
    <col min="8" max="8" width="11.5"/>
    <col min="9" max="9" width="12.9083333333333" customWidth="1"/>
    <col min="10" max="10" width="14.9083333333333" customWidth="1"/>
    <col min="13" max="13" width="8.75"/>
    <col min="14" max="14" width="11.5"/>
    <col min="15" max="15" width="15.3666666666667" customWidth="1"/>
    <col min="16" max="16" width="15.5416666666667" customWidth="1"/>
  </cols>
  <sheetData>
    <row r="1" ht="14.25" spans="1:16">
      <c r="A1" s="1" t="s">
        <v>9</v>
      </c>
      <c r="B1" s="1"/>
      <c r="C1" s="1"/>
      <c r="D1" s="1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ht="15" spans="1:16">
      <c r="A2" s="1"/>
      <c r="B2" s="1"/>
      <c r="C2" s="1"/>
      <c r="D2" s="1"/>
      <c r="E2" s="2"/>
      <c r="F2" s="2"/>
      <c r="G2" s="2"/>
      <c r="H2" s="3"/>
      <c r="I2" s="2"/>
      <c r="J2" s="2"/>
      <c r="K2" s="2"/>
      <c r="L2" s="2"/>
      <c r="M2" s="2"/>
      <c r="N2" s="2"/>
      <c r="O2" s="2"/>
      <c r="P2" s="2"/>
    </row>
    <row r="3" ht="14.25" spans="1:16">
      <c r="A3" s="4"/>
      <c r="B3" s="5" t="s">
        <v>5</v>
      </c>
      <c r="C3" s="5" t="s">
        <v>10</v>
      </c>
      <c r="D3" s="6" t="s">
        <v>11</v>
      </c>
      <c r="E3" s="2"/>
      <c r="F3" s="2"/>
      <c r="G3" s="4"/>
      <c r="H3" s="5" t="s">
        <v>5</v>
      </c>
      <c r="I3" s="5" t="s">
        <v>10</v>
      </c>
      <c r="J3" s="6" t="s">
        <v>11</v>
      </c>
      <c r="K3" s="2"/>
      <c r="L3" s="2"/>
      <c r="M3" s="4"/>
      <c r="N3" s="5" t="s">
        <v>5</v>
      </c>
      <c r="O3" s="5" t="s">
        <v>10</v>
      </c>
      <c r="P3" s="6" t="s">
        <v>11</v>
      </c>
    </row>
    <row r="4" ht="14.25" spans="1:16">
      <c r="A4" s="6" t="s">
        <v>12</v>
      </c>
      <c r="B4" s="5" t="s">
        <v>13</v>
      </c>
      <c r="C4" s="7" t="s">
        <v>16</v>
      </c>
      <c r="D4" s="7" t="s">
        <v>16</v>
      </c>
      <c r="E4" s="2"/>
      <c r="F4" s="2"/>
      <c r="G4" s="6" t="s">
        <v>12</v>
      </c>
      <c r="H4" s="5" t="s">
        <v>13</v>
      </c>
      <c r="I4" s="7" t="s">
        <v>17</v>
      </c>
      <c r="J4" s="7" t="s">
        <v>17</v>
      </c>
      <c r="K4" s="2"/>
      <c r="L4" s="2"/>
      <c r="M4" s="6" t="s">
        <v>12</v>
      </c>
      <c r="N4" s="5" t="s">
        <v>13</v>
      </c>
      <c r="O4" s="7" t="s">
        <v>18</v>
      </c>
      <c r="P4" s="7" t="s">
        <v>18</v>
      </c>
    </row>
    <row r="5" ht="14.25" spans="1:16">
      <c r="A5" s="8">
        <v>0.002021</v>
      </c>
      <c r="B5" s="9">
        <v>0.212237</v>
      </c>
      <c r="C5" s="9">
        <v>8.117524</v>
      </c>
      <c r="D5" s="2">
        <f>C5/22.4</f>
        <v>0.362389464285714</v>
      </c>
      <c r="E5" s="2"/>
      <c r="F5" s="2"/>
      <c r="G5" s="8">
        <v>0.002116</v>
      </c>
      <c r="H5" s="9">
        <v>0.222198</v>
      </c>
      <c r="I5" s="9">
        <v>3.084716</v>
      </c>
      <c r="J5" s="2">
        <f>I5/22.4</f>
        <v>0.137710535714286</v>
      </c>
      <c r="K5" s="2"/>
      <c r="L5" s="2"/>
      <c r="M5" s="8">
        <v>0.002077</v>
      </c>
      <c r="N5" s="9">
        <v>0.218132</v>
      </c>
      <c r="O5" s="9">
        <v>1.948504</v>
      </c>
      <c r="P5" s="2">
        <f>O5/22.4</f>
        <v>0.0869867857142857</v>
      </c>
    </row>
    <row r="6" ht="14.25" spans="1:16">
      <c r="A6" s="8">
        <v>0.004066</v>
      </c>
      <c r="B6" s="9">
        <v>0.426972</v>
      </c>
      <c r="C6" s="9">
        <v>17.582283</v>
      </c>
      <c r="D6" s="2">
        <f t="shared" ref="D6:D43" si="0">C6/22.4</f>
        <v>0.784923348214286</v>
      </c>
      <c r="E6" s="2"/>
      <c r="F6" s="2"/>
      <c r="G6" s="8">
        <v>0.004107</v>
      </c>
      <c r="H6" s="9">
        <v>0.431183</v>
      </c>
      <c r="I6" s="9">
        <v>6.138316</v>
      </c>
      <c r="J6" s="2">
        <f t="shared" ref="J6:J44" si="1">I6/22.4</f>
        <v>0.274031964285714</v>
      </c>
      <c r="K6" s="2"/>
      <c r="L6" s="2"/>
      <c r="M6" s="8">
        <v>0.004106</v>
      </c>
      <c r="N6" s="9">
        <v>0.431087</v>
      </c>
      <c r="O6" s="9">
        <v>3.859762</v>
      </c>
      <c r="P6" s="2">
        <f t="shared" ref="P6:P45" si="2">O6/22.4</f>
        <v>0.172310803571429</v>
      </c>
    </row>
    <row r="7" ht="14.25" spans="1:16">
      <c r="A7" s="8">
        <v>0.006059</v>
      </c>
      <c r="B7" s="9">
        <v>0.636192</v>
      </c>
      <c r="C7" s="9">
        <v>27.301531</v>
      </c>
      <c r="D7" s="2">
        <f t="shared" si="0"/>
        <v>1.21881834821429</v>
      </c>
      <c r="E7" s="2"/>
      <c r="F7" s="2"/>
      <c r="G7" s="8">
        <v>0.006042</v>
      </c>
      <c r="H7" s="9">
        <v>0.634421</v>
      </c>
      <c r="I7" s="9">
        <v>9.248821</v>
      </c>
      <c r="J7" s="2">
        <f t="shared" si="1"/>
        <v>0.412893794642857</v>
      </c>
      <c r="K7" s="2"/>
      <c r="L7" s="2"/>
      <c r="M7" s="8">
        <v>0.006031</v>
      </c>
      <c r="N7" s="9">
        <v>0.633214</v>
      </c>
      <c r="O7" s="9">
        <v>5.753526</v>
      </c>
      <c r="P7" s="2">
        <f t="shared" si="2"/>
        <v>0.256853839285714</v>
      </c>
    </row>
    <row r="8" ht="14.25" spans="1:16">
      <c r="A8" s="8">
        <v>0.007969</v>
      </c>
      <c r="B8" s="9">
        <v>0.836773</v>
      </c>
      <c r="C8" s="9">
        <v>36.881836</v>
      </c>
      <c r="D8" s="2">
        <f t="shared" si="0"/>
        <v>1.64651053571429</v>
      </c>
      <c r="E8" s="2"/>
      <c r="F8" s="2"/>
      <c r="G8" s="8">
        <v>0.008071</v>
      </c>
      <c r="H8" s="9">
        <v>0.847501</v>
      </c>
      <c r="I8" s="9">
        <v>12.674902</v>
      </c>
      <c r="J8" s="2">
        <f t="shared" si="1"/>
        <v>0.565843839285714</v>
      </c>
      <c r="K8" s="2"/>
      <c r="L8" s="2"/>
      <c r="M8" s="8">
        <v>0.007992</v>
      </c>
      <c r="N8" s="9">
        <v>0.83919</v>
      </c>
      <c r="O8" s="9">
        <v>7.73322</v>
      </c>
      <c r="P8" s="2">
        <f t="shared" si="2"/>
        <v>0.345233035714286</v>
      </c>
    </row>
    <row r="9" ht="14.25" spans="1:16">
      <c r="A9" s="8">
        <v>0.009923</v>
      </c>
      <c r="B9" s="9">
        <v>1.041938</v>
      </c>
      <c r="C9" s="9">
        <v>46.121155</v>
      </c>
      <c r="D9" s="2">
        <f t="shared" si="0"/>
        <v>2.05898013392857</v>
      </c>
      <c r="E9" s="2"/>
      <c r="F9" s="2"/>
      <c r="G9" s="8">
        <v>0.01022</v>
      </c>
      <c r="H9" s="9">
        <v>1.072814</v>
      </c>
      <c r="I9" s="9">
        <v>16.352551</v>
      </c>
      <c r="J9" s="2">
        <f t="shared" si="1"/>
        <v>0.730024598214286</v>
      </c>
      <c r="K9" s="2"/>
      <c r="L9" s="2"/>
      <c r="M9" s="8">
        <v>0.009969</v>
      </c>
      <c r="N9" s="9">
        <v>1.046741</v>
      </c>
      <c r="O9" s="9">
        <v>9.769028</v>
      </c>
      <c r="P9" s="2">
        <f t="shared" si="2"/>
        <v>0.436117321428571</v>
      </c>
    </row>
    <row r="10" ht="14.25" spans="1:16">
      <c r="A10" s="8">
        <v>0.01298</v>
      </c>
      <c r="B10" s="9">
        <v>1.363</v>
      </c>
      <c r="C10" s="9">
        <v>58.328053</v>
      </c>
      <c r="D10" s="2">
        <f t="shared" si="0"/>
        <v>2.6039309375</v>
      </c>
      <c r="E10" s="2"/>
      <c r="F10" s="2"/>
      <c r="G10" s="8">
        <v>0.01364</v>
      </c>
      <c r="H10" s="9">
        <v>1.432103</v>
      </c>
      <c r="I10" s="9">
        <v>22.453131</v>
      </c>
      <c r="J10" s="2">
        <f t="shared" si="1"/>
        <v>1.00237191964286</v>
      </c>
      <c r="K10" s="2"/>
      <c r="L10" s="2"/>
      <c r="M10" s="8">
        <v>0.01285</v>
      </c>
      <c r="N10" s="9">
        <v>1.349135</v>
      </c>
      <c r="O10" s="9">
        <v>12.921747</v>
      </c>
      <c r="P10" s="2">
        <f t="shared" si="2"/>
        <v>0.576863705357143</v>
      </c>
    </row>
    <row r="11" ht="14.25" spans="1:16">
      <c r="A11" s="8">
        <v>0.01976</v>
      </c>
      <c r="B11" s="9">
        <v>2.07451</v>
      </c>
      <c r="C11" s="9">
        <v>76.392395</v>
      </c>
      <c r="D11" s="2">
        <f t="shared" si="0"/>
        <v>3.41037477678571</v>
      </c>
      <c r="E11" s="2"/>
      <c r="F11" s="2"/>
      <c r="G11" s="8">
        <v>0.01826</v>
      </c>
      <c r="H11" s="9">
        <v>1.916787</v>
      </c>
      <c r="I11" s="9">
        <v>30.782698</v>
      </c>
      <c r="J11" s="2">
        <f t="shared" si="1"/>
        <v>1.37422758928571</v>
      </c>
      <c r="K11" s="2"/>
      <c r="L11" s="2"/>
      <c r="M11" s="8">
        <v>0.01885</v>
      </c>
      <c r="N11" s="9">
        <v>1.979529</v>
      </c>
      <c r="O11" s="9">
        <v>19.552288</v>
      </c>
      <c r="P11" s="2">
        <f t="shared" si="2"/>
        <v>0.87287</v>
      </c>
    </row>
    <row r="12" ht="14.25" spans="1:16">
      <c r="A12" s="8">
        <v>0.02761</v>
      </c>
      <c r="B12" s="9">
        <v>2.898597</v>
      </c>
      <c r="C12" s="9">
        <v>88.022629</v>
      </c>
      <c r="D12" s="2">
        <f t="shared" si="0"/>
        <v>3.92958165178571</v>
      </c>
      <c r="E12" s="2"/>
      <c r="F12" s="2"/>
      <c r="G12" s="8">
        <v>0.0245</v>
      </c>
      <c r="H12" s="9">
        <v>2.573004</v>
      </c>
      <c r="I12" s="9">
        <v>41.26202</v>
      </c>
      <c r="J12" s="2">
        <f t="shared" si="1"/>
        <v>1.84205446428571</v>
      </c>
      <c r="K12" s="2"/>
      <c r="L12" s="2"/>
      <c r="M12" s="8">
        <v>0.02493</v>
      </c>
      <c r="N12" s="9">
        <v>2.617503</v>
      </c>
      <c r="O12" s="9">
        <v>26.45426</v>
      </c>
      <c r="P12" s="2">
        <f t="shared" si="2"/>
        <v>1.18099375</v>
      </c>
    </row>
    <row r="13" ht="14.25" spans="1:16">
      <c r="A13" s="8">
        <v>0.03567</v>
      </c>
      <c r="B13" s="9">
        <v>3.744893</v>
      </c>
      <c r="C13" s="9">
        <v>95.400864</v>
      </c>
      <c r="D13" s="2">
        <f t="shared" si="0"/>
        <v>4.25896714285714</v>
      </c>
      <c r="E13" s="2"/>
      <c r="F13" s="2"/>
      <c r="G13" s="8">
        <v>0.03373</v>
      </c>
      <c r="H13" s="9">
        <v>3.541684</v>
      </c>
      <c r="I13" s="9">
        <v>54.099041</v>
      </c>
      <c r="J13" s="2">
        <f t="shared" si="1"/>
        <v>2.41513575892857</v>
      </c>
      <c r="K13" s="2"/>
      <c r="L13" s="2"/>
      <c r="M13" s="8">
        <v>0.03332</v>
      </c>
      <c r="N13" s="9">
        <v>3.498611</v>
      </c>
      <c r="O13" s="9">
        <v>35.481434</v>
      </c>
      <c r="P13" s="2">
        <f t="shared" si="2"/>
        <v>1.58399258928571</v>
      </c>
    </row>
    <row r="14" ht="14.25" spans="1:16">
      <c r="A14" s="8">
        <v>0.04602</v>
      </c>
      <c r="B14" s="9">
        <v>4.832147</v>
      </c>
      <c r="C14" s="9">
        <v>101.751244</v>
      </c>
      <c r="D14" s="2">
        <f t="shared" si="0"/>
        <v>4.54246625</v>
      </c>
      <c r="E14" s="2"/>
      <c r="F14" s="2"/>
      <c r="G14" s="8">
        <v>0.04166</v>
      </c>
      <c r="H14" s="9">
        <v>4.373918</v>
      </c>
      <c r="I14" s="9">
        <v>62.611816</v>
      </c>
      <c r="J14" s="2">
        <f t="shared" si="1"/>
        <v>2.79517035714286</v>
      </c>
      <c r="K14" s="2"/>
      <c r="L14" s="2"/>
      <c r="M14" s="8">
        <v>0.04182</v>
      </c>
      <c r="N14" s="9">
        <v>4.390706</v>
      </c>
      <c r="O14" s="9">
        <v>43.735939</v>
      </c>
      <c r="P14" s="2">
        <f t="shared" si="2"/>
        <v>1.95249727678571</v>
      </c>
    </row>
    <row r="15" ht="14.25" spans="1:16">
      <c r="A15" s="8">
        <v>0.05893</v>
      </c>
      <c r="B15" s="9">
        <v>6.18733</v>
      </c>
      <c r="C15" s="9">
        <v>107.126373</v>
      </c>
      <c r="D15" s="2">
        <f t="shared" si="0"/>
        <v>4.78242736607143</v>
      </c>
      <c r="E15" s="2"/>
      <c r="F15" s="2"/>
      <c r="G15" s="8">
        <v>0.05033</v>
      </c>
      <c r="H15" s="9">
        <v>5.284431</v>
      </c>
      <c r="I15" s="9">
        <v>69.762321</v>
      </c>
      <c r="J15" s="2">
        <f t="shared" si="1"/>
        <v>3.11438933035714</v>
      </c>
      <c r="K15" s="2"/>
      <c r="L15" s="2"/>
      <c r="M15" s="8">
        <v>0.05057</v>
      </c>
      <c r="N15" s="9">
        <v>5.310298</v>
      </c>
      <c r="O15" s="9">
        <v>50.990353</v>
      </c>
      <c r="P15" s="2">
        <f t="shared" si="2"/>
        <v>2.27635504464286</v>
      </c>
    </row>
    <row r="16" ht="14.25" spans="1:16">
      <c r="A16" s="8">
        <v>0.07399</v>
      </c>
      <c r="B16" s="9">
        <v>7.769045</v>
      </c>
      <c r="C16" s="9">
        <v>111.344055</v>
      </c>
      <c r="D16" s="2">
        <f t="shared" si="0"/>
        <v>4.97071674107143</v>
      </c>
      <c r="E16" s="2"/>
      <c r="F16" s="2"/>
      <c r="G16" s="8">
        <v>0.06065</v>
      </c>
      <c r="H16" s="9">
        <v>6.367847</v>
      </c>
      <c r="I16" s="9">
        <v>76.345123</v>
      </c>
      <c r="J16" s="2">
        <f t="shared" si="1"/>
        <v>3.40826441964286</v>
      </c>
      <c r="K16" s="2"/>
      <c r="L16" s="2"/>
      <c r="M16" s="8">
        <v>0.06026</v>
      </c>
      <c r="N16" s="9">
        <v>6.32747</v>
      </c>
      <c r="O16" s="9">
        <v>57.791298</v>
      </c>
      <c r="P16" s="2">
        <f t="shared" si="2"/>
        <v>2.57996866071429</v>
      </c>
    </row>
    <row r="17" ht="14.25" spans="1:16">
      <c r="A17" s="8">
        <v>0.09053</v>
      </c>
      <c r="B17" s="9">
        <v>9.505139</v>
      </c>
      <c r="C17" s="9">
        <v>114.97467</v>
      </c>
      <c r="D17" s="2">
        <f t="shared" si="0"/>
        <v>5.13279776785714</v>
      </c>
      <c r="E17" s="2"/>
      <c r="F17" s="2"/>
      <c r="G17" s="8">
        <v>0.07276</v>
      </c>
      <c r="H17" s="9">
        <v>7.639466</v>
      </c>
      <c r="I17" s="9">
        <v>82.159729</v>
      </c>
      <c r="J17" s="2">
        <f t="shared" si="1"/>
        <v>3.66784504464286</v>
      </c>
      <c r="K17" s="2"/>
      <c r="L17" s="2"/>
      <c r="M17" s="8">
        <v>0.07112</v>
      </c>
      <c r="N17" s="9">
        <v>7.467731</v>
      </c>
      <c r="O17" s="9">
        <v>64.015274</v>
      </c>
      <c r="P17" s="2">
        <f t="shared" si="2"/>
        <v>2.85782473214286</v>
      </c>
    </row>
    <row r="18" ht="14.25" spans="1:16">
      <c r="A18" s="8">
        <v>0.1088</v>
      </c>
      <c r="B18" s="9">
        <v>11.4278</v>
      </c>
      <c r="C18" s="9">
        <v>117.911095</v>
      </c>
      <c r="D18" s="2">
        <f t="shared" si="0"/>
        <v>5.26388816964286</v>
      </c>
      <c r="E18" s="2"/>
      <c r="F18" s="2"/>
      <c r="G18" s="8">
        <v>0.08631</v>
      </c>
      <c r="H18" s="9">
        <v>9.062463</v>
      </c>
      <c r="I18" s="9">
        <v>87.159836</v>
      </c>
      <c r="J18" s="2">
        <f t="shared" si="1"/>
        <v>3.89106410714286</v>
      </c>
      <c r="K18" s="2"/>
      <c r="L18" s="2"/>
      <c r="M18" s="8">
        <v>0.08342</v>
      </c>
      <c r="N18" s="9">
        <v>8.759079</v>
      </c>
      <c r="O18" s="9">
        <v>69.704613</v>
      </c>
      <c r="P18" s="2">
        <f t="shared" si="2"/>
        <v>3.11181308035714</v>
      </c>
    </row>
    <row r="19" ht="14.25" spans="1:16">
      <c r="A19" s="8">
        <v>0.136</v>
      </c>
      <c r="B19" s="9">
        <v>14.276022</v>
      </c>
      <c r="C19" s="9">
        <v>121.26162</v>
      </c>
      <c r="D19" s="2">
        <f t="shared" si="0"/>
        <v>5.41346517857143</v>
      </c>
      <c r="E19" s="2"/>
      <c r="F19" s="2"/>
      <c r="G19" s="8">
        <v>0.1015</v>
      </c>
      <c r="H19" s="9">
        <v>10.653811</v>
      </c>
      <c r="I19" s="9">
        <v>91.485535</v>
      </c>
      <c r="J19" s="2">
        <f t="shared" si="1"/>
        <v>4.08417566964286</v>
      </c>
      <c r="K19" s="2"/>
      <c r="L19" s="2"/>
      <c r="M19" s="8">
        <v>0.09685</v>
      </c>
      <c r="N19" s="9">
        <v>10.16881</v>
      </c>
      <c r="O19" s="9">
        <v>74.787514</v>
      </c>
      <c r="P19" s="2">
        <f t="shared" si="2"/>
        <v>3.33872830357143</v>
      </c>
    </row>
    <row r="20" ht="14.25" spans="1:16">
      <c r="A20" s="8">
        <v>0.1722</v>
      </c>
      <c r="B20" s="9">
        <v>18.085392</v>
      </c>
      <c r="C20" s="9">
        <v>124.553574</v>
      </c>
      <c r="D20" s="2">
        <f t="shared" si="0"/>
        <v>5.56042741071429</v>
      </c>
      <c r="E20" s="2"/>
      <c r="F20" s="2"/>
      <c r="G20" s="8">
        <v>0.1358</v>
      </c>
      <c r="H20" s="9">
        <v>14.255113</v>
      </c>
      <c r="I20" s="9">
        <v>98.490005</v>
      </c>
      <c r="J20" s="2">
        <f t="shared" si="1"/>
        <v>4.39687522321429</v>
      </c>
      <c r="K20" s="2"/>
      <c r="L20" s="2"/>
      <c r="M20" s="8">
        <v>0.1074</v>
      </c>
      <c r="N20" s="9">
        <v>11.272874</v>
      </c>
      <c r="O20" s="9">
        <v>78.056984</v>
      </c>
      <c r="P20" s="2">
        <f t="shared" si="2"/>
        <v>3.48468678571429</v>
      </c>
    </row>
    <row r="21" ht="14.25" spans="1:16">
      <c r="A21" s="8">
        <v>0.2084</v>
      </c>
      <c r="B21" s="9">
        <v>21.877048</v>
      </c>
      <c r="C21" s="9">
        <v>127.065559</v>
      </c>
      <c r="D21" s="2">
        <f t="shared" si="0"/>
        <v>5.67256959821429</v>
      </c>
      <c r="E21" s="2"/>
      <c r="F21" s="2"/>
      <c r="G21" s="8">
        <v>0.1723</v>
      </c>
      <c r="H21" s="9">
        <v>18.090183</v>
      </c>
      <c r="I21" s="9">
        <v>103.540169</v>
      </c>
      <c r="J21" s="2">
        <f t="shared" si="1"/>
        <v>4.62232897321429</v>
      </c>
      <c r="K21" s="2"/>
      <c r="L21" s="2"/>
      <c r="M21" s="8">
        <v>0.1356</v>
      </c>
      <c r="N21" s="9">
        <v>14.233669</v>
      </c>
      <c r="O21" s="9">
        <v>84.942017</v>
      </c>
      <c r="P21" s="2">
        <f t="shared" si="2"/>
        <v>3.79205433035714</v>
      </c>
    </row>
    <row r="22" ht="14.25" spans="1:16">
      <c r="A22" s="8">
        <v>0.2444</v>
      </c>
      <c r="B22" s="9">
        <v>25.666191</v>
      </c>
      <c r="C22" s="9">
        <v>129.079514</v>
      </c>
      <c r="D22" s="2">
        <f t="shared" si="0"/>
        <v>5.76247830357143</v>
      </c>
      <c r="E22" s="2"/>
      <c r="F22" s="2"/>
      <c r="G22" s="8">
        <v>0.2082</v>
      </c>
      <c r="H22" s="9">
        <v>21.859594</v>
      </c>
      <c r="I22" s="9">
        <v>107.214149</v>
      </c>
      <c r="J22" s="2">
        <f t="shared" si="1"/>
        <v>4.7863459375</v>
      </c>
      <c r="K22" s="2"/>
      <c r="L22" s="2"/>
      <c r="M22" s="8">
        <v>0.1721</v>
      </c>
      <c r="N22" s="9">
        <v>18.073208</v>
      </c>
      <c r="O22" s="9">
        <v>91.242027</v>
      </c>
      <c r="P22" s="2">
        <f t="shared" si="2"/>
        <v>4.07330477678571</v>
      </c>
    </row>
    <row r="23" ht="14.25" spans="1:16">
      <c r="A23" s="8">
        <v>0.2804</v>
      </c>
      <c r="B23" s="9">
        <v>29.442465</v>
      </c>
      <c r="C23" s="9">
        <v>130.831131</v>
      </c>
      <c r="D23" s="2">
        <f t="shared" si="0"/>
        <v>5.84067549107143</v>
      </c>
      <c r="E23" s="2"/>
      <c r="F23" s="2"/>
      <c r="G23" s="8">
        <v>0.2448</v>
      </c>
      <c r="H23" s="9">
        <v>25.70359</v>
      </c>
      <c r="I23" s="9">
        <v>110.122177</v>
      </c>
      <c r="J23" s="2">
        <f t="shared" si="1"/>
        <v>4.91616861607143</v>
      </c>
      <c r="K23" s="2"/>
      <c r="L23" s="2"/>
      <c r="M23" s="8">
        <v>0.2081</v>
      </c>
      <c r="N23" s="9">
        <v>21.846054</v>
      </c>
      <c r="O23" s="9">
        <v>95.814667</v>
      </c>
      <c r="P23" s="2">
        <f t="shared" si="2"/>
        <v>4.27744049107143</v>
      </c>
    </row>
    <row r="24" ht="14.25" spans="1:16">
      <c r="A24" s="8">
        <v>0.3168</v>
      </c>
      <c r="B24" s="9">
        <v>33.265911</v>
      </c>
      <c r="C24" s="9">
        <v>132.325012</v>
      </c>
      <c r="D24" s="2">
        <f t="shared" si="0"/>
        <v>5.90736660714286</v>
      </c>
      <c r="E24" s="2"/>
      <c r="F24" s="2"/>
      <c r="G24" s="8">
        <v>0.2805</v>
      </c>
      <c r="H24" s="9">
        <v>29.448195</v>
      </c>
      <c r="I24" s="9">
        <v>112.465286</v>
      </c>
      <c r="J24" s="2">
        <f t="shared" si="1"/>
        <v>5.02077169642857</v>
      </c>
      <c r="K24" s="2"/>
      <c r="L24" s="2"/>
      <c r="M24" s="8">
        <v>0.2442</v>
      </c>
      <c r="N24" s="9">
        <v>25.643068</v>
      </c>
      <c r="O24" s="9">
        <v>99.381264</v>
      </c>
      <c r="P24" s="2">
        <f t="shared" si="2"/>
        <v>4.43666357142857</v>
      </c>
    </row>
    <row r="25" ht="14.25" spans="1:16">
      <c r="A25" s="8">
        <v>0.3528</v>
      </c>
      <c r="B25" s="9">
        <v>37.046516</v>
      </c>
      <c r="C25" s="9">
        <v>133.574265</v>
      </c>
      <c r="D25" s="2">
        <f t="shared" si="0"/>
        <v>5.96313683035714</v>
      </c>
      <c r="E25" s="2"/>
      <c r="F25" s="2"/>
      <c r="G25" s="8">
        <v>0.3166</v>
      </c>
      <c r="H25" s="9">
        <v>33.237995</v>
      </c>
      <c r="I25" s="9">
        <v>114.474525</v>
      </c>
      <c r="J25" s="2">
        <f t="shared" si="1"/>
        <v>5.11046986607143</v>
      </c>
      <c r="K25" s="2"/>
      <c r="L25" s="2"/>
      <c r="M25" s="8">
        <v>0.2805</v>
      </c>
      <c r="N25" s="9">
        <v>29.453703</v>
      </c>
      <c r="O25" s="9">
        <v>102.284538</v>
      </c>
      <c r="P25" s="2">
        <f t="shared" si="2"/>
        <v>4.56627401785714</v>
      </c>
    </row>
    <row r="26" ht="14.25" spans="1:16">
      <c r="A26" s="8">
        <v>0.3891</v>
      </c>
      <c r="B26" s="9">
        <v>40.853256</v>
      </c>
      <c r="C26" s="9">
        <v>134.712891</v>
      </c>
      <c r="D26" s="2">
        <f t="shared" si="0"/>
        <v>6.01396834821429</v>
      </c>
      <c r="E26" s="2"/>
      <c r="F26" s="2"/>
      <c r="G26" s="8">
        <v>0.3527</v>
      </c>
      <c r="H26" s="9">
        <v>37.030754</v>
      </c>
      <c r="I26" s="9">
        <v>116.148399</v>
      </c>
      <c r="J26" s="2">
        <f t="shared" si="1"/>
        <v>5.18519638392857</v>
      </c>
      <c r="K26" s="2"/>
      <c r="L26" s="2"/>
      <c r="M26" s="8">
        <v>0.3166</v>
      </c>
      <c r="N26" s="9">
        <v>33.24379</v>
      </c>
      <c r="O26" s="9">
        <v>104.71051</v>
      </c>
      <c r="P26" s="2">
        <f t="shared" si="2"/>
        <v>4.67457633928571</v>
      </c>
    </row>
    <row r="27" ht="14.25" spans="1:16">
      <c r="A27" s="8">
        <v>0.426</v>
      </c>
      <c r="B27" s="9">
        <v>44.731396</v>
      </c>
      <c r="C27" s="9">
        <v>135.776733</v>
      </c>
      <c r="D27" s="2">
        <f t="shared" si="0"/>
        <v>6.06146129464286</v>
      </c>
      <c r="E27" s="2"/>
      <c r="F27" s="2"/>
      <c r="G27" s="8">
        <v>0.3888</v>
      </c>
      <c r="H27" s="9">
        <v>40.824986</v>
      </c>
      <c r="I27" s="9">
        <v>117.624123</v>
      </c>
      <c r="J27" s="2">
        <f t="shared" si="1"/>
        <v>5.25107691964286</v>
      </c>
      <c r="K27" s="2"/>
      <c r="L27" s="2"/>
      <c r="M27" s="8">
        <v>0.3526</v>
      </c>
      <c r="N27" s="9">
        <v>37.023441</v>
      </c>
      <c r="O27" s="9">
        <v>106.737259</v>
      </c>
      <c r="P27" s="2">
        <f t="shared" si="2"/>
        <v>4.76505620535714</v>
      </c>
    </row>
    <row r="28" ht="14.25" spans="1:16">
      <c r="A28" s="8">
        <v>0.4618</v>
      </c>
      <c r="B28" s="9">
        <v>48.490299</v>
      </c>
      <c r="C28" s="9">
        <v>136.742767</v>
      </c>
      <c r="D28" s="2">
        <f t="shared" si="0"/>
        <v>6.1045878125</v>
      </c>
      <c r="E28" s="2"/>
      <c r="F28" s="2"/>
      <c r="G28" s="8">
        <v>0.4257</v>
      </c>
      <c r="H28" s="9">
        <v>44.695766</v>
      </c>
      <c r="I28" s="9">
        <v>119.006355</v>
      </c>
      <c r="J28" s="2">
        <f t="shared" si="1"/>
        <v>5.31278370535714</v>
      </c>
      <c r="K28" s="2"/>
      <c r="L28" s="2"/>
      <c r="M28" s="8">
        <v>0.3889</v>
      </c>
      <c r="N28" s="9">
        <v>40.833244</v>
      </c>
      <c r="O28" s="9">
        <v>108.542458</v>
      </c>
      <c r="P28" s="2">
        <f t="shared" si="2"/>
        <v>4.84564544642857</v>
      </c>
    </row>
    <row r="29" ht="14.25" spans="1:16">
      <c r="A29" s="8">
        <v>0.4982</v>
      </c>
      <c r="B29" s="9">
        <v>52.316143</v>
      </c>
      <c r="C29" s="9">
        <v>137.589172</v>
      </c>
      <c r="D29" s="2">
        <f t="shared" si="0"/>
        <v>6.14237375</v>
      </c>
      <c r="E29" s="2"/>
      <c r="F29" s="2"/>
      <c r="G29" s="8">
        <v>0.4619</v>
      </c>
      <c r="H29" s="9">
        <v>48.503468</v>
      </c>
      <c r="I29" s="9">
        <v>120.195137</v>
      </c>
      <c r="J29" s="2">
        <f t="shared" si="1"/>
        <v>5.36585433035714</v>
      </c>
      <c r="K29" s="2"/>
      <c r="L29" s="2"/>
      <c r="M29" s="8">
        <v>0.4259</v>
      </c>
      <c r="N29" s="9">
        <v>44.723751</v>
      </c>
      <c r="O29" s="9">
        <v>110.175591</v>
      </c>
      <c r="P29" s="2">
        <f t="shared" si="2"/>
        <v>4.91855316964286</v>
      </c>
    </row>
    <row r="30" ht="14.25" spans="1:16">
      <c r="A30" s="10">
        <v>0.5338</v>
      </c>
      <c r="B30" s="9">
        <v>56.049198</v>
      </c>
      <c r="C30" s="9">
        <v>138.396713</v>
      </c>
      <c r="D30" s="2">
        <f t="shared" si="0"/>
        <v>6.1784246875</v>
      </c>
      <c r="E30" s="2"/>
      <c r="F30" s="2"/>
      <c r="G30" s="10">
        <v>0.4979</v>
      </c>
      <c r="H30" s="9">
        <v>52.27737</v>
      </c>
      <c r="I30" s="9">
        <v>121.261742</v>
      </c>
      <c r="J30" s="2">
        <f t="shared" si="1"/>
        <v>5.413470625</v>
      </c>
      <c r="K30" s="2"/>
      <c r="L30" s="2"/>
      <c r="M30" s="10">
        <v>0.4617</v>
      </c>
      <c r="N30" s="9">
        <v>48.480309</v>
      </c>
      <c r="O30" s="9">
        <v>111.596359</v>
      </c>
      <c r="P30" s="2">
        <f t="shared" si="2"/>
        <v>4.9819803125</v>
      </c>
    </row>
    <row r="31" ht="14.25" spans="1:16">
      <c r="A31" s="10">
        <v>0.5698</v>
      </c>
      <c r="B31" s="9">
        <v>59.828835</v>
      </c>
      <c r="C31" s="9">
        <v>139.148575</v>
      </c>
      <c r="D31" s="2">
        <f t="shared" si="0"/>
        <v>6.21198995535714</v>
      </c>
      <c r="E31" s="2"/>
      <c r="F31" s="2"/>
      <c r="G31" s="10">
        <v>0.5343</v>
      </c>
      <c r="H31" s="9">
        <v>56.098049</v>
      </c>
      <c r="I31" s="9">
        <v>122.268646</v>
      </c>
      <c r="J31" s="2">
        <f t="shared" si="1"/>
        <v>5.45842169642857</v>
      </c>
      <c r="K31" s="2"/>
      <c r="L31" s="2"/>
      <c r="M31" s="10">
        <v>0.4981</v>
      </c>
      <c r="N31" s="9">
        <v>52.296967</v>
      </c>
      <c r="O31" s="9">
        <v>112.845993</v>
      </c>
      <c r="P31" s="2">
        <f t="shared" si="2"/>
        <v>5.03776754464286</v>
      </c>
    </row>
    <row r="32" ht="14.25" spans="1:16">
      <c r="A32" s="10">
        <v>0.606</v>
      </c>
      <c r="B32" s="9">
        <v>63.629108</v>
      </c>
      <c r="C32" s="9">
        <v>139.836884</v>
      </c>
      <c r="D32" s="2">
        <f t="shared" si="0"/>
        <v>6.24271803571429</v>
      </c>
      <c r="E32" s="2"/>
      <c r="F32" s="2"/>
      <c r="G32" s="10">
        <v>0.5701</v>
      </c>
      <c r="H32" s="9">
        <v>59.857075</v>
      </c>
      <c r="I32" s="9">
        <v>123.157104</v>
      </c>
      <c r="J32" s="2">
        <f t="shared" si="1"/>
        <v>5.498085</v>
      </c>
      <c r="K32" s="2"/>
      <c r="L32" s="2"/>
      <c r="M32" s="10">
        <v>0.5338</v>
      </c>
      <c r="N32" s="9">
        <v>56.052284</v>
      </c>
      <c r="O32" s="9">
        <v>113.990669</v>
      </c>
      <c r="P32" s="2">
        <f t="shared" si="2"/>
        <v>5.08886915178571</v>
      </c>
    </row>
    <row r="33" ht="14.25" spans="1:16">
      <c r="A33" s="10">
        <v>0.6419</v>
      </c>
      <c r="B33" s="9">
        <v>67.400314</v>
      </c>
      <c r="C33" s="9">
        <v>140.477661</v>
      </c>
      <c r="D33" s="2">
        <f t="shared" si="0"/>
        <v>6.27132415178572</v>
      </c>
      <c r="E33" s="2"/>
      <c r="F33" s="2"/>
      <c r="G33" s="10">
        <v>0.6061</v>
      </c>
      <c r="H33" s="9">
        <v>63.636532</v>
      </c>
      <c r="I33" s="9">
        <v>123.984955</v>
      </c>
      <c r="J33" s="2">
        <f t="shared" si="1"/>
        <v>5.53504263392857</v>
      </c>
      <c r="K33" s="2"/>
      <c r="L33" s="2"/>
      <c r="M33" s="10">
        <v>0.5704</v>
      </c>
      <c r="N33" s="9">
        <v>59.891071</v>
      </c>
      <c r="O33" s="9">
        <v>115.068741</v>
      </c>
      <c r="P33" s="2">
        <f t="shared" si="2"/>
        <v>5.13699736607143</v>
      </c>
    </row>
    <row r="34" ht="14.25" spans="1:16">
      <c r="A34" s="10">
        <v>0.6786</v>
      </c>
      <c r="B34" s="9">
        <v>71.254097</v>
      </c>
      <c r="C34" s="9">
        <v>141.120529</v>
      </c>
      <c r="D34" s="2">
        <f t="shared" si="0"/>
        <v>6.30002361607143</v>
      </c>
      <c r="E34" s="2"/>
      <c r="F34" s="2"/>
      <c r="G34" s="10">
        <v>0.6422</v>
      </c>
      <c r="H34" s="9">
        <v>67.431931</v>
      </c>
      <c r="I34" s="9">
        <v>124.751663</v>
      </c>
      <c r="J34" s="2">
        <f t="shared" si="1"/>
        <v>5.56927066964286</v>
      </c>
      <c r="K34" s="2"/>
      <c r="L34" s="2"/>
      <c r="M34" s="10">
        <v>0.6058</v>
      </c>
      <c r="N34" s="9">
        <v>63.613468</v>
      </c>
      <c r="O34" s="9">
        <v>116.034042</v>
      </c>
      <c r="P34" s="2">
        <f t="shared" si="2"/>
        <v>5.18009116071429</v>
      </c>
    </row>
    <row r="35" ht="14.25" spans="1:16">
      <c r="A35" s="10">
        <v>0.7139</v>
      </c>
      <c r="B35" s="9">
        <v>74.9646</v>
      </c>
      <c r="C35" s="9">
        <v>141.730453</v>
      </c>
      <c r="D35" s="2">
        <f t="shared" si="0"/>
        <v>6.32725236607143</v>
      </c>
      <c r="E35" s="2"/>
      <c r="F35" s="2"/>
      <c r="G35" s="10">
        <v>0.6783</v>
      </c>
      <c r="H35" s="9">
        <v>71.218124</v>
      </c>
      <c r="I35" s="9">
        <v>125.493317</v>
      </c>
      <c r="J35" s="2">
        <f t="shared" si="1"/>
        <v>5.60238022321429</v>
      </c>
      <c r="K35" s="2"/>
      <c r="L35" s="2"/>
      <c r="M35" s="10">
        <v>0.6419</v>
      </c>
      <c r="N35" s="9">
        <v>67.397438</v>
      </c>
      <c r="O35" s="9">
        <v>116.915916</v>
      </c>
      <c r="P35" s="2">
        <f t="shared" si="2"/>
        <v>5.21946053571429</v>
      </c>
    </row>
    <row r="36" ht="14.25" spans="1:16">
      <c r="A36" s="10">
        <v>0.7501</v>
      </c>
      <c r="B36" s="9">
        <v>78.75666</v>
      </c>
      <c r="C36" s="9">
        <v>142.298477</v>
      </c>
      <c r="D36" s="2">
        <f t="shared" si="0"/>
        <v>6.35261058035714</v>
      </c>
      <c r="E36" s="2"/>
      <c r="F36" s="2"/>
      <c r="G36" s="10">
        <v>0.714</v>
      </c>
      <c r="H36" s="9">
        <v>74.971527</v>
      </c>
      <c r="I36" s="9">
        <v>126.172844</v>
      </c>
      <c r="J36" s="2">
        <f t="shared" si="1"/>
        <v>5.63271625</v>
      </c>
      <c r="K36" s="2"/>
      <c r="L36" s="2"/>
      <c r="M36" s="10">
        <v>0.6781</v>
      </c>
      <c r="N36" s="9">
        <v>71.203438</v>
      </c>
      <c r="O36" s="9">
        <v>117.760185</v>
      </c>
      <c r="P36" s="2">
        <f t="shared" si="2"/>
        <v>5.25715111607143</v>
      </c>
    </row>
    <row r="37" ht="14.25" spans="1:16">
      <c r="A37" s="10">
        <v>0.786</v>
      </c>
      <c r="B37" s="9">
        <v>82.528305</v>
      </c>
      <c r="C37" s="9">
        <v>142.852509</v>
      </c>
      <c r="D37" s="2">
        <f t="shared" si="0"/>
        <v>6.37734415178571</v>
      </c>
      <c r="E37" s="2"/>
      <c r="F37" s="2"/>
      <c r="G37" s="10">
        <v>0.75</v>
      </c>
      <c r="H37" s="9">
        <v>78.754013</v>
      </c>
      <c r="I37" s="9">
        <v>126.830246</v>
      </c>
      <c r="J37" s="2">
        <f t="shared" si="1"/>
        <v>5.66206455357143</v>
      </c>
      <c r="K37" s="2"/>
      <c r="L37" s="2"/>
      <c r="M37" s="10">
        <v>0.7139</v>
      </c>
      <c r="N37" s="9">
        <v>74.957092</v>
      </c>
      <c r="O37" s="9">
        <v>118.530312</v>
      </c>
      <c r="P37" s="2">
        <f t="shared" si="2"/>
        <v>5.29153178571429</v>
      </c>
    </row>
    <row r="38" ht="14.25" spans="1:16">
      <c r="A38" s="10">
        <v>0.8223</v>
      </c>
      <c r="B38" s="9">
        <v>86.341209</v>
      </c>
      <c r="C38" s="9">
        <v>143.370972</v>
      </c>
      <c r="D38" s="2">
        <f t="shared" si="0"/>
        <v>6.40048982142857</v>
      </c>
      <c r="E38" s="2"/>
      <c r="F38" s="2"/>
      <c r="G38" s="10">
        <v>0.7862</v>
      </c>
      <c r="H38" s="9">
        <v>82.551521</v>
      </c>
      <c r="I38" s="9">
        <v>127.441109</v>
      </c>
      <c r="J38" s="2">
        <f t="shared" si="1"/>
        <v>5.68933522321429</v>
      </c>
      <c r="K38" s="2"/>
      <c r="L38" s="2"/>
      <c r="M38" s="10">
        <v>0.7504</v>
      </c>
      <c r="N38" s="9">
        <v>78.789688</v>
      </c>
      <c r="O38" s="9">
        <v>119.307892</v>
      </c>
      <c r="P38" s="2">
        <f t="shared" si="2"/>
        <v>5.32624517857143</v>
      </c>
    </row>
    <row r="39" ht="14.25" spans="1:16">
      <c r="A39" s="10">
        <v>0.858</v>
      </c>
      <c r="B39" s="9">
        <v>90.093292</v>
      </c>
      <c r="C39" s="9">
        <v>143.867645</v>
      </c>
      <c r="D39" s="2">
        <f t="shared" si="0"/>
        <v>6.42266272321429</v>
      </c>
      <c r="E39" s="2"/>
      <c r="F39" s="2"/>
      <c r="G39" s="10">
        <v>0.822</v>
      </c>
      <c r="H39" s="9">
        <v>86.307678</v>
      </c>
      <c r="I39" s="9">
        <v>128.048691</v>
      </c>
      <c r="J39" s="2">
        <f t="shared" si="1"/>
        <v>5.71645941964286</v>
      </c>
      <c r="K39" s="2"/>
      <c r="L39" s="2"/>
      <c r="M39" s="10">
        <v>0.7861</v>
      </c>
      <c r="N39" s="9">
        <v>82.536644</v>
      </c>
      <c r="O39" s="9">
        <v>119.987244</v>
      </c>
      <c r="P39" s="2">
        <f t="shared" si="2"/>
        <v>5.35657339285714</v>
      </c>
    </row>
    <row r="40" ht="14.25" spans="1:16">
      <c r="A40" s="10">
        <v>0.8941</v>
      </c>
      <c r="B40" s="9">
        <v>93.884521</v>
      </c>
      <c r="C40" s="9">
        <v>144.35582</v>
      </c>
      <c r="D40" s="2">
        <f t="shared" si="0"/>
        <v>6.44445625</v>
      </c>
      <c r="E40" s="2"/>
      <c r="F40" s="2"/>
      <c r="G40" s="10">
        <v>0.8585</v>
      </c>
      <c r="H40" s="9">
        <v>90.140991</v>
      </c>
      <c r="I40" s="9">
        <v>128.617737</v>
      </c>
      <c r="J40" s="2">
        <f t="shared" si="1"/>
        <v>5.74186325892857</v>
      </c>
      <c r="K40" s="2"/>
      <c r="L40" s="2"/>
      <c r="M40" s="10">
        <v>0.8221</v>
      </c>
      <c r="N40" s="9">
        <v>86.32177</v>
      </c>
      <c r="O40" s="9">
        <v>120.643433</v>
      </c>
      <c r="P40" s="2">
        <f t="shared" si="2"/>
        <v>5.38586754464286</v>
      </c>
    </row>
    <row r="41" ht="14.25" spans="1:16">
      <c r="A41" s="10">
        <v>0.9301</v>
      </c>
      <c r="B41" s="9">
        <v>97.657539</v>
      </c>
      <c r="C41" s="9">
        <v>144.829453</v>
      </c>
      <c r="D41" s="2">
        <f t="shared" si="0"/>
        <v>6.46560058035714</v>
      </c>
      <c r="E41" s="2"/>
      <c r="F41" s="2"/>
      <c r="G41" s="10">
        <v>0.8943</v>
      </c>
      <c r="H41" s="9">
        <v>93.906715</v>
      </c>
      <c r="I41" s="9">
        <v>129.162659</v>
      </c>
      <c r="J41" s="2">
        <f t="shared" si="1"/>
        <v>5.76619013392857</v>
      </c>
      <c r="K41" s="2"/>
      <c r="L41" s="2"/>
      <c r="M41" s="10">
        <v>0.8579</v>
      </c>
      <c r="N41" s="9">
        <v>90.083389</v>
      </c>
      <c r="O41" s="9">
        <v>121.240616</v>
      </c>
      <c r="P41" s="2">
        <f t="shared" si="2"/>
        <v>5.4125275</v>
      </c>
    </row>
    <row r="42" ht="14.25" spans="1:16">
      <c r="A42" s="10">
        <v>0.9659</v>
      </c>
      <c r="B42" s="9">
        <v>101.420128</v>
      </c>
      <c r="C42" s="9">
        <v>145.255096</v>
      </c>
      <c r="D42" s="2">
        <f t="shared" si="0"/>
        <v>6.4846025</v>
      </c>
      <c r="E42" s="2"/>
      <c r="F42" s="2"/>
      <c r="G42" s="10">
        <v>0.93</v>
      </c>
      <c r="H42" s="9">
        <v>97.65239</v>
      </c>
      <c r="I42" s="9">
        <v>129.671936</v>
      </c>
      <c r="J42" s="2">
        <f t="shared" si="1"/>
        <v>5.78892571428571</v>
      </c>
      <c r="K42" s="2"/>
      <c r="L42" s="2"/>
      <c r="M42" s="10">
        <v>0.8941</v>
      </c>
      <c r="N42" s="9">
        <v>93.878387</v>
      </c>
      <c r="O42" s="9">
        <v>121.825607</v>
      </c>
      <c r="P42" s="2">
        <f t="shared" si="2"/>
        <v>5.43864316964286</v>
      </c>
    </row>
    <row r="43" ht="14.25" spans="1:16">
      <c r="A43" s="10">
        <v>0.9898</v>
      </c>
      <c r="B43" s="9">
        <v>103.933014</v>
      </c>
      <c r="C43" s="9">
        <v>145.603943</v>
      </c>
      <c r="D43" s="2">
        <f t="shared" si="0"/>
        <v>6.50017602678571</v>
      </c>
      <c r="E43" s="2"/>
      <c r="F43" s="2"/>
      <c r="G43" s="10">
        <v>0.9659</v>
      </c>
      <c r="H43" s="9">
        <v>101.422165</v>
      </c>
      <c r="I43" s="9">
        <v>130.14505</v>
      </c>
      <c r="J43" s="2">
        <f t="shared" si="1"/>
        <v>5.810046875</v>
      </c>
      <c r="K43" s="2"/>
      <c r="L43" s="2"/>
      <c r="M43" s="10">
        <v>0.93</v>
      </c>
      <c r="N43" s="9">
        <v>97.65403</v>
      </c>
      <c r="O43" s="9">
        <v>122.40184</v>
      </c>
      <c r="P43" s="2">
        <f t="shared" si="2"/>
        <v>5.46436785714286</v>
      </c>
    </row>
    <row r="44" ht="14.25" spans="1:16">
      <c r="A44" s="2"/>
      <c r="B44" s="2"/>
      <c r="C44" s="2"/>
      <c r="D44" s="2"/>
      <c r="E44" s="2"/>
      <c r="F44" s="2"/>
      <c r="G44" s="10">
        <v>0.9907</v>
      </c>
      <c r="H44" s="9">
        <v>104.023438</v>
      </c>
      <c r="I44" s="9">
        <v>130.474747</v>
      </c>
      <c r="J44" s="2">
        <f t="shared" si="1"/>
        <v>5.82476549107143</v>
      </c>
      <c r="K44" s="2"/>
      <c r="L44" s="2"/>
      <c r="M44" s="10">
        <v>0.9663</v>
      </c>
      <c r="N44" s="9">
        <v>101.465782</v>
      </c>
      <c r="O44" s="9">
        <v>122.953293</v>
      </c>
      <c r="P44" s="2">
        <f t="shared" si="2"/>
        <v>5.48898629464286</v>
      </c>
    </row>
    <row r="45" ht="14.25" spans="1:16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10">
        <v>0.9907</v>
      </c>
      <c r="N45" s="9">
        <v>104.027039</v>
      </c>
      <c r="O45" s="9">
        <v>123.305702</v>
      </c>
      <c r="P45" s="2">
        <f t="shared" si="2"/>
        <v>5.50471883928571</v>
      </c>
    </row>
  </sheetData>
  <mergeCells count="1">
    <mergeCell ref="A1:D2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48"/>
  <sheetViews>
    <sheetView topLeftCell="A16" workbookViewId="0">
      <selection activeCell="Q48" sqref="A1:Q48"/>
    </sheetView>
  </sheetViews>
  <sheetFormatPr defaultColWidth="8.725" defaultRowHeight="13.5"/>
  <cols>
    <col min="1" max="1" width="8.75"/>
    <col min="2" max="2" width="11.5"/>
    <col min="3" max="4" width="12.9083333333333" customWidth="1"/>
    <col min="7" max="7" width="8.75"/>
    <col min="8" max="8" width="11.5"/>
    <col min="9" max="10" width="12.8166666666667" customWidth="1"/>
    <col min="13" max="13" width="8.75"/>
    <col min="14" max="14" width="11.5"/>
    <col min="15" max="15" width="14.5416666666667" customWidth="1"/>
    <col min="16" max="16" width="12.6333333333333" customWidth="1"/>
  </cols>
  <sheetData>
    <row r="1" ht="14.25" spans="1:17">
      <c r="A1" s="1" t="s">
        <v>14</v>
      </c>
      <c r="B1" s="1"/>
      <c r="C1" s="1"/>
      <c r="D1" s="1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ht="15" spans="1:17">
      <c r="A2" s="1"/>
      <c r="B2" s="1"/>
      <c r="C2" s="1"/>
      <c r="D2" s="1"/>
      <c r="E2" s="2"/>
      <c r="F2" s="2"/>
      <c r="G2" s="2"/>
      <c r="H2" s="3"/>
      <c r="I2" s="2"/>
      <c r="J2" s="2"/>
      <c r="K2" s="2"/>
      <c r="L2" s="2"/>
      <c r="M2" s="2"/>
      <c r="N2" s="2"/>
      <c r="O2" s="2"/>
      <c r="P2" s="2"/>
      <c r="Q2" s="2"/>
    </row>
    <row r="3" ht="14.25" spans="1:17">
      <c r="A3" s="4"/>
      <c r="B3" s="5" t="s">
        <v>5</v>
      </c>
      <c r="C3" s="5" t="s">
        <v>10</v>
      </c>
      <c r="D3" s="6" t="s">
        <v>11</v>
      </c>
      <c r="E3" s="2"/>
      <c r="F3" s="2"/>
      <c r="G3" s="4"/>
      <c r="H3" s="5" t="s">
        <v>5</v>
      </c>
      <c r="I3" s="5" t="s">
        <v>10</v>
      </c>
      <c r="J3" s="6" t="s">
        <v>11</v>
      </c>
      <c r="K3" s="2"/>
      <c r="L3" s="2"/>
      <c r="M3" s="4"/>
      <c r="N3" s="5" t="s">
        <v>5</v>
      </c>
      <c r="O3" s="5" t="s">
        <v>10</v>
      </c>
      <c r="P3" s="6" t="s">
        <v>11</v>
      </c>
      <c r="Q3" s="2"/>
    </row>
    <row r="4" ht="14.25" spans="1:17">
      <c r="A4" s="6" t="s">
        <v>12</v>
      </c>
      <c r="B4" s="5" t="s">
        <v>13</v>
      </c>
      <c r="C4" s="7" t="s">
        <v>16</v>
      </c>
      <c r="D4" s="7" t="s">
        <v>16</v>
      </c>
      <c r="E4" s="2"/>
      <c r="F4" s="2"/>
      <c r="G4" s="6" t="s">
        <v>12</v>
      </c>
      <c r="H4" s="5" t="s">
        <v>13</v>
      </c>
      <c r="I4" s="7" t="s">
        <v>17</v>
      </c>
      <c r="J4" s="7" t="s">
        <v>17</v>
      </c>
      <c r="K4" s="2"/>
      <c r="L4" s="2"/>
      <c r="M4" s="6" t="s">
        <v>12</v>
      </c>
      <c r="N4" s="5" t="s">
        <v>13</v>
      </c>
      <c r="O4" s="7" t="s">
        <v>18</v>
      </c>
      <c r="P4" s="7" t="s">
        <v>18</v>
      </c>
      <c r="Q4" s="2"/>
    </row>
    <row r="5" ht="14.25" spans="1:17">
      <c r="A5" s="8">
        <v>0.001922</v>
      </c>
      <c r="B5" s="9">
        <v>0.20183</v>
      </c>
      <c r="C5" s="9">
        <v>6.370219</v>
      </c>
      <c r="D5" s="2">
        <f>C5/22.4</f>
        <v>0.284384776785714</v>
      </c>
      <c r="E5" s="2"/>
      <c r="F5" s="2"/>
      <c r="G5" s="8">
        <v>0.00204</v>
      </c>
      <c r="H5" s="9">
        <v>0.214149</v>
      </c>
      <c r="I5" s="9">
        <v>2.546298</v>
      </c>
      <c r="J5" s="2">
        <f>I5/22.4</f>
        <v>0.113674017857143</v>
      </c>
      <c r="K5" s="2"/>
      <c r="L5" s="2"/>
      <c r="M5" s="8">
        <v>0.001999</v>
      </c>
      <c r="N5" s="9">
        <v>0.209932</v>
      </c>
      <c r="O5" s="9">
        <v>1.707467</v>
      </c>
      <c r="P5" s="2">
        <f>O5/22.4</f>
        <v>0.0762262053571429</v>
      </c>
      <c r="Q5" s="2"/>
    </row>
    <row r="6" ht="14.25" spans="1:17">
      <c r="A6" s="8">
        <v>0.003914</v>
      </c>
      <c r="B6" s="9">
        <v>0.410958</v>
      </c>
      <c r="C6" s="9">
        <v>14.166057</v>
      </c>
      <c r="D6" s="2">
        <f t="shared" ref="D6:D44" si="0">C6/22.4</f>
        <v>0.632413258928571</v>
      </c>
      <c r="E6" s="2"/>
      <c r="F6" s="2"/>
      <c r="G6" s="8">
        <v>0.004037</v>
      </c>
      <c r="H6" s="9">
        <v>0.423911</v>
      </c>
      <c r="I6" s="9">
        <v>5.184985</v>
      </c>
      <c r="J6" s="2">
        <f t="shared" ref="J6:J45" si="1">I6/22.4</f>
        <v>0.231472544642857</v>
      </c>
      <c r="K6" s="2"/>
      <c r="L6" s="2"/>
      <c r="M6" s="8">
        <v>0.003963</v>
      </c>
      <c r="N6" s="9">
        <v>0.416151</v>
      </c>
      <c r="O6" s="9">
        <v>3.387798</v>
      </c>
      <c r="P6" s="2">
        <f t="shared" ref="P6:P46" si="2">O6/22.4</f>
        <v>0.151240982142857</v>
      </c>
      <c r="Q6" s="2"/>
    </row>
    <row r="7" ht="14.25" spans="1:17">
      <c r="A7" s="8">
        <v>0.006021</v>
      </c>
      <c r="B7" s="9">
        <v>0.632237</v>
      </c>
      <c r="C7" s="9">
        <v>23.090788</v>
      </c>
      <c r="D7" s="2">
        <f t="shared" si="0"/>
        <v>1.03083875</v>
      </c>
      <c r="E7" s="2"/>
      <c r="F7" s="2"/>
      <c r="G7" s="8">
        <v>0.006047</v>
      </c>
      <c r="H7" s="9">
        <v>0.634963</v>
      </c>
      <c r="I7" s="9">
        <v>7.955628</v>
      </c>
      <c r="J7" s="2">
        <f t="shared" si="1"/>
        <v>0.355161964285714</v>
      </c>
      <c r="K7" s="2"/>
      <c r="L7" s="2"/>
      <c r="M7" s="8">
        <v>0.006456</v>
      </c>
      <c r="N7" s="9">
        <v>0.67793</v>
      </c>
      <c r="O7" s="9">
        <v>5.61383</v>
      </c>
      <c r="P7" s="2">
        <f t="shared" si="2"/>
        <v>0.250617410714286</v>
      </c>
      <c r="Q7" s="2"/>
    </row>
    <row r="8" ht="14.25" spans="1:17">
      <c r="A8" s="8">
        <v>0.008004</v>
      </c>
      <c r="B8" s="9">
        <v>0.840417</v>
      </c>
      <c r="C8" s="9">
        <v>31.728733</v>
      </c>
      <c r="D8" s="2">
        <f t="shared" si="0"/>
        <v>1.41646129464286</v>
      </c>
      <c r="E8" s="2"/>
      <c r="F8" s="2"/>
      <c r="G8" s="8">
        <v>0.007977</v>
      </c>
      <c r="H8" s="9">
        <v>0.837545</v>
      </c>
      <c r="I8" s="9">
        <v>10.735364</v>
      </c>
      <c r="J8" s="2">
        <f t="shared" si="1"/>
        <v>0.479257321428571</v>
      </c>
      <c r="K8" s="2"/>
      <c r="L8" s="2"/>
      <c r="M8" s="8">
        <v>0.007979</v>
      </c>
      <c r="N8" s="9">
        <v>0.837773</v>
      </c>
      <c r="O8" s="9">
        <v>7.005321</v>
      </c>
      <c r="P8" s="2">
        <f t="shared" si="2"/>
        <v>0.312737544642857</v>
      </c>
      <c r="Q8" s="2"/>
    </row>
    <row r="9" ht="14.25" spans="1:17">
      <c r="A9" s="8">
        <v>0.01001</v>
      </c>
      <c r="B9" s="9">
        <v>1.050784</v>
      </c>
      <c r="C9" s="9">
        <v>39.949181</v>
      </c>
      <c r="D9" s="2">
        <f t="shared" si="0"/>
        <v>1.78344558035714</v>
      </c>
      <c r="E9" s="2"/>
      <c r="F9" s="2"/>
      <c r="G9" s="8">
        <v>0.009947</v>
      </c>
      <c r="H9" s="9">
        <v>1.044484</v>
      </c>
      <c r="I9" s="9">
        <v>13.658059</v>
      </c>
      <c r="J9" s="2">
        <f t="shared" si="1"/>
        <v>0.609734776785714</v>
      </c>
      <c r="K9" s="2"/>
      <c r="L9" s="2"/>
      <c r="M9" s="8">
        <v>0.009837</v>
      </c>
      <c r="N9" s="9">
        <v>1.032842</v>
      </c>
      <c r="O9" s="9">
        <v>8.729099</v>
      </c>
      <c r="P9" s="2">
        <f t="shared" si="2"/>
        <v>0.389691919642857</v>
      </c>
      <c r="Q9" s="2"/>
    </row>
    <row r="10" ht="14.25" spans="1:17">
      <c r="A10" s="8">
        <v>0.01312</v>
      </c>
      <c r="B10" s="9">
        <v>1.378049</v>
      </c>
      <c r="C10" s="9">
        <v>50.645466</v>
      </c>
      <c r="D10" s="2">
        <f t="shared" si="0"/>
        <v>2.26095830357143</v>
      </c>
      <c r="E10" s="2"/>
      <c r="F10" s="2"/>
      <c r="G10" s="8">
        <v>0.01326</v>
      </c>
      <c r="H10" s="9">
        <v>1.392648</v>
      </c>
      <c r="I10" s="9">
        <v>18.779137</v>
      </c>
      <c r="J10" s="2">
        <f t="shared" si="1"/>
        <v>0.838354330357143</v>
      </c>
      <c r="K10" s="2"/>
      <c r="L10" s="2"/>
      <c r="M10" s="8">
        <v>0.01199</v>
      </c>
      <c r="N10" s="9">
        <v>1.258682</v>
      </c>
      <c r="O10" s="9">
        <v>10.761135</v>
      </c>
      <c r="P10" s="2">
        <f t="shared" si="2"/>
        <v>0.4804078125</v>
      </c>
      <c r="Q10" s="2"/>
    </row>
    <row r="11" ht="14.25" spans="1:17">
      <c r="A11" s="8">
        <v>0.0186</v>
      </c>
      <c r="B11" s="9">
        <v>1.952862</v>
      </c>
      <c r="C11" s="9">
        <v>63.867119</v>
      </c>
      <c r="D11" s="2">
        <f t="shared" si="0"/>
        <v>2.85121066964286</v>
      </c>
      <c r="E11" s="2"/>
      <c r="F11" s="2"/>
      <c r="G11" s="8">
        <v>0.01773</v>
      </c>
      <c r="H11" s="9">
        <v>1.861261</v>
      </c>
      <c r="I11" s="9">
        <v>25.724466</v>
      </c>
      <c r="J11" s="2">
        <f t="shared" si="1"/>
        <v>1.14841366071429</v>
      </c>
      <c r="K11" s="2"/>
      <c r="L11" s="2"/>
      <c r="M11" s="8">
        <v>0.01495</v>
      </c>
      <c r="N11" s="9">
        <v>1.570205</v>
      </c>
      <c r="O11" s="9">
        <v>13.710131</v>
      </c>
      <c r="P11" s="2">
        <f t="shared" si="2"/>
        <v>0.612059419642857</v>
      </c>
      <c r="Q11" s="2"/>
    </row>
    <row r="12" ht="14.25" spans="1:17">
      <c r="A12" s="8">
        <v>0.02477</v>
      </c>
      <c r="B12" s="9">
        <v>2.601167</v>
      </c>
      <c r="C12" s="9">
        <v>73.161034</v>
      </c>
      <c r="D12" s="2">
        <f t="shared" si="0"/>
        <v>3.26611758928571</v>
      </c>
      <c r="E12" s="2"/>
      <c r="F12" s="2"/>
      <c r="G12" s="8">
        <v>0.02409</v>
      </c>
      <c r="H12" s="9">
        <v>2.529215</v>
      </c>
      <c r="I12" s="9">
        <v>35.023376</v>
      </c>
      <c r="J12" s="2">
        <f t="shared" si="1"/>
        <v>1.56354357142857</v>
      </c>
      <c r="K12" s="2"/>
      <c r="L12" s="2"/>
      <c r="M12" s="8">
        <v>0.0188</v>
      </c>
      <c r="N12" s="9">
        <v>1.973824</v>
      </c>
      <c r="O12" s="9">
        <v>17.608332</v>
      </c>
      <c r="P12" s="2">
        <f t="shared" si="2"/>
        <v>0.78608625</v>
      </c>
      <c r="Q12" s="2"/>
    </row>
    <row r="13" ht="14.25" spans="1:17">
      <c r="A13" s="8">
        <v>0.03459</v>
      </c>
      <c r="B13" s="9">
        <v>3.632442</v>
      </c>
      <c r="C13" s="9">
        <v>82.110481</v>
      </c>
      <c r="D13" s="2">
        <f t="shared" si="0"/>
        <v>3.66564647321429</v>
      </c>
      <c r="E13" s="2"/>
      <c r="F13" s="2"/>
      <c r="G13" s="8">
        <v>0.03374</v>
      </c>
      <c r="H13" s="9">
        <v>3.543065</v>
      </c>
      <c r="I13" s="9">
        <v>46.630829</v>
      </c>
      <c r="J13" s="2">
        <f t="shared" si="1"/>
        <v>2.0817334375</v>
      </c>
      <c r="K13" s="2"/>
      <c r="L13" s="2"/>
      <c r="M13" s="8">
        <v>0.02411</v>
      </c>
      <c r="N13" s="9">
        <v>2.531102</v>
      </c>
      <c r="O13" s="9">
        <v>22.951923</v>
      </c>
      <c r="P13" s="2">
        <f t="shared" si="2"/>
        <v>1.02463941964286</v>
      </c>
      <c r="Q13" s="2"/>
    </row>
    <row r="14" ht="14.25" spans="1:17">
      <c r="A14" s="8">
        <v>0.04318</v>
      </c>
      <c r="B14" s="9">
        <v>4.533618</v>
      </c>
      <c r="C14" s="9">
        <v>87.325211</v>
      </c>
      <c r="D14" s="2">
        <f t="shared" si="0"/>
        <v>3.89844691964286</v>
      </c>
      <c r="E14" s="2"/>
      <c r="F14" s="2"/>
      <c r="G14" s="8">
        <v>0.04216</v>
      </c>
      <c r="H14" s="9">
        <v>4.426282</v>
      </c>
      <c r="I14" s="9">
        <v>54.395134</v>
      </c>
      <c r="J14" s="2">
        <f t="shared" si="1"/>
        <v>2.42835419642857</v>
      </c>
      <c r="K14" s="2"/>
      <c r="L14" s="2"/>
      <c r="M14" s="8">
        <v>0.03241</v>
      </c>
      <c r="N14" s="9">
        <v>3.402586</v>
      </c>
      <c r="O14" s="9">
        <v>30.90724</v>
      </c>
      <c r="P14" s="2">
        <f t="shared" si="2"/>
        <v>1.3797875</v>
      </c>
      <c r="Q14" s="2"/>
    </row>
    <row r="15" ht="14.25" spans="1:17">
      <c r="A15" s="8">
        <v>0.05371</v>
      </c>
      <c r="B15" s="9">
        <v>5.639084</v>
      </c>
      <c r="C15" s="9">
        <v>91.903969</v>
      </c>
      <c r="D15" s="2">
        <f t="shared" si="0"/>
        <v>4.10285575892857</v>
      </c>
      <c r="E15" s="2"/>
      <c r="F15" s="2"/>
      <c r="G15" s="8">
        <v>0.04985</v>
      </c>
      <c r="H15" s="9">
        <v>5.234046</v>
      </c>
      <c r="I15" s="9">
        <v>59.944084</v>
      </c>
      <c r="J15" s="2">
        <f t="shared" si="1"/>
        <v>2.67607517857143</v>
      </c>
      <c r="K15" s="2"/>
      <c r="L15" s="2"/>
      <c r="M15" s="8">
        <v>0.04195</v>
      </c>
      <c r="N15" s="9">
        <v>4.404815</v>
      </c>
      <c r="O15" s="9">
        <v>39.086983</v>
      </c>
      <c r="P15" s="2">
        <f t="shared" si="2"/>
        <v>1.74495459821429</v>
      </c>
      <c r="Q15" s="2"/>
    </row>
    <row r="16" ht="14.25" spans="1:17">
      <c r="A16" s="8">
        <v>0.06597</v>
      </c>
      <c r="B16" s="9">
        <v>6.926865</v>
      </c>
      <c r="C16" s="9">
        <v>95.918106</v>
      </c>
      <c r="D16" s="2">
        <f t="shared" si="0"/>
        <v>4.28205830357143</v>
      </c>
      <c r="E16" s="2"/>
      <c r="F16" s="2"/>
      <c r="G16" s="8">
        <v>0.0589</v>
      </c>
      <c r="H16" s="9">
        <v>6.184797</v>
      </c>
      <c r="I16" s="9">
        <v>65.04702</v>
      </c>
      <c r="J16" s="2">
        <f t="shared" si="1"/>
        <v>2.90388482142857</v>
      </c>
      <c r="K16" s="2"/>
      <c r="L16" s="2"/>
      <c r="M16" s="8">
        <v>0.0497</v>
      </c>
      <c r="N16" s="9">
        <v>5.219</v>
      </c>
      <c r="O16" s="9">
        <v>44.743374</v>
      </c>
      <c r="P16" s="2">
        <f t="shared" si="2"/>
        <v>1.99747205357143</v>
      </c>
      <c r="Q16" s="2"/>
    </row>
    <row r="17" ht="14.25" spans="1:17">
      <c r="A17" s="8">
        <v>0.08005</v>
      </c>
      <c r="B17" s="9">
        <v>8.405719</v>
      </c>
      <c r="C17" s="9">
        <v>99.452385</v>
      </c>
      <c r="D17" s="2">
        <f t="shared" si="0"/>
        <v>4.43983861607143</v>
      </c>
      <c r="E17" s="2"/>
      <c r="F17" s="2"/>
      <c r="G17" s="8">
        <v>0.06725</v>
      </c>
      <c r="H17" s="9">
        <v>7.061189</v>
      </c>
      <c r="I17" s="9">
        <v>68.857376</v>
      </c>
      <c r="J17" s="2">
        <f t="shared" si="1"/>
        <v>3.07399</v>
      </c>
      <c r="K17" s="2"/>
      <c r="L17" s="2"/>
      <c r="M17" s="8">
        <v>0.05825</v>
      </c>
      <c r="N17" s="9">
        <v>6.116565</v>
      </c>
      <c r="O17" s="9">
        <v>50.045444</v>
      </c>
      <c r="P17" s="2">
        <f t="shared" si="2"/>
        <v>2.23417160714286</v>
      </c>
      <c r="Q17" s="2"/>
    </row>
    <row r="18" ht="14.25" spans="1:17">
      <c r="A18" s="8">
        <v>0.0953</v>
      </c>
      <c r="B18" s="9">
        <v>10.006824</v>
      </c>
      <c r="C18" s="9">
        <v>102.451408</v>
      </c>
      <c r="D18" s="2">
        <f t="shared" si="0"/>
        <v>4.57372357142857</v>
      </c>
      <c r="E18" s="2"/>
      <c r="F18" s="2"/>
      <c r="G18" s="8">
        <v>0.07907</v>
      </c>
      <c r="H18" s="9">
        <v>8.302674</v>
      </c>
      <c r="I18" s="9">
        <v>73.204697</v>
      </c>
      <c r="J18" s="2">
        <f t="shared" si="1"/>
        <v>3.26806683035714</v>
      </c>
      <c r="K18" s="2"/>
      <c r="L18" s="2"/>
      <c r="M18" s="8">
        <v>0.06798</v>
      </c>
      <c r="N18" s="9">
        <v>7.13764</v>
      </c>
      <c r="O18" s="9">
        <v>55.04493</v>
      </c>
      <c r="P18" s="2">
        <f t="shared" si="2"/>
        <v>2.45736294642857</v>
      </c>
      <c r="Q18" s="2"/>
    </row>
    <row r="19" ht="14.25" spans="1:17">
      <c r="A19" s="8">
        <v>0.1122</v>
      </c>
      <c r="B19" s="9">
        <v>11.776127</v>
      </c>
      <c r="C19" s="9">
        <v>105.052246</v>
      </c>
      <c r="D19" s="2">
        <f t="shared" si="0"/>
        <v>4.68983241071429</v>
      </c>
      <c r="E19" s="2"/>
      <c r="F19" s="2"/>
      <c r="G19" s="8">
        <v>0.09215</v>
      </c>
      <c r="H19" s="9">
        <v>9.676091</v>
      </c>
      <c r="I19" s="9">
        <v>77.023804</v>
      </c>
      <c r="J19" s="2">
        <f t="shared" si="1"/>
        <v>3.43856267857143</v>
      </c>
      <c r="K19" s="2"/>
      <c r="L19" s="2"/>
      <c r="M19" s="8">
        <v>0.07888</v>
      </c>
      <c r="N19" s="9">
        <v>8.282515</v>
      </c>
      <c r="O19" s="9">
        <v>59.672043</v>
      </c>
      <c r="P19" s="2">
        <f t="shared" si="2"/>
        <v>2.66393049107143</v>
      </c>
      <c r="Q19" s="2"/>
    </row>
    <row r="20" ht="14.25" spans="1:17">
      <c r="A20" s="8">
        <v>0.1359</v>
      </c>
      <c r="B20" s="9">
        <v>14.271948</v>
      </c>
      <c r="C20" s="9">
        <v>108.128586</v>
      </c>
      <c r="D20" s="2">
        <f t="shared" si="0"/>
        <v>4.82716901785714</v>
      </c>
      <c r="E20" s="2"/>
      <c r="F20" s="2"/>
      <c r="G20" s="8">
        <v>0.1064</v>
      </c>
      <c r="H20" s="9">
        <v>11.17602</v>
      </c>
      <c r="I20" s="9">
        <v>80.40818</v>
      </c>
      <c r="J20" s="2">
        <f t="shared" si="1"/>
        <v>3.58965089285714</v>
      </c>
      <c r="K20" s="2"/>
      <c r="L20" s="2"/>
      <c r="M20" s="8">
        <v>0.09081</v>
      </c>
      <c r="N20" s="9">
        <v>9.53541</v>
      </c>
      <c r="O20" s="9">
        <v>63.858322</v>
      </c>
      <c r="P20" s="2">
        <f t="shared" si="2"/>
        <v>2.85081794642857</v>
      </c>
      <c r="Q20" s="2"/>
    </row>
    <row r="21" ht="14.25" spans="1:17">
      <c r="A21" s="8">
        <v>0.1718</v>
      </c>
      <c r="B21" s="9">
        <v>18.037663</v>
      </c>
      <c r="C21" s="9">
        <v>111.638283</v>
      </c>
      <c r="D21" s="2">
        <f t="shared" si="0"/>
        <v>4.98385191964286</v>
      </c>
      <c r="E21" s="2"/>
      <c r="F21" s="2"/>
      <c r="G21" s="8">
        <v>0.135</v>
      </c>
      <c r="H21" s="9">
        <v>14.175288</v>
      </c>
      <c r="I21" s="9">
        <v>85.611542</v>
      </c>
      <c r="J21" s="2">
        <f t="shared" si="1"/>
        <v>3.82194383928571</v>
      </c>
      <c r="K21" s="2"/>
      <c r="L21" s="2"/>
      <c r="M21" s="8">
        <v>0.104</v>
      </c>
      <c r="N21" s="9">
        <v>10.922065</v>
      </c>
      <c r="O21" s="9">
        <v>67.678162</v>
      </c>
      <c r="P21" s="2">
        <f t="shared" si="2"/>
        <v>3.02134651785714</v>
      </c>
      <c r="Q21" s="2"/>
    </row>
    <row r="22" ht="14.25" spans="1:17">
      <c r="A22" s="8">
        <v>0.2083</v>
      </c>
      <c r="B22" s="9">
        <v>21.872135</v>
      </c>
      <c r="C22" s="9">
        <v>114.38768</v>
      </c>
      <c r="D22" s="2">
        <f t="shared" si="0"/>
        <v>5.10659285714286</v>
      </c>
      <c r="E22" s="2"/>
      <c r="F22" s="2"/>
      <c r="G22" s="8">
        <v>0.1714</v>
      </c>
      <c r="H22" s="9">
        <v>17.998175</v>
      </c>
      <c r="I22" s="9">
        <v>90.360703</v>
      </c>
      <c r="J22" s="2">
        <f t="shared" si="1"/>
        <v>4.03395995535714</v>
      </c>
      <c r="K22" s="2"/>
      <c r="L22" s="2"/>
      <c r="M22" s="8">
        <v>0.1349</v>
      </c>
      <c r="N22" s="9">
        <v>14.166656</v>
      </c>
      <c r="O22" s="9">
        <v>74.38073</v>
      </c>
      <c r="P22" s="2">
        <f t="shared" si="2"/>
        <v>3.32056830357143</v>
      </c>
      <c r="Q22" s="2"/>
    </row>
    <row r="23" ht="14.25" spans="1:17">
      <c r="A23" s="8">
        <v>0.2444</v>
      </c>
      <c r="B23" s="9">
        <v>25.660656</v>
      </c>
      <c r="C23" s="9">
        <v>116.548981</v>
      </c>
      <c r="D23" s="2">
        <f t="shared" si="0"/>
        <v>5.20307950892857</v>
      </c>
      <c r="E23" s="2"/>
      <c r="F23" s="2"/>
      <c r="G23" s="8">
        <v>0.2077</v>
      </c>
      <c r="H23" s="9">
        <v>21.804218</v>
      </c>
      <c r="I23" s="9">
        <v>93.94558</v>
      </c>
      <c r="J23" s="2">
        <f t="shared" si="1"/>
        <v>4.19399910714286</v>
      </c>
      <c r="K23" s="2"/>
      <c r="L23" s="2"/>
      <c r="M23" s="8">
        <v>0.1718</v>
      </c>
      <c r="N23" s="9">
        <v>18.034479</v>
      </c>
      <c r="O23" s="9">
        <v>79.996071</v>
      </c>
      <c r="P23" s="2">
        <f t="shared" si="2"/>
        <v>3.57125316964286</v>
      </c>
      <c r="Q23" s="2"/>
    </row>
    <row r="24" ht="14.25" spans="1:17">
      <c r="A24" s="8">
        <v>0.2808</v>
      </c>
      <c r="B24" s="9">
        <v>29.484577</v>
      </c>
      <c r="C24" s="9">
        <v>118.438683</v>
      </c>
      <c r="D24" s="2">
        <f t="shared" si="0"/>
        <v>5.28744120535714</v>
      </c>
      <c r="E24" s="2"/>
      <c r="F24" s="2"/>
      <c r="G24" s="8">
        <v>0.2442</v>
      </c>
      <c r="H24" s="9">
        <v>25.639196</v>
      </c>
      <c r="I24" s="9">
        <v>96.816971</v>
      </c>
      <c r="J24" s="2">
        <f t="shared" si="1"/>
        <v>4.32218620535714</v>
      </c>
      <c r="K24" s="2"/>
      <c r="L24" s="2"/>
      <c r="M24" s="8">
        <v>0.2076</v>
      </c>
      <c r="N24" s="9">
        <v>21.794922</v>
      </c>
      <c r="O24" s="9">
        <v>84.082397</v>
      </c>
      <c r="P24" s="2">
        <f t="shared" si="2"/>
        <v>3.7536784375</v>
      </c>
      <c r="Q24" s="2"/>
    </row>
    <row r="25" ht="14.25" spans="1:17">
      <c r="A25" s="8">
        <v>0.3164</v>
      </c>
      <c r="B25" s="9">
        <v>33.225918</v>
      </c>
      <c r="C25" s="9">
        <v>120.001831</v>
      </c>
      <c r="D25" s="2">
        <f t="shared" si="0"/>
        <v>5.35722459821429</v>
      </c>
      <c r="E25" s="2"/>
      <c r="F25" s="2"/>
      <c r="G25" s="8">
        <v>0.2804</v>
      </c>
      <c r="H25" s="9">
        <v>29.446526</v>
      </c>
      <c r="I25" s="9">
        <v>99.191772</v>
      </c>
      <c r="J25" s="2">
        <f t="shared" si="1"/>
        <v>4.42820410714286</v>
      </c>
      <c r="K25" s="2"/>
      <c r="L25" s="2"/>
      <c r="M25" s="8">
        <v>0.2439</v>
      </c>
      <c r="N25" s="9">
        <v>25.612452</v>
      </c>
      <c r="O25" s="9">
        <v>87.349907</v>
      </c>
      <c r="P25" s="2">
        <f t="shared" si="2"/>
        <v>3.89954941964286</v>
      </c>
      <c r="Q25" s="2"/>
    </row>
    <row r="26" ht="14.25" spans="1:17">
      <c r="A26" s="8">
        <v>0.3525</v>
      </c>
      <c r="B26" s="9">
        <v>37.016964</v>
      </c>
      <c r="C26" s="9">
        <v>121.365623</v>
      </c>
      <c r="D26" s="2">
        <f t="shared" si="0"/>
        <v>5.41810816964286</v>
      </c>
      <c r="E26" s="2"/>
      <c r="F26" s="2"/>
      <c r="G26" s="8">
        <v>0.3166</v>
      </c>
      <c r="H26" s="9">
        <v>33.247448</v>
      </c>
      <c r="I26" s="9">
        <v>101.212967</v>
      </c>
      <c r="J26" s="2">
        <f t="shared" si="1"/>
        <v>4.51843602678571</v>
      </c>
      <c r="K26" s="2"/>
      <c r="L26" s="2"/>
      <c r="M26" s="8">
        <v>0.2801</v>
      </c>
      <c r="N26" s="9">
        <v>29.411478</v>
      </c>
      <c r="O26" s="9">
        <v>90.029366</v>
      </c>
      <c r="P26" s="2">
        <f t="shared" si="2"/>
        <v>4.019168125</v>
      </c>
      <c r="Q26" s="2"/>
    </row>
    <row r="27" ht="14.25" spans="1:17">
      <c r="A27" s="8">
        <v>0.3885</v>
      </c>
      <c r="B27" s="9">
        <v>40.796932</v>
      </c>
      <c r="C27" s="9">
        <v>122.597542</v>
      </c>
      <c r="D27" s="2">
        <f t="shared" si="0"/>
        <v>5.47310455357143</v>
      </c>
      <c r="E27" s="2"/>
      <c r="F27" s="2"/>
      <c r="G27" s="8">
        <v>0.3527</v>
      </c>
      <c r="H27" s="9">
        <v>37.028439</v>
      </c>
      <c r="I27" s="9">
        <v>102.931305</v>
      </c>
      <c r="J27" s="2">
        <f t="shared" si="1"/>
        <v>4.59514754464286</v>
      </c>
      <c r="K27" s="2"/>
      <c r="L27" s="2"/>
      <c r="M27" s="8">
        <v>0.3165</v>
      </c>
      <c r="N27" s="9">
        <v>33.230591</v>
      </c>
      <c r="O27" s="9">
        <v>92.33284</v>
      </c>
      <c r="P27" s="2">
        <f t="shared" si="2"/>
        <v>4.12200178571429</v>
      </c>
      <c r="Q27" s="2"/>
    </row>
    <row r="28" ht="14.25" spans="1:17">
      <c r="A28" s="8">
        <v>0.4261</v>
      </c>
      <c r="B28" s="9">
        <v>44.738075</v>
      </c>
      <c r="C28" s="9">
        <v>123.738602</v>
      </c>
      <c r="D28" s="2">
        <f t="shared" si="0"/>
        <v>5.52404473214286</v>
      </c>
      <c r="E28" s="2"/>
      <c r="F28" s="2"/>
      <c r="G28" s="8">
        <v>0.3887</v>
      </c>
      <c r="H28" s="9">
        <v>40.81221</v>
      </c>
      <c r="I28" s="9">
        <v>104.45462</v>
      </c>
      <c r="J28" s="2">
        <f t="shared" si="1"/>
        <v>4.66315267857143</v>
      </c>
      <c r="K28" s="2"/>
      <c r="L28" s="2"/>
      <c r="M28" s="8">
        <v>0.3523</v>
      </c>
      <c r="N28" s="9">
        <v>36.987278</v>
      </c>
      <c r="O28" s="9">
        <v>94.246147</v>
      </c>
      <c r="P28" s="2">
        <f t="shared" si="2"/>
        <v>4.20741727678571</v>
      </c>
      <c r="Q28" s="2"/>
    </row>
    <row r="29" ht="14.25" spans="1:17">
      <c r="A29" s="8">
        <v>0.4618</v>
      </c>
      <c r="B29" s="9">
        <v>48.488464</v>
      </c>
      <c r="C29" s="9">
        <v>124.773636</v>
      </c>
      <c r="D29" s="2">
        <f t="shared" si="0"/>
        <v>5.57025160714286</v>
      </c>
      <c r="E29" s="2"/>
      <c r="F29" s="2"/>
      <c r="G29" s="8">
        <v>0.4254</v>
      </c>
      <c r="H29" s="9">
        <v>44.667473</v>
      </c>
      <c r="I29" s="9">
        <v>105.875122</v>
      </c>
      <c r="J29" s="2">
        <f t="shared" si="1"/>
        <v>4.72656794642857</v>
      </c>
      <c r="K29" s="2"/>
      <c r="L29" s="2"/>
      <c r="M29" s="8">
        <v>0.3888</v>
      </c>
      <c r="N29" s="9">
        <v>40.826229</v>
      </c>
      <c r="O29" s="9">
        <v>95.996849</v>
      </c>
      <c r="P29" s="2">
        <f t="shared" si="2"/>
        <v>4.28557361607143</v>
      </c>
      <c r="Q29" s="2"/>
    </row>
    <row r="30" ht="14.25" spans="1:17">
      <c r="A30" s="10">
        <v>0.4976</v>
      </c>
      <c r="B30" s="9">
        <v>52.24786</v>
      </c>
      <c r="C30" s="9">
        <v>125.684303</v>
      </c>
      <c r="D30" s="2">
        <f t="shared" si="0"/>
        <v>5.61090638392857</v>
      </c>
      <c r="E30" s="2"/>
      <c r="F30" s="2"/>
      <c r="G30" s="10">
        <v>0.4616</v>
      </c>
      <c r="H30" s="9">
        <v>48.46542</v>
      </c>
      <c r="I30" s="9">
        <v>107.114944</v>
      </c>
      <c r="J30" s="2">
        <f t="shared" si="1"/>
        <v>4.78191714285714</v>
      </c>
      <c r="K30" s="2"/>
      <c r="L30" s="2"/>
      <c r="M30" s="10">
        <v>0.4254</v>
      </c>
      <c r="N30" s="9">
        <v>44.666546</v>
      </c>
      <c r="O30" s="9">
        <v>97.561821</v>
      </c>
      <c r="P30" s="2">
        <f t="shared" si="2"/>
        <v>4.3554384375</v>
      </c>
      <c r="Q30" s="2"/>
    </row>
    <row r="31" ht="14.25" spans="1:17">
      <c r="A31" s="10">
        <v>0.5343</v>
      </c>
      <c r="B31" s="9">
        <v>56.098999</v>
      </c>
      <c r="C31" s="9">
        <v>126.527771</v>
      </c>
      <c r="D31" s="2">
        <f t="shared" si="0"/>
        <v>5.64856120535714</v>
      </c>
      <c r="E31" s="2"/>
      <c r="F31" s="2"/>
      <c r="G31" s="10">
        <v>0.4975</v>
      </c>
      <c r="H31" s="9">
        <v>52.239899</v>
      </c>
      <c r="I31" s="9">
        <v>108.243813</v>
      </c>
      <c r="J31" s="2">
        <f t="shared" si="1"/>
        <v>4.83231308035714</v>
      </c>
      <c r="K31" s="2"/>
      <c r="L31" s="2"/>
      <c r="M31" s="10">
        <v>0.4619</v>
      </c>
      <c r="N31" s="9">
        <v>48.497379</v>
      </c>
      <c r="O31" s="9">
        <v>98.972359</v>
      </c>
      <c r="P31" s="2">
        <f t="shared" si="2"/>
        <v>4.41840888392857</v>
      </c>
      <c r="Q31" s="2"/>
    </row>
    <row r="32" ht="14.25" spans="1:17">
      <c r="A32" s="10">
        <v>0.5698</v>
      </c>
      <c r="B32" s="9">
        <v>59.826359</v>
      </c>
      <c r="C32" s="9">
        <v>127.31488</v>
      </c>
      <c r="D32" s="2">
        <f t="shared" si="0"/>
        <v>5.6837</v>
      </c>
      <c r="E32" s="2"/>
      <c r="F32" s="2"/>
      <c r="G32" s="10">
        <v>0.5336</v>
      </c>
      <c r="H32" s="9">
        <v>56.023243</v>
      </c>
      <c r="I32" s="9">
        <v>109.255463</v>
      </c>
      <c r="J32" s="2">
        <f t="shared" si="1"/>
        <v>4.87747602678571</v>
      </c>
      <c r="K32" s="2"/>
      <c r="L32" s="2"/>
      <c r="M32" s="10">
        <v>0.4977</v>
      </c>
      <c r="N32" s="9">
        <v>52.258701</v>
      </c>
      <c r="O32" s="9">
        <v>100.22126</v>
      </c>
      <c r="P32" s="2">
        <f t="shared" si="2"/>
        <v>4.47416339285714</v>
      </c>
      <c r="Q32" s="2"/>
    </row>
    <row r="33" ht="14.25" spans="1:17">
      <c r="A33" s="10">
        <v>0.6064</v>
      </c>
      <c r="B33" s="9">
        <v>63.667816</v>
      </c>
      <c r="C33" s="9">
        <v>128.089096</v>
      </c>
      <c r="D33" s="2">
        <f t="shared" si="0"/>
        <v>5.71826321428571</v>
      </c>
      <c r="E33" s="2"/>
      <c r="F33" s="2"/>
      <c r="G33" s="10">
        <v>0.5696</v>
      </c>
      <c r="H33" s="9">
        <v>59.81073</v>
      </c>
      <c r="I33" s="9">
        <v>110.210304</v>
      </c>
      <c r="J33" s="2">
        <f t="shared" si="1"/>
        <v>4.92010285714286</v>
      </c>
      <c r="K33" s="2"/>
      <c r="L33" s="2"/>
      <c r="M33" s="10">
        <v>0.5338</v>
      </c>
      <c r="N33" s="9">
        <v>56.052437</v>
      </c>
      <c r="O33" s="9">
        <v>101.369423</v>
      </c>
      <c r="P33" s="2">
        <f t="shared" si="2"/>
        <v>4.52542066964286</v>
      </c>
      <c r="Q33" s="2"/>
    </row>
    <row r="34" ht="14.25" spans="1:17">
      <c r="A34" s="10">
        <v>0.6418</v>
      </c>
      <c r="B34" s="9">
        <v>67.384995</v>
      </c>
      <c r="C34" s="9">
        <v>128.73822</v>
      </c>
      <c r="D34" s="2">
        <f t="shared" si="0"/>
        <v>5.74724196428572</v>
      </c>
      <c r="E34" s="2"/>
      <c r="F34" s="2"/>
      <c r="G34" s="10">
        <v>0.6058</v>
      </c>
      <c r="H34" s="9">
        <v>63.608742</v>
      </c>
      <c r="I34" s="9">
        <v>111.101753</v>
      </c>
      <c r="J34" s="2">
        <f t="shared" si="1"/>
        <v>4.9598996875</v>
      </c>
      <c r="K34" s="2"/>
      <c r="L34" s="2"/>
      <c r="M34" s="10">
        <v>0.5696</v>
      </c>
      <c r="N34" s="9">
        <v>59.810272</v>
      </c>
      <c r="O34" s="9">
        <v>102.422691</v>
      </c>
      <c r="P34" s="2">
        <f t="shared" si="2"/>
        <v>4.5724415625</v>
      </c>
      <c r="Q34" s="2"/>
    </row>
    <row r="35" ht="14.25" spans="1:17">
      <c r="A35" s="10">
        <v>0.6779</v>
      </c>
      <c r="B35" s="9">
        <v>71.177536</v>
      </c>
      <c r="C35" s="9">
        <v>129.38855</v>
      </c>
      <c r="D35" s="2">
        <f t="shared" si="0"/>
        <v>5.77627455357143</v>
      </c>
      <c r="E35" s="2"/>
      <c r="F35" s="2"/>
      <c r="G35" s="10">
        <v>0.6421</v>
      </c>
      <c r="H35" s="9">
        <v>67.418861</v>
      </c>
      <c r="I35" s="9">
        <v>111.937805</v>
      </c>
      <c r="J35" s="2">
        <f t="shared" si="1"/>
        <v>4.9972234375</v>
      </c>
      <c r="K35" s="2"/>
      <c r="L35" s="2"/>
      <c r="M35" s="10">
        <v>0.6057</v>
      </c>
      <c r="N35" s="9">
        <v>63.600086</v>
      </c>
      <c r="O35" s="9">
        <v>103.393295</v>
      </c>
      <c r="P35" s="2">
        <f t="shared" si="2"/>
        <v>4.61577209821429</v>
      </c>
      <c r="Q35" s="2"/>
    </row>
    <row r="36" ht="14.25" spans="1:17">
      <c r="A36" s="10">
        <v>0.7138</v>
      </c>
      <c r="B36" s="9">
        <v>74.953636</v>
      </c>
      <c r="C36" s="9">
        <v>130.015182</v>
      </c>
      <c r="D36" s="2">
        <f t="shared" si="0"/>
        <v>5.80424919642857</v>
      </c>
      <c r="E36" s="2"/>
      <c r="F36" s="2"/>
      <c r="G36" s="10">
        <v>0.6785</v>
      </c>
      <c r="H36" s="9">
        <v>71.242882</v>
      </c>
      <c r="I36" s="9">
        <v>112.741714</v>
      </c>
      <c r="J36" s="2">
        <f t="shared" si="1"/>
        <v>5.03311223214286</v>
      </c>
      <c r="K36" s="2"/>
      <c r="L36" s="2"/>
      <c r="M36" s="10">
        <v>0.6417</v>
      </c>
      <c r="N36" s="9">
        <v>67.381088</v>
      </c>
      <c r="O36" s="9">
        <v>104.297661</v>
      </c>
      <c r="P36" s="2">
        <f t="shared" si="2"/>
        <v>4.65614558035714</v>
      </c>
      <c r="Q36" s="2"/>
    </row>
    <row r="37" ht="14.25" spans="1:17">
      <c r="A37" s="10">
        <v>0.75</v>
      </c>
      <c r="B37" s="9">
        <v>78.747108</v>
      </c>
      <c r="C37" s="9">
        <v>130.616379</v>
      </c>
      <c r="D37" s="2">
        <f t="shared" si="0"/>
        <v>5.83108834821429</v>
      </c>
      <c r="E37" s="2"/>
      <c r="F37" s="2"/>
      <c r="G37" s="10">
        <v>0.714</v>
      </c>
      <c r="H37" s="9">
        <v>74.968353</v>
      </c>
      <c r="I37" s="9">
        <v>113.452766</v>
      </c>
      <c r="J37" s="2">
        <f t="shared" si="1"/>
        <v>5.064855625</v>
      </c>
      <c r="K37" s="2"/>
      <c r="L37" s="2"/>
      <c r="M37" s="10">
        <v>0.6777</v>
      </c>
      <c r="N37" s="9">
        <v>71.159508</v>
      </c>
      <c r="O37" s="9">
        <v>105.180817</v>
      </c>
      <c r="P37" s="2">
        <f t="shared" si="2"/>
        <v>4.6955721875</v>
      </c>
      <c r="Q37" s="2"/>
    </row>
    <row r="38" ht="14.25" spans="1:17">
      <c r="A38" s="10">
        <v>0.7864</v>
      </c>
      <c r="B38" s="9">
        <v>82.569969</v>
      </c>
      <c r="C38" s="9">
        <v>131.156235</v>
      </c>
      <c r="D38" s="2">
        <f t="shared" si="0"/>
        <v>5.8551890625</v>
      </c>
      <c r="E38" s="2"/>
      <c r="F38" s="2"/>
      <c r="G38" s="10">
        <v>0.7499</v>
      </c>
      <c r="H38" s="9">
        <v>78.740196</v>
      </c>
      <c r="I38" s="9">
        <v>114.136993</v>
      </c>
      <c r="J38" s="2">
        <f t="shared" si="1"/>
        <v>5.09540147321429</v>
      </c>
      <c r="K38" s="2"/>
      <c r="L38" s="2"/>
      <c r="M38" s="10">
        <v>0.714</v>
      </c>
      <c r="N38" s="9">
        <v>74.972099</v>
      </c>
      <c r="O38" s="9">
        <v>105.972832</v>
      </c>
      <c r="P38" s="2">
        <f t="shared" si="2"/>
        <v>4.73093</v>
      </c>
      <c r="Q38" s="2"/>
    </row>
    <row r="39" ht="14.25" spans="1:17">
      <c r="A39" s="10">
        <v>0.8219</v>
      </c>
      <c r="B39" s="9">
        <v>86.303246</v>
      </c>
      <c r="C39" s="9">
        <v>131.691391</v>
      </c>
      <c r="D39" s="2">
        <f t="shared" si="0"/>
        <v>5.87907995535714</v>
      </c>
      <c r="E39" s="2"/>
      <c r="F39" s="2"/>
      <c r="G39" s="10">
        <v>0.786</v>
      </c>
      <c r="H39" s="9">
        <v>82.534851</v>
      </c>
      <c r="I39" s="9">
        <v>114.817802</v>
      </c>
      <c r="J39" s="2">
        <f t="shared" si="1"/>
        <v>5.12579473214286</v>
      </c>
      <c r="K39" s="2"/>
      <c r="L39" s="2"/>
      <c r="M39" s="10">
        <v>0.7502</v>
      </c>
      <c r="N39" s="9">
        <v>78.773788</v>
      </c>
      <c r="O39" s="9">
        <v>106.727608</v>
      </c>
      <c r="P39" s="2">
        <f t="shared" si="2"/>
        <v>4.76462535714286</v>
      </c>
      <c r="Q39" s="2"/>
    </row>
    <row r="40" ht="14.25" spans="1:17">
      <c r="A40" s="10">
        <v>0.8582</v>
      </c>
      <c r="B40" s="9">
        <v>90.113358</v>
      </c>
      <c r="C40" s="9">
        <v>132.169632</v>
      </c>
      <c r="D40" s="2">
        <f t="shared" si="0"/>
        <v>5.90043</v>
      </c>
      <c r="E40" s="2"/>
      <c r="F40" s="2"/>
      <c r="G40" s="10">
        <v>0.8221</v>
      </c>
      <c r="H40" s="9">
        <v>86.32354</v>
      </c>
      <c r="I40" s="9">
        <v>115.431648</v>
      </c>
      <c r="J40" s="2">
        <f t="shared" si="1"/>
        <v>5.15319857142857</v>
      </c>
      <c r="K40" s="2"/>
      <c r="L40" s="2"/>
      <c r="M40" s="10">
        <v>0.7859</v>
      </c>
      <c r="N40" s="9">
        <v>82.523369</v>
      </c>
      <c r="O40" s="9">
        <v>107.455032</v>
      </c>
      <c r="P40" s="2">
        <f t="shared" si="2"/>
        <v>4.79709964285714</v>
      </c>
      <c r="Q40" s="2"/>
    </row>
    <row r="41" ht="14.25" spans="1:17">
      <c r="A41" s="10">
        <v>0.8943</v>
      </c>
      <c r="B41" s="9">
        <v>93.905991</v>
      </c>
      <c r="C41" s="9">
        <v>132.691132</v>
      </c>
      <c r="D41" s="2">
        <f t="shared" si="0"/>
        <v>5.92371125</v>
      </c>
      <c r="E41" s="2"/>
      <c r="F41" s="2"/>
      <c r="G41" s="10">
        <v>0.8582</v>
      </c>
      <c r="H41" s="9">
        <v>90.107361</v>
      </c>
      <c r="I41" s="9">
        <v>116.02829</v>
      </c>
      <c r="J41" s="2">
        <f t="shared" si="1"/>
        <v>5.179834375</v>
      </c>
      <c r="K41" s="2"/>
      <c r="L41" s="2"/>
      <c r="M41" s="10">
        <v>0.8223</v>
      </c>
      <c r="N41" s="9">
        <v>86.346664</v>
      </c>
      <c r="O41" s="9">
        <v>108.134087</v>
      </c>
      <c r="P41" s="2">
        <f t="shared" si="2"/>
        <v>4.82741459821429</v>
      </c>
      <c r="Q41" s="2"/>
    </row>
    <row r="42" ht="14.25" spans="1:17">
      <c r="A42" s="10">
        <v>0.9303</v>
      </c>
      <c r="B42" s="9">
        <v>97.680962</v>
      </c>
      <c r="C42" s="9">
        <v>133.197968</v>
      </c>
      <c r="D42" s="2">
        <f t="shared" si="0"/>
        <v>5.94633785714286</v>
      </c>
      <c r="E42" s="2"/>
      <c r="F42" s="2"/>
      <c r="G42" s="10">
        <v>0.8942</v>
      </c>
      <c r="H42" s="9">
        <v>93.88932</v>
      </c>
      <c r="I42" s="9">
        <v>116.625244</v>
      </c>
      <c r="J42" s="2">
        <f t="shared" si="1"/>
        <v>5.20648410714286</v>
      </c>
      <c r="K42" s="2"/>
      <c r="L42" s="2"/>
      <c r="M42" s="10">
        <v>0.8585</v>
      </c>
      <c r="N42" s="9">
        <v>90.140244</v>
      </c>
      <c r="O42" s="9">
        <v>108.778183</v>
      </c>
      <c r="P42" s="2">
        <f t="shared" si="2"/>
        <v>4.85616888392857</v>
      </c>
      <c r="Q42" s="2"/>
    </row>
    <row r="43" ht="14.25" spans="1:17">
      <c r="A43" s="10">
        <v>0.9661</v>
      </c>
      <c r="B43" s="9">
        <v>101.444221</v>
      </c>
      <c r="C43" s="9">
        <v>133.669983</v>
      </c>
      <c r="D43" s="2">
        <f t="shared" si="0"/>
        <v>5.96740995535714</v>
      </c>
      <c r="E43" s="2"/>
      <c r="F43" s="2"/>
      <c r="G43" s="10">
        <v>0.9301</v>
      </c>
      <c r="H43" s="9">
        <v>97.661934</v>
      </c>
      <c r="I43" s="9">
        <v>117.171326</v>
      </c>
      <c r="J43" s="2">
        <f t="shared" si="1"/>
        <v>5.23086276785714</v>
      </c>
      <c r="K43" s="2"/>
      <c r="L43" s="2"/>
      <c r="M43" s="10">
        <v>0.8942</v>
      </c>
      <c r="N43" s="9">
        <v>93.887222</v>
      </c>
      <c r="O43" s="9">
        <v>109.403152</v>
      </c>
      <c r="P43" s="2">
        <f t="shared" si="2"/>
        <v>4.88406928571429</v>
      </c>
      <c r="Q43" s="2"/>
    </row>
    <row r="44" ht="14.25" spans="1:17">
      <c r="A44" s="10">
        <v>0.9902</v>
      </c>
      <c r="B44" s="9">
        <v>103.971916</v>
      </c>
      <c r="C44" s="9">
        <v>133.939224</v>
      </c>
      <c r="D44" s="2">
        <f t="shared" si="0"/>
        <v>5.97942964285714</v>
      </c>
      <c r="E44" s="2"/>
      <c r="F44" s="2"/>
      <c r="G44" s="10">
        <v>0.966</v>
      </c>
      <c r="H44" s="9">
        <v>101.429855</v>
      </c>
      <c r="I44" s="9">
        <v>117.672256</v>
      </c>
      <c r="J44" s="2">
        <f t="shared" si="1"/>
        <v>5.25322571428571</v>
      </c>
      <c r="K44" s="2"/>
      <c r="L44" s="2"/>
      <c r="M44" s="10">
        <v>0.9302</v>
      </c>
      <c r="N44" s="9">
        <v>97.675751</v>
      </c>
      <c r="O44" s="9">
        <v>110.002571</v>
      </c>
      <c r="P44" s="2">
        <f t="shared" si="2"/>
        <v>4.9108290625</v>
      </c>
      <c r="Q44" s="2"/>
    </row>
    <row r="45" ht="14.25" spans="1:17">
      <c r="A45" s="2"/>
      <c r="B45" s="2"/>
      <c r="C45" s="2"/>
      <c r="D45" s="2"/>
      <c r="E45" s="2"/>
      <c r="F45" s="2"/>
      <c r="G45" s="10">
        <v>0.9902</v>
      </c>
      <c r="H45" s="9">
        <v>103.973579</v>
      </c>
      <c r="I45" s="9">
        <v>118.009354</v>
      </c>
      <c r="J45" s="2">
        <f t="shared" si="1"/>
        <v>5.26827473214286</v>
      </c>
      <c r="K45" s="2"/>
      <c r="L45" s="2"/>
      <c r="M45" s="10">
        <v>0.9659</v>
      </c>
      <c r="N45" s="9">
        <v>101.418091</v>
      </c>
      <c r="O45" s="9">
        <v>110.572624</v>
      </c>
      <c r="P45" s="2">
        <f t="shared" si="2"/>
        <v>4.93627785714286</v>
      </c>
      <c r="Q45" s="2"/>
    </row>
    <row r="46" ht="14.25" spans="1:17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10">
        <v>0.992</v>
      </c>
      <c r="N46" s="9">
        <v>104.156982</v>
      </c>
      <c r="O46" s="9">
        <v>110.989731</v>
      </c>
      <c r="P46" s="2">
        <f t="shared" si="2"/>
        <v>4.95489870535714</v>
      </c>
      <c r="Q46" s="2"/>
    </row>
    <row r="47" ht="14.25" spans="1:17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</row>
    <row r="48" ht="14.25" spans="1:17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</row>
  </sheetData>
  <mergeCells count="1">
    <mergeCell ref="A1:D2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48"/>
  <sheetViews>
    <sheetView topLeftCell="A34" workbookViewId="0">
      <selection activeCell="P48" sqref="A1:P48"/>
    </sheetView>
  </sheetViews>
  <sheetFormatPr defaultColWidth="8.725" defaultRowHeight="13.5"/>
  <cols>
    <col min="1" max="1" width="8.75"/>
    <col min="2" max="2" width="11.5"/>
    <col min="3" max="3" width="14.6333333333333" customWidth="1"/>
    <col min="4" max="4" width="13.0916666666667" customWidth="1"/>
    <col min="7" max="7" width="8.75"/>
    <col min="8" max="8" width="11.5"/>
    <col min="9" max="9" width="14.3666666666667" customWidth="1"/>
    <col min="10" max="10" width="14.6333333333333" customWidth="1"/>
    <col min="13" max="13" width="8.75"/>
    <col min="14" max="14" width="11.5"/>
    <col min="15" max="15" width="14.0916666666667" customWidth="1"/>
    <col min="16" max="16" width="12.725" customWidth="1"/>
  </cols>
  <sheetData>
    <row r="1" ht="14.25" spans="1:16">
      <c r="A1" s="1" t="s">
        <v>15</v>
      </c>
      <c r="B1" s="1"/>
      <c r="C1" s="1"/>
      <c r="D1" s="1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ht="15" spans="1:16">
      <c r="A2" s="1"/>
      <c r="B2" s="1"/>
      <c r="C2" s="1"/>
      <c r="D2" s="1"/>
      <c r="E2" s="2"/>
      <c r="F2" s="2"/>
      <c r="G2" s="2"/>
      <c r="H2" s="3"/>
      <c r="I2" s="2"/>
      <c r="J2" s="2"/>
      <c r="K2" s="2"/>
      <c r="L2" s="2"/>
      <c r="M2" s="2"/>
      <c r="N2" s="2"/>
      <c r="O2" s="2"/>
      <c r="P2" s="2"/>
    </row>
    <row r="3" ht="14.25" spans="1:16">
      <c r="A3" s="4"/>
      <c r="B3" s="5" t="s">
        <v>5</v>
      </c>
      <c r="C3" s="5" t="s">
        <v>10</v>
      </c>
      <c r="D3" s="6" t="s">
        <v>11</v>
      </c>
      <c r="E3" s="2"/>
      <c r="F3" s="2"/>
      <c r="G3" s="4"/>
      <c r="H3" s="5" t="s">
        <v>5</v>
      </c>
      <c r="I3" s="5" t="s">
        <v>10</v>
      </c>
      <c r="J3" s="6" t="s">
        <v>11</v>
      </c>
      <c r="K3" s="2"/>
      <c r="L3" s="2"/>
      <c r="M3" s="4"/>
      <c r="N3" s="5" t="s">
        <v>5</v>
      </c>
      <c r="O3" s="5" t="s">
        <v>10</v>
      </c>
      <c r="P3" s="6" t="s">
        <v>11</v>
      </c>
    </row>
    <row r="4" ht="14.25" spans="1:16">
      <c r="A4" s="6" t="s">
        <v>12</v>
      </c>
      <c r="B4" s="5" t="s">
        <v>13</v>
      </c>
      <c r="C4" s="7" t="s">
        <v>16</v>
      </c>
      <c r="D4" s="7" t="s">
        <v>16</v>
      </c>
      <c r="E4" s="2"/>
      <c r="F4" s="2"/>
      <c r="G4" s="6" t="s">
        <v>12</v>
      </c>
      <c r="H4" s="5" t="s">
        <v>13</v>
      </c>
      <c r="I4" s="7" t="s">
        <v>17</v>
      </c>
      <c r="J4" s="7" t="s">
        <v>17</v>
      </c>
      <c r="K4" s="2"/>
      <c r="L4" s="2"/>
      <c r="M4" s="6" t="s">
        <v>12</v>
      </c>
      <c r="N4" s="5" t="s">
        <v>13</v>
      </c>
      <c r="O4" s="7" t="s">
        <v>18</v>
      </c>
      <c r="P4" s="7" t="s">
        <v>18</v>
      </c>
    </row>
    <row r="5" ht="14.25" spans="1:16">
      <c r="A5" s="8">
        <v>0.001998</v>
      </c>
      <c r="B5" s="9">
        <v>0.209821</v>
      </c>
      <c r="C5" s="9">
        <v>6.271216</v>
      </c>
      <c r="D5" s="2">
        <f>C5/22.4</f>
        <v>0.279965</v>
      </c>
      <c r="E5" s="2"/>
      <c r="F5" s="2"/>
      <c r="G5" s="8">
        <v>0.002072</v>
      </c>
      <c r="H5" s="9">
        <v>0.217553</v>
      </c>
      <c r="I5" s="9">
        <v>2.697426</v>
      </c>
      <c r="J5" s="2">
        <f>I5/22.4</f>
        <v>0.120420803571429</v>
      </c>
      <c r="K5" s="2"/>
      <c r="L5" s="2"/>
      <c r="M5" s="8">
        <v>0.002055</v>
      </c>
      <c r="N5" s="9">
        <v>0.215744</v>
      </c>
      <c r="O5" s="9">
        <v>1.792406</v>
      </c>
      <c r="P5" s="2">
        <f>O5/22.4</f>
        <v>0.080018125</v>
      </c>
    </row>
    <row r="6" ht="14.25" spans="1:16">
      <c r="A6" s="8">
        <v>0.003917</v>
      </c>
      <c r="B6" s="9">
        <v>0.411268</v>
      </c>
      <c r="C6" s="9">
        <v>12.226253</v>
      </c>
      <c r="D6" s="2">
        <f t="shared" ref="D6:D44" si="0">C6/22.4</f>
        <v>0.545814866071429</v>
      </c>
      <c r="E6" s="2"/>
      <c r="F6" s="2"/>
      <c r="G6" s="8">
        <v>0.004097</v>
      </c>
      <c r="H6" s="9">
        <v>0.430234</v>
      </c>
      <c r="I6" s="9">
        <v>5.21255</v>
      </c>
      <c r="J6" s="2">
        <f t="shared" ref="J6:J45" si="1">I6/22.4</f>
        <v>0.232703125</v>
      </c>
      <c r="K6" s="2"/>
      <c r="L6" s="2"/>
      <c r="M6" s="8">
        <v>0.004588</v>
      </c>
      <c r="N6" s="9">
        <v>0.481764</v>
      </c>
      <c r="O6" s="9">
        <v>3.846093</v>
      </c>
      <c r="P6" s="2">
        <f t="shared" ref="P6:P45" si="2">O6/22.4</f>
        <v>0.171700580357143</v>
      </c>
    </row>
    <row r="7" ht="14.25" spans="1:16">
      <c r="A7" s="8">
        <v>0.005987</v>
      </c>
      <c r="B7" s="9">
        <v>0.628609</v>
      </c>
      <c r="C7" s="9">
        <v>18.569235</v>
      </c>
      <c r="D7" s="2">
        <f t="shared" si="0"/>
        <v>0.828983705357143</v>
      </c>
      <c r="E7" s="2"/>
      <c r="F7" s="2"/>
      <c r="G7" s="8">
        <v>0.006025</v>
      </c>
      <c r="H7" s="9">
        <v>0.632586</v>
      </c>
      <c r="I7" s="9">
        <v>7.568656</v>
      </c>
      <c r="J7" s="2">
        <f t="shared" si="1"/>
        <v>0.337886428571429</v>
      </c>
      <c r="K7" s="2"/>
      <c r="L7" s="2"/>
      <c r="M7" s="8">
        <v>0.00611</v>
      </c>
      <c r="N7" s="9">
        <v>0.641545</v>
      </c>
      <c r="O7" s="9">
        <v>5.054839</v>
      </c>
      <c r="P7" s="2">
        <f t="shared" si="2"/>
        <v>0.225662455357143</v>
      </c>
    </row>
    <row r="8" ht="14.25" spans="1:16">
      <c r="A8" s="8">
        <v>0.008093</v>
      </c>
      <c r="B8" s="9">
        <v>0.849721</v>
      </c>
      <c r="C8" s="9">
        <v>25.000502</v>
      </c>
      <c r="D8" s="2">
        <f t="shared" si="0"/>
        <v>1.11609383928571</v>
      </c>
      <c r="E8" s="2"/>
      <c r="F8" s="2"/>
      <c r="G8" s="8">
        <v>0.007968</v>
      </c>
      <c r="H8" s="9">
        <v>0.836669</v>
      </c>
      <c r="I8" s="9">
        <v>9.935901</v>
      </c>
      <c r="J8" s="2">
        <f t="shared" si="1"/>
        <v>0.443567008928571</v>
      </c>
      <c r="K8" s="2"/>
      <c r="L8" s="2"/>
      <c r="M8" s="8">
        <v>0.007982</v>
      </c>
      <c r="N8" s="9">
        <v>0.838151</v>
      </c>
      <c r="O8" s="9">
        <v>6.546147</v>
      </c>
      <c r="P8" s="2">
        <f t="shared" si="2"/>
        <v>0.292238705357143</v>
      </c>
    </row>
    <row r="9" ht="14.25" spans="1:16">
      <c r="A9" s="8">
        <v>0.009931</v>
      </c>
      <c r="B9" s="9">
        <v>1.042736</v>
      </c>
      <c r="C9" s="9">
        <v>30.34029</v>
      </c>
      <c r="D9" s="2">
        <f t="shared" si="0"/>
        <v>1.35447723214286</v>
      </c>
      <c r="E9" s="2"/>
      <c r="F9" s="2"/>
      <c r="G9" s="8">
        <v>0.009959</v>
      </c>
      <c r="H9" s="9">
        <v>1.045717</v>
      </c>
      <c r="I9" s="9">
        <v>12.332468</v>
      </c>
      <c r="J9" s="2">
        <f t="shared" si="1"/>
        <v>0.550556607142857</v>
      </c>
      <c r="K9" s="2"/>
      <c r="L9" s="2"/>
      <c r="M9" s="8">
        <v>0.01007</v>
      </c>
      <c r="N9" s="9">
        <v>1.057196</v>
      </c>
      <c r="O9" s="9">
        <v>8.186508</v>
      </c>
      <c r="P9" s="2">
        <f t="shared" si="2"/>
        <v>0.365469107142857</v>
      </c>
    </row>
    <row r="10" ht="14.25" spans="1:16">
      <c r="A10" s="8">
        <v>0.01315</v>
      </c>
      <c r="B10" s="9">
        <v>1.381217</v>
      </c>
      <c r="C10" s="9">
        <v>39.268482</v>
      </c>
      <c r="D10" s="2">
        <f t="shared" si="0"/>
        <v>1.75305723214286</v>
      </c>
      <c r="E10" s="2"/>
      <c r="F10" s="2"/>
      <c r="G10" s="8">
        <v>0.01388</v>
      </c>
      <c r="H10" s="9">
        <v>1.457561</v>
      </c>
      <c r="I10" s="9">
        <v>17.089972</v>
      </c>
      <c r="J10" s="2">
        <f t="shared" si="1"/>
        <v>0.762945178571429</v>
      </c>
      <c r="K10" s="2"/>
      <c r="L10" s="2"/>
      <c r="M10" s="8">
        <v>0.01304</v>
      </c>
      <c r="N10" s="9">
        <v>1.369004</v>
      </c>
      <c r="O10" s="9">
        <v>10.561419</v>
      </c>
      <c r="P10" s="2">
        <f t="shared" si="2"/>
        <v>0.471491919642857</v>
      </c>
    </row>
    <row r="11" ht="14.25" spans="1:16">
      <c r="A11" s="8">
        <v>0.01881</v>
      </c>
      <c r="B11" s="9">
        <v>1.974895</v>
      </c>
      <c r="C11" s="9">
        <v>51.066475</v>
      </c>
      <c r="D11" s="2">
        <f t="shared" si="0"/>
        <v>2.27975334821429</v>
      </c>
      <c r="E11" s="2"/>
      <c r="F11" s="2"/>
      <c r="G11" s="8">
        <v>0.01912</v>
      </c>
      <c r="H11" s="9">
        <v>2.008089</v>
      </c>
      <c r="I11" s="9">
        <v>23.297436</v>
      </c>
      <c r="J11" s="2">
        <f t="shared" si="1"/>
        <v>1.04006410714286</v>
      </c>
      <c r="K11" s="2"/>
      <c r="L11" s="2"/>
      <c r="M11" s="8">
        <v>0.01894</v>
      </c>
      <c r="N11" s="9">
        <v>1.9891</v>
      </c>
      <c r="O11" s="9">
        <v>15.181277</v>
      </c>
      <c r="P11" s="2">
        <f t="shared" si="2"/>
        <v>0.677735580357143</v>
      </c>
    </row>
    <row r="12" ht="14.25" spans="1:16">
      <c r="A12" s="8">
        <v>0.02521</v>
      </c>
      <c r="B12" s="9">
        <v>2.646924</v>
      </c>
      <c r="C12" s="9">
        <v>60.174442</v>
      </c>
      <c r="D12" s="2">
        <f t="shared" si="0"/>
        <v>2.68635901785714</v>
      </c>
      <c r="E12" s="2"/>
      <c r="F12" s="2"/>
      <c r="G12" s="8">
        <v>0.02515</v>
      </c>
      <c r="H12" s="9">
        <v>2.640677</v>
      </c>
      <c r="I12" s="9">
        <v>30.008461</v>
      </c>
      <c r="J12" s="2">
        <f t="shared" si="1"/>
        <v>1.3396634375</v>
      </c>
      <c r="K12" s="2"/>
      <c r="L12" s="2"/>
      <c r="M12" s="8">
        <v>0.02505</v>
      </c>
      <c r="N12" s="9">
        <v>2.630399</v>
      </c>
      <c r="O12" s="9">
        <v>19.866659</v>
      </c>
      <c r="P12" s="2">
        <f t="shared" si="2"/>
        <v>0.886904419642857</v>
      </c>
    </row>
    <row r="13" ht="14.25" spans="1:16">
      <c r="A13" s="8">
        <v>0.03477</v>
      </c>
      <c r="B13" s="9">
        <v>3.651301</v>
      </c>
      <c r="C13" s="9">
        <v>68.799004</v>
      </c>
      <c r="D13" s="2">
        <f t="shared" si="0"/>
        <v>3.07138410714286</v>
      </c>
      <c r="E13" s="2"/>
      <c r="F13" s="2"/>
      <c r="G13" s="8">
        <v>0.03397</v>
      </c>
      <c r="H13" s="9">
        <v>3.566719</v>
      </c>
      <c r="I13" s="9">
        <v>38.472736</v>
      </c>
      <c r="J13" s="2">
        <f t="shared" si="1"/>
        <v>1.71753285714286</v>
      </c>
      <c r="K13" s="2"/>
      <c r="L13" s="2"/>
      <c r="M13" s="8">
        <v>0.03379</v>
      </c>
      <c r="N13" s="9">
        <v>3.54799</v>
      </c>
      <c r="O13" s="9">
        <v>26.279427</v>
      </c>
      <c r="P13" s="2">
        <f t="shared" si="2"/>
        <v>1.17318870535714</v>
      </c>
    </row>
    <row r="14" ht="14.25" spans="1:16">
      <c r="A14" s="8">
        <v>0.04356</v>
      </c>
      <c r="B14" s="9">
        <v>4.574076</v>
      </c>
      <c r="C14" s="9">
        <v>74.073097</v>
      </c>
      <c r="D14" s="2">
        <f t="shared" si="0"/>
        <v>3.3068346875</v>
      </c>
      <c r="E14" s="2"/>
      <c r="F14" s="2"/>
      <c r="G14" s="8">
        <v>0.04215</v>
      </c>
      <c r="H14" s="9">
        <v>4.425673</v>
      </c>
      <c r="I14" s="9">
        <v>44.884037</v>
      </c>
      <c r="J14" s="2">
        <f t="shared" si="1"/>
        <v>2.00375165178571</v>
      </c>
      <c r="K14" s="2"/>
      <c r="L14" s="2"/>
      <c r="M14" s="8">
        <v>0.04218</v>
      </c>
      <c r="N14" s="9">
        <v>4.428756</v>
      </c>
      <c r="O14" s="9">
        <v>31.798033</v>
      </c>
      <c r="P14" s="2">
        <f t="shared" si="2"/>
        <v>1.41955504464286</v>
      </c>
    </row>
    <row r="15" ht="14.25" spans="1:16">
      <c r="A15" s="8">
        <v>0.05422</v>
      </c>
      <c r="B15" s="9">
        <v>5.693311</v>
      </c>
      <c r="C15" s="9">
        <v>78.788322</v>
      </c>
      <c r="D15" s="2">
        <f t="shared" si="0"/>
        <v>3.51733580357143</v>
      </c>
      <c r="E15" s="2"/>
      <c r="F15" s="2"/>
      <c r="G15" s="8">
        <v>0.05066</v>
      </c>
      <c r="H15" s="9">
        <v>5.319728</v>
      </c>
      <c r="I15" s="9">
        <v>50.296818</v>
      </c>
      <c r="J15" s="2">
        <f t="shared" si="1"/>
        <v>2.24539366071429</v>
      </c>
      <c r="K15" s="2"/>
      <c r="L15" s="2"/>
      <c r="M15" s="8">
        <v>0.05133</v>
      </c>
      <c r="N15" s="9">
        <v>5.389871</v>
      </c>
      <c r="O15" s="9">
        <v>37.15324</v>
      </c>
      <c r="P15" s="2">
        <f t="shared" si="2"/>
        <v>1.65862678571429</v>
      </c>
    </row>
    <row r="16" ht="14.25" spans="1:16">
      <c r="A16" s="8">
        <v>0.06649</v>
      </c>
      <c r="B16" s="9">
        <v>6.981828</v>
      </c>
      <c r="C16" s="9">
        <v>82.832756</v>
      </c>
      <c r="D16" s="2">
        <f t="shared" si="0"/>
        <v>3.69789089285714</v>
      </c>
      <c r="E16" s="2"/>
      <c r="F16" s="2"/>
      <c r="G16" s="8">
        <v>0.0604</v>
      </c>
      <c r="H16" s="9">
        <v>6.342512</v>
      </c>
      <c r="I16" s="9">
        <v>55.247211</v>
      </c>
      <c r="J16" s="2">
        <f t="shared" si="1"/>
        <v>2.46639334821429</v>
      </c>
      <c r="K16" s="2"/>
      <c r="L16" s="2"/>
      <c r="M16" s="8">
        <v>0.06132</v>
      </c>
      <c r="N16" s="9">
        <v>6.438186</v>
      </c>
      <c r="O16" s="9">
        <v>42.180298</v>
      </c>
      <c r="P16" s="2">
        <f t="shared" si="2"/>
        <v>1.88304901785714</v>
      </c>
    </row>
    <row r="17" ht="14.25" spans="1:16">
      <c r="A17" s="8">
        <v>0.0802</v>
      </c>
      <c r="B17" s="9">
        <v>8.420582</v>
      </c>
      <c r="C17" s="9">
        <v>86.267242</v>
      </c>
      <c r="D17" s="2">
        <f t="shared" si="0"/>
        <v>3.85121616071429</v>
      </c>
      <c r="E17" s="2"/>
      <c r="F17" s="2"/>
      <c r="G17" s="8">
        <v>0.07157</v>
      </c>
      <c r="H17" s="9">
        <v>7.514874</v>
      </c>
      <c r="I17" s="9">
        <v>59.736553</v>
      </c>
      <c r="J17" s="2">
        <f t="shared" si="1"/>
        <v>2.66681040178571</v>
      </c>
      <c r="K17" s="2"/>
      <c r="L17" s="2"/>
      <c r="M17" s="8">
        <v>0.07219</v>
      </c>
      <c r="N17" s="9">
        <v>7.579565</v>
      </c>
      <c r="O17" s="9">
        <v>46.777988</v>
      </c>
      <c r="P17" s="2">
        <f t="shared" si="2"/>
        <v>2.08830303571429</v>
      </c>
    </row>
    <row r="18" ht="14.25" spans="1:16">
      <c r="A18" s="8">
        <v>0.09492</v>
      </c>
      <c r="B18" s="9">
        <v>9.967055</v>
      </c>
      <c r="C18" s="9">
        <v>89.307999</v>
      </c>
      <c r="D18" s="2">
        <f t="shared" si="0"/>
        <v>3.98696424107143</v>
      </c>
      <c r="E18" s="2"/>
      <c r="F18" s="2"/>
      <c r="G18" s="8">
        <v>0.08401</v>
      </c>
      <c r="H18" s="9">
        <v>8.821064</v>
      </c>
      <c r="I18" s="9">
        <v>63.703705</v>
      </c>
      <c r="J18" s="2">
        <f t="shared" si="1"/>
        <v>2.84391540178571</v>
      </c>
      <c r="K18" s="2"/>
      <c r="L18" s="2"/>
      <c r="M18" s="8">
        <v>0.08143</v>
      </c>
      <c r="N18" s="9">
        <v>8.550575</v>
      </c>
      <c r="O18" s="9">
        <v>50.044498</v>
      </c>
      <c r="P18" s="2">
        <f t="shared" si="2"/>
        <v>2.234129375</v>
      </c>
    </row>
    <row r="19" ht="14.25" spans="1:16">
      <c r="A19" s="8">
        <v>0.1108</v>
      </c>
      <c r="B19" s="9">
        <v>11.636805</v>
      </c>
      <c r="C19" s="9">
        <v>91.914993</v>
      </c>
      <c r="D19" s="2">
        <f t="shared" si="0"/>
        <v>4.10334790178571</v>
      </c>
      <c r="E19" s="2"/>
      <c r="F19" s="2"/>
      <c r="G19" s="8">
        <v>0.09792</v>
      </c>
      <c r="H19" s="9">
        <v>10.281872</v>
      </c>
      <c r="I19" s="9">
        <v>67.238541</v>
      </c>
      <c r="J19" s="2">
        <f t="shared" si="1"/>
        <v>3.00172058035714</v>
      </c>
      <c r="K19" s="2"/>
      <c r="L19" s="2"/>
      <c r="M19" s="8">
        <v>0.09437</v>
      </c>
      <c r="N19" s="9">
        <v>9.908456</v>
      </c>
      <c r="O19" s="9">
        <v>53.972252</v>
      </c>
      <c r="P19" s="2">
        <f t="shared" si="2"/>
        <v>2.40947553571429</v>
      </c>
    </row>
    <row r="20" ht="14.25" spans="1:16">
      <c r="A20" s="8">
        <v>0.1362</v>
      </c>
      <c r="B20" s="9">
        <v>14.299368</v>
      </c>
      <c r="C20" s="9">
        <v>95.290382</v>
      </c>
      <c r="D20" s="2">
        <f t="shared" si="0"/>
        <v>4.25403491071429</v>
      </c>
      <c r="E20" s="2"/>
      <c r="F20" s="2"/>
      <c r="G20" s="8">
        <v>0.113</v>
      </c>
      <c r="H20" s="9">
        <v>11.861497</v>
      </c>
      <c r="I20" s="9">
        <v>70.356903</v>
      </c>
      <c r="J20" s="2">
        <f t="shared" si="1"/>
        <v>3.14093316964286</v>
      </c>
      <c r="K20" s="2"/>
      <c r="L20" s="2"/>
      <c r="M20" s="8">
        <v>0.1086</v>
      </c>
      <c r="N20" s="9">
        <v>11.403952</v>
      </c>
      <c r="O20" s="9">
        <v>57.495308</v>
      </c>
      <c r="P20" s="2">
        <f t="shared" si="2"/>
        <v>2.56675482142857</v>
      </c>
    </row>
    <row r="21" ht="14.25" spans="1:16">
      <c r="A21" s="8">
        <v>0.1724</v>
      </c>
      <c r="B21" s="9">
        <v>18.097492</v>
      </c>
      <c r="C21" s="9">
        <v>98.993958</v>
      </c>
      <c r="D21" s="2">
        <f t="shared" si="0"/>
        <v>4.419373125</v>
      </c>
      <c r="E21" s="2"/>
      <c r="F21" s="2"/>
      <c r="G21" s="8">
        <v>0.136</v>
      </c>
      <c r="H21" s="9">
        <v>14.277403</v>
      </c>
      <c r="I21" s="9">
        <v>74.192101</v>
      </c>
      <c r="J21" s="2">
        <f t="shared" si="1"/>
        <v>3.31214736607143</v>
      </c>
      <c r="K21" s="2"/>
      <c r="L21" s="2"/>
      <c r="M21" s="8">
        <v>0.1359</v>
      </c>
      <c r="N21" s="9">
        <v>14.26448</v>
      </c>
      <c r="O21" s="9">
        <v>62.785896</v>
      </c>
      <c r="P21" s="2">
        <f t="shared" si="2"/>
        <v>2.80294178571429</v>
      </c>
    </row>
    <row r="22" ht="14.25" spans="1:16">
      <c r="A22" s="8">
        <v>0.2083</v>
      </c>
      <c r="B22" s="9">
        <v>21.86972</v>
      </c>
      <c r="C22" s="9">
        <v>101.880928</v>
      </c>
      <c r="D22" s="2">
        <f t="shared" si="0"/>
        <v>4.54825571428571</v>
      </c>
      <c r="E22" s="2"/>
      <c r="F22" s="2"/>
      <c r="G22" s="8">
        <v>0.1719</v>
      </c>
      <c r="H22" s="9">
        <v>18.044689</v>
      </c>
      <c r="I22" s="9">
        <v>78.739799</v>
      </c>
      <c r="J22" s="2">
        <f t="shared" si="1"/>
        <v>3.51516959821429</v>
      </c>
      <c r="K22" s="2"/>
      <c r="L22" s="2"/>
      <c r="M22" s="8">
        <v>0.1721</v>
      </c>
      <c r="N22" s="9">
        <v>18.071972</v>
      </c>
      <c r="O22" s="9">
        <v>67.985374</v>
      </c>
      <c r="P22" s="2">
        <f t="shared" si="2"/>
        <v>3.03506133928571</v>
      </c>
    </row>
    <row r="23" ht="14.25" spans="1:16">
      <c r="A23" s="8">
        <v>0.2447</v>
      </c>
      <c r="B23" s="9">
        <v>25.698736</v>
      </c>
      <c r="C23" s="9">
        <v>104.245399</v>
      </c>
      <c r="D23" s="2">
        <f t="shared" si="0"/>
        <v>4.65381245535714</v>
      </c>
      <c r="E23" s="2"/>
      <c r="F23" s="2"/>
      <c r="G23" s="8">
        <v>0.2081</v>
      </c>
      <c r="H23" s="9">
        <v>21.853872</v>
      </c>
      <c r="I23" s="9">
        <v>82.227531</v>
      </c>
      <c r="J23" s="2">
        <f t="shared" si="1"/>
        <v>3.67087191964286</v>
      </c>
      <c r="K23" s="2"/>
      <c r="L23" s="2"/>
      <c r="M23" s="8">
        <v>0.2081</v>
      </c>
      <c r="N23" s="9">
        <v>21.8524</v>
      </c>
      <c r="O23" s="9">
        <v>71.820763</v>
      </c>
      <c r="P23" s="2">
        <f t="shared" si="2"/>
        <v>3.2062840625</v>
      </c>
    </row>
    <row r="24" ht="14.25" spans="1:16">
      <c r="A24" s="8">
        <v>0.2803</v>
      </c>
      <c r="B24" s="9">
        <v>29.432589</v>
      </c>
      <c r="C24" s="9">
        <v>106.179382</v>
      </c>
      <c r="D24" s="2">
        <f t="shared" si="0"/>
        <v>4.74015098214286</v>
      </c>
      <c r="E24" s="2"/>
      <c r="F24" s="2"/>
      <c r="G24" s="8">
        <v>0.2446</v>
      </c>
      <c r="H24" s="9">
        <v>25.683594</v>
      </c>
      <c r="I24" s="9">
        <v>85.056847</v>
      </c>
      <c r="J24" s="2">
        <f t="shared" si="1"/>
        <v>3.79718066964286</v>
      </c>
      <c r="K24" s="2"/>
      <c r="L24" s="2"/>
      <c r="M24" s="8">
        <v>0.2442</v>
      </c>
      <c r="N24" s="9">
        <v>25.635881</v>
      </c>
      <c r="O24" s="9">
        <v>74.917549</v>
      </c>
      <c r="P24" s="2">
        <f t="shared" si="2"/>
        <v>3.3445334375</v>
      </c>
    </row>
    <row r="25" ht="14.25" spans="1:16">
      <c r="A25" s="8">
        <v>0.3167</v>
      </c>
      <c r="B25" s="9">
        <v>33.25391</v>
      </c>
      <c r="C25" s="9">
        <v>107.900368</v>
      </c>
      <c r="D25" s="2">
        <f t="shared" si="0"/>
        <v>4.81698071428571</v>
      </c>
      <c r="E25" s="2"/>
      <c r="F25" s="2"/>
      <c r="G25" s="8">
        <v>0.2803</v>
      </c>
      <c r="H25" s="9">
        <v>29.432451</v>
      </c>
      <c r="I25" s="9">
        <v>87.386368</v>
      </c>
      <c r="J25" s="2">
        <f t="shared" si="1"/>
        <v>3.90117714285714</v>
      </c>
      <c r="K25" s="2"/>
      <c r="L25" s="2"/>
      <c r="M25" s="8">
        <v>0.2806</v>
      </c>
      <c r="N25" s="9">
        <v>29.458778</v>
      </c>
      <c r="O25" s="9">
        <v>77.490379</v>
      </c>
      <c r="P25" s="2">
        <f t="shared" si="2"/>
        <v>3.45939191964286</v>
      </c>
    </row>
    <row r="26" ht="14.25" spans="1:16">
      <c r="A26" s="8">
        <v>0.3529</v>
      </c>
      <c r="B26" s="9">
        <v>37.056026</v>
      </c>
      <c r="C26" s="9">
        <v>109.365387</v>
      </c>
      <c r="D26" s="2">
        <f t="shared" si="0"/>
        <v>4.88238334821429</v>
      </c>
      <c r="E26" s="2"/>
      <c r="F26" s="2"/>
      <c r="G26" s="8">
        <v>0.3171</v>
      </c>
      <c r="H26" s="9">
        <v>33.293633</v>
      </c>
      <c r="I26" s="9">
        <v>89.452484</v>
      </c>
      <c r="J26" s="2">
        <f t="shared" si="1"/>
        <v>3.99341446428571</v>
      </c>
      <c r="K26" s="2"/>
      <c r="L26" s="2"/>
      <c r="M26" s="8">
        <v>0.3167</v>
      </c>
      <c r="N26" s="9">
        <v>33.25396</v>
      </c>
      <c r="O26" s="9">
        <v>79.707008</v>
      </c>
      <c r="P26" s="2">
        <f t="shared" si="2"/>
        <v>3.55834857142857</v>
      </c>
    </row>
    <row r="27" ht="14.25" spans="1:16">
      <c r="A27" s="8">
        <v>0.3892</v>
      </c>
      <c r="B27" s="9">
        <v>40.868504</v>
      </c>
      <c r="C27" s="9">
        <v>110.69622</v>
      </c>
      <c r="D27" s="2">
        <f t="shared" si="0"/>
        <v>4.94179553571429</v>
      </c>
      <c r="E27" s="2"/>
      <c r="F27" s="2"/>
      <c r="G27" s="8">
        <v>0.3525</v>
      </c>
      <c r="H27" s="9">
        <v>37.016659</v>
      </c>
      <c r="I27" s="9">
        <v>91.143661</v>
      </c>
      <c r="J27" s="2">
        <f t="shared" si="1"/>
        <v>4.0689134375</v>
      </c>
      <c r="K27" s="2"/>
      <c r="L27" s="2"/>
      <c r="M27" s="8">
        <v>0.3526</v>
      </c>
      <c r="N27" s="9">
        <v>37.0257</v>
      </c>
      <c r="O27" s="9">
        <v>81.583107</v>
      </c>
      <c r="P27" s="2">
        <f t="shared" si="2"/>
        <v>3.64210299107143</v>
      </c>
    </row>
    <row r="28" ht="14.25" spans="1:16">
      <c r="A28" s="8">
        <v>0.4256</v>
      </c>
      <c r="B28" s="9">
        <v>44.682911</v>
      </c>
      <c r="C28" s="9">
        <v>111.900764</v>
      </c>
      <c r="D28" s="2">
        <f t="shared" si="0"/>
        <v>4.99556982142857</v>
      </c>
      <c r="E28" s="2"/>
      <c r="F28" s="2"/>
      <c r="G28" s="8">
        <v>0.3887</v>
      </c>
      <c r="H28" s="9">
        <v>40.809505</v>
      </c>
      <c r="I28" s="9">
        <v>92.711136</v>
      </c>
      <c r="J28" s="2">
        <f t="shared" si="1"/>
        <v>4.13889</v>
      </c>
      <c r="K28" s="2"/>
      <c r="L28" s="2"/>
      <c r="M28" s="8">
        <v>0.3894</v>
      </c>
      <c r="N28" s="9">
        <v>40.883556</v>
      </c>
      <c r="O28" s="9">
        <v>83.288857</v>
      </c>
      <c r="P28" s="2">
        <f t="shared" si="2"/>
        <v>3.71825254464286</v>
      </c>
    </row>
    <row r="29" ht="14.25" spans="1:16">
      <c r="A29" s="8">
        <v>0.4621</v>
      </c>
      <c r="B29" s="9">
        <v>48.520569</v>
      </c>
      <c r="C29" s="9">
        <v>112.994133</v>
      </c>
      <c r="D29" s="2">
        <f t="shared" si="0"/>
        <v>5.0443809375</v>
      </c>
      <c r="E29" s="2"/>
      <c r="F29" s="2"/>
      <c r="G29" s="8">
        <v>0.4255</v>
      </c>
      <c r="H29" s="9">
        <v>44.67424</v>
      </c>
      <c r="I29" s="9">
        <v>94.139069</v>
      </c>
      <c r="J29" s="2">
        <f t="shared" si="1"/>
        <v>4.20263700892857</v>
      </c>
      <c r="K29" s="2"/>
      <c r="L29" s="2"/>
      <c r="M29" s="8">
        <v>0.4261</v>
      </c>
      <c r="N29" s="9">
        <v>44.740597</v>
      </c>
      <c r="O29" s="9">
        <v>84.828423</v>
      </c>
      <c r="P29" s="2">
        <f t="shared" si="2"/>
        <v>3.78698316964286</v>
      </c>
    </row>
    <row r="30" ht="14.25" spans="1:16">
      <c r="A30" s="10">
        <v>0.4979</v>
      </c>
      <c r="B30" s="9">
        <v>52.276981</v>
      </c>
      <c r="C30" s="9">
        <v>113.963654</v>
      </c>
      <c r="D30" s="2">
        <f t="shared" si="0"/>
        <v>5.087663125</v>
      </c>
      <c r="E30" s="2"/>
      <c r="F30" s="2"/>
      <c r="G30" s="10">
        <v>0.4621</v>
      </c>
      <c r="H30" s="9">
        <v>48.521137</v>
      </c>
      <c r="I30" s="9">
        <v>95.434166</v>
      </c>
      <c r="J30" s="2">
        <f t="shared" si="1"/>
        <v>4.26045383928571</v>
      </c>
      <c r="K30" s="2"/>
      <c r="L30" s="2"/>
      <c r="M30" s="10">
        <v>0.4616</v>
      </c>
      <c r="N30" s="9">
        <v>48.468075</v>
      </c>
      <c r="O30" s="9">
        <v>86.162506</v>
      </c>
      <c r="P30" s="2">
        <f t="shared" si="2"/>
        <v>3.84654044642857</v>
      </c>
    </row>
    <row r="31" ht="14.25" spans="1:16">
      <c r="A31" s="10">
        <v>0.5318</v>
      </c>
      <c r="B31" s="9">
        <v>55.841515</v>
      </c>
      <c r="C31" s="9">
        <v>114.829147</v>
      </c>
      <c r="D31" s="2">
        <f t="shared" si="0"/>
        <v>5.12630120535714</v>
      </c>
      <c r="E31" s="2"/>
      <c r="F31" s="2"/>
      <c r="G31" s="10">
        <v>0.4984</v>
      </c>
      <c r="H31" s="9">
        <v>52.330353</v>
      </c>
      <c r="I31" s="9">
        <v>96.603607</v>
      </c>
      <c r="J31" s="2">
        <f t="shared" si="1"/>
        <v>4.31266102678571</v>
      </c>
      <c r="K31" s="2"/>
      <c r="L31" s="2"/>
      <c r="M31" s="10">
        <v>0.4984</v>
      </c>
      <c r="N31" s="9">
        <v>52.33482</v>
      </c>
      <c r="O31" s="9">
        <v>87.434319</v>
      </c>
      <c r="P31" s="2">
        <f t="shared" si="2"/>
        <v>3.9033178125</v>
      </c>
    </row>
    <row r="32" ht="14.25" spans="1:16">
      <c r="A32" s="10">
        <v>0.5701</v>
      </c>
      <c r="B32" s="9">
        <v>59.859612</v>
      </c>
      <c r="C32" s="9">
        <v>115.700272</v>
      </c>
      <c r="D32" s="2">
        <f t="shared" si="0"/>
        <v>5.16519071428571</v>
      </c>
      <c r="E32" s="2"/>
      <c r="F32" s="2"/>
      <c r="G32" s="10">
        <v>0.5338</v>
      </c>
      <c r="H32" s="9">
        <v>56.053238</v>
      </c>
      <c r="I32" s="9">
        <v>97.67115</v>
      </c>
      <c r="J32" s="2">
        <f t="shared" si="1"/>
        <v>4.36031919642857</v>
      </c>
      <c r="K32" s="2"/>
      <c r="L32" s="2"/>
      <c r="M32" s="10">
        <v>0.5342</v>
      </c>
      <c r="N32" s="9">
        <v>56.091347</v>
      </c>
      <c r="O32" s="9">
        <v>88.563728</v>
      </c>
      <c r="P32" s="2">
        <f t="shared" si="2"/>
        <v>3.95373785714286</v>
      </c>
    </row>
    <row r="33" ht="14.25" spans="1:16">
      <c r="A33" s="10">
        <v>0.6063</v>
      </c>
      <c r="B33" s="9">
        <v>63.663387</v>
      </c>
      <c r="C33" s="9">
        <v>116.487617</v>
      </c>
      <c r="D33" s="2">
        <f t="shared" si="0"/>
        <v>5.20034004464286</v>
      </c>
      <c r="E33" s="2"/>
      <c r="F33" s="2"/>
      <c r="G33" s="10">
        <v>0.5701</v>
      </c>
      <c r="H33" s="9">
        <v>59.861183</v>
      </c>
      <c r="I33" s="9">
        <v>98.654617</v>
      </c>
      <c r="J33" s="2">
        <f t="shared" si="1"/>
        <v>4.40422397321429</v>
      </c>
      <c r="K33" s="2"/>
      <c r="L33" s="2"/>
      <c r="M33" s="10">
        <v>0.5697</v>
      </c>
      <c r="N33" s="9">
        <v>59.822109</v>
      </c>
      <c r="O33" s="9">
        <v>89.59787</v>
      </c>
      <c r="P33" s="2">
        <f t="shared" si="2"/>
        <v>3.99990491071429</v>
      </c>
    </row>
    <row r="34" ht="14.25" spans="1:16">
      <c r="A34" s="10">
        <v>0.642</v>
      </c>
      <c r="B34" s="9">
        <v>67.413208</v>
      </c>
      <c r="C34" s="9">
        <v>117.223732</v>
      </c>
      <c r="D34" s="2">
        <f t="shared" si="0"/>
        <v>5.23320232142857</v>
      </c>
      <c r="E34" s="2"/>
      <c r="F34" s="2"/>
      <c r="G34" s="10">
        <v>0.6066</v>
      </c>
      <c r="H34" s="9">
        <v>63.690975</v>
      </c>
      <c r="I34" s="9">
        <v>99.576271</v>
      </c>
      <c r="J34" s="2">
        <f t="shared" si="1"/>
        <v>4.44536924107143</v>
      </c>
      <c r="K34" s="2"/>
      <c r="L34" s="2"/>
      <c r="M34" s="10">
        <v>0.606</v>
      </c>
      <c r="N34" s="9">
        <v>63.624931</v>
      </c>
      <c r="O34" s="9">
        <v>90.581932</v>
      </c>
      <c r="P34" s="2">
        <f t="shared" si="2"/>
        <v>4.04383625</v>
      </c>
    </row>
    <row r="35" ht="14.25" spans="1:16">
      <c r="A35" s="10">
        <v>0.6779</v>
      </c>
      <c r="B35" s="9">
        <v>71.181442</v>
      </c>
      <c r="C35" s="9">
        <v>117.917442</v>
      </c>
      <c r="D35" s="2">
        <f t="shared" si="0"/>
        <v>5.26417151785714</v>
      </c>
      <c r="E35" s="2"/>
      <c r="F35" s="2"/>
      <c r="G35" s="10">
        <v>0.6425</v>
      </c>
      <c r="H35" s="9">
        <v>67.464584</v>
      </c>
      <c r="I35" s="9">
        <v>100.459572</v>
      </c>
      <c r="J35" s="2">
        <f t="shared" si="1"/>
        <v>4.48480232142857</v>
      </c>
      <c r="K35" s="2"/>
      <c r="L35" s="2"/>
      <c r="M35" s="10">
        <v>0.6424</v>
      </c>
      <c r="N35" s="9">
        <v>67.452179</v>
      </c>
      <c r="O35" s="9">
        <v>91.492638</v>
      </c>
      <c r="P35" s="2">
        <f t="shared" si="2"/>
        <v>4.08449276785714</v>
      </c>
    </row>
    <row r="36" ht="14.25" spans="1:16">
      <c r="A36" s="10">
        <v>0.7143</v>
      </c>
      <c r="B36" s="9">
        <v>74.998932</v>
      </c>
      <c r="C36" s="9">
        <v>118.563423</v>
      </c>
      <c r="D36" s="2">
        <f t="shared" si="0"/>
        <v>5.29300995535714</v>
      </c>
      <c r="E36" s="2"/>
      <c r="F36" s="2"/>
      <c r="G36" s="10">
        <v>0.6785</v>
      </c>
      <c r="H36" s="9">
        <v>71.243576</v>
      </c>
      <c r="I36" s="9">
        <v>101.247528</v>
      </c>
      <c r="J36" s="2">
        <f t="shared" si="1"/>
        <v>4.51997892857143</v>
      </c>
      <c r="K36" s="2"/>
      <c r="L36" s="2"/>
      <c r="M36" s="10">
        <v>0.6778</v>
      </c>
      <c r="N36" s="9">
        <v>71.173019</v>
      </c>
      <c r="O36" s="9">
        <v>92.343216</v>
      </c>
      <c r="P36" s="2">
        <f t="shared" si="2"/>
        <v>4.122465</v>
      </c>
    </row>
    <row r="37" ht="14.25" spans="1:16">
      <c r="A37" s="10">
        <v>0.7511</v>
      </c>
      <c r="B37" s="9">
        <v>78.865952</v>
      </c>
      <c r="C37" s="9">
        <v>119.182716</v>
      </c>
      <c r="D37" s="2">
        <f t="shared" si="0"/>
        <v>5.32065696428571</v>
      </c>
      <c r="E37" s="2"/>
      <c r="F37" s="2"/>
      <c r="G37" s="10">
        <v>0.7146</v>
      </c>
      <c r="H37" s="9">
        <v>75.035751</v>
      </c>
      <c r="I37" s="9">
        <v>102.02652</v>
      </c>
      <c r="J37" s="2">
        <f t="shared" si="1"/>
        <v>4.55475535714286</v>
      </c>
      <c r="K37" s="2"/>
      <c r="L37" s="2"/>
      <c r="M37" s="10">
        <v>0.714</v>
      </c>
      <c r="N37" s="9">
        <v>74.966484</v>
      </c>
      <c r="O37" s="9">
        <v>93.165421</v>
      </c>
      <c r="P37" s="2">
        <f t="shared" si="2"/>
        <v>4.15917058035714</v>
      </c>
    </row>
    <row r="38" ht="14.25" spans="1:16">
      <c r="A38" s="10">
        <v>0.7861</v>
      </c>
      <c r="B38" s="9">
        <v>82.545464</v>
      </c>
      <c r="C38" s="9">
        <v>119.786636</v>
      </c>
      <c r="D38" s="2">
        <f t="shared" si="0"/>
        <v>5.34761767857143</v>
      </c>
      <c r="E38" s="2"/>
      <c r="F38" s="2"/>
      <c r="G38" s="10">
        <v>0.7502</v>
      </c>
      <c r="H38" s="9">
        <v>78.77417</v>
      </c>
      <c r="I38" s="9">
        <v>102.727859</v>
      </c>
      <c r="J38" s="2">
        <f t="shared" si="1"/>
        <v>4.58606513392857</v>
      </c>
      <c r="K38" s="2"/>
      <c r="L38" s="2"/>
      <c r="M38" s="10">
        <v>0.7505</v>
      </c>
      <c r="N38" s="9">
        <v>78.803986</v>
      </c>
      <c r="O38" s="9">
        <v>93.964966</v>
      </c>
      <c r="P38" s="2">
        <f t="shared" si="2"/>
        <v>4.19486455357143</v>
      </c>
    </row>
    <row r="39" ht="14.25" spans="1:16">
      <c r="A39" s="10">
        <v>0.8224</v>
      </c>
      <c r="B39" s="9">
        <v>86.347908</v>
      </c>
      <c r="C39" s="9">
        <v>120.364433</v>
      </c>
      <c r="D39" s="2">
        <f t="shared" si="0"/>
        <v>5.3734121875</v>
      </c>
      <c r="E39" s="2"/>
      <c r="F39" s="2"/>
      <c r="G39" s="10">
        <v>0.786</v>
      </c>
      <c r="H39" s="9">
        <v>82.535042</v>
      </c>
      <c r="I39" s="9">
        <v>103.411896</v>
      </c>
      <c r="J39" s="2">
        <f t="shared" si="1"/>
        <v>4.6166025</v>
      </c>
      <c r="K39" s="2"/>
      <c r="L39" s="2"/>
      <c r="M39" s="10">
        <v>0.7866</v>
      </c>
      <c r="N39" s="9">
        <v>82.588669</v>
      </c>
      <c r="O39" s="9">
        <v>94.692642</v>
      </c>
      <c r="P39" s="2">
        <f t="shared" si="2"/>
        <v>4.22735008928572</v>
      </c>
    </row>
    <row r="40" ht="14.25" spans="1:16">
      <c r="A40" s="10">
        <v>0.8581</v>
      </c>
      <c r="B40" s="9">
        <v>90.100502</v>
      </c>
      <c r="C40" s="9">
        <v>120.868492</v>
      </c>
      <c r="D40" s="2">
        <f t="shared" si="0"/>
        <v>5.39591482142857</v>
      </c>
      <c r="E40" s="2"/>
      <c r="F40" s="2"/>
      <c r="G40" s="10">
        <v>0.8221</v>
      </c>
      <c r="H40" s="9">
        <v>86.32</v>
      </c>
      <c r="I40" s="9">
        <v>104.060837</v>
      </c>
      <c r="J40" s="2">
        <f t="shared" si="1"/>
        <v>4.64557308035714</v>
      </c>
      <c r="K40" s="2"/>
      <c r="L40" s="2"/>
      <c r="M40" s="10">
        <v>0.8222</v>
      </c>
      <c r="N40" s="9">
        <v>86.336082</v>
      </c>
      <c r="O40" s="9">
        <v>95.384354</v>
      </c>
      <c r="P40" s="2">
        <f t="shared" si="2"/>
        <v>4.25823008928572</v>
      </c>
    </row>
    <row r="41" ht="14.25" spans="1:16">
      <c r="A41" s="10">
        <v>0.8944</v>
      </c>
      <c r="B41" s="9">
        <v>93.906761</v>
      </c>
      <c r="C41" s="9">
        <v>121.384224</v>
      </c>
      <c r="D41" s="2">
        <f t="shared" si="0"/>
        <v>5.41893857142857</v>
      </c>
      <c r="E41" s="2"/>
      <c r="F41" s="2"/>
      <c r="G41" s="10">
        <v>0.8583</v>
      </c>
      <c r="H41" s="9">
        <v>90.119194</v>
      </c>
      <c r="I41" s="9">
        <v>104.676651</v>
      </c>
      <c r="J41" s="2">
        <f t="shared" si="1"/>
        <v>4.67306477678571</v>
      </c>
      <c r="K41" s="2"/>
      <c r="L41" s="2"/>
      <c r="M41" s="10">
        <v>0.858</v>
      </c>
      <c r="N41" s="9">
        <v>90.086075</v>
      </c>
      <c r="O41" s="9">
        <v>96.041573</v>
      </c>
      <c r="P41" s="2">
        <f t="shared" si="2"/>
        <v>4.28757022321429</v>
      </c>
    </row>
    <row r="42" ht="14.25" spans="1:16">
      <c r="A42" s="10">
        <v>0.9301</v>
      </c>
      <c r="B42" s="9">
        <v>97.657028</v>
      </c>
      <c r="C42" s="9">
        <v>121.883904</v>
      </c>
      <c r="D42" s="2">
        <f t="shared" si="0"/>
        <v>5.44124571428571</v>
      </c>
      <c r="E42" s="2"/>
      <c r="F42" s="2"/>
      <c r="G42" s="10">
        <v>0.8945</v>
      </c>
      <c r="H42" s="9">
        <v>93.924873</v>
      </c>
      <c r="I42" s="9">
        <v>105.287178</v>
      </c>
      <c r="J42" s="2">
        <f t="shared" si="1"/>
        <v>4.70032044642857</v>
      </c>
      <c r="K42" s="2"/>
      <c r="L42" s="2"/>
      <c r="M42" s="10">
        <v>0.8943</v>
      </c>
      <c r="N42" s="9">
        <v>93.897591</v>
      </c>
      <c r="O42" s="9">
        <v>96.674416</v>
      </c>
      <c r="P42" s="2">
        <f t="shared" si="2"/>
        <v>4.31582214285714</v>
      </c>
    </row>
    <row r="43" ht="14.25" spans="1:16">
      <c r="A43" s="10">
        <v>0.966</v>
      </c>
      <c r="B43" s="9">
        <v>101.432335</v>
      </c>
      <c r="C43" s="9">
        <v>122.337097</v>
      </c>
      <c r="D43" s="2">
        <f t="shared" si="0"/>
        <v>5.46147754464286</v>
      </c>
      <c r="E43" s="2"/>
      <c r="F43" s="2"/>
      <c r="G43" s="10">
        <v>0.9305</v>
      </c>
      <c r="H43" s="9">
        <v>97.698433</v>
      </c>
      <c r="I43" s="9">
        <v>105.815651</v>
      </c>
      <c r="J43" s="2">
        <f t="shared" si="1"/>
        <v>4.72391299107143</v>
      </c>
      <c r="K43" s="2"/>
      <c r="L43" s="2"/>
      <c r="M43" s="10">
        <v>0.9301</v>
      </c>
      <c r="N43" s="9">
        <v>97.660049</v>
      </c>
      <c r="O43" s="9">
        <v>97.25032</v>
      </c>
      <c r="P43" s="2">
        <f t="shared" si="2"/>
        <v>4.34153214285714</v>
      </c>
    </row>
    <row r="44" ht="14.25" spans="1:16">
      <c r="A44" s="10">
        <v>0.9886</v>
      </c>
      <c r="B44" s="9">
        <v>103.804108</v>
      </c>
      <c r="C44" s="9">
        <v>122.64624</v>
      </c>
      <c r="D44" s="2">
        <f t="shared" si="0"/>
        <v>5.47527857142857</v>
      </c>
      <c r="E44" s="2"/>
      <c r="F44" s="2"/>
      <c r="G44" s="10">
        <v>0.9662</v>
      </c>
      <c r="H44" s="9">
        <v>101.456207</v>
      </c>
      <c r="I44" s="9">
        <v>106.351204</v>
      </c>
      <c r="J44" s="2">
        <f t="shared" si="1"/>
        <v>4.74782160714286</v>
      </c>
      <c r="K44" s="2"/>
      <c r="L44" s="2"/>
      <c r="M44" s="10">
        <v>0.9662</v>
      </c>
      <c r="N44" s="9">
        <v>101.45343</v>
      </c>
      <c r="O44" s="9">
        <v>97.814857</v>
      </c>
      <c r="P44" s="2">
        <f t="shared" si="2"/>
        <v>4.3667346875</v>
      </c>
    </row>
    <row r="45" ht="14.25" spans="1:16">
      <c r="A45" s="2"/>
      <c r="B45" s="2"/>
      <c r="C45" s="2"/>
      <c r="D45" s="2"/>
      <c r="E45" s="2"/>
      <c r="F45" s="2"/>
      <c r="G45" s="10">
        <v>0.9891</v>
      </c>
      <c r="H45" s="9">
        <v>103.855003</v>
      </c>
      <c r="I45" s="9">
        <v>106.687019</v>
      </c>
      <c r="J45" s="2">
        <f t="shared" si="1"/>
        <v>4.76281334821429</v>
      </c>
      <c r="K45" s="2"/>
      <c r="L45" s="2"/>
      <c r="M45" s="10">
        <v>0.9894</v>
      </c>
      <c r="N45" s="9">
        <v>103.892029</v>
      </c>
      <c r="O45" s="9">
        <v>98.15332</v>
      </c>
      <c r="P45" s="2">
        <f t="shared" si="2"/>
        <v>4.38184464285714</v>
      </c>
    </row>
    <row r="46" ht="14.25" spans="1:16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</row>
    <row r="47" ht="14.25" spans="1:16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</row>
    <row r="48" ht="14.25" spans="1:16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</sheetData>
  <mergeCells count="1">
    <mergeCell ref="A1:D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Sheet1</vt:lpstr>
      <vt:lpstr>ZNU-2-Si-C3H4</vt:lpstr>
      <vt:lpstr>ZNU-2-Ti-C3H4</vt:lpstr>
      <vt:lpstr>ZNU-2-Nb-C3H4</vt:lpstr>
      <vt:lpstr>Sheet5</vt:lpstr>
      <vt:lpstr>ZNU-2-Si-C3H6</vt:lpstr>
      <vt:lpstr>ZNU-2-Ti-C3H6</vt:lpstr>
      <vt:lpstr>ZNU-2-Nb-C3H6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Lea_Jyj</dc:creator>
  <cp:lastModifiedBy>张袁斌</cp:lastModifiedBy>
  <dcterms:created xsi:type="dcterms:W3CDTF">2022-05-15T07:17:00Z</dcterms:created>
  <dcterms:modified xsi:type="dcterms:W3CDTF">2022-11-18T07:35:10Z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62527F807B594A78BD3903CE21AED15A</vt:lpwstr>
  </property>
</Properties>
</file>