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1_Projects\BAFinder_v2_AABA\Manuscript\Submit_to_Analyst\After_Review\Submit_after_review\"/>
    </mc:Choice>
  </mc:AlternateContent>
  <xr:revisionPtr revIDLastSave="0" documentId="13_ncr:1_{7C96D320-AF6C-4E98-848F-539549C08D9C}" xr6:coauthVersionLast="47" xr6:coauthVersionMax="47" xr10:uidLastSave="{00000000-0000-0000-0000-000000000000}"/>
  <bookViews>
    <workbookView xWindow="-108" yWindow="-108" windowWidth="19416" windowHeight="10416" activeTab="3" xr2:uid="{386E592C-812D-4C32-B259-E8916E35C097}"/>
  </bookViews>
  <sheets>
    <sheet name="title page" sheetId="6" r:id="rId1"/>
    <sheet name="S1" sheetId="2" r:id="rId2"/>
    <sheet name="S2" sheetId="3" r:id="rId3"/>
    <sheet name="S3" sheetId="7" r:id="rId4"/>
    <sheet name="S4" sheetId="5" r:id="rId5"/>
  </sheets>
  <definedNames>
    <definedName name="_xlnm._FilterDatabase" localSheetId="1" hidden="1">'S1'!$A$2:$M$50</definedName>
    <definedName name="_xlnm._FilterDatabase" localSheetId="2" hidden="1">'S2'!$A$2:$J$2</definedName>
    <definedName name="_xlnm._FilterDatabase" localSheetId="4" hidden="1">'S4'!$A$4:$K$175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3" l="1"/>
  <c r="B19" i="3"/>
  <c r="D3" i="3" l="1"/>
</calcChain>
</file>

<file path=xl/sharedStrings.xml><?xml version="1.0" encoding="utf-8"?>
<sst xmlns="http://schemas.openxmlformats.org/spreadsheetml/2006/main" count="939" uniqueCount="394">
  <si>
    <t>RT(min)</t>
  </si>
  <si>
    <t>annotation</t>
  </si>
  <si>
    <t>1O1OH_Ala-BA</t>
  </si>
  <si>
    <t>Ala</t>
  </si>
  <si>
    <t>1O2OH_Ala-BA</t>
  </si>
  <si>
    <t>1OH_Ala-BA</t>
  </si>
  <si>
    <t>2O_Ala-BA</t>
  </si>
  <si>
    <t>2OH_Ala-BA</t>
  </si>
  <si>
    <t>3OH_Ala-BA</t>
  </si>
  <si>
    <t>1OH_Arg-BA</t>
  </si>
  <si>
    <t>Arg</t>
  </si>
  <si>
    <t>2OH_Arg-BA</t>
  </si>
  <si>
    <t>3OH_Arg-BA</t>
  </si>
  <si>
    <t>1O1OH_Asn-BA</t>
  </si>
  <si>
    <t>Asn</t>
  </si>
  <si>
    <t>1O2OH_Asn-BA</t>
  </si>
  <si>
    <t>2OH_Asn-BA</t>
  </si>
  <si>
    <t>3OH_Asn-BA</t>
  </si>
  <si>
    <t>1OH_Asp-BA</t>
  </si>
  <si>
    <t>Asp</t>
  </si>
  <si>
    <t>2OH_Asp-BA</t>
  </si>
  <si>
    <t>3OH_Asp-BA</t>
  </si>
  <si>
    <t>1O1OH_Gln-BA</t>
  </si>
  <si>
    <t>Gln</t>
  </si>
  <si>
    <t>1O2OH_Gln-BA</t>
  </si>
  <si>
    <t>1OH_Gln-BA</t>
  </si>
  <si>
    <t>2OH_Gln-BA</t>
  </si>
  <si>
    <t>3OH_Gln-BA</t>
  </si>
  <si>
    <t>1O1OH_Glu-BA</t>
  </si>
  <si>
    <t>Glu</t>
  </si>
  <si>
    <t>1O2OH_Glu-BA</t>
  </si>
  <si>
    <t>1OH_Glu-BA</t>
  </si>
  <si>
    <t>2OH_Glu-BA</t>
  </si>
  <si>
    <t>3OH_Glu-BA</t>
  </si>
  <si>
    <t>1O2OH_His-BA</t>
  </si>
  <si>
    <t>His</t>
  </si>
  <si>
    <t>1OH_His-BA</t>
  </si>
  <si>
    <t>2OH_His-BA</t>
  </si>
  <si>
    <t>3OH_His-BA</t>
  </si>
  <si>
    <t>1O_Leu/Ile-BA</t>
  </si>
  <si>
    <t>Leu/Ile</t>
  </si>
  <si>
    <t>1O1OH_Leu/Ile-BA</t>
  </si>
  <si>
    <t>1O2OH_Leu/Ile-BA</t>
  </si>
  <si>
    <t>1OH_Leu/Ile-BA</t>
  </si>
  <si>
    <t>2OH_Leu/Ile-BA</t>
  </si>
  <si>
    <t>3OH_Leu/Ile-BA</t>
  </si>
  <si>
    <t>1O2OH_Lys-BA</t>
  </si>
  <si>
    <t>Lys</t>
  </si>
  <si>
    <t>2OH_Lys-BA</t>
  </si>
  <si>
    <t>3OH_Lys-BA</t>
  </si>
  <si>
    <t>2OH_Met-BA</t>
  </si>
  <si>
    <t>Met</t>
  </si>
  <si>
    <t>3OH_Met-BA</t>
  </si>
  <si>
    <t>1O1OH_Phe-BA</t>
  </si>
  <si>
    <t>Phe</t>
  </si>
  <si>
    <t>1O2OH_Phe-BA</t>
  </si>
  <si>
    <t>1OH_Phe-BA</t>
  </si>
  <si>
    <t>2OH_Phe-BA</t>
  </si>
  <si>
    <t>3OH_Phe-BA</t>
  </si>
  <si>
    <t>1O1OH_Ser-BA</t>
  </si>
  <si>
    <t>Ser</t>
  </si>
  <si>
    <t>2OH_Ser-BA</t>
  </si>
  <si>
    <t>3OH_Ser-BA</t>
  </si>
  <si>
    <t>1O1OH_Thr-BA</t>
  </si>
  <si>
    <t>Thr</t>
  </si>
  <si>
    <t>1O2OH_Thr-BA</t>
  </si>
  <si>
    <t>2OH_Thr-BA</t>
  </si>
  <si>
    <t>3OH_Thr-BA</t>
  </si>
  <si>
    <t>1O2OH_Trp-BA</t>
  </si>
  <si>
    <t>Trp</t>
  </si>
  <si>
    <t>1OH_Trp-BA</t>
  </si>
  <si>
    <t>2OH_Trp-BA</t>
  </si>
  <si>
    <t>3OH_Trp-BA</t>
  </si>
  <si>
    <t>1O2OH_Tyr-BA</t>
  </si>
  <si>
    <t>Tyr</t>
  </si>
  <si>
    <t>2OH_Tyr-BA</t>
  </si>
  <si>
    <t>3OH_Tyr-BA</t>
  </si>
  <si>
    <t>1O2OH_Val-BA</t>
  </si>
  <si>
    <t>Val</t>
  </si>
  <si>
    <t>1OH_Val-BA</t>
  </si>
  <si>
    <t>2OH_Val-BA</t>
  </si>
  <si>
    <t>3OH_Val-BA</t>
  </si>
  <si>
    <t>Dog-1</t>
  </si>
  <si>
    <t>Dog-2</t>
  </si>
  <si>
    <t>Human-1</t>
  </si>
  <si>
    <t>Human-2</t>
  </si>
  <si>
    <t>Rat-1</t>
  </si>
  <si>
    <t>Rat-2</t>
  </si>
  <si>
    <t>Pro</t>
  </si>
  <si>
    <t>relative abudance</t>
  </si>
  <si>
    <t>comment</t>
  </si>
  <si>
    <t>C3H7O2N</t>
  </si>
  <si>
    <t>C3H4O2</t>
  </si>
  <si>
    <t>C4H4O4</t>
  </si>
  <si>
    <t>C4H9O2N</t>
  </si>
  <si>
    <t>C5H7O3N</t>
  </si>
  <si>
    <t>C5H9O4N</t>
  </si>
  <si>
    <t>C4H7O1N</t>
  </si>
  <si>
    <t>C9H8O2</t>
  </si>
  <si>
    <t>C9H11O2N</t>
  </si>
  <si>
    <t>C2H3O2N</t>
  </si>
  <si>
    <t>C5H9N3</t>
  </si>
  <si>
    <t>C6H9O2N3</t>
  </si>
  <si>
    <t>C5H6N2</t>
  </si>
  <si>
    <t>C6H6O2N2</t>
  </si>
  <si>
    <t>C6H13O2N</t>
  </si>
  <si>
    <t>C6H14O2N2</t>
  </si>
  <si>
    <t>C5H11O2NS</t>
  </si>
  <si>
    <t>C4H3O2N</t>
  </si>
  <si>
    <t>C4H5O3N</t>
  </si>
  <si>
    <t>C3H5O1N</t>
  </si>
  <si>
    <t>C4H6O2N2</t>
  </si>
  <si>
    <t>C4H8O3N2</t>
  </si>
  <si>
    <t>C5H9O2N</t>
  </si>
  <si>
    <t>C5H8O2N2</t>
  </si>
  <si>
    <t>C5H10O3N2</t>
  </si>
  <si>
    <t>C5H6ON2</t>
  </si>
  <si>
    <t>C4H10ON2</t>
  </si>
  <si>
    <t>C5H12O2N2</t>
  </si>
  <si>
    <t>C2H5O2N</t>
  </si>
  <si>
    <t>C3H7O3N</t>
  </si>
  <si>
    <t>C5H11O2N</t>
  </si>
  <si>
    <t>C8H7N</t>
  </si>
  <si>
    <t>C10H9N</t>
  </si>
  <si>
    <t>C11H12O2N2</t>
  </si>
  <si>
    <t>C10H12N2</t>
  </si>
  <si>
    <t>C8H8O</t>
  </si>
  <si>
    <t>C9H11O3N</t>
  </si>
  <si>
    <t>C9H8O3</t>
  </si>
  <si>
    <t>C6H6O</t>
  </si>
  <si>
    <t>C7H8O</t>
  </si>
  <si>
    <t>Asn-H2O-NH3</t>
  </si>
  <si>
    <t>Asn-NH3</t>
  </si>
  <si>
    <t>Asn-CH3NO2</t>
  </si>
  <si>
    <t>Asn-H2O</t>
  </si>
  <si>
    <t>Arg-CH2N2</t>
  </si>
  <si>
    <t>Asp-CO2</t>
  </si>
  <si>
    <t>Asp-CH3NO2</t>
  </si>
  <si>
    <t>Asp-NH3</t>
  </si>
  <si>
    <t>Glu-CO2</t>
  </si>
  <si>
    <t>Glu-H2O</t>
  </si>
  <si>
    <t>Glu-CH2O3</t>
  </si>
  <si>
    <t>Phe-NH3</t>
  </si>
  <si>
    <t>Phe-C7H8</t>
  </si>
  <si>
    <t>His-CO2</t>
  </si>
  <si>
    <t>His-CH3NO2</t>
  </si>
  <si>
    <t>His-NH3</t>
  </si>
  <si>
    <t>Gln-H2O</t>
  </si>
  <si>
    <t>Gln-H4O2</t>
  </si>
  <si>
    <t>Gln-NH3</t>
  </si>
  <si>
    <t>Gln-CO2</t>
  </si>
  <si>
    <t>Gln-CH3NO2</t>
  </si>
  <si>
    <t>Ser-CH2O</t>
  </si>
  <si>
    <t>Thr-C2H4O</t>
  </si>
  <si>
    <t>Trp-C9H7N</t>
  </si>
  <si>
    <t>Trp-C3H5NO2</t>
  </si>
  <si>
    <t>Trp-CH3NO2</t>
  </si>
  <si>
    <t>Trp-C9H9N</t>
  </si>
  <si>
    <t>Trp-CO2</t>
  </si>
  <si>
    <t>Tyr-CH3NO2</t>
  </si>
  <si>
    <t>Tyr-NH3</t>
  </si>
  <si>
    <t>Tyr-C3H5NO2</t>
  </si>
  <si>
    <t>Tyr-C7H8O</t>
  </si>
  <si>
    <t>Tyr-C7H6O</t>
  </si>
  <si>
    <t>Tyr-C2H3NO2</t>
  </si>
  <si>
    <t>amino acid</t>
  </si>
  <si>
    <t>Cys</t>
  </si>
  <si>
    <t>Asn-CH2O2</t>
  </si>
  <si>
    <t>C3H6N2O</t>
    <phoneticPr fontId="0" type="noConversion"/>
  </si>
  <si>
    <t>C3H5NO2</t>
    <phoneticPr fontId="0" type="noConversion"/>
  </si>
  <si>
    <t>Asp-CH2O2</t>
    <phoneticPr fontId="0" type="noConversion"/>
  </si>
  <si>
    <t>C4H5NO</t>
    <phoneticPr fontId="0" type="noConversion"/>
  </si>
  <si>
    <t>C5H7NO3</t>
    <phoneticPr fontId="0" type="noConversion"/>
  </si>
  <si>
    <t>Glu-H2O</t>
    <phoneticPr fontId="0" type="noConversion"/>
  </si>
  <si>
    <t>C5H10NO3</t>
    <phoneticPr fontId="0" type="noConversion"/>
  </si>
  <si>
    <t>Gln-NH3</t>
    <phoneticPr fontId="0" type="noConversion"/>
  </si>
  <si>
    <t>Gln</t>
    <phoneticPr fontId="0" type="noConversion"/>
  </si>
  <si>
    <t>C5H7N3</t>
    <phoneticPr fontId="0" type="noConversion"/>
  </si>
  <si>
    <t>His-CH2O2</t>
    <phoneticPr fontId="0" type="noConversion"/>
  </si>
  <si>
    <t>C5H11N</t>
    <phoneticPr fontId="0" type="noConversion"/>
  </si>
  <si>
    <t>Leu/Ile-CH2O2</t>
    <phoneticPr fontId="0" type="noConversion"/>
  </si>
  <si>
    <t>C5H9N</t>
    <phoneticPr fontId="0" type="noConversion"/>
  </si>
  <si>
    <t>C6H11NO2</t>
    <phoneticPr fontId="0" type="noConversion"/>
  </si>
  <si>
    <t>Met-CH2O2</t>
    <phoneticPr fontId="0" type="noConversion"/>
  </si>
  <si>
    <t>C5H8O2S</t>
    <phoneticPr fontId="0" type="noConversion"/>
  </si>
  <si>
    <t>Met-NH3</t>
    <phoneticPr fontId="0" type="noConversion"/>
  </si>
  <si>
    <t>C8H9N</t>
    <phoneticPr fontId="0" type="noConversion"/>
  </si>
  <si>
    <t>Phe-CH2O2</t>
    <phoneticPr fontId="0" type="noConversion"/>
  </si>
  <si>
    <t>C4H7N</t>
    <phoneticPr fontId="0" type="noConversion"/>
  </si>
  <si>
    <t>Pro-CH2O2</t>
    <phoneticPr fontId="0" type="noConversion"/>
  </si>
  <si>
    <t>C2H5NO</t>
    <phoneticPr fontId="0" type="noConversion"/>
  </si>
  <si>
    <t>Ser-CH2O2</t>
    <phoneticPr fontId="0" type="noConversion"/>
  </si>
  <si>
    <t>C3H7NO</t>
    <phoneticPr fontId="0" type="noConversion"/>
  </si>
  <si>
    <t>Thr-CH2O2</t>
    <phoneticPr fontId="0" type="noConversion"/>
  </si>
  <si>
    <t>C4H7NO2</t>
    <phoneticPr fontId="0" type="noConversion"/>
  </si>
  <si>
    <t>Thr-H2O</t>
    <phoneticPr fontId="0" type="noConversion"/>
  </si>
  <si>
    <t>C9H7NO</t>
    <phoneticPr fontId="0" type="noConversion"/>
  </si>
  <si>
    <t>C10H10N2</t>
    <phoneticPr fontId="0" type="noConversion"/>
  </si>
  <si>
    <t>Trp-CH2O2</t>
    <phoneticPr fontId="0" type="noConversion"/>
  </si>
  <si>
    <t>Trp-NH3</t>
    <phoneticPr fontId="0" type="noConversion"/>
  </si>
  <si>
    <t>C8H9NO</t>
    <phoneticPr fontId="0" type="noConversion"/>
  </si>
  <si>
    <t>Tyr-CH2O2</t>
    <phoneticPr fontId="0" type="noConversion"/>
  </si>
  <si>
    <t>C4H9N</t>
    <phoneticPr fontId="0" type="noConversion"/>
  </si>
  <si>
    <t>Val-CH2O2</t>
    <phoneticPr fontId="0" type="noConversion"/>
  </si>
  <si>
    <t>C4H9NS</t>
  </si>
  <si>
    <t>formula (neutral)</t>
  </si>
  <si>
    <t>formula(neutral)</t>
  </si>
  <si>
    <t>C6H14N4O2</t>
  </si>
  <si>
    <t>C6H11N3O2</t>
  </si>
  <si>
    <t>Arg-NH3</t>
  </si>
  <si>
    <t>C5H9NO2</t>
  </si>
  <si>
    <t>CH5N3</t>
  </si>
  <si>
    <t>C4H7N</t>
  </si>
  <si>
    <t>C5H10N2O</t>
  </si>
  <si>
    <t>C5H11N3</t>
  </si>
  <si>
    <t>C5H8N2O</t>
  </si>
  <si>
    <t>Lys-NH3</t>
  </si>
  <si>
    <t>C6H12ON2</t>
  </si>
  <si>
    <t>C5H8NO2</t>
  </si>
  <si>
    <t>C9H11NO3</t>
  </si>
  <si>
    <t>synthesized compound</t>
  </si>
  <si>
    <t>β-Ala-12o-DCA</t>
  </si>
  <si>
    <t>β-Ala-HDCA</t>
  </si>
  <si>
    <t>Ala-DCA</t>
  </si>
  <si>
    <t>β-Ala-DCA</t>
  </si>
  <si>
    <t>Ala-CDCA</t>
  </si>
  <si>
    <t>β-Ala-CA</t>
  </si>
  <si>
    <t>β-Ala-ω-MCA</t>
  </si>
  <si>
    <t>Arg-LCA</t>
  </si>
  <si>
    <t>Arg-DCA</t>
  </si>
  <si>
    <t>Arg-CA</t>
  </si>
  <si>
    <t>Arg-ω-MCA</t>
  </si>
  <si>
    <t>Asn-DCA</t>
  </si>
  <si>
    <t>Asn-CDCA</t>
  </si>
  <si>
    <t>Asn-CA</t>
  </si>
  <si>
    <t>Asn-ω-MCA</t>
  </si>
  <si>
    <t>Asn-α-MCA</t>
  </si>
  <si>
    <t>Asn-β-MCA</t>
  </si>
  <si>
    <t>Asp-LCA</t>
  </si>
  <si>
    <t>Asp-DCA</t>
  </si>
  <si>
    <t>Asp-CA</t>
  </si>
  <si>
    <t>Asp-ω-MCA</t>
  </si>
  <si>
    <t>Gln-LCA</t>
  </si>
  <si>
    <t>Gln-DCA</t>
  </si>
  <si>
    <t>Gln-CDCA</t>
  </si>
  <si>
    <t>Gln-CA</t>
  </si>
  <si>
    <t>Glu-LCA</t>
  </si>
  <si>
    <t>Glu-DCA</t>
  </si>
  <si>
    <t>D-Glu-DCA</t>
  </si>
  <si>
    <t>D-Glu-CDCA</t>
  </si>
  <si>
    <t>Glu-HDCA</t>
  </si>
  <si>
    <t>Glu-CA</t>
  </si>
  <si>
    <t>Glu-ω-MCA</t>
  </si>
  <si>
    <t>Glu-α-MCA</t>
  </si>
  <si>
    <t>His-LCA</t>
  </si>
  <si>
    <t>His-DCA</t>
  </si>
  <si>
    <t>His-CDCA</t>
  </si>
  <si>
    <t>His-CA</t>
  </si>
  <si>
    <t>Ile-7o-HCA</t>
  </si>
  <si>
    <t>Leu-LCA or Ile-LCA</t>
  </si>
  <si>
    <t>Ile-LCA</t>
  </si>
  <si>
    <t>Leu-DCA</t>
  </si>
  <si>
    <t>Ile-DCA</t>
  </si>
  <si>
    <t>Leu-CDCA</t>
  </si>
  <si>
    <t>Ile-CDCA</t>
  </si>
  <si>
    <t>Leu-ω-MCA</t>
  </si>
  <si>
    <t>Leu-CA</t>
  </si>
  <si>
    <t>Ile-α-MCA or Leu-β-MCA</t>
  </si>
  <si>
    <t>Ile-CA</t>
  </si>
  <si>
    <t>Leu-α-MCA</t>
  </si>
  <si>
    <t>Met-DCA</t>
  </si>
  <si>
    <t>Met-CA</t>
  </si>
  <si>
    <t>Phe-3o-DCA</t>
  </si>
  <si>
    <t>Phe-12o-DCA</t>
  </si>
  <si>
    <t>Phe-7o-HCA</t>
  </si>
  <si>
    <t>Phe-LCA</t>
  </si>
  <si>
    <t>Phe-DCA</t>
  </si>
  <si>
    <t>Phe-CDCA</t>
  </si>
  <si>
    <t>Phe-12-epiDCA or Phe-3β-DCA</t>
  </si>
  <si>
    <t>Phe-HDCA</t>
  </si>
  <si>
    <t>Phe-ω-MCA</t>
  </si>
  <si>
    <t>Phe-β-MCA</t>
  </si>
  <si>
    <t>Phe-CA</t>
  </si>
  <si>
    <t>Phe-α-MCA</t>
  </si>
  <si>
    <t>Ser-DCA</t>
  </si>
  <si>
    <t>Ser-CA</t>
  </si>
  <si>
    <t>Thr-DCA</t>
  </si>
  <si>
    <t>Thr-CDCA</t>
  </si>
  <si>
    <t>Thr-CA</t>
  </si>
  <si>
    <t>Thr-ω-MCA</t>
  </si>
  <si>
    <t>Thr-α-MCA</t>
  </si>
  <si>
    <t>Trp-LCA</t>
  </si>
  <si>
    <t>Trp-DCA</t>
  </si>
  <si>
    <t>Trp-CDCA</t>
  </si>
  <si>
    <t>Trp-HDCA</t>
  </si>
  <si>
    <t>Trp-β-MCA</t>
  </si>
  <si>
    <t>Trp-α-MCA</t>
  </si>
  <si>
    <t>Trp-ω-MCA</t>
  </si>
  <si>
    <t>Tyr-DCA</t>
  </si>
  <si>
    <t>Tyr-CDCA</t>
  </si>
  <si>
    <t>Tyr-ω-MCA</t>
  </si>
  <si>
    <t>Tyr-CA</t>
  </si>
  <si>
    <t>Val-LCA</t>
  </si>
  <si>
    <t>Val-DCA</t>
  </si>
  <si>
    <t>Val-ω-MCA</t>
  </si>
  <si>
    <t>Val-α-MCA</t>
  </si>
  <si>
    <t>Val-β-MCA</t>
  </si>
  <si>
    <t>Val-CA</t>
  </si>
  <si>
    <t>C3H7NO2</t>
  </si>
  <si>
    <t>C4H8N2O3</t>
  </si>
  <si>
    <t>C4H7NO4</t>
  </si>
  <si>
    <t>C3H7NO2S</t>
  </si>
  <si>
    <t>C5H10N2O3</t>
  </si>
  <si>
    <t>C5H9NO4</t>
  </si>
  <si>
    <t>C6H9N3O2</t>
  </si>
  <si>
    <t>C6H13NO2</t>
  </si>
  <si>
    <t>C5H11NO2S</t>
  </si>
  <si>
    <t>C9H11NO2</t>
  </si>
  <si>
    <t>C3H7NO3</t>
  </si>
  <si>
    <t>C4H9NO3</t>
  </si>
  <si>
    <t>C11H9NO2</t>
  </si>
  <si>
    <t>C5H11NO2</t>
  </si>
  <si>
    <t>Lys-CA</t>
  </si>
  <si>
    <t>Lys-12-epiDCA</t>
  </si>
  <si>
    <t>Lys(iso)-CA</t>
  </si>
  <si>
    <t>Lys(iso)-12-epiDCA</t>
  </si>
  <si>
    <t>Lys-CDCA</t>
  </si>
  <si>
    <t>Lys-DCA</t>
  </si>
  <si>
    <t>Lys(iso)-CDCA</t>
  </si>
  <si>
    <t>Lys(iso)-DCA</t>
  </si>
  <si>
    <t>Lys-ω-MCA</t>
  </si>
  <si>
    <t>Lys(iso)-ω-MCA</t>
  </si>
  <si>
    <t>Lys-α-MCA</t>
  </si>
  <si>
    <t>Lys(iso)-α-MCA</t>
  </si>
  <si>
    <t>Lys-β-MCA</t>
  </si>
  <si>
    <t>Lys(iso)-3β-DCA</t>
  </si>
  <si>
    <t>β-Ala-7o-CA</t>
    <phoneticPr fontId="5" type="noConversion"/>
  </si>
  <si>
    <t>β-Ala-α-MCA</t>
    <phoneticPr fontId="5" type="noConversion"/>
  </si>
  <si>
    <t>β-Ala-β-MCA</t>
    <phoneticPr fontId="5" type="noConversion"/>
  </si>
  <si>
    <r>
      <t>1</t>
    </r>
    <r>
      <rPr>
        <sz val="12"/>
        <color rgb="FF000000"/>
        <rFont val="Times New Roman"/>
        <family val="1"/>
      </rPr>
      <t>National Institute of Biological Sciences, Beijing, Beijing 102206, China.</t>
    </r>
  </si>
  <si>
    <r>
      <t>2</t>
    </r>
    <r>
      <rPr>
        <sz val="12"/>
        <color rgb="FF000000"/>
        <rFont val="Times New Roman"/>
        <family val="1"/>
      </rPr>
      <t>Tsinghua Institute of Multidisciplinary Biomedical Research, Tsinghua University, Beijing 100084, China.</t>
    </r>
  </si>
  <si>
    <r>
      <t>3</t>
    </r>
    <r>
      <rPr>
        <sz val="12"/>
        <color theme="1"/>
        <rFont val="Times New Roman"/>
        <family val="1"/>
      </rPr>
      <t>Institute of Pediatrics, Jiangsu Key Laboratory of Pediatric Respiratory Disease, Medical Metabolomics Center, Nanjing University of Chinese Medicine, Nanjing 210023, China</t>
    </r>
  </si>
  <si>
    <r>
      <t>*</t>
    </r>
    <r>
      <rPr>
        <sz val="12"/>
        <color indexed="8"/>
        <rFont val="Times New Roman"/>
        <family val="1"/>
      </rPr>
      <t>Corresponding author (Email: mayan@nibs.ac.cn)</t>
    </r>
  </si>
  <si>
    <t>Table of Content</t>
  </si>
  <si>
    <t>L4</t>
  </si>
  <si>
    <t>L3</t>
  </si>
  <si>
    <r>
      <t xml:space="preserve"> [M-H]</t>
    </r>
    <r>
      <rPr>
        <vertAlign val="superscript"/>
        <sz val="11"/>
        <color theme="1"/>
        <rFont val="等线"/>
        <charset val="134"/>
        <scheme val="minor"/>
      </rPr>
      <t>-</t>
    </r>
  </si>
  <si>
    <r>
      <t xml:space="preserve"> [M+H]</t>
    </r>
    <r>
      <rPr>
        <vertAlign val="superscript"/>
        <sz val="11"/>
        <rFont val="等线"/>
        <charset val="134"/>
        <scheme val="minor"/>
      </rPr>
      <t>+</t>
    </r>
    <r>
      <rPr>
        <sz val="11"/>
        <rFont val="等线"/>
        <charset val="134"/>
        <scheme val="minor"/>
      </rPr>
      <t xml:space="preserve"> </t>
    </r>
  </si>
  <si>
    <r>
      <t>Yan Ma</t>
    </r>
    <r>
      <rPr>
        <vertAlign val="superscript"/>
        <sz val="12"/>
        <color theme="1"/>
        <rFont val="Times New Roman"/>
        <family val="1"/>
      </rPr>
      <t>1,2§</t>
    </r>
    <r>
      <rPr>
        <sz val="12"/>
        <color theme="1"/>
        <rFont val="Times New Roman"/>
        <family val="1"/>
      </rPr>
      <t>, Cao Yang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, Song Xiaocui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, Weichen Xu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Zichen Luo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Jinjun Shan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Jingjie Zhou</t>
    </r>
    <r>
      <rPr>
        <vertAlign val="superscript"/>
        <sz val="12"/>
        <color theme="1"/>
        <rFont val="Times New Roman"/>
        <family val="1"/>
      </rPr>
      <t>4</t>
    </r>
  </si>
  <si>
    <r>
      <t>4</t>
    </r>
    <r>
      <rPr>
        <sz val="12"/>
        <color theme="1"/>
        <rFont val="Times New Roman"/>
        <family val="1"/>
      </rPr>
      <t>The Affiliated Jiangyin Hospital of Nanjing University of Chinese Medicine, Jiangyin 214400, China</t>
    </r>
  </si>
  <si>
    <t>Table S1.Characteristic product ions of amino acid conjugated bile acids in negative mode</t>
  </si>
  <si>
    <t>Lys-H2O</t>
  </si>
  <si>
    <t>level</t>
  </si>
  <si>
    <t>confidence level L3: annotated in both positive and negative mode.</t>
  </si>
  <si>
    <t>Table S2.Characteristic product ions of amino acid conjugated bile acids in positive mode</t>
  </si>
  <si>
    <t>Supporting Information (Tables)</t>
  </si>
  <si>
    <t xml:space="preserve">Table S1. Characteristic product ions of amino acid conjugated bile acids in negative mode </t>
  </si>
  <si>
    <t>Table S2. Characteristic product ions of amino acid conjugated bile acids in positive mode</t>
  </si>
  <si>
    <t>Note: This file is provided in Excel format.</t>
  </si>
  <si>
    <t>confidence level L4: annotated in negative mode only.</t>
  </si>
  <si>
    <t>peak intensities</t>
  </si>
  <si>
    <t>Table S4. Amino acid conjugated bile acids detected in human, dog and rat fecal samples</t>
  </si>
  <si>
    <t xml:space="preserve">Table S4. Amino acid conjugated bile acids detected in human, dog and rat fecal samples. </t>
  </si>
  <si>
    <t>Dot Product</t>
  </si>
  <si>
    <t>Ala-CA</t>
  </si>
  <si>
    <t>Pro-CA</t>
  </si>
  <si>
    <t>Trp-CA</t>
  </si>
  <si>
    <t>Ala-LCA</t>
  </si>
  <si>
    <t>Asn-LCA</t>
  </si>
  <si>
    <t>Lys-LCA</t>
  </si>
  <si>
    <t>Leu-LCA</t>
  </si>
  <si>
    <t>Met-LCA</t>
  </si>
  <si>
    <t>Pro-LCA</t>
  </si>
  <si>
    <t>Ser-LCA</t>
  </si>
  <si>
    <t>Thr-LCA</t>
  </si>
  <si>
    <t>Tyr-LCA</t>
  </si>
  <si>
    <t>Pro-DCA</t>
  </si>
  <si>
    <t>3OH_Pro-BA</t>
  </si>
  <si>
    <t>1OH_Asn-BA</t>
  </si>
  <si>
    <t>1OH_Lys-BA</t>
  </si>
  <si>
    <t>1OH_Met-BA</t>
  </si>
  <si>
    <t>1OH_Pro-BA</t>
  </si>
  <si>
    <t>1OH_Ser-BA</t>
  </si>
  <si>
    <t>1OH_Thr-BA</t>
  </si>
  <si>
    <t>1OH_Tyr-BA</t>
  </si>
  <si>
    <t xml:space="preserve">Synthesized </t>
  </si>
  <si>
    <t>LCA+DCA</t>
  </si>
  <si>
    <t>DCA+CA</t>
  </si>
  <si>
    <t>LCA+CA</t>
  </si>
  <si>
    <t>Identifed</t>
  </si>
  <si>
    <t>2OH_Pro-BA</t>
  </si>
  <si>
    <t>Integration of semi-empirical MS/MS library with characteristic features for annotation of novel amino acid conjugated bile acids</t>
  </si>
  <si>
    <t>Table S3. Identification of the synthesized compounds in negative mode using semi-empirical library</t>
  </si>
  <si>
    <t xml:space="preserve">library predicted from AABA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</si>
</sst>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3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charset val="134"/>
      <scheme val="minor"/>
    </font>
    <font>
      <sz val="9"/>
      <name val="等线"/>
      <family val="3"/>
      <charset val="134"/>
      <scheme val="minor"/>
    </font>
    <font>
      <vertAlign val="superscript"/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vertAlign val="superscript"/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family val="2"/>
      <scheme val="minor"/>
    </font>
    <font>
      <sz val="11"/>
      <color indexed="8"/>
      <name val="宋体"/>
      <charset val="134"/>
    </font>
    <font>
      <sz val="16"/>
      <color indexed="8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等线"/>
      <scheme val="minor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0" fontId="12" fillId="0" borderId="0"/>
  </cellStyleXfs>
  <cellXfs count="6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/>
    <xf numFmtId="0" fontId="13" fillId="0" borderId="0" xfId="3" applyFont="1" applyAlignment="1">
      <alignment vertical="center"/>
    </xf>
    <xf numFmtId="0" fontId="12" fillId="0" borderId="0" xfId="3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9" fillId="0" borderId="0" xfId="3" applyFont="1" applyAlignment="1">
      <alignment horizontal="left"/>
    </xf>
    <xf numFmtId="164" fontId="7" fillId="0" borderId="0" xfId="0" applyNumberFormat="1" applyFont="1"/>
    <xf numFmtId="0" fontId="19" fillId="0" borderId="0" xfId="3" applyFont="1" applyAlignment="1">
      <alignment horizontal="left" vertical="top" wrapText="1"/>
    </xf>
    <xf numFmtId="0" fontId="22" fillId="0" borderId="0" xfId="3" applyFont="1" applyAlignment="1">
      <alignment vertical="center" wrapText="1"/>
    </xf>
    <xf numFmtId="0" fontId="15" fillId="0" borderId="0" xfId="0" applyFont="1" applyAlignment="1">
      <alignment vertical="center" wrapText="1"/>
    </xf>
    <xf numFmtId="2" fontId="21" fillId="0" borderId="0" xfId="0" applyNumberFormat="1" applyFont="1"/>
    <xf numFmtId="2" fontId="0" fillId="0" borderId="0" xfId="0" applyNumberFormat="1"/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1" fontId="0" fillId="0" borderId="2" xfId="0" applyNumberFormat="1" applyBorder="1"/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2" fontId="21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8" fillId="0" borderId="2" xfId="0" applyFont="1" applyBorder="1" applyAlignment="1">
      <alignment horizontal="left" vertical="center" wrapText="1"/>
    </xf>
  </cellXfs>
  <cellStyles count="4">
    <cellStyle name="Normal" xfId="0" builtinId="0"/>
    <cellStyle name="Normal 2" xfId="3" xr:uid="{BD6A5533-0F79-4E9F-BEA5-D4F732125BB5}"/>
    <cellStyle name="常规 2" xfId="1" xr:uid="{C46E5812-DA6F-4692-B88D-2177AE8D80B0}"/>
    <cellStyle name="常规 3" xfId="2" xr:uid="{8D91A4C4-8E6F-4599-9FE6-20CBC3EA3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85213-29D2-48B5-A998-4457499DC6F5}">
  <dimension ref="A1:B17"/>
  <sheetViews>
    <sheetView workbookViewId="0">
      <selection activeCell="A34" sqref="A34"/>
    </sheetView>
  </sheetViews>
  <sheetFormatPr defaultRowHeight="13.8"/>
  <cols>
    <col min="1" max="1" width="97.88671875" customWidth="1"/>
  </cols>
  <sheetData>
    <row r="1" spans="1:2" ht="15.6">
      <c r="A1" s="24" t="s">
        <v>358</v>
      </c>
    </row>
    <row r="2" spans="1:2" ht="15.6">
      <c r="A2" s="24"/>
    </row>
    <row r="3" spans="1:2" s="16" customFormat="1" ht="21">
      <c r="A3" s="15" t="s">
        <v>355</v>
      </c>
    </row>
    <row r="4" spans="1:2" ht="63">
      <c r="A4" s="25" t="s">
        <v>391</v>
      </c>
    </row>
    <row r="6" spans="1:2" ht="18.600000000000001">
      <c r="A6" s="17" t="s">
        <v>348</v>
      </c>
    </row>
    <row r="7" spans="1:2" ht="18.600000000000001">
      <c r="A7" s="18" t="s">
        <v>339</v>
      </c>
    </row>
    <row r="8" spans="1:2" ht="18.600000000000001">
      <c r="A8" s="18" t="s">
        <v>340</v>
      </c>
    </row>
    <row r="9" spans="1:2" ht="34.200000000000003">
      <c r="A9" s="26" t="s">
        <v>341</v>
      </c>
    </row>
    <row r="10" spans="1:2" ht="18.600000000000001">
      <c r="A10" s="19" t="s">
        <v>349</v>
      </c>
    </row>
    <row r="11" spans="1:2" ht="18.600000000000001">
      <c r="A11" s="20" t="s">
        <v>342</v>
      </c>
    </row>
    <row r="13" spans="1:2" ht="15.6">
      <c r="A13" s="21" t="s">
        <v>343</v>
      </c>
    </row>
    <row r="14" spans="1:2" ht="15.6">
      <c r="A14" s="24" t="s">
        <v>356</v>
      </c>
      <c r="B14" s="22"/>
    </row>
    <row r="15" spans="1:2" ht="15.6">
      <c r="A15" s="22" t="s">
        <v>357</v>
      </c>
      <c r="B15" s="22"/>
    </row>
    <row r="16" spans="1:2" ht="15.6">
      <c r="A16" s="22" t="s">
        <v>392</v>
      </c>
      <c r="B16" s="22"/>
    </row>
    <row r="17" spans="1:2" ht="15.6">
      <c r="A17" s="22" t="s">
        <v>361</v>
      </c>
      <c r="B17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CBFC-8F0F-4678-B45B-50BA90634105}">
  <dimension ref="A1:E50"/>
  <sheetViews>
    <sheetView zoomScaleNormal="100" workbookViewId="0">
      <selection activeCell="A2" sqref="A2:XFD2"/>
    </sheetView>
  </sheetViews>
  <sheetFormatPr defaultRowHeight="13.8"/>
  <cols>
    <col min="1" max="1" width="13.77734375" style="2" customWidth="1"/>
    <col min="2" max="2" width="13" style="1" customWidth="1"/>
    <col min="3" max="3" width="16.6640625" customWidth="1"/>
    <col min="4" max="4" width="13.88671875" customWidth="1"/>
    <col min="5" max="5" width="19.5546875" style="2" customWidth="1"/>
    <col min="9" max="9" width="20.6640625" customWidth="1"/>
    <col min="10" max="10" width="10.6640625" customWidth="1"/>
  </cols>
  <sheetData>
    <row r="1" spans="1:5" s="8" customFormat="1" ht="21" customHeight="1">
      <c r="A1" s="44" t="s">
        <v>350</v>
      </c>
      <c r="B1" s="9"/>
      <c r="E1" s="10"/>
    </row>
    <row r="2" spans="1:5" ht="16.2">
      <c r="A2" s="45" t="s">
        <v>165</v>
      </c>
      <c r="B2" s="46" t="s">
        <v>346</v>
      </c>
      <c r="C2" s="47" t="s">
        <v>206</v>
      </c>
      <c r="D2" s="47" t="s">
        <v>90</v>
      </c>
      <c r="E2" s="45" t="s">
        <v>89</v>
      </c>
    </row>
    <row r="3" spans="1:5" ht="15.6" customHeight="1">
      <c r="A3" s="2" t="s">
        <v>3</v>
      </c>
      <c r="B3" s="1">
        <v>88.040376199999997</v>
      </c>
      <c r="C3" t="s">
        <v>91</v>
      </c>
      <c r="D3" t="s">
        <v>3</v>
      </c>
      <c r="E3" s="2">
        <v>100</v>
      </c>
    </row>
    <row r="4" spans="1:5">
      <c r="A4" s="2" t="s">
        <v>19</v>
      </c>
      <c r="B4" s="1">
        <v>88.040376199999997</v>
      </c>
      <c r="C4" t="s">
        <v>91</v>
      </c>
      <c r="D4" t="s">
        <v>136</v>
      </c>
      <c r="E4" s="2">
        <v>100</v>
      </c>
    </row>
    <row r="5" spans="1:5">
      <c r="A5" s="2" t="s">
        <v>19</v>
      </c>
      <c r="B5" s="1">
        <v>71.013828399999994</v>
      </c>
      <c r="C5" t="s">
        <v>92</v>
      </c>
      <c r="D5" t="s">
        <v>137</v>
      </c>
      <c r="E5" s="2">
        <v>25</v>
      </c>
    </row>
    <row r="6" spans="1:5">
      <c r="A6" s="2" t="s">
        <v>19</v>
      </c>
      <c r="B6" s="1">
        <v>115.00365840000001</v>
      </c>
      <c r="C6" t="s">
        <v>93</v>
      </c>
      <c r="D6" t="s">
        <v>138</v>
      </c>
      <c r="E6" s="2">
        <v>15</v>
      </c>
    </row>
    <row r="7" spans="1:5">
      <c r="A7" s="2" t="s">
        <v>29</v>
      </c>
      <c r="B7" s="1">
        <v>102.0560254</v>
      </c>
      <c r="C7" t="s">
        <v>94</v>
      </c>
      <c r="D7" t="s">
        <v>139</v>
      </c>
      <c r="E7" s="2">
        <v>100</v>
      </c>
    </row>
    <row r="8" spans="1:5">
      <c r="A8" s="2" t="s">
        <v>29</v>
      </c>
      <c r="B8" s="1">
        <v>128.03529120000002</v>
      </c>
      <c r="C8" t="s">
        <v>95</v>
      </c>
      <c r="D8" t="s">
        <v>140</v>
      </c>
      <c r="E8" s="2">
        <v>80</v>
      </c>
    </row>
    <row r="9" spans="1:5">
      <c r="A9" s="2" t="s">
        <v>29</v>
      </c>
      <c r="B9" s="1">
        <v>146.04585540000002</v>
      </c>
      <c r="C9" t="s">
        <v>96</v>
      </c>
      <c r="D9" t="s">
        <v>29</v>
      </c>
      <c r="E9" s="2">
        <v>10</v>
      </c>
    </row>
    <row r="10" spans="1:5">
      <c r="A10" s="2" t="s">
        <v>29</v>
      </c>
      <c r="B10" s="1">
        <v>84.045461200000005</v>
      </c>
      <c r="C10" t="s">
        <v>97</v>
      </c>
      <c r="D10" t="s">
        <v>141</v>
      </c>
      <c r="E10" s="2">
        <v>10</v>
      </c>
    </row>
    <row r="11" spans="1:5">
      <c r="A11" s="2" t="s">
        <v>54</v>
      </c>
      <c r="B11" s="1">
        <v>147.04512680000002</v>
      </c>
      <c r="C11" t="s">
        <v>98</v>
      </c>
      <c r="D11" t="s">
        <v>142</v>
      </c>
      <c r="E11" s="2">
        <v>95</v>
      </c>
    </row>
    <row r="12" spans="1:5">
      <c r="A12" s="2" t="s">
        <v>54</v>
      </c>
      <c r="B12" s="1">
        <v>164.07167460000002</v>
      </c>
      <c r="C12" t="s">
        <v>99</v>
      </c>
      <c r="D12" t="s">
        <v>54</v>
      </c>
      <c r="E12" s="2">
        <v>95</v>
      </c>
    </row>
    <row r="13" spans="1:5">
      <c r="A13" s="2" t="s">
        <v>54</v>
      </c>
      <c r="B13" s="1">
        <v>72.0090778</v>
      </c>
      <c r="C13" t="s">
        <v>100</v>
      </c>
      <c r="D13" t="s">
        <v>143</v>
      </c>
      <c r="E13" s="2">
        <v>30</v>
      </c>
    </row>
    <row r="14" spans="1:5">
      <c r="A14" s="2" t="s">
        <v>35</v>
      </c>
      <c r="B14" s="1">
        <v>110.07234339999999</v>
      </c>
      <c r="C14" t="s">
        <v>101</v>
      </c>
      <c r="D14" t="s">
        <v>144</v>
      </c>
      <c r="E14" s="2">
        <v>100</v>
      </c>
    </row>
    <row r="15" spans="1:5">
      <c r="A15" s="2" t="s">
        <v>35</v>
      </c>
      <c r="B15" s="1">
        <v>154.06217340000001</v>
      </c>
      <c r="C15" t="s">
        <v>102</v>
      </c>
      <c r="D15" t="s">
        <v>35</v>
      </c>
      <c r="E15" s="2">
        <v>55</v>
      </c>
    </row>
    <row r="16" spans="1:5">
      <c r="A16" s="2" t="s">
        <v>35</v>
      </c>
      <c r="B16" s="1">
        <v>93.045795600000005</v>
      </c>
      <c r="C16" t="s">
        <v>103</v>
      </c>
      <c r="D16" t="s">
        <v>145</v>
      </c>
      <c r="E16" s="2">
        <v>15</v>
      </c>
    </row>
    <row r="17" spans="1:5" s="14" customFormat="1">
      <c r="A17" s="30" t="s">
        <v>35</v>
      </c>
      <c r="B17" s="31">
        <v>137.0356256</v>
      </c>
      <c r="C17" s="14" t="s">
        <v>104</v>
      </c>
      <c r="D17" s="14" t="s">
        <v>146</v>
      </c>
      <c r="E17" s="30">
        <v>10</v>
      </c>
    </row>
    <row r="18" spans="1:5">
      <c r="A18" s="2" t="s">
        <v>40</v>
      </c>
      <c r="B18" s="1">
        <v>130.08732380000001</v>
      </c>
      <c r="C18" t="s">
        <v>105</v>
      </c>
      <c r="D18" t="s">
        <v>40</v>
      </c>
      <c r="E18" s="2">
        <v>100</v>
      </c>
    </row>
    <row r="19" spans="1:5">
      <c r="A19" s="2" t="s">
        <v>47</v>
      </c>
      <c r="B19" s="1">
        <v>145.09822240000003</v>
      </c>
      <c r="C19" t="s">
        <v>106</v>
      </c>
      <c r="D19" t="s">
        <v>47</v>
      </c>
      <c r="E19" s="2">
        <v>100</v>
      </c>
    </row>
    <row r="20" spans="1:5">
      <c r="A20" s="2" t="s">
        <v>51</v>
      </c>
      <c r="B20" s="1">
        <v>148.04374660000002</v>
      </c>
      <c r="C20" t="s">
        <v>107</v>
      </c>
      <c r="D20" t="s">
        <v>51</v>
      </c>
      <c r="E20" s="2">
        <v>100</v>
      </c>
    </row>
    <row r="21" spans="1:5">
      <c r="A21" s="2" t="s">
        <v>14</v>
      </c>
      <c r="B21" s="1">
        <v>96.0090778</v>
      </c>
      <c r="C21" t="s">
        <v>108</v>
      </c>
      <c r="D21" t="s">
        <v>131</v>
      </c>
      <c r="E21" s="2">
        <v>95</v>
      </c>
    </row>
    <row r="22" spans="1:5">
      <c r="A22" s="2" t="s">
        <v>14</v>
      </c>
      <c r="B22" s="1">
        <v>114.019642</v>
      </c>
      <c r="C22" t="s">
        <v>109</v>
      </c>
      <c r="D22" t="s">
        <v>132</v>
      </c>
      <c r="E22" s="2">
        <v>70</v>
      </c>
    </row>
    <row r="23" spans="1:5">
      <c r="A23" s="2" t="s">
        <v>14</v>
      </c>
      <c r="B23" s="1">
        <v>70.029811999999993</v>
      </c>
      <c r="C23" t="s">
        <v>110</v>
      </c>
      <c r="D23" t="s">
        <v>133</v>
      </c>
      <c r="E23" s="2">
        <v>60</v>
      </c>
    </row>
    <row r="24" spans="1:5">
      <c r="A24" s="2" t="s">
        <v>14</v>
      </c>
      <c r="B24" s="1">
        <v>113.0356256</v>
      </c>
      <c r="C24" t="s">
        <v>111</v>
      </c>
      <c r="D24" t="s">
        <v>134</v>
      </c>
      <c r="E24" s="2">
        <v>50</v>
      </c>
    </row>
    <row r="25" spans="1:5">
      <c r="A25" s="2" t="s">
        <v>14</v>
      </c>
      <c r="B25" s="1">
        <v>131.04618980000001</v>
      </c>
      <c r="C25" t="s">
        <v>112</v>
      </c>
      <c r="D25" t="s">
        <v>14</v>
      </c>
      <c r="E25" s="2">
        <v>40</v>
      </c>
    </row>
    <row r="26" spans="1:5">
      <c r="A26" s="2" t="s">
        <v>88</v>
      </c>
      <c r="B26" s="1">
        <v>114.0560254</v>
      </c>
      <c r="C26" t="s">
        <v>113</v>
      </c>
      <c r="D26" t="s">
        <v>88</v>
      </c>
      <c r="E26" s="2">
        <v>100</v>
      </c>
    </row>
    <row r="27" spans="1:5">
      <c r="A27" s="2" t="s">
        <v>23</v>
      </c>
      <c r="B27" s="1">
        <v>127.0512748</v>
      </c>
      <c r="C27" t="s">
        <v>114</v>
      </c>
      <c r="D27" t="s">
        <v>147</v>
      </c>
      <c r="E27" s="2">
        <v>100</v>
      </c>
    </row>
    <row r="28" spans="1:5">
      <c r="A28" s="2" t="s">
        <v>23</v>
      </c>
      <c r="B28" s="1">
        <v>145.06183900000002</v>
      </c>
      <c r="C28" t="s">
        <v>115</v>
      </c>
      <c r="D28" t="s">
        <v>23</v>
      </c>
      <c r="E28" s="2">
        <v>85</v>
      </c>
    </row>
    <row r="29" spans="1:5">
      <c r="A29" s="2" t="s">
        <v>23</v>
      </c>
      <c r="B29" s="1">
        <v>109.0407106</v>
      </c>
      <c r="C29" t="s">
        <v>116</v>
      </c>
      <c r="D29" t="s">
        <v>148</v>
      </c>
      <c r="E29" s="2">
        <v>40</v>
      </c>
    </row>
    <row r="30" spans="1:5">
      <c r="A30" s="2" t="s">
        <v>23</v>
      </c>
      <c r="B30" s="1">
        <v>128.03529120000002</v>
      </c>
      <c r="C30" t="s">
        <v>95</v>
      </c>
      <c r="D30" t="s">
        <v>149</v>
      </c>
      <c r="E30" s="2">
        <v>30</v>
      </c>
    </row>
    <row r="31" spans="1:5">
      <c r="A31" s="2" t="s">
        <v>23</v>
      </c>
      <c r="B31" s="1">
        <v>101.07200899999999</v>
      </c>
      <c r="C31" t="s">
        <v>117</v>
      </c>
      <c r="D31" t="s">
        <v>150</v>
      </c>
      <c r="E31" s="2">
        <v>20</v>
      </c>
    </row>
    <row r="32" spans="1:5">
      <c r="A32" s="2" t="s">
        <v>23</v>
      </c>
      <c r="B32" s="1">
        <v>84.045461200000005</v>
      </c>
      <c r="C32" t="s">
        <v>97</v>
      </c>
      <c r="D32" t="s">
        <v>151</v>
      </c>
      <c r="E32" s="2">
        <v>20</v>
      </c>
    </row>
    <row r="33" spans="1:5">
      <c r="A33" s="2" t="s">
        <v>10</v>
      </c>
      <c r="B33" s="1">
        <v>131.08257320000001</v>
      </c>
      <c r="C33" t="s">
        <v>118</v>
      </c>
      <c r="D33" t="s">
        <v>135</v>
      </c>
      <c r="E33" s="2">
        <v>100</v>
      </c>
    </row>
    <row r="34" spans="1:5">
      <c r="A34" s="2" t="s">
        <v>60</v>
      </c>
      <c r="B34" s="1">
        <v>74.024726999999999</v>
      </c>
      <c r="C34" t="s">
        <v>119</v>
      </c>
      <c r="D34" t="s">
        <v>152</v>
      </c>
      <c r="E34" s="2">
        <v>100</v>
      </c>
    </row>
    <row r="35" spans="1:5">
      <c r="A35" s="2" t="s">
        <v>60</v>
      </c>
      <c r="B35" s="1">
        <v>104.0352912</v>
      </c>
      <c r="C35" t="s">
        <v>120</v>
      </c>
      <c r="D35" t="s">
        <v>60</v>
      </c>
      <c r="E35" s="2">
        <v>20</v>
      </c>
    </row>
    <row r="36" spans="1:5">
      <c r="A36" s="2" t="s">
        <v>64</v>
      </c>
      <c r="B36" s="1">
        <v>74.024726999999999</v>
      </c>
      <c r="C36" t="s">
        <v>119</v>
      </c>
      <c r="D36" t="s">
        <v>153</v>
      </c>
      <c r="E36" s="2">
        <v>100</v>
      </c>
    </row>
    <row r="37" spans="1:5">
      <c r="A37" s="2" t="s">
        <v>78</v>
      </c>
      <c r="B37" s="1">
        <v>116.07167459999999</v>
      </c>
      <c r="C37" t="s">
        <v>121</v>
      </c>
      <c r="D37" t="s">
        <v>78</v>
      </c>
      <c r="E37" s="2">
        <v>100</v>
      </c>
    </row>
    <row r="38" spans="1:5">
      <c r="A38" s="2" t="s">
        <v>69</v>
      </c>
      <c r="B38" s="1">
        <v>74.024726999999999</v>
      </c>
      <c r="C38" t="s">
        <v>119</v>
      </c>
      <c r="D38" t="s">
        <v>154</v>
      </c>
      <c r="E38" s="2">
        <v>100</v>
      </c>
    </row>
    <row r="39" spans="1:5">
      <c r="A39" s="2" t="s">
        <v>69</v>
      </c>
      <c r="B39" s="1">
        <v>116.0505462</v>
      </c>
      <c r="C39" t="s">
        <v>122</v>
      </c>
      <c r="D39" t="s">
        <v>155</v>
      </c>
      <c r="E39" s="2">
        <v>80</v>
      </c>
    </row>
    <row r="40" spans="1:5">
      <c r="A40" s="2" t="s">
        <v>69</v>
      </c>
      <c r="B40" s="1">
        <v>142.06619540000003</v>
      </c>
      <c r="C40" t="s">
        <v>123</v>
      </c>
      <c r="D40" t="s">
        <v>156</v>
      </c>
      <c r="E40" s="2">
        <v>30</v>
      </c>
    </row>
    <row r="41" spans="1:5">
      <c r="A41" s="2" t="s">
        <v>69</v>
      </c>
      <c r="B41" s="1">
        <v>203.08257320000001</v>
      </c>
      <c r="C41" t="s">
        <v>124</v>
      </c>
      <c r="D41" t="s">
        <v>69</v>
      </c>
      <c r="E41" s="2">
        <v>30</v>
      </c>
    </row>
    <row r="42" spans="1:5">
      <c r="A42" s="2" t="s">
        <v>69</v>
      </c>
      <c r="B42" s="1">
        <v>72.0090778</v>
      </c>
      <c r="C42" t="s">
        <v>100</v>
      </c>
      <c r="D42" t="s">
        <v>157</v>
      </c>
      <c r="E42" s="2">
        <v>10</v>
      </c>
    </row>
    <row r="43" spans="1:5">
      <c r="A43" s="2" t="s">
        <v>69</v>
      </c>
      <c r="B43" s="1">
        <v>159.0927432</v>
      </c>
      <c r="C43" t="s">
        <v>125</v>
      </c>
      <c r="D43" t="s">
        <v>158</v>
      </c>
      <c r="E43" s="2">
        <v>15</v>
      </c>
    </row>
    <row r="44" spans="1:5">
      <c r="A44" s="2" t="s">
        <v>74</v>
      </c>
      <c r="B44" s="1">
        <v>180.06658960000001</v>
      </c>
      <c r="C44" t="s">
        <v>127</v>
      </c>
      <c r="D44" t="s">
        <v>74</v>
      </c>
      <c r="E44" s="2">
        <v>90</v>
      </c>
    </row>
    <row r="45" spans="1:5">
      <c r="A45" s="2" t="s">
        <v>74</v>
      </c>
      <c r="B45" s="1">
        <v>119.0502118</v>
      </c>
      <c r="C45" t="s">
        <v>126</v>
      </c>
      <c r="D45" t="s">
        <v>159</v>
      </c>
      <c r="E45" s="2">
        <v>75</v>
      </c>
    </row>
    <row r="46" spans="1:5">
      <c r="A46" s="2" t="s">
        <v>74</v>
      </c>
      <c r="B46" s="1">
        <v>163.04004180000001</v>
      </c>
      <c r="C46" t="s">
        <v>128</v>
      </c>
      <c r="D46" t="s">
        <v>160</v>
      </c>
      <c r="E46" s="2">
        <v>60</v>
      </c>
    </row>
    <row r="47" spans="1:5">
      <c r="A47" s="2" t="s">
        <v>74</v>
      </c>
      <c r="B47" s="1">
        <v>93.034562600000001</v>
      </c>
      <c r="C47" t="s">
        <v>129</v>
      </c>
      <c r="D47" t="s">
        <v>161</v>
      </c>
      <c r="E47" s="2">
        <v>20</v>
      </c>
    </row>
    <row r="48" spans="1:5">
      <c r="A48" s="2" t="s">
        <v>74</v>
      </c>
      <c r="B48" s="1">
        <v>72.0090778</v>
      </c>
      <c r="C48" t="s">
        <v>100</v>
      </c>
      <c r="D48" t="s">
        <v>162</v>
      </c>
      <c r="E48" s="2">
        <v>15</v>
      </c>
    </row>
    <row r="49" spans="1:5">
      <c r="A49" s="2" t="s">
        <v>74</v>
      </c>
      <c r="B49" s="1">
        <v>74.024726999999999</v>
      </c>
      <c r="C49" t="s">
        <v>119</v>
      </c>
      <c r="D49" t="s">
        <v>163</v>
      </c>
      <c r="E49" s="2">
        <v>15</v>
      </c>
    </row>
    <row r="50" spans="1:5">
      <c r="A50" s="35" t="s">
        <v>74</v>
      </c>
      <c r="B50" s="36">
        <v>107.0502118</v>
      </c>
      <c r="C50" s="37" t="s">
        <v>130</v>
      </c>
      <c r="D50" s="37" t="s">
        <v>164</v>
      </c>
      <c r="E50" s="35">
        <v>15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0DDC6-428F-46A7-AA74-475277CBF034}">
  <dimension ref="A1:J54"/>
  <sheetViews>
    <sheetView zoomScaleNormal="100" workbookViewId="0">
      <selection sqref="A1:XFD1"/>
    </sheetView>
  </sheetViews>
  <sheetFormatPr defaultRowHeight="13.8"/>
  <cols>
    <col min="1" max="1" width="12.33203125" style="6" customWidth="1"/>
    <col min="2" max="2" width="12.77734375" style="6" customWidth="1"/>
    <col min="3" max="3" width="18.44140625" style="6" customWidth="1"/>
    <col min="4" max="4" width="14" customWidth="1"/>
    <col min="9" max="9" width="12.77734375" customWidth="1"/>
    <col min="10" max="10" width="13.77734375" customWidth="1"/>
    <col min="11" max="11" width="13" customWidth="1"/>
  </cols>
  <sheetData>
    <row r="1" spans="1:10" s="8" customFormat="1" ht="19.8" customHeight="1">
      <c r="A1" s="48" t="s">
        <v>354</v>
      </c>
      <c r="B1" s="12"/>
      <c r="C1" s="11"/>
      <c r="E1" s="10"/>
      <c r="I1" s="9"/>
    </row>
    <row r="2" spans="1:10" ht="16.8" customHeight="1">
      <c r="A2" s="49" t="s">
        <v>165</v>
      </c>
      <c r="B2" s="50" t="s">
        <v>347</v>
      </c>
      <c r="C2" s="51" t="s">
        <v>205</v>
      </c>
      <c r="D2" s="47" t="s">
        <v>90</v>
      </c>
      <c r="E2" s="2"/>
      <c r="I2" s="1"/>
    </row>
    <row r="3" spans="1:10" ht="15.6" customHeight="1">
      <c r="A3" s="32" t="s">
        <v>3</v>
      </c>
      <c r="B3" s="7">
        <v>90.054976199999999</v>
      </c>
      <c r="C3" s="6" t="s">
        <v>308</v>
      </c>
      <c r="D3" t="str">
        <f>A3</f>
        <v>Ala</v>
      </c>
      <c r="J3" s="3"/>
    </row>
    <row r="4" spans="1:10">
      <c r="A4" s="32" t="s">
        <v>10</v>
      </c>
      <c r="B4" s="7">
        <v>60.055644999999998</v>
      </c>
      <c r="C4" s="6" t="s">
        <v>211</v>
      </c>
      <c r="H4" s="1"/>
    </row>
    <row r="5" spans="1:10">
      <c r="A5" s="32" t="s">
        <v>10</v>
      </c>
      <c r="B5" s="7">
        <v>70.065146200000001</v>
      </c>
      <c r="C5" s="6" t="s">
        <v>212</v>
      </c>
      <c r="H5" s="1"/>
    </row>
    <row r="6" spans="1:10">
      <c r="A6" s="32" t="s">
        <v>10</v>
      </c>
      <c r="B6" s="7">
        <v>112.0869434</v>
      </c>
      <c r="C6" s="6" t="s">
        <v>101</v>
      </c>
      <c r="H6" s="1"/>
    </row>
    <row r="7" spans="1:10">
      <c r="A7" s="32" t="s">
        <v>10</v>
      </c>
      <c r="B7" s="7">
        <v>113.0709598</v>
      </c>
      <c r="C7" s="6" t="s">
        <v>215</v>
      </c>
      <c r="H7" s="1"/>
    </row>
    <row r="8" spans="1:10">
      <c r="A8" s="32" t="s">
        <v>10</v>
      </c>
      <c r="B8" s="7">
        <v>114.10259259999999</v>
      </c>
      <c r="C8" s="6" t="s">
        <v>214</v>
      </c>
      <c r="E8" s="4"/>
      <c r="F8" s="4"/>
      <c r="H8" s="1"/>
      <c r="I8" s="5"/>
    </row>
    <row r="9" spans="1:10">
      <c r="A9" s="32" t="s">
        <v>10</v>
      </c>
      <c r="B9" s="7">
        <v>115.086609</v>
      </c>
      <c r="C9" s="6" t="s">
        <v>213</v>
      </c>
      <c r="F9" s="4"/>
      <c r="I9" s="5"/>
    </row>
    <row r="10" spans="1:10">
      <c r="A10" s="32" t="s">
        <v>10</v>
      </c>
      <c r="B10" s="7">
        <v>116.0706254</v>
      </c>
      <c r="C10" s="6" t="s">
        <v>210</v>
      </c>
      <c r="E10" s="4"/>
      <c r="F10" s="4"/>
      <c r="I10" s="5"/>
    </row>
    <row r="11" spans="1:10">
      <c r="A11" s="32" t="s">
        <v>10</v>
      </c>
      <c r="B11" s="7">
        <v>158.09242259999999</v>
      </c>
      <c r="C11" s="6" t="s">
        <v>208</v>
      </c>
      <c r="D11" t="s">
        <v>209</v>
      </c>
      <c r="F11" s="4"/>
      <c r="I11" s="5"/>
    </row>
    <row r="12" spans="1:10">
      <c r="A12" s="32" t="s">
        <v>10</v>
      </c>
      <c r="B12" s="7">
        <v>175.11897039999999</v>
      </c>
      <c r="C12" s="6" t="s">
        <v>207</v>
      </c>
      <c r="D12" t="s">
        <v>10</v>
      </c>
      <c r="E12" s="4"/>
      <c r="F12" s="4"/>
      <c r="I12" s="5"/>
    </row>
    <row r="13" spans="1:10">
      <c r="A13" s="32" t="s">
        <v>14</v>
      </c>
      <c r="B13" s="7">
        <v>87.055310599999984</v>
      </c>
      <c r="C13" s="6" t="s">
        <v>168</v>
      </c>
      <c r="D13" t="s">
        <v>167</v>
      </c>
      <c r="J13" s="3"/>
    </row>
    <row r="14" spans="1:10">
      <c r="A14" s="32" t="s">
        <v>14</v>
      </c>
      <c r="B14" s="7">
        <v>133.06078979999998</v>
      </c>
      <c r="C14" s="6" t="s">
        <v>309</v>
      </c>
      <c r="D14" t="s">
        <v>14</v>
      </c>
      <c r="J14" s="3"/>
    </row>
    <row r="15" spans="1:10">
      <c r="A15" s="32" t="s">
        <v>19</v>
      </c>
      <c r="B15" s="7">
        <v>88.039326999999986</v>
      </c>
      <c r="C15" s="6" t="s">
        <v>169</v>
      </c>
      <c r="D15" t="s">
        <v>170</v>
      </c>
      <c r="J15" s="3"/>
    </row>
    <row r="16" spans="1:10">
      <c r="A16" s="32" t="s">
        <v>19</v>
      </c>
      <c r="B16" s="7">
        <v>134.04480619999998</v>
      </c>
      <c r="C16" s="6" t="s">
        <v>310</v>
      </c>
      <c r="D16" t="s">
        <v>19</v>
      </c>
      <c r="J16" s="3"/>
    </row>
    <row r="17" spans="1:10">
      <c r="A17" s="32" t="s">
        <v>166</v>
      </c>
      <c r="B17" s="7">
        <v>122.0270482</v>
      </c>
      <c r="C17" s="6" t="s">
        <v>311</v>
      </c>
      <c r="D17" t="s">
        <v>166</v>
      </c>
      <c r="J17" s="3"/>
    </row>
    <row r="18" spans="1:10">
      <c r="A18" s="32" t="s">
        <v>23</v>
      </c>
      <c r="B18" s="7">
        <v>84.044411999999994</v>
      </c>
      <c r="C18" s="6" t="s">
        <v>171</v>
      </c>
      <c r="D18" t="s">
        <v>171</v>
      </c>
      <c r="J18" s="3"/>
    </row>
    <row r="19" spans="1:10">
      <c r="A19" s="32" t="s">
        <v>23</v>
      </c>
      <c r="B19" s="7">
        <f>B21-18.0105642</f>
        <v>129.06587479999999</v>
      </c>
      <c r="C19" s="6" t="s">
        <v>218</v>
      </c>
      <c r="D19" t="s">
        <v>147</v>
      </c>
      <c r="J19" s="3"/>
    </row>
    <row r="20" spans="1:10">
      <c r="A20" s="32" t="s">
        <v>23</v>
      </c>
      <c r="B20" s="7">
        <v>130.04989119999999</v>
      </c>
      <c r="C20" s="6" t="s">
        <v>174</v>
      </c>
      <c r="D20" t="s">
        <v>175</v>
      </c>
      <c r="J20" s="3"/>
    </row>
    <row r="21" spans="1:10">
      <c r="A21" s="32" t="s">
        <v>23</v>
      </c>
      <c r="B21" s="7">
        <v>147.07643899999999</v>
      </c>
      <c r="C21" s="6" t="s">
        <v>312</v>
      </c>
      <c r="D21" t="s">
        <v>176</v>
      </c>
      <c r="J21" s="3"/>
    </row>
    <row r="22" spans="1:10">
      <c r="A22" s="32" t="s">
        <v>29</v>
      </c>
      <c r="B22" s="7">
        <v>84.044411999999994</v>
      </c>
      <c r="C22" s="6" t="s">
        <v>171</v>
      </c>
      <c r="D22" t="s">
        <v>171</v>
      </c>
      <c r="J22" s="3"/>
    </row>
    <row r="23" spans="1:10">
      <c r="A23" s="32" t="s">
        <v>29</v>
      </c>
      <c r="B23" s="7">
        <v>130.04989119999999</v>
      </c>
      <c r="C23" s="6" t="s">
        <v>172</v>
      </c>
      <c r="D23" t="s">
        <v>173</v>
      </c>
      <c r="J23" s="3"/>
    </row>
    <row r="24" spans="1:10">
      <c r="A24" s="32" t="s">
        <v>29</v>
      </c>
      <c r="B24" s="7">
        <v>148.0604554</v>
      </c>
      <c r="C24" s="6" t="s">
        <v>313</v>
      </c>
      <c r="D24" t="s">
        <v>29</v>
      </c>
      <c r="J24" s="3"/>
    </row>
    <row r="25" spans="1:10">
      <c r="A25" s="32" t="s">
        <v>35</v>
      </c>
      <c r="B25" s="7">
        <v>110.07129419999998</v>
      </c>
      <c r="C25" s="6" t="s">
        <v>177</v>
      </c>
      <c r="D25" t="s">
        <v>178</v>
      </c>
      <c r="J25" s="3"/>
    </row>
    <row r="26" spans="1:10">
      <c r="A26" s="32" t="s">
        <v>35</v>
      </c>
      <c r="B26" s="7">
        <v>156.07677339999998</v>
      </c>
      <c r="C26" s="6" t="s">
        <v>314</v>
      </c>
      <c r="D26" t="s">
        <v>35</v>
      </c>
      <c r="J26" s="3"/>
    </row>
    <row r="27" spans="1:10">
      <c r="A27" s="32" t="s">
        <v>40</v>
      </c>
      <c r="B27" s="7">
        <v>86.096444599999984</v>
      </c>
      <c r="C27" s="6" t="s">
        <v>179</v>
      </c>
      <c r="D27" t="s">
        <v>180</v>
      </c>
      <c r="J27" s="3"/>
    </row>
    <row r="28" spans="1:10">
      <c r="A28" s="32" t="s">
        <v>40</v>
      </c>
      <c r="B28" s="7">
        <v>132.10192379999998</v>
      </c>
      <c r="C28" s="6" t="s">
        <v>315</v>
      </c>
      <c r="D28" t="s">
        <v>40</v>
      </c>
      <c r="J28" s="3"/>
    </row>
    <row r="29" spans="1:10">
      <c r="A29" s="32" t="s">
        <v>47</v>
      </c>
      <c r="B29" s="7">
        <v>84.0807954</v>
      </c>
      <c r="C29" s="6" t="s">
        <v>181</v>
      </c>
      <c r="D29" t="s">
        <v>181</v>
      </c>
      <c r="J29" s="3"/>
    </row>
    <row r="30" spans="1:10">
      <c r="A30" s="32" t="s">
        <v>47</v>
      </c>
      <c r="B30" s="7">
        <v>129.10225819999999</v>
      </c>
      <c r="C30" s="6" t="s">
        <v>217</v>
      </c>
      <c r="D30" t="s">
        <v>351</v>
      </c>
      <c r="E30" s="4"/>
      <c r="J30" s="3"/>
    </row>
    <row r="31" spans="1:10">
      <c r="A31" s="32" t="s">
        <v>47</v>
      </c>
      <c r="B31" s="7">
        <v>130.0862746</v>
      </c>
      <c r="C31" s="6" t="s">
        <v>182</v>
      </c>
      <c r="D31" t="s">
        <v>216</v>
      </c>
      <c r="E31" s="4"/>
      <c r="J31" s="3"/>
    </row>
    <row r="32" spans="1:10">
      <c r="A32" s="32" t="s">
        <v>47</v>
      </c>
      <c r="B32" s="7">
        <v>147.1128224</v>
      </c>
      <c r="C32" s="6" t="s">
        <v>106</v>
      </c>
      <c r="D32" t="s">
        <v>47</v>
      </c>
      <c r="J32" s="3"/>
    </row>
    <row r="33" spans="1:10">
      <c r="A33" s="32" t="s">
        <v>51</v>
      </c>
      <c r="B33" s="7">
        <v>104.0528674</v>
      </c>
      <c r="C33" s="6" t="s">
        <v>204</v>
      </c>
      <c r="D33" t="s">
        <v>183</v>
      </c>
      <c r="J33" s="3"/>
    </row>
    <row r="34" spans="1:10">
      <c r="A34" s="32" t="s">
        <v>51</v>
      </c>
      <c r="B34" s="7">
        <v>133.03179879999999</v>
      </c>
      <c r="C34" s="6" t="s">
        <v>184</v>
      </c>
      <c r="D34" t="s">
        <v>185</v>
      </c>
      <c r="J34" s="3"/>
    </row>
    <row r="35" spans="1:10">
      <c r="A35" s="32" t="s">
        <v>51</v>
      </c>
      <c r="B35" s="7">
        <v>150.05834659999999</v>
      </c>
      <c r="C35" s="6" t="s">
        <v>316</v>
      </c>
      <c r="D35" t="s">
        <v>51</v>
      </c>
      <c r="J35" s="3"/>
    </row>
    <row r="36" spans="1:10">
      <c r="A36" s="32" t="s">
        <v>54</v>
      </c>
      <c r="B36" s="7">
        <v>120.0807954</v>
      </c>
      <c r="C36" s="6" t="s">
        <v>186</v>
      </c>
      <c r="D36" t="s">
        <v>187</v>
      </c>
      <c r="J36" s="3"/>
    </row>
    <row r="37" spans="1:10">
      <c r="A37" s="32" t="s">
        <v>54</v>
      </c>
      <c r="B37" s="7">
        <v>166.0862746</v>
      </c>
      <c r="C37" s="6" t="s">
        <v>317</v>
      </c>
      <c r="D37" t="s">
        <v>54</v>
      </c>
      <c r="J37" s="3"/>
    </row>
    <row r="38" spans="1:10">
      <c r="A38" s="32" t="s">
        <v>88</v>
      </c>
      <c r="B38" s="7">
        <v>70.065146200000001</v>
      </c>
      <c r="C38" s="6" t="s">
        <v>188</v>
      </c>
      <c r="D38" t="s">
        <v>189</v>
      </c>
      <c r="J38" s="3"/>
    </row>
    <row r="39" spans="1:10">
      <c r="A39" s="32" t="s">
        <v>88</v>
      </c>
      <c r="B39" s="7">
        <v>116.0706254</v>
      </c>
      <c r="C39" s="6" t="s">
        <v>210</v>
      </c>
      <c r="D39" t="s">
        <v>88</v>
      </c>
      <c r="J39" s="3"/>
    </row>
    <row r="40" spans="1:10">
      <c r="A40" s="32" t="s">
        <v>60</v>
      </c>
      <c r="B40" s="7">
        <v>60.044412000000001</v>
      </c>
      <c r="C40" s="6" t="s">
        <v>190</v>
      </c>
      <c r="D40" t="s">
        <v>191</v>
      </c>
      <c r="J40" s="3"/>
    </row>
    <row r="41" spans="1:10">
      <c r="A41" s="32" t="s">
        <v>60</v>
      </c>
      <c r="B41" s="7">
        <v>106.0498912</v>
      </c>
      <c r="C41" s="6" t="s">
        <v>318</v>
      </c>
      <c r="D41" t="s">
        <v>60</v>
      </c>
      <c r="J41" s="3"/>
    </row>
    <row r="42" spans="1:10">
      <c r="A42" s="32" t="s">
        <v>64</v>
      </c>
      <c r="B42" s="7">
        <v>74.060061200000007</v>
      </c>
      <c r="C42" s="6" t="s">
        <v>192</v>
      </c>
      <c r="D42" t="s">
        <v>193</v>
      </c>
      <c r="J42" s="3"/>
    </row>
    <row r="43" spans="1:10">
      <c r="A43" s="32" t="s">
        <v>64</v>
      </c>
      <c r="B43" s="7">
        <v>102.0549762</v>
      </c>
      <c r="C43" s="6" t="s">
        <v>194</v>
      </c>
      <c r="D43" t="s">
        <v>195</v>
      </c>
      <c r="J43" s="3"/>
    </row>
    <row r="44" spans="1:10">
      <c r="A44" s="32" t="s">
        <v>64</v>
      </c>
      <c r="B44" s="7">
        <v>120.0655404</v>
      </c>
      <c r="C44" s="6" t="s">
        <v>319</v>
      </c>
      <c r="D44" t="s">
        <v>64</v>
      </c>
      <c r="J44" s="3"/>
    </row>
    <row r="45" spans="1:10">
      <c r="A45" s="32" t="s">
        <v>69</v>
      </c>
      <c r="B45" s="7">
        <v>146.06006119999998</v>
      </c>
      <c r="C45" s="6" t="s">
        <v>196</v>
      </c>
      <c r="J45" s="3"/>
    </row>
    <row r="46" spans="1:10">
      <c r="A46" s="32" t="s">
        <v>69</v>
      </c>
      <c r="B46" s="7">
        <v>159.09169399999999</v>
      </c>
      <c r="C46" s="6" t="s">
        <v>197</v>
      </c>
      <c r="D46" t="s">
        <v>198</v>
      </c>
      <c r="J46" s="3"/>
    </row>
    <row r="47" spans="1:10">
      <c r="A47" s="32" t="s">
        <v>69</v>
      </c>
      <c r="B47" s="7">
        <v>188.07062539999998</v>
      </c>
      <c r="C47" s="6" t="s">
        <v>320</v>
      </c>
      <c r="D47" t="s">
        <v>199</v>
      </c>
      <c r="J47" s="3"/>
    </row>
    <row r="48" spans="1:10">
      <c r="A48" s="32" t="s">
        <v>74</v>
      </c>
      <c r="B48" s="7">
        <v>136.07571039999999</v>
      </c>
      <c r="C48" s="6" t="s">
        <v>200</v>
      </c>
      <c r="D48" t="s">
        <v>201</v>
      </c>
      <c r="J48" s="3"/>
    </row>
    <row r="49" spans="1:10">
      <c r="A49" s="32" t="s">
        <v>74</v>
      </c>
      <c r="B49" s="7">
        <v>165.05464180000001</v>
      </c>
      <c r="C49" s="6" t="s">
        <v>128</v>
      </c>
      <c r="D49" t="s">
        <v>160</v>
      </c>
      <c r="J49" s="3"/>
    </row>
    <row r="50" spans="1:10">
      <c r="A50" s="32" t="s">
        <v>74</v>
      </c>
      <c r="B50" s="7">
        <f>B49+17.0265478</f>
        <v>182.08118960000002</v>
      </c>
      <c r="C50" s="6" t="s">
        <v>219</v>
      </c>
      <c r="D50" t="s">
        <v>74</v>
      </c>
    </row>
    <row r="51" spans="1:10">
      <c r="A51" s="32" t="s">
        <v>78</v>
      </c>
      <c r="B51" s="7">
        <v>72.0807954</v>
      </c>
      <c r="C51" s="6" t="s">
        <v>202</v>
      </c>
      <c r="D51" t="s">
        <v>203</v>
      </c>
      <c r="J51" s="3"/>
    </row>
    <row r="52" spans="1:10">
      <c r="A52" s="38" t="s">
        <v>78</v>
      </c>
      <c r="B52" s="39">
        <v>118.0862746</v>
      </c>
      <c r="C52" s="40" t="s">
        <v>321</v>
      </c>
      <c r="D52" s="37" t="s">
        <v>78</v>
      </c>
      <c r="J52" s="3"/>
    </row>
    <row r="54" spans="1:10">
      <c r="B54" s="7"/>
      <c r="E54" s="5"/>
    </row>
  </sheetData>
  <sortState xmlns:xlrd2="http://schemas.microsoft.com/office/spreadsheetml/2017/richdata2" ref="A3:D51">
    <sortCondition ref="B3:B51"/>
  </sortState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A598-B67C-4515-8813-146B2692242F}">
  <dimension ref="A1:I56"/>
  <sheetViews>
    <sheetView tabSelected="1" topLeftCell="A43" workbookViewId="0">
      <selection activeCell="F4" sqref="F4"/>
    </sheetView>
  </sheetViews>
  <sheetFormatPr defaultRowHeight="13.8"/>
  <cols>
    <col min="1" max="1" width="13.5546875" customWidth="1"/>
    <col min="2" max="2" width="20.21875" customWidth="1"/>
    <col min="3" max="3" width="20.5546875" customWidth="1"/>
    <col min="4" max="4" width="12.109375" style="2" customWidth="1"/>
  </cols>
  <sheetData>
    <row r="1" spans="1:9" s="8" customFormat="1" ht="36.6" customHeight="1">
      <c r="A1" s="66" t="s">
        <v>392</v>
      </c>
      <c r="B1" s="66"/>
      <c r="C1" s="66"/>
      <c r="D1" s="66"/>
      <c r="I1" s="9"/>
    </row>
    <row r="2" spans="1:9" ht="27.6">
      <c r="A2" s="63" t="s">
        <v>385</v>
      </c>
      <c r="B2" s="65" t="s">
        <v>393</v>
      </c>
      <c r="C2" s="63" t="s">
        <v>389</v>
      </c>
      <c r="D2" s="64" t="s">
        <v>363</v>
      </c>
    </row>
    <row r="3" spans="1:9">
      <c r="A3" t="s">
        <v>364</v>
      </c>
      <c r="B3" t="s">
        <v>386</v>
      </c>
      <c r="C3" t="s">
        <v>8</v>
      </c>
      <c r="D3" s="2">
        <v>684</v>
      </c>
    </row>
    <row r="4" spans="1:9">
      <c r="A4" t="s">
        <v>240</v>
      </c>
      <c r="B4" t="s">
        <v>386</v>
      </c>
      <c r="C4" t="s">
        <v>21</v>
      </c>
      <c r="D4" s="2">
        <v>788</v>
      </c>
    </row>
    <row r="5" spans="1:9">
      <c r="A5" t="s">
        <v>251</v>
      </c>
      <c r="B5" t="s">
        <v>386</v>
      </c>
      <c r="C5" t="s">
        <v>33</v>
      </c>
      <c r="D5" s="2">
        <v>834</v>
      </c>
    </row>
    <row r="6" spans="1:9">
      <c r="A6" t="s">
        <v>257</v>
      </c>
      <c r="B6" t="s">
        <v>386</v>
      </c>
      <c r="C6" t="s">
        <v>38</v>
      </c>
      <c r="D6" s="2">
        <v>887</v>
      </c>
    </row>
    <row r="7" spans="1:9">
      <c r="A7" t="s">
        <v>268</v>
      </c>
      <c r="B7" t="s">
        <v>386</v>
      </c>
      <c r="C7" t="s">
        <v>45</v>
      </c>
      <c r="D7" s="2">
        <v>885</v>
      </c>
    </row>
    <row r="8" spans="1:9">
      <c r="A8" t="s">
        <v>234</v>
      </c>
      <c r="B8" t="s">
        <v>386</v>
      </c>
      <c r="C8" t="s">
        <v>17</v>
      </c>
      <c r="D8" s="2">
        <v>858</v>
      </c>
    </row>
    <row r="9" spans="1:9">
      <c r="A9" t="s">
        <v>245</v>
      </c>
      <c r="B9" t="s">
        <v>386</v>
      </c>
      <c r="C9" t="s">
        <v>27</v>
      </c>
      <c r="D9" s="2">
        <v>818</v>
      </c>
    </row>
    <row r="10" spans="1:9">
      <c r="A10" t="s">
        <v>230</v>
      </c>
      <c r="B10" t="s">
        <v>386</v>
      </c>
      <c r="C10" t="s">
        <v>12</v>
      </c>
      <c r="D10" s="2">
        <v>848</v>
      </c>
    </row>
    <row r="11" spans="1:9">
      <c r="A11" t="s">
        <v>282</v>
      </c>
      <c r="B11" t="s">
        <v>386</v>
      </c>
      <c r="C11" t="s">
        <v>58</v>
      </c>
      <c r="D11" s="2">
        <v>723</v>
      </c>
    </row>
    <row r="12" spans="1:9">
      <c r="A12" s="14" t="s">
        <v>322</v>
      </c>
      <c r="B12" s="14" t="s">
        <v>386</v>
      </c>
      <c r="C12" s="14" t="s">
        <v>49</v>
      </c>
      <c r="D12" s="30">
        <v>857</v>
      </c>
    </row>
    <row r="13" spans="1:9">
      <c r="A13" t="s">
        <v>266</v>
      </c>
      <c r="B13" t="s">
        <v>386</v>
      </c>
      <c r="C13" t="s">
        <v>45</v>
      </c>
      <c r="D13" s="2">
        <v>915</v>
      </c>
    </row>
    <row r="14" spans="1:9">
      <c r="A14" t="s">
        <v>271</v>
      </c>
      <c r="B14" t="s">
        <v>386</v>
      </c>
      <c r="C14" t="s">
        <v>52</v>
      </c>
      <c r="D14" s="2">
        <v>468</v>
      </c>
    </row>
    <row r="15" spans="1:9">
      <c r="A15" t="s">
        <v>365</v>
      </c>
      <c r="B15" t="s">
        <v>386</v>
      </c>
      <c r="C15" t="s">
        <v>377</v>
      </c>
      <c r="D15" s="2">
        <v>917</v>
      </c>
    </row>
    <row r="16" spans="1:9">
      <c r="A16" t="s">
        <v>285</v>
      </c>
      <c r="B16" t="s">
        <v>386</v>
      </c>
      <c r="C16" t="s">
        <v>62</v>
      </c>
      <c r="D16" s="2">
        <v>832</v>
      </c>
    </row>
    <row r="17" spans="1:4">
      <c r="A17" t="s">
        <v>288</v>
      </c>
      <c r="B17" t="s">
        <v>386</v>
      </c>
      <c r="C17" t="s">
        <v>67</v>
      </c>
      <c r="D17" s="2">
        <v>862</v>
      </c>
    </row>
    <row r="18" spans="1:4">
      <c r="A18" t="s">
        <v>307</v>
      </c>
      <c r="B18" t="s">
        <v>386</v>
      </c>
      <c r="C18" t="s">
        <v>81</v>
      </c>
      <c r="D18" s="2">
        <v>909</v>
      </c>
    </row>
    <row r="19" spans="1:4">
      <c r="A19" t="s">
        <v>366</v>
      </c>
      <c r="B19" t="s">
        <v>386</v>
      </c>
      <c r="C19" t="s">
        <v>72</v>
      </c>
      <c r="D19" s="2">
        <v>799</v>
      </c>
    </row>
    <row r="20" spans="1:4">
      <c r="A20" t="s">
        <v>301</v>
      </c>
      <c r="B20" t="s">
        <v>386</v>
      </c>
      <c r="C20" t="s">
        <v>76</v>
      </c>
      <c r="D20" s="2">
        <v>909</v>
      </c>
    </row>
    <row r="21" spans="1:4">
      <c r="A21" t="s">
        <v>367</v>
      </c>
      <c r="B21" t="s">
        <v>387</v>
      </c>
      <c r="C21" t="s">
        <v>5</v>
      </c>
      <c r="D21" s="2">
        <v>705</v>
      </c>
    </row>
    <row r="22" spans="1:4">
      <c r="A22" t="s">
        <v>238</v>
      </c>
      <c r="B22" t="s">
        <v>387</v>
      </c>
      <c r="C22" t="s">
        <v>18</v>
      </c>
      <c r="D22" s="2">
        <v>789</v>
      </c>
    </row>
    <row r="23" spans="1:4">
      <c r="A23" t="s">
        <v>246</v>
      </c>
      <c r="B23" t="s">
        <v>387</v>
      </c>
      <c r="C23" t="s">
        <v>31</v>
      </c>
      <c r="D23" s="2">
        <v>855</v>
      </c>
    </row>
    <row r="24" spans="1:4">
      <c r="A24" t="s">
        <v>254</v>
      </c>
      <c r="B24" t="s">
        <v>387</v>
      </c>
      <c r="C24" t="s">
        <v>36</v>
      </c>
      <c r="D24" s="2">
        <v>902</v>
      </c>
    </row>
    <row r="25" spans="1:4">
      <c r="A25" t="s">
        <v>260</v>
      </c>
      <c r="B25" t="s">
        <v>387</v>
      </c>
      <c r="C25" t="s">
        <v>43</v>
      </c>
      <c r="D25" s="2">
        <v>924</v>
      </c>
    </row>
    <row r="26" spans="1:4">
      <c r="A26" t="s">
        <v>368</v>
      </c>
      <c r="B26" t="s">
        <v>387</v>
      </c>
      <c r="C26" t="s">
        <v>378</v>
      </c>
      <c r="D26" s="2">
        <v>758</v>
      </c>
    </row>
    <row r="27" spans="1:4">
      <c r="A27" t="s">
        <v>242</v>
      </c>
      <c r="B27" t="s">
        <v>387</v>
      </c>
      <c r="C27" t="s">
        <v>25</v>
      </c>
      <c r="D27" s="2">
        <v>755</v>
      </c>
    </row>
    <row r="28" spans="1:4">
      <c r="A28" t="s">
        <v>228</v>
      </c>
      <c r="B28" t="s">
        <v>387</v>
      </c>
      <c r="C28" t="s">
        <v>9</v>
      </c>
      <c r="D28" s="2">
        <v>778</v>
      </c>
    </row>
    <row r="29" spans="1:4">
      <c r="A29" t="s">
        <v>275</v>
      </c>
      <c r="B29" t="s">
        <v>387</v>
      </c>
      <c r="C29" t="s">
        <v>56</v>
      </c>
      <c r="D29" s="2">
        <v>822</v>
      </c>
    </row>
    <row r="30" spans="1:4">
      <c r="A30" t="s">
        <v>369</v>
      </c>
      <c r="B30" t="s">
        <v>387</v>
      </c>
      <c r="C30" t="s">
        <v>379</v>
      </c>
      <c r="D30" s="2">
        <v>923</v>
      </c>
    </row>
    <row r="31" spans="1:4">
      <c r="A31" t="s">
        <v>370</v>
      </c>
      <c r="B31" t="s">
        <v>387</v>
      </c>
      <c r="C31" t="s">
        <v>43</v>
      </c>
      <c r="D31" s="2">
        <v>919</v>
      </c>
    </row>
    <row r="32" spans="1:4">
      <c r="A32" t="s">
        <v>371</v>
      </c>
      <c r="B32" t="s">
        <v>387</v>
      </c>
      <c r="C32" t="s">
        <v>380</v>
      </c>
      <c r="D32" s="2">
        <v>492</v>
      </c>
    </row>
    <row r="33" spans="1:4">
      <c r="A33" t="s">
        <v>372</v>
      </c>
      <c r="B33" t="s">
        <v>387</v>
      </c>
      <c r="C33" t="s">
        <v>381</v>
      </c>
      <c r="D33" s="2">
        <v>954</v>
      </c>
    </row>
    <row r="34" spans="1:4">
      <c r="A34" t="s">
        <v>373</v>
      </c>
      <c r="B34" t="s">
        <v>387</v>
      </c>
      <c r="C34" t="s">
        <v>382</v>
      </c>
      <c r="D34" s="2">
        <v>759</v>
      </c>
    </row>
    <row r="35" spans="1:4">
      <c r="A35" t="s">
        <v>374</v>
      </c>
      <c r="B35" t="s">
        <v>387</v>
      </c>
      <c r="C35" t="s">
        <v>383</v>
      </c>
      <c r="D35" s="2">
        <v>829</v>
      </c>
    </row>
    <row r="36" spans="1:4">
      <c r="A36" t="s">
        <v>302</v>
      </c>
      <c r="B36" t="s">
        <v>387</v>
      </c>
      <c r="C36" t="s">
        <v>79</v>
      </c>
      <c r="D36" s="2">
        <v>932</v>
      </c>
    </row>
    <row r="37" spans="1:4">
      <c r="A37" t="s">
        <v>291</v>
      </c>
      <c r="B37" t="s">
        <v>387</v>
      </c>
      <c r="C37" t="s">
        <v>70</v>
      </c>
      <c r="D37" s="2">
        <v>899</v>
      </c>
    </row>
    <row r="38" spans="1:4">
      <c r="A38" t="s">
        <v>375</v>
      </c>
      <c r="B38" t="s">
        <v>387</v>
      </c>
      <c r="C38" t="s">
        <v>384</v>
      </c>
      <c r="D38" s="2">
        <v>866</v>
      </c>
    </row>
    <row r="39" spans="1:4">
      <c r="A39" t="s">
        <v>223</v>
      </c>
      <c r="B39" t="s">
        <v>388</v>
      </c>
      <c r="C39" t="s">
        <v>7</v>
      </c>
      <c r="D39" s="2">
        <v>723</v>
      </c>
    </row>
    <row r="40" spans="1:4">
      <c r="A40" t="s">
        <v>239</v>
      </c>
      <c r="B40" t="s">
        <v>388</v>
      </c>
      <c r="C40" t="s">
        <v>20</v>
      </c>
      <c r="D40" s="2">
        <v>855</v>
      </c>
    </row>
    <row r="41" spans="1:4">
      <c r="A41" t="s">
        <v>247</v>
      </c>
      <c r="B41" t="s">
        <v>388</v>
      </c>
      <c r="C41" t="s">
        <v>32</v>
      </c>
      <c r="D41" s="2">
        <v>853</v>
      </c>
    </row>
    <row r="42" spans="1:4">
      <c r="A42" t="s">
        <v>276</v>
      </c>
      <c r="B42" t="s">
        <v>388</v>
      </c>
      <c r="C42" t="s">
        <v>57</v>
      </c>
      <c r="D42" s="2">
        <v>912</v>
      </c>
    </row>
    <row r="43" spans="1:4">
      <c r="A43" t="s">
        <v>255</v>
      </c>
      <c r="B43" t="s">
        <v>388</v>
      </c>
      <c r="C43" t="s">
        <v>37</v>
      </c>
      <c r="D43" s="2">
        <v>890</v>
      </c>
    </row>
    <row r="44" spans="1:4">
      <c r="A44" t="s">
        <v>262</v>
      </c>
      <c r="B44" t="s">
        <v>388</v>
      </c>
      <c r="C44" t="s">
        <v>44</v>
      </c>
      <c r="D44" s="2">
        <v>921</v>
      </c>
    </row>
    <row r="45" spans="1:4">
      <c r="A45" t="s">
        <v>327</v>
      </c>
      <c r="B45" t="s">
        <v>388</v>
      </c>
      <c r="C45" t="s">
        <v>48</v>
      </c>
      <c r="D45" s="2">
        <v>936</v>
      </c>
    </row>
    <row r="46" spans="1:4">
      <c r="A46" t="s">
        <v>261</v>
      </c>
      <c r="B46" t="s">
        <v>388</v>
      </c>
      <c r="C46" t="s">
        <v>44</v>
      </c>
      <c r="D46" s="2">
        <v>933</v>
      </c>
    </row>
    <row r="47" spans="1:4">
      <c r="A47" t="s">
        <v>270</v>
      </c>
      <c r="B47" t="s">
        <v>388</v>
      </c>
      <c r="C47" t="s">
        <v>50</v>
      </c>
      <c r="D47" s="2">
        <v>578</v>
      </c>
    </row>
    <row r="48" spans="1:4">
      <c r="A48" t="s">
        <v>232</v>
      </c>
      <c r="B48" t="s">
        <v>388</v>
      </c>
      <c r="C48" t="s">
        <v>16</v>
      </c>
      <c r="D48" s="2">
        <v>886</v>
      </c>
    </row>
    <row r="49" spans="1:4">
      <c r="A49" t="s">
        <v>376</v>
      </c>
      <c r="B49" t="s">
        <v>388</v>
      </c>
      <c r="C49" t="s">
        <v>390</v>
      </c>
      <c r="D49" s="2">
        <v>939</v>
      </c>
    </row>
    <row r="50" spans="1:4">
      <c r="A50" t="s">
        <v>243</v>
      </c>
      <c r="B50" t="s">
        <v>388</v>
      </c>
      <c r="C50" t="s">
        <v>26</v>
      </c>
      <c r="D50" s="2">
        <v>814</v>
      </c>
    </row>
    <row r="51" spans="1:4">
      <c r="A51" t="s">
        <v>229</v>
      </c>
      <c r="B51" t="s">
        <v>388</v>
      </c>
      <c r="C51" t="s">
        <v>11</v>
      </c>
      <c r="D51" s="2">
        <v>853</v>
      </c>
    </row>
    <row r="52" spans="1:4">
      <c r="A52" t="s">
        <v>284</v>
      </c>
      <c r="B52" t="s">
        <v>388</v>
      </c>
      <c r="C52" t="s">
        <v>61</v>
      </c>
      <c r="D52" s="2">
        <v>820</v>
      </c>
    </row>
    <row r="53" spans="1:4">
      <c r="A53" t="s">
        <v>286</v>
      </c>
      <c r="B53" t="s">
        <v>388</v>
      </c>
      <c r="C53" t="s">
        <v>66</v>
      </c>
      <c r="D53" s="2">
        <v>858</v>
      </c>
    </row>
    <row r="54" spans="1:4">
      <c r="A54" t="s">
        <v>303</v>
      </c>
      <c r="B54" t="s">
        <v>388</v>
      </c>
      <c r="C54" t="s">
        <v>80</v>
      </c>
      <c r="D54" s="2">
        <v>937</v>
      </c>
    </row>
    <row r="55" spans="1:4">
      <c r="A55" t="s">
        <v>292</v>
      </c>
      <c r="B55" t="s">
        <v>388</v>
      </c>
      <c r="C55" t="s">
        <v>71</v>
      </c>
      <c r="D55" s="2">
        <v>829</v>
      </c>
    </row>
    <row r="56" spans="1:4">
      <c r="A56" s="37" t="s">
        <v>298</v>
      </c>
      <c r="B56" s="37" t="s">
        <v>388</v>
      </c>
      <c r="C56" s="37" t="s">
        <v>75</v>
      </c>
      <c r="D56" s="35">
        <v>858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B57A-1DCA-4842-AAEF-0ADD732F3747}">
  <dimension ref="A1:K175"/>
  <sheetViews>
    <sheetView zoomScaleNormal="100" workbookViewId="0">
      <selection activeCell="B4" sqref="B4"/>
    </sheetView>
  </sheetViews>
  <sheetFormatPr defaultRowHeight="13.8"/>
  <cols>
    <col min="1" max="1" width="8.88671875" style="28"/>
    <col min="2" max="2" width="11.44140625" style="4" customWidth="1"/>
    <col min="3" max="3" width="17" customWidth="1"/>
    <col min="4" max="4" width="6.109375" style="29" customWidth="1"/>
    <col min="5" max="5" width="28.44140625" customWidth="1"/>
  </cols>
  <sheetData>
    <row r="1" spans="1:11" s="54" customFormat="1" ht="21" customHeight="1">
      <c r="A1" s="52" t="s">
        <v>362</v>
      </c>
      <c r="B1" s="53"/>
      <c r="D1" s="44"/>
    </row>
    <row r="2" spans="1:11" s="8" customFormat="1">
      <c r="A2" s="27" t="s">
        <v>353</v>
      </c>
      <c r="B2" s="23"/>
      <c r="D2" s="13"/>
    </row>
    <row r="3" spans="1:11" s="61" customFormat="1" ht="18.600000000000001" customHeight="1">
      <c r="A3" s="59" t="s">
        <v>359</v>
      </c>
      <c r="B3" s="60"/>
      <c r="D3" s="62"/>
      <c r="F3" s="59" t="s">
        <v>360</v>
      </c>
    </row>
    <row r="4" spans="1:11" s="58" customFormat="1" ht="16.2" customHeight="1">
      <c r="A4" s="55" t="s">
        <v>0</v>
      </c>
      <c r="B4" s="46" t="s">
        <v>346</v>
      </c>
      <c r="C4" s="56" t="s">
        <v>1</v>
      </c>
      <c r="D4" s="57" t="s">
        <v>352</v>
      </c>
      <c r="E4" s="56" t="s">
        <v>220</v>
      </c>
      <c r="F4" s="56" t="s">
        <v>84</v>
      </c>
      <c r="G4" s="56" t="s">
        <v>85</v>
      </c>
      <c r="H4" s="56" t="s">
        <v>82</v>
      </c>
      <c r="I4" s="56" t="s">
        <v>83</v>
      </c>
      <c r="J4" s="56" t="s">
        <v>86</v>
      </c>
      <c r="K4" s="56" t="s">
        <v>87</v>
      </c>
    </row>
    <row r="5" spans="1:11" ht="15.6" customHeight="1">
      <c r="A5" s="33">
        <v>10.29</v>
      </c>
      <c r="B5" s="1">
        <v>460.30722720064398</v>
      </c>
      <c r="C5" t="s">
        <v>2</v>
      </c>
      <c r="D5" s="29" t="s">
        <v>344</v>
      </c>
      <c r="E5" t="s">
        <v>221</v>
      </c>
      <c r="F5">
        <v>3527638.4432864198</v>
      </c>
      <c r="G5">
        <v>3411911.41923946</v>
      </c>
      <c r="H5">
        <v>6235307.46095875</v>
      </c>
      <c r="I5">
        <v>4243474.5810961798</v>
      </c>
      <c r="J5">
        <v>0</v>
      </c>
      <c r="K5">
        <v>1625308.2306522599</v>
      </c>
    </row>
    <row r="6" spans="1:11">
      <c r="A6" s="33">
        <v>8.0399999999999991</v>
      </c>
      <c r="B6" s="1">
        <v>460.306912070382</v>
      </c>
      <c r="C6" t="s">
        <v>2</v>
      </c>
      <c r="D6" s="29" t="s">
        <v>344</v>
      </c>
      <c r="F6">
        <v>329082.04881422198</v>
      </c>
      <c r="G6">
        <v>0</v>
      </c>
      <c r="H6">
        <v>1169193.5991167999</v>
      </c>
      <c r="I6">
        <v>785801.40702905005</v>
      </c>
      <c r="J6">
        <v>0</v>
      </c>
      <c r="K6">
        <v>0</v>
      </c>
    </row>
    <row r="7" spans="1:11">
      <c r="A7" s="33">
        <v>7.09</v>
      </c>
      <c r="B7" s="1">
        <v>476.30167967965298</v>
      </c>
      <c r="C7" t="s">
        <v>4</v>
      </c>
      <c r="D7" s="29" t="s">
        <v>344</v>
      </c>
      <c r="F7">
        <v>0</v>
      </c>
      <c r="G7">
        <v>316192.83071742498</v>
      </c>
      <c r="H7">
        <v>2758004.1373209101</v>
      </c>
      <c r="I7">
        <v>1869711.8556553901</v>
      </c>
      <c r="J7">
        <v>6968870.0736749005</v>
      </c>
      <c r="K7">
        <v>0</v>
      </c>
    </row>
    <row r="8" spans="1:11">
      <c r="A8" s="33">
        <v>7.36</v>
      </c>
      <c r="B8" s="1">
        <v>476.30211905379599</v>
      </c>
      <c r="C8" t="s">
        <v>4</v>
      </c>
      <c r="D8" s="29" t="s">
        <v>344</v>
      </c>
      <c r="E8" t="s">
        <v>336</v>
      </c>
      <c r="F8">
        <v>0</v>
      </c>
      <c r="G8">
        <v>0</v>
      </c>
      <c r="H8">
        <v>0</v>
      </c>
      <c r="I8">
        <v>0</v>
      </c>
      <c r="J8" s="34">
        <v>34473223.619172104</v>
      </c>
      <c r="K8" s="34">
        <v>28929501.143484201</v>
      </c>
    </row>
    <row r="9" spans="1:11">
      <c r="A9" s="33">
        <v>13.63</v>
      </c>
      <c r="B9" s="1">
        <v>446.32770149198399</v>
      </c>
      <c r="C9" t="s">
        <v>5</v>
      </c>
      <c r="D9" s="29" t="s">
        <v>344</v>
      </c>
      <c r="F9">
        <v>3332335.1321109999</v>
      </c>
      <c r="G9">
        <v>3313297.9455800499</v>
      </c>
      <c r="H9">
        <v>3154582.7697559502</v>
      </c>
      <c r="I9">
        <v>2798510.6046279301</v>
      </c>
      <c r="J9">
        <v>6023283.8763124803</v>
      </c>
      <c r="K9">
        <v>6011825.8918308504</v>
      </c>
    </row>
    <row r="10" spans="1:11">
      <c r="A10" s="33">
        <v>12.46</v>
      </c>
      <c r="B10" s="1">
        <v>446.32747903583402</v>
      </c>
      <c r="C10" t="s">
        <v>5</v>
      </c>
      <c r="D10" s="29" t="s">
        <v>344</v>
      </c>
      <c r="F10">
        <v>919779.05173916905</v>
      </c>
      <c r="G10">
        <v>808062.00887005997</v>
      </c>
      <c r="H10">
        <v>690468.89746087301</v>
      </c>
      <c r="I10">
        <v>355843.19077826</v>
      </c>
      <c r="J10">
        <v>1567887.6968910601</v>
      </c>
      <c r="K10">
        <v>1674189.4302106199</v>
      </c>
    </row>
    <row r="11" spans="1:11">
      <c r="A11" s="33">
        <v>13.72</v>
      </c>
      <c r="B11" s="1">
        <v>446.32756868688602</v>
      </c>
      <c r="C11" t="s">
        <v>5</v>
      </c>
      <c r="D11" s="29" t="s">
        <v>344</v>
      </c>
      <c r="F11">
        <v>2449727.4654329801</v>
      </c>
      <c r="G11">
        <v>2572336.2334231199</v>
      </c>
      <c r="H11">
        <v>663184.83135094703</v>
      </c>
      <c r="I11">
        <v>0</v>
      </c>
      <c r="J11">
        <v>6820896.2663910901</v>
      </c>
      <c r="K11">
        <v>6601470.8719666703</v>
      </c>
    </row>
    <row r="12" spans="1:11">
      <c r="A12" s="33">
        <v>10.14</v>
      </c>
      <c r="B12" s="1">
        <v>458.28986789146501</v>
      </c>
      <c r="C12" t="s">
        <v>6</v>
      </c>
      <c r="D12" s="29" t="s">
        <v>344</v>
      </c>
      <c r="F12">
        <v>0</v>
      </c>
      <c r="G12">
        <v>0</v>
      </c>
      <c r="H12">
        <v>1262935.7889187001</v>
      </c>
      <c r="I12">
        <v>851955.316480126</v>
      </c>
      <c r="J12">
        <v>0</v>
      </c>
      <c r="K12">
        <v>0</v>
      </c>
    </row>
    <row r="13" spans="1:11">
      <c r="A13" s="33">
        <v>9.89</v>
      </c>
      <c r="B13" s="1">
        <v>462.32106479943798</v>
      </c>
      <c r="C13" t="s">
        <v>7</v>
      </c>
      <c r="D13" s="29" t="s">
        <v>344</v>
      </c>
      <c r="E13" t="s">
        <v>222</v>
      </c>
      <c r="F13">
        <v>6743187.5607187999</v>
      </c>
      <c r="G13">
        <v>6600728.4389406098</v>
      </c>
      <c r="H13">
        <v>7397075.1791011896</v>
      </c>
      <c r="I13">
        <v>6175053.4501040103</v>
      </c>
      <c r="J13" s="34">
        <v>25379866.067814201</v>
      </c>
      <c r="K13" s="34">
        <v>26435810.1411843</v>
      </c>
    </row>
    <row r="14" spans="1:11">
      <c r="A14" s="33">
        <v>12.18</v>
      </c>
      <c r="B14" s="1">
        <v>462.322353416922</v>
      </c>
      <c r="C14" t="s">
        <v>7</v>
      </c>
      <c r="D14" s="29" t="s">
        <v>344</v>
      </c>
      <c r="E14" t="s">
        <v>223</v>
      </c>
      <c r="F14">
        <v>1365378.7639945401</v>
      </c>
      <c r="G14">
        <v>0</v>
      </c>
      <c r="H14">
        <v>2006077.8212423499</v>
      </c>
      <c r="I14">
        <v>1448184.4687924399</v>
      </c>
      <c r="J14">
        <v>4997055.5826611295</v>
      </c>
      <c r="K14">
        <v>5555429.7490699701</v>
      </c>
    </row>
    <row r="15" spans="1:11">
      <c r="A15" s="33">
        <v>11.69</v>
      </c>
      <c r="B15" s="1">
        <v>462.32286417632798</v>
      </c>
      <c r="C15" t="s">
        <v>7</v>
      </c>
      <c r="D15" s="29" t="s">
        <v>344</v>
      </c>
      <c r="E15" t="s">
        <v>224</v>
      </c>
      <c r="F15" s="34">
        <v>18138800.268221099</v>
      </c>
      <c r="G15" s="34">
        <v>16888526.488502301</v>
      </c>
      <c r="H15" s="34">
        <v>34818213.268910699</v>
      </c>
      <c r="I15" s="34">
        <v>33988762.8233262</v>
      </c>
      <c r="J15">
        <v>0</v>
      </c>
      <c r="K15">
        <v>0</v>
      </c>
    </row>
    <row r="16" spans="1:11">
      <c r="A16" s="33">
        <v>11.76</v>
      </c>
      <c r="B16" s="1">
        <v>462.32264520450599</v>
      </c>
      <c r="C16" t="s">
        <v>7</v>
      </c>
      <c r="D16" s="29" t="s">
        <v>345</v>
      </c>
      <c r="F16" s="34">
        <v>13446982.2512822</v>
      </c>
      <c r="G16" s="34">
        <v>12853643.313449999</v>
      </c>
      <c r="H16" s="34">
        <v>14545325.3420987</v>
      </c>
      <c r="I16">
        <v>0</v>
      </c>
      <c r="J16" s="34">
        <v>18443267.622485701</v>
      </c>
      <c r="K16">
        <v>0</v>
      </c>
    </row>
    <row r="17" spans="1:11">
      <c r="A17" s="33">
        <v>9.42</v>
      </c>
      <c r="B17" s="1">
        <v>462.32269693028297</v>
      </c>
      <c r="C17" t="s">
        <v>7</v>
      </c>
      <c r="D17" s="29" t="s">
        <v>344</v>
      </c>
      <c r="F17">
        <v>0</v>
      </c>
      <c r="G17">
        <v>0</v>
      </c>
      <c r="H17">
        <v>277945.36723733001</v>
      </c>
      <c r="I17">
        <v>187409.046768075</v>
      </c>
      <c r="J17" s="34">
        <v>14329392.12112</v>
      </c>
      <c r="K17" s="34">
        <v>14447999.1825123</v>
      </c>
    </row>
    <row r="18" spans="1:11">
      <c r="A18" s="33">
        <v>11.29</v>
      </c>
      <c r="B18" s="1">
        <v>462.32292219372999</v>
      </c>
      <c r="C18" t="s">
        <v>7</v>
      </c>
      <c r="D18" s="29" t="s">
        <v>344</v>
      </c>
      <c r="E18" t="s">
        <v>225</v>
      </c>
      <c r="F18">
        <v>0</v>
      </c>
      <c r="G18">
        <v>0</v>
      </c>
      <c r="H18">
        <v>3034313.85873282</v>
      </c>
      <c r="I18">
        <v>2299431.0154697201</v>
      </c>
      <c r="J18">
        <v>0</v>
      </c>
      <c r="K18">
        <v>0</v>
      </c>
    </row>
    <row r="19" spans="1:11">
      <c r="A19" s="33">
        <v>9.0500000000000007</v>
      </c>
      <c r="B19" s="1">
        <v>462.32291054031401</v>
      </c>
      <c r="C19" t="s">
        <v>7</v>
      </c>
      <c r="D19" s="29" t="s">
        <v>344</v>
      </c>
      <c r="F19">
        <v>0</v>
      </c>
      <c r="G19">
        <v>0</v>
      </c>
      <c r="H19">
        <v>0</v>
      </c>
      <c r="I19">
        <v>0</v>
      </c>
      <c r="J19">
        <v>6500719.1546344198</v>
      </c>
      <c r="K19">
        <v>6634402.3088231198</v>
      </c>
    </row>
    <row r="20" spans="1:11">
      <c r="A20" s="33">
        <v>7.14</v>
      </c>
      <c r="B20" s="1">
        <v>478.31415498375497</v>
      </c>
      <c r="C20" t="s">
        <v>8</v>
      </c>
      <c r="D20" s="29" t="s">
        <v>344</v>
      </c>
      <c r="E20" t="s">
        <v>337</v>
      </c>
      <c r="F20">
        <v>3087747.45673184</v>
      </c>
      <c r="G20">
        <v>3109090.6582074799</v>
      </c>
      <c r="H20">
        <v>947924.84383107105</v>
      </c>
      <c r="I20">
        <v>712535.28705777903</v>
      </c>
      <c r="J20" s="34">
        <v>46988572.2209941</v>
      </c>
      <c r="K20" s="34">
        <v>46128331.5105303</v>
      </c>
    </row>
    <row r="21" spans="1:11">
      <c r="A21" s="33">
        <v>9.4499999999999993</v>
      </c>
      <c r="B21" s="1">
        <v>478.31747365839601</v>
      </c>
      <c r="C21" t="s">
        <v>8</v>
      </c>
      <c r="D21" s="29" t="s">
        <v>344</v>
      </c>
      <c r="F21">
        <v>576609.05484791903</v>
      </c>
      <c r="G21">
        <v>672364.492242623</v>
      </c>
      <c r="H21">
        <v>5965520.2119346196</v>
      </c>
      <c r="I21">
        <v>3957764.4583662702</v>
      </c>
      <c r="J21">
        <v>0</v>
      </c>
      <c r="K21">
        <v>0</v>
      </c>
    </row>
    <row r="22" spans="1:11">
      <c r="A22" s="33">
        <v>9.1999999999999993</v>
      </c>
      <c r="B22" s="1">
        <v>478.31755582424302</v>
      </c>
      <c r="C22" t="s">
        <v>8</v>
      </c>
      <c r="D22" s="29" t="s">
        <v>344</v>
      </c>
      <c r="E22" t="s">
        <v>226</v>
      </c>
      <c r="F22">
        <v>0</v>
      </c>
      <c r="G22">
        <v>0</v>
      </c>
      <c r="H22" s="34">
        <v>10755536.250330601</v>
      </c>
      <c r="I22">
        <v>7142260.2172562499</v>
      </c>
      <c r="J22">
        <v>0</v>
      </c>
      <c r="K22">
        <v>0</v>
      </c>
    </row>
    <row r="23" spans="1:11">
      <c r="A23" s="33">
        <v>6.95</v>
      </c>
      <c r="B23" s="1">
        <v>478.317829879383</v>
      </c>
      <c r="C23" t="s">
        <v>8</v>
      </c>
      <c r="D23" s="29" t="s">
        <v>344</v>
      </c>
      <c r="E23" t="s">
        <v>338</v>
      </c>
      <c r="F23">
        <v>0</v>
      </c>
      <c r="G23">
        <v>0</v>
      </c>
      <c r="H23">
        <v>0</v>
      </c>
      <c r="I23">
        <v>0</v>
      </c>
      <c r="J23" s="34">
        <v>19148676.512968302</v>
      </c>
      <c r="K23" s="34">
        <v>19482993.972392298</v>
      </c>
    </row>
    <row r="24" spans="1:11">
      <c r="A24" s="33">
        <v>5.95</v>
      </c>
      <c r="B24" s="1">
        <v>478.317827358003</v>
      </c>
      <c r="C24" t="s">
        <v>8</v>
      </c>
      <c r="D24" s="29" t="s">
        <v>344</v>
      </c>
      <c r="F24">
        <v>0</v>
      </c>
      <c r="G24">
        <v>0</v>
      </c>
      <c r="H24">
        <v>650908.64826861897</v>
      </c>
      <c r="I24">
        <v>645825.25910235802</v>
      </c>
      <c r="J24">
        <v>0</v>
      </c>
      <c r="K24">
        <v>0</v>
      </c>
    </row>
    <row r="25" spans="1:11">
      <c r="A25" s="33">
        <v>5.89</v>
      </c>
      <c r="B25" s="1">
        <v>478.31763479547698</v>
      </c>
      <c r="C25" t="s">
        <v>8</v>
      </c>
      <c r="D25" s="29" t="s">
        <v>344</v>
      </c>
      <c r="F25">
        <v>0</v>
      </c>
      <c r="G25">
        <v>0</v>
      </c>
      <c r="H25">
        <v>0</v>
      </c>
      <c r="I25">
        <v>0</v>
      </c>
      <c r="J25" s="34">
        <v>37657782.6844908</v>
      </c>
      <c r="K25" s="34">
        <v>37025538.717401199</v>
      </c>
    </row>
    <row r="26" spans="1:11">
      <c r="A26" s="33">
        <v>6.72</v>
      </c>
      <c r="B26" s="1">
        <v>478.31769253657899</v>
      </c>
      <c r="C26" t="s">
        <v>8</v>
      </c>
      <c r="D26" s="29" t="s">
        <v>344</v>
      </c>
      <c r="F26">
        <v>0</v>
      </c>
      <c r="G26">
        <v>0</v>
      </c>
      <c r="H26">
        <v>0</v>
      </c>
      <c r="I26">
        <v>0</v>
      </c>
      <c r="J26" s="34">
        <v>26747039.5079416</v>
      </c>
      <c r="K26" s="34">
        <v>27680937.5490469</v>
      </c>
    </row>
    <row r="27" spans="1:11">
      <c r="A27" s="33">
        <v>5.53</v>
      </c>
      <c r="B27" s="1">
        <v>478.317601436659</v>
      </c>
      <c r="C27" t="s">
        <v>8</v>
      </c>
      <c r="D27" s="29" t="s">
        <v>344</v>
      </c>
      <c r="F27">
        <v>0</v>
      </c>
      <c r="G27">
        <v>0</v>
      </c>
      <c r="H27">
        <v>0</v>
      </c>
      <c r="I27">
        <v>0</v>
      </c>
      <c r="J27" s="34">
        <v>33947969.391750596</v>
      </c>
      <c r="K27" s="34">
        <v>32318281.914879601</v>
      </c>
    </row>
    <row r="28" spans="1:11">
      <c r="A28" s="33">
        <v>6.57</v>
      </c>
      <c r="B28" s="1">
        <v>478.31759427104703</v>
      </c>
      <c r="C28" t="s">
        <v>8</v>
      </c>
      <c r="D28" s="29" t="s">
        <v>344</v>
      </c>
      <c r="E28" t="s">
        <v>227</v>
      </c>
      <c r="F28">
        <v>0</v>
      </c>
      <c r="G28">
        <v>0</v>
      </c>
      <c r="H28">
        <v>0</v>
      </c>
      <c r="I28">
        <v>0</v>
      </c>
      <c r="J28" s="34">
        <v>37381253.070993997</v>
      </c>
      <c r="K28" s="34">
        <v>37700746.9947953</v>
      </c>
    </row>
    <row r="29" spans="1:11">
      <c r="A29" s="33">
        <v>12.09</v>
      </c>
      <c r="B29" s="1">
        <v>531.39194676104705</v>
      </c>
      <c r="C29" t="s">
        <v>9</v>
      </c>
      <c r="D29" s="29" t="s">
        <v>344</v>
      </c>
      <c r="E29" t="s">
        <v>228</v>
      </c>
      <c r="F29">
        <v>2904893.07858859</v>
      </c>
      <c r="G29">
        <v>2640485.8457676498</v>
      </c>
      <c r="H29">
        <v>0</v>
      </c>
      <c r="I29">
        <v>0</v>
      </c>
      <c r="J29">
        <v>0</v>
      </c>
      <c r="K29">
        <v>0</v>
      </c>
    </row>
    <row r="30" spans="1:11">
      <c r="A30" s="33">
        <v>10.45</v>
      </c>
      <c r="B30" s="1">
        <v>547.38702904686204</v>
      </c>
      <c r="C30" t="s">
        <v>11</v>
      </c>
      <c r="D30" s="29" t="s">
        <v>344</v>
      </c>
      <c r="E30" t="s">
        <v>229</v>
      </c>
      <c r="F30">
        <v>7766526.9933793601</v>
      </c>
      <c r="G30">
        <v>7254585.32302236</v>
      </c>
      <c r="H30" s="34">
        <v>11917052.884209</v>
      </c>
      <c r="I30">
        <v>8407091.8872132096</v>
      </c>
      <c r="J30" s="34">
        <v>12505495.4241903</v>
      </c>
      <c r="K30" s="34">
        <v>13165932.832119299</v>
      </c>
    </row>
    <row r="31" spans="1:11">
      <c r="A31" s="33">
        <v>7.06</v>
      </c>
      <c r="B31" s="1">
        <v>547.38737659946901</v>
      </c>
      <c r="C31" t="s">
        <v>11</v>
      </c>
      <c r="D31" s="29" t="s">
        <v>344</v>
      </c>
      <c r="F31">
        <v>0</v>
      </c>
      <c r="G31">
        <v>0</v>
      </c>
      <c r="H31">
        <v>0</v>
      </c>
      <c r="I31">
        <v>0</v>
      </c>
      <c r="J31">
        <v>6181362.8138185097</v>
      </c>
      <c r="K31">
        <v>6369068.5269709704</v>
      </c>
    </row>
    <row r="32" spans="1:11">
      <c r="A32" s="33">
        <v>7.4</v>
      </c>
      <c r="B32" s="1">
        <v>563.38211482048598</v>
      </c>
      <c r="C32" t="s">
        <v>12</v>
      </c>
      <c r="D32" s="29" t="s">
        <v>345</v>
      </c>
      <c r="E32" t="s">
        <v>230</v>
      </c>
      <c r="F32">
        <v>425465.35199858999</v>
      </c>
      <c r="G32">
        <v>380054.73761479103</v>
      </c>
      <c r="H32">
        <v>4778511.4035716197</v>
      </c>
      <c r="I32">
        <v>3350721.9480744698</v>
      </c>
      <c r="J32">
        <v>1103076.9555669499</v>
      </c>
      <c r="K32">
        <v>0</v>
      </c>
    </row>
    <row r="33" spans="1:11">
      <c r="A33" s="33">
        <v>4.04</v>
      </c>
      <c r="B33" s="1">
        <v>563.38226406617105</v>
      </c>
      <c r="C33" t="s">
        <v>12</v>
      </c>
      <c r="D33" s="29" t="s">
        <v>344</v>
      </c>
      <c r="F33">
        <v>0</v>
      </c>
      <c r="G33">
        <v>0</v>
      </c>
      <c r="H33">
        <v>0</v>
      </c>
      <c r="I33">
        <v>0</v>
      </c>
      <c r="J33">
        <v>9393657.5662869401</v>
      </c>
      <c r="K33">
        <v>9252485.2258224897</v>
      </c>
    </row>
    <row r="34" spans="1:11">
      <c r="A34" s="33">
        <v>3.76</v>
      </c>
      <c r="B34" s="1">
        <v>563.38211007496704</v>
      </c>
      <c r="C34" t="s">
        <v>12</v>
      </c>
      <c r="D34" s="29" t="s">
        <v>344</v>
      </c>
      <c r="E34" t="s">
        <v>231</v>
      </c>
      <c r="F34">
        <v>0</v>
      </c>
      <c r="G34">
        <v>0</v>
      </c>
      <c r="H34">
        <v>0</v>
      </c>
      <c r="I34">
        <v>0</v>
      </c>
      <c r="J34" s="34">
        <v>20338995.911113702</v>
      </c>
      <c r="K34" s="34">
        <v>20639694.030181099</v>
      </c>
    </row>
    <row r="35" spans="1:11">
      <c r="A35" s="33">
        <v>7.96</v>
      </c>
      <c r="B35" s="1">
        <v>503.31384860557603</v>
      </c>
      <c r="C35" t="s">
        <v>13</v>
      </c>
      <c r="D35" s="29" t="s">
        <v>345</v>
      </c>
      <c r="F35">
        <v>0</v>
      </c>
      <c r="G35">
        <v>0</v>
      </c>
      <c r="H35">
        <v>2671163.6242370899</v>
      </c>
      <c r="I35">
        <v>1519480.1909283199</v>
      </c>
      <c r="J35">
        <v>0</v>
      </c>
      <c r="K35">
        <v>0</v>
      </c>
    </row>
    <row r="36" spans="1:11">
      <c r="A36" s="33">
        <v>4.4800000000000004</v>
      </c>
      <c r="B36" s="1">
        <v>519.30809454691098</v>
      </c>
      <c r="C36" t="s">
        <v>15</v>
      </c>
      <c r="D36" s="29" t="s">
        <v>345</v>
      </c>
      <c r="F36">
        <v>0</v>
      </c>
      <c r="G36">
        <v>0</v>
      </c>
      <c r="H36">
        <v>2423453.5072184098</v>
      </c>
      <c r="I36">
        <v>2636370.0622382099</v>
      </c>
      <c r="J36">
        <v>0</v>
      </c>
      <c r="K36">
        <v>0</v>
      </c>
    </row>
    <row r="37" spans="1:11">
      <c r="A37" s="33">
        <v>10.28</v>
      </c>
      <c r="B37" s="1">
        <v>505.32915190893999</v>
      </c>
      <c r="C37" t="s">
        <v>16</v>
      </c>
      <c r="D37" s="29" t="s">
        <v>345</v>
      </c>
      <c r="E37" t="s">
        <v>232</v>
      </c>
      <c r="F37">
        <v>0</v>
      </c>
      <c r="G37">
        <v>0</v>
      </c>
      <c r="H37" s="34">
        <v>27383364.247072302</v>
      </c>
      <c r="I37" s="34">
        <v>18349165.045232899</v>
      </c>
      <c r="J37">
        <v>4957763.7800550703</v>
      </c>
      <c r="K37">
        <v>5067396.1408724897</v>
      </c>
    </row>
    <row r="38" spans="1:11">
      <c r="A38" s="33">
        <v>9.8800000000000008</v>
      </c>
      <c r="B38" s="1">
        <v>505.329868072777</v>
      </c>
      <c r="C38" t="s">
        <v>16</v>
      </c>
      <c r="D38" s="29" t="s">
        <v>345</v>
      </c>
      <c r="E38" t="s">
        <v>233</v>
      </c>
      <c r="F38">
        <v>0</v>
      </c>
      <c r="G38">
        <v>0</v>
      </c>
      <c r="H38">
        <v>4376551.2885843599</v>
      </c>
      <c r="I38">
        <v>3346978.2831689902</v>
      </c>
      <c r="J38">
        <v>906984.16479674994</v>
      </c>
      <c r="K38">
        <v>0</v>
      </c>
    </row>
    <row r="39" spans="1:11">
      <c r="A39" s="33">
        <v>7.2</v>
      </c>
      <c r="B39" s="1">
        <v>521.32396382705895</v>
      </c>
      <c r="C39" t="s">
        <v>17</v>
      </c>
      <c r="D39" s="29" t="s">
        <v>345</v>
      </c>
      <c r="E39" t="s">
        <v>234</v>
      </c>
      <c r="F39">
        <v>0</v>
      </c>
      <c r="G39">
        <v>517190.282195737</v>
      </c>
      <c r="H39" s="34">
        <v>15928627.2267588</v>
      </c>
      <c r="I39" s="34">
        <v>11847036.0921119</v>
      </c>
      <c r="J39">
        <v>0</v>
      </c>
      <c r="K39">
        <v>1640369.4829031201</v>
      </c>
    </row>
    <row r="40" spans="1:11">
      <c r="A40" s="33">
        <v>3.6</v>
      </c>
      <c r="B40" s="1">
        <v>521.32451207858298</v>
      </c>
      <c r="C40" t="s">
        <v>17</v>
      </c>
      <c r="D40" s="29" t="s">
        <v>345</v>
      </c>
      <c r="E40" t="s">
        <v>235</v>
      </c>
      <c r="F40">
        <v>0</v>
      </c>
      <c r="G40">
        <v>0</v>
      </c>
      <c r="H40">
        <v>0</v>
      </c>
      <c r="I40">
        <v>0</v>
      </c>
      <c r="J40" s="34">
        <v>12017012.332837</v>
      </c>
      <c r="K40" s="34">
        <v>12419982.3289627</v>
      </c>
    </row>
    <row r="41" spans="1:11">
      <c r="A41" s="33">
        <v>3.84</v>
      </c>
      <c r="B41" s="1">
        <v>521.32467246794704</v>
      </c>
      <c r="C41" t="s">
        <v>17</v>
      </c>
      <c r="D41" s="29" t="s">
        <v>344</v>
      </c>
      <c r="E41" t="s">
        <v>236</v>
      </c>
      <c r="F41">
        <v>0</v>
      </c>
      <c r="G41">
        <v>0</v>
      </c>
      <c r="H41">
        <v>0</v>
      </c>
      <c r="I41">
        <v>0</v>
      </c>
      <c r="J41" s="34">
        <v>10056940.507614199</v>
      </c>
      <c r="K41" s="34">
        <v>10519268.946276801</v>
      </c>
    </row>
    <row r="42" spans="1:11">
      <c r="A42" s="33">
        <v>3.77</v>
      </c>
      <c r="B42" s="1">
        <v>521.32538113057603</v>
      </c>
      <c r="C42" t="s">
        <v>17</v>
      </c>
      <c r="D42" s="29" t="s">
        <v>344</v>
      </c>
      <c r="E42" t="s">
        <v>237</v>
      </c>
      <c r="F42">
        <v>0</v>
      </c>
      <c r="G42">
        <v>0</v>
      </c>
      <c r="H42">
        <v>0</v>
      </c>
      <c r="I42">
        <v>0</v>
      </c>
      <c r="J42">
        <v>3579317.8295888798</v>
      </c>
      <c r="K42">
        <v>3114670.89251719</v>
      </c>
    </row>
    <row r="43" spans="1:11">
      <c r="A43" s="33">
        <v>12.43</v>
      </c>
      <c r="B43" s="1">
        <v>490.31759470023798</v>
      </c>
      <c r="C43" t="s">
        <v>18</v>
      </c>
      <c r="D43" s="29" t="s">
        <v>344</v>
      </c>
      <c r="E43" t="s">
        <v>238</v>
      </c>
      <c r="F43">
        <v>2209483.8624116899</v>
      </c>
      <c r="G43">
        <v>0</v>
      </c>
      <c r="H43">
        <v>1098022.54066262</v>
      </c>
      <c r="I43">
        <v>684964.21027458599</v>
      </c>
      <c r="J43">
        <v>0</v>
      </c>
      <c r="K43">
        <v>0</v>
      </c>
    </row>
    <row r="44" spans="1:11">
      <c r="A44" s="33">
        <v>10.63</v>
      </c>
      <c r="B44" s="1">
        <v>506.31240516240803</v>
      </c>
      <c r="C44" t="s">
        <v>20</v>
      </c>
      <c r="D44" s="29" t="s">
        <v>345</v>
      </c>
      <c r="E44" t="s">
        <v>239</v>
      </c>
      <c r="F44">
        <v>9017962.8883633893</v>
      </c>
      <c r="G44">
        <v>8511811.28904243</v>
      </c>
      <c r="H44">
        <v>7662978.1187510705</v>
      </c>
      <c r="I44">
        <v>5489902.0074929995</v>
      </c>
      <c r="J44">
        <v>6130328.5983741004</v>
      </c>
      <c r="K44">
        <v>5366133.5855818298</v>
      </c>
    </row>
    <row r="45" spans="1:11">
      <c r="A45" s="33">
        <v>7.54</v>
      </c>
      <c r="B45" s="1">
        <v>522.30705337397296</v>
      </c>
      <c r="C45" t="s">
        <v>21</v>
      </c>
      <c r="D45" s="29" t="s">
        <v>344</v>
      </c>
      <c r="E45" t="s">
        <v>240</v>
      </c>
      <c r="F45">
        <v>2549410.7360058101</v>
      </c>
      <c r="G45">
        <v>2621705.5715460698</v>
      </c>
      <c r="H45">
        <v>3686530.77697101</v>
      </c>
      <c r="I45">
        <v>2504848.30624574</v>
      </c>
      <c r="J45">
        <v>0</v>
      </c>
      <c r="K45">
        <v>3303212.1906451001</v>
      </c>
    </row>
    <row r="46" spans="1:11">
      <c r="A46" s="33">
        <v>3.93</v>
      </c>
      <c r="B46" s="1">
        <v>522.30731735174095</v>
      </c>
      <c r="C46" t="s">
        <v>21</v>
      </c>
      <c r="D46" s="29" t="s">
        <v>344</v>
      </c>
      <c r="E46" t="s">
        <v>241</v>
      </c>
      <c r="F46">
        <v>0</v>
      </c>
      <c r="G46">
        <v>0</v>
      </c>
      <c r="H46">
        <v>0</v>
      </c>
      <c r="I46">
        <v>0</v>
      </c>
      <c r="J46" s="34">
        <v>10098697.267695</v>
      </c>
      <c r="K46" s="34">
        <v>10063726.593786299</v>
      </c>
    </row>
    <row r="47" spans="1:11">
      <c r="A47" s="33">
        <v>8.31</v>
      </c>
      <c r="B47" s="1">
        <v>517.32923103852204</v>
      </c>
      <c r="C47" t="s">
        <v>22</v>
      </c>
      <c r="D47" s="29" t="s">
        <v>345</v>
      </c>
      <c r="F47">
        <v>0</v>
      </c>
      <c r="G47">
        <v>0</v>
      </c>
      <c r="H47">
        <v>8466637.7133632693</v>
      </c>
      <c r="I47">
        <v>5838762.7902650796</v>
      </c>
      <c r="J47">
        <v>0</v>
      </c>
      <c r="K47">
        <v>3474973.1451359801</v>
      </c>
    </row>
    <row r="48" spans="1:11">
      <c r="A48" s="33">
        <v>10.050000000000001</v>
      </c>
      <c r="B48" s="1">
        <v>517.32974749476898</v>
      </c>
      <c r="C48" t="s">
        <v>22</v>
      </c>
      <c r="D48" s="29" t="s">
        <v>345</v>
      </c>
      <c r="F48">
        <v>0</v>
      </c>
      <c r="G48">
        <v>0</v>
      </c>
      <c r="H48">
        <v>7582895.3178371098</v>
      </c>
      <c r="I48">
        <v>5727673.69077262</v>
      </c>
      <c r="J48">
        <v>0</v>
      </c>
      <c r="K48">
        <v>0</v>
      </c>
    </row>
    <row r="49" spans="1:11">
      <c r="A49" s="33">
        <v>4.76</v>
      </c>
      <c r="B49" s="1">
        <v>533.32405550341196</v>
      </c>
      <c r="C49" t="s">
        <v>24</v>
      </c>
      <c r="D49" s="29" t="s">
        <v>345</v>
      </c>
      <c r="F49">
        <v>0</v>
      </c>
      <c r="G49">
        <v>0</v>
      </c>
      <c r="H49">
        <v>7780127.8334537204</v>
      </c>
      <c r="I49">
        <v>8469663.4185073897</v>
      </c>
      <c r="J49">
        <v>0</v>
      </c>
      <c r="K49">
        <v>628529.44248000102</v>
      </c>
    </row>
    <row r="50" spans="1:11">
      <c r="A50" s="33">
        <v>12.13</v>
      </c>
      <c r="B50" s="1">
        <v>503.35071533750101</v>
      </c>
      <c r="C50" t="s">
        <v>25</v>
      </c>
      <c r="D50" s="29" t="s">
        <v>344</v>
      </c>
      <c r="E50" t="s">
        <v>242</v>
      </c>
      <c r="F50">
        <v>670339.95824249403</v>
      </c>
      <c r="G50">
        <v>966601.59874874097</v>
      </c>
      <c r="H50">
        <v>0</v>
      </c>
      <c r="I50">
        <v>1503181.3402148101</v>
      </c>
      <c r="J50">
        <v>0</v>
      </c>
      <c r="K50">
        <v>0</v>
      </c>
    </row>
    <row r="51" spans="1:11">
      <c r="A51" s="33">
        <v>10.45</v>
      </c>
      <c r="B51" s="1">
        <v>519.345396689935</v>
      </c>
      <c r="C51" t="s">
        <v>26</v>
      </c>
      <c r="D51" s="29" t="s">
        <v>345</v>
      </c>
      <c r="E51" t="s">
        <v>243</v>
      </c>
      <c r="F51">
        <v>5429452.6433980996</v>
      </c>
      <c r="G51">
        <v>5914483.2215808202</v>
      </c>
      <c r="H51" s="34">
        <v>90829974.777419597</v>
      </c>
      <c r="I51" s="34">
        <v>66589232.057374597</v>
      </c>
      <c r="J51">
        <v>0</v>
      </c>
      <c r="K51">
        <v>9653846.7558856495</v>
      </c>
    </row>
    <row r="52" spans="1:11">
      <c r="A52" s="33">
        <v>7.45</v>
      </c>
      <c r="B52" s="1">
        <v>519.34536351548502</v>
      </c>
      <c r="C52" t="s">
        <v>26</v>
      </c>
      <c r="D52" s="29" t="s">
        <v>345</v>
      </c>
      <c r="F52">
        <v>0</v>
      </c>
      <c r="G52">
        <v>0</v>
      </c>
      <c r="H52">
        <v>3252797.6096764901</v>
      </c>
      <c r="I52">
        <v>2439878.5570084499</v>
      </c>
      <c r="J52">
        <v>0</v>
      </c>
      <c r="K52">
        <v>0</v>
      </c>
    </row>
    <row r="53" spans="1:11">
      <c r="A53" s="33">
        <v>10.02</v>
      </c>
      <c r="B53" s="1">
        <v>519.34501536611299</v>
      </c>
      <c r="C53" t="s">
        <v>26</v>
      </c>
      <c r="D53" s="29" t="s">
        <v>344</v>
      </c>
      <c r="E53" t="s">
        <v>244</v>
      </c>
      <c r="F53">
        <v>0</v>
      </c>
      <c r="G53">
        <v>0</v>
      </c>
      <c r="H53">
        <v>8860705.9476723298</v>
      </c>
      <c r="I53">
        <v>5676673.8202702403</v>
      </c>
      <c r="J53">
        <v>0</v>
      </c>
      <c r="K53">
        <v>0</v>
      </c>
    </row>
    <row r="54" spans="1:11">
      <c r="A54" s="33">
        <v>7.11</v>
      </c>
      <c r="B54" s="1">
        <v>519.34492761897604</v>
      </c>
      <c r="C54" t="s">
        <v>26</v>
      </c>
      <c r="D54" s="29" t="s">
        <v>344</v>
      </c>
      <c r="F54">
        <v>0</v>
      </c>
      <c r="G54">
        <v>0</v>
      </c>
      <c r="H54">
        <v>0</v>
      </c>
      <c r="I54">
        <v>0</v>
      </c>
      <c r="J54">
        <v>4212808.2785724401</v>
      </c>
      <c r="K54">
        <v>3952750.22577406</v>
      </c>
    </row>
    <row r="55" spans="1:11">
      <c r="A55" s="33">
        <v>7.37</v>
      </c>
      <c r="B55" s="1">
        <v>535.34010612628197</v>
      </c>
      <c r="C55" t="s">
        <v>27</v>
      </c>
      <c r="D55" s="29" t="s">
        <v>345</v>
      </c>
      <c r="E55" t="s">
        <v>245</v>
      </c>
      <c r="F55">
        <v>0</v>
      </c>
      <c r="G55">
        <v>0</v>
      </c>
      <c r="H55" s="34">
        <v>31736030.786112498</v>
      </c>
      <c r="I55" s="34">
        <v>22156897.107352901</v>
      </c>
      <c r="J55">
        <v>1755088.3531662901</v>
      </c>
      <c r="K55">
        <v>1876460.7806386</v>
      </c>
    </row>
    <row r="56" spans="1:11">
      <c r="A56" s="33">
        <v>4.07</v>
      </c>
      <c r="B56" s="1">
        <v>535.34073750155596</v>
      </c>
      <c r="C56" t="s">
        <v>27</v>
      </c>
      <c r="D56" s="29" t="s">
        <v>344</v>
      </c>
      <c r="F56">
        <v>0</v>
      </c>
      <c r="G56">
        <v>0</v>
      </c>
      <c r="H56">
        <v>0</v>
      </c>
      <c r="I56">
        <v>0</v>
      </c>
      <c r="J56" s="34">
        <v>12618988.8353085</v>
      </c>
      <c r="K56" s="34">
        <v>12154816.003296901</v>
      </c>
    </row>
    <row r="57" spans="1:11">
      <c r="A57" s="33">
        <v>9.0399999999999991</v>
      </c>
      <c r="B57" s="1">
        <v>518.31255480982804</v>
      </c>
      <c r="C57" t="s">
        <v>28</v>
      </c>
      <c r="D57" s="29" t="s">
        <v>345</v>
      </c>
      <c r="F57">
        <v>1177760.7729885001</v>
      </c>
      <c r="G57">
        <v>864697.08891078096</v>
      </c>
      <c r="H57">
        <v>2709993.5572011899</v>
      </c>
      <c r="I57">
        <v>2042807.28592841</v>
      </c>
      <c r="J57">
        <v>0</v>
      </c>
      <c r="K57">
        <v>0</v>
      </c>
    </row>
    <row r="58" spans="1:11">
      <c r="A58" s="33">
        <v>5.22</v>
      </c>
      <c r="B58" s="1">
        <v>534.30796563409399</v>
      </c>
      <c r="C58" t="s">
        <v>30</v>
      </c>
      <c r="D58" s="29" t="s">
        <v>345</v>
      </c>
      <c r="F58">
        <v>0</v>
      </c>
      <c r="G58">
        <v>0</v>
      </c>
      <c r="H58">
        <v>5363160.2722432902</v>
      </c>
      <c r="I58">
        <v>5457559.2291658502</v>
      </c>
      <c r="J58">
        <v>0</v>
      </c>
      <c r="K58">
        <v>2899464.9902941301</v>
      </c>
    </row>
    <row r="59" spans="1:11">
      <c r="A59" s="33">
        <v>12.52</v>
      </c>
      <c r="B59" s="1">
        <v>504.33378092853701</v>
      </c>
      <c r="C59" t="s">
        <v>31</v>
      </c>
      <c r="D59" s="29" t="s">
        <v>344</v>
      </c>
      <c r="E59" t="s">
        <v>246</v>
      </c>
      <c r="F59">
        <v>7772224.8285108795</v>
      </c>
      <c r="G59">
        <v>7745540.7194825597</v>
      </c>
      <c r="H59">
        <v>5120774.18586565</v>
      </c>
      <c r="I59">
        <v>3806579.74299519</v>
      </c>
      <c r="J59">
        <v>3914119.24761933</v>
      </c>
      <c r="K59">
        <v>0</v>
      </c>
    </row>
    <row r="60" spans="1:11">
      <c r="A60" s="33">
        <v>10.76</v>
      </c>
      <c r="B60" s="1">
        <v>520.32827428248299</v>
      </c>
      <c r="C60" t="s">
        <v>32</v>
      </c>
      <c r="D60" s="29" t="s">
        <v>345</v>
      </c>
      <c r="E60" t="s">
        <v>247</v>
      </c>
      <c r="F60" s="34">
        <v>27582904.0190778</v>
      </c>
      <c r="G60" s="34">
        <v>26446622.867119301</v>
      </c>
      <c r="H60" s="34">
        <v>45921019.710763</v>
      </c>
      <c r="I60" s="34">
        <v>31068308.690985899</v>
      </c>
      <c r="J60" s="34">
        <v>28414615.403194699</v>
      </c>
      <c r="K60" s="34">
        <v>28676034.960238099</v>
      </c>
    </row>
    <row r="61" spans="1:11">
      <c r="A61" s="33">
        <v>10.65</v>
      </c>
      <c r="B61" s="1">
        <v>520.328229409757</v>
      </c>
      <c r="C61" t="s">
        <v>32</v>
      </c>
      <c r="D61" s="29" t="s">
        <v>345</v>
      </c>
      <c r="E61" t="s">
        <v>248</v>
      </c>
      <c r="F61">
        <v>4929905.1286099199</v>
      </c>
      <c r="G61">
        <v>4948706.10747129</v>
      </c>
      <c r="H61">
        <v>9671712.4030211605</v>
      </c>
      <c r="I61">
        <v>6601081.8600936001</v>
      </c>
      <c r="J61" s="34">
        <v>14163231.050078901</v>
      </c>
      <c r="K61">
        <v>0</v>
      </c>
    </row>
    <row r="62" spans="1:11">
      <c r="A62" s="33">
        <v>10.37</v>
      </c>
      <c r="B62" s="1">
        <v>520.32803257019395</v>
      </c>
      <c r="C62" t="s">
        <v>32</v>
      </c>
      <c r="D62" s="29" t="s">
        <v>345</v>
      </c>
      <c r="E62" t="s">
        <v>249</v>
      </c>
      <c r="F62">
        <v>0</v>
      </c>
      <c r="G62">
        <v>1971570.4533593501</v>
      </c>
      <c r="H62">
        <v>8257562.4148763996</v>
      </c>
      <c r="I62">
        <v>6007329.68627859</v>
      </c>
      <c r="J62">
        <v>0</v>
      </c>
      <c r="K62" s="34">
        <v>16142358.258090001</v>
      </c>
    </row>
    <row r="63" spans="1:11">
      <c r="A63" s="33">
        <v>8.32</v>
      </c>
      <c r="B63" s="1">
        <v>520.32800664291301</v>
      </c>
      <c r="C63" t="s">
        <v>32</v>
      </c>
      <c r="D63" s="29" t="s">
        <v>344</v>
      </c>
      <c r="F63">
        <v>1723170.6282713199</v>
      </c>
      <c r="G63">
        <v>713849.84867453901</v>
      </c>
      <c r="H63">
        <v>3175978.8411061</v>
      </c>
      <c r="I63">
        <v>2108961.8323875102</v>
      </c>
      <c r="J63">
        <v>0</v>
      </c>
      <c r="K63">
        <v>0</v>
      </c>
    </row>
    <row r="64" spans="1:11">
      <c r="A64" s="33">
        <v>7.57</v>
      </c>
      <c r="B64" s="1">
        <v>520.32845756354197</v>
      </c>
      <c r="C64" t="s">
        <v>32</v>
      </c>
      <c r="D64" s="29" t="s">
        <v>345</v>
      </c>
      <c r="E64" t="s">
        <v>250</v>
      </c>
      <c r="F64">
        <v>0</v>
      </c>
      <c r="G64">
        <v>0</v>
      </c>
      <c r="H64">
        <v>473821.308398764</v>
      </c>
      <c r="I64">
        <v>0</v>
      </c>
      <c r="J64" s="34">
        <v>12675588.757571099</v>
      </c>
      <c r="K64" s="34">
        <v>12660461.238455599</v>
      </c>
    </row>
    <row r="65" spans="1:11">
      <c r="A65" s="33">
        <v>7.69</v>
      </c>
      <c r="B65" s="1">
        <v>536.32348003542597</v>
      </c>
      <c r="C65" t="s">
        <v>33</v>
      </c>
      <c r="D65" s="29" t="s">
        <v>345</v>
      </c>
      <c r="E65" t="s">
        <v>251</v>
      </c>
      <c r="F65">
        <v>2887012.7544473498</v>
      </c>
      <c r="G65">
        <v>2515399.59928003</v>
      </c>
      <c r="H65" s="34">
        <v>30284438.6000502</v>
      </c>
      <c r="I65" s="34">
        <v>22495259.0111298</v>
      </c>
      <c r="J65" s="34">
        <v>18769790.0826855</v>
      </c>
      <c r="K65" s="34">
        <v>18305017.545402799</v>
      </c>
    </row>
    <row r="66" spans="1:11">
      <c r="A66" s="33">
        <v>3.57</v>
      </c>
      <c r="B66" s="1">
        <v>536.32373733976794</v>
      </c>
      <c r="C66" t="s">
        <v>33</v>
      </c>
      <c r="D66" s="29" t="s">
        <v>344</v>
      </c>
      <c r="F66">
        <v>0</v>
      </c>
      <c r="G66">
        <v>0</v>
      </c>
      <c r="H66">
        <v>0</v>
      </c>
      <c r="I66">
        <v>514522.76088417001</v>
      </c>
      <c r="J66">
        <v>4018639.4308748101</v>
      </c>
      <c r="K66">
        <v>4443169.5037691901</v>
      </c>
    </row>
    <row r="67" spans="1:11">
      <c r="A67" s="33">
        <v>4.18</v>
      </c>
      <c r="B67" s="1">
        <v>536.32344887516103</v>
      </c>
      <c r="C67" t="s">
        <v>33</v>
      </c>
      <c r="D67" s="29" t="s">
        <v>345</v>
      </c>
      <c r="E67" t="s">
        <v>252</v>
      </c>
      <c r="F67">
        <v>0</v>
      </c>
      <c r="G67">
        <v>0</v>
      </c>
      <c r="H67">
        <v>0</v>
      </c>
      <c r="I67">
        <v>0</v>
      </c>
      <c r="J67" s="34">
        <v>32090164.227661598</v>
      </c>
      <c r="K67" s="34">
        <v>33610043.498260997</v>
      </c>
    </row>
    <row r="68" spans="1:11">
      <c r="A68" s="33">
        <v>4.59</v>
      </c>
      <c r="B68" s="1">
        <v>536.32340196366295</v>
      </c>
      <c r="C68" t="s">
        <v>33</v>
      </c>
      <c r="D68" s="29" t="s">
        <v>345</v>
      </c>
      <c r="E68" t="s">
        <v>253</v>
      </c>
      <c r="F68">
        <v>0</v>
      </c>
      <c r="G68">
        <v>0</v>
      </c>
      <c r="H68">
        <v>0</v>
      </c>
      <c r="I68">
        <v>0</v>
      </c>
      <c r="J68" s="34">
        <v>21864879.594157699</v>
      </c>
      <c r="K68" s="34">
        <v>20699293.167832401</v>
      </c>
    </row>
    <row r="69" spans="1:11">
      <c r="A69" s="33">
        <v>4.4800000000000004</v>
      </c>
      <c r="B69" s="1">
        <v>542.32409976524696</v>
      </c>
      <c r="C69" t="s">
        <v>34</v>
      </c>
      <c r="D69" s="29" t="s">
        <v>344</v>
      </c>
      <c r="F69">
        <v>0</v>
      </c>
      <c r="G69">
        <v>0</v>
      </c>
      <c r="H69">
        <v>2170135.6042065602</v>
      </c>
      <c r="I69">
        <v>2451732.0744415601</v>
      </c>
      <c r="J69">
        <v>0</v>
      </c>
      <c r="K69">
        <v>0</v>
      </c>
    </row>
    <row r="70" spans="1:11">
      <c r="A70" s="33">
        <v>11.9</v>
      </c>
      <c r="B70" s="1">
        <v>512.34981264105897</v>
      </c>
      <c r="C70" t="s">
        <v>36</v>
      </c>
      <c r="D70" s="29" t="s">
        <v>344</v>
      </c>
      <c r="E70" t="s">
        <v>254</v>
      </c>
      <c r="F70">
        <v>764623.363760988</v>
      </c>
      <c r="G70">
        <v>572109.773948438</v>
      </c>
      <c r="H70">
        <v>0</v>
      </c>
      <c r="I70">
        <v>0</v>
      </c>
      <c r="J70">
        <v>0</v>
      </c>
      <c r="K70">
        <v>0</v>
      </c>
    </row>
    <row r="71" spans="1:11">
      <c r="A71" s="33">
        <v>6.68</v>
      </c>
      <c r="B71" s="1">
        <v>528.34392219457095</v>
      </c>
      <c r="C71" t="s">
        <v>37</v>
      </c>
      <c r="D71" s="29" t="s">
        <v>344</v>
      </c>
      <c r="F71">
        <v>0</v>
      </c>
      <c r="G71">
        <v>0</v>
      </c>
      <c r="H71">
        <v>0</v>
      </c>
      <c r="I71">
        <v>0</v>
      </c>
      <c r="J71">
        <v>4040142.8445893298</v>
      </c>
      <c r="K71">
        <v>3269245.0097003798</v>
      </c>
    </row>
    <row r="72" spans="1:11">
      <c r="A72" s="33">
        <v>10.23</v>
      </c>
      <c r="B72" s="1">
        <v>528.34450709327598</v>
      </c>
      <c r="C72" t="s">
        <v>37</v>
      </c>
      <c r="D72" s="29" t="s">
        <v>344</v>
      </c>
      <c r="E72" t="s">
        <v>255</v>
      </c>
      <c r="F72">
        <v>5702023.6661550403</v>
      </c>
      <c r="G72">
        <v>5060027.2244062303</v>
      </c>
      <c r="H72" s="34">
        <v>16870856.270847499</v>
      </c>
      <c r="I72" s="34">
        <v>12236373.2186624</v>
      </c>
      <c r="J72">
        <v>0</v>
      </c>
      <c r="K72" s="34">
        <v>11292852.303041801</v>
      </c>
    </row>
    <row r="73" spans="1:11">
      <c r="A73" s="33">
        <v>7.42</v>
      </c>
      <c r="B73" s="1">
        <v>528.34443120167305</v>
      </c>
      <c r="C73" t="s">
        <v>37</v>
      </c>
      <c r="D73" s="29" t="s">
        <v>344</v>
      </c>
      <c r="F73">
        <v>0</v>
      </c>
      <c r="G73">
        <v>0</v>
      </c>
      <c r="H73">
        <v>547846.44008502399</v>
      </c>
      <c r="I73">
        <v>276060.58279906597</v>
      </c>
      <c r="J73">
        <v>0</v>
      </c>
      <c r="K73">
        <v>0</v>
      </c>
    </row>
    <row r="74" spans="1:11">
      <c r="A74" s="33">
        <v>9.73</v>
      </c>
      <c r="B74" s="1">
        <v>528.34482408955296</v>
      </c>
      <c r="C74" t="s">
        <v>37</v>
      </c>
      <c r="D74" s="29" t="s">
        <v>344</v>
      </c>
      <c r="E74" t="s">
        <v>256</v>
      </c>
      <c r="F74">
        <v>0</v>
      </c>
      <c r="G74">
        <v>0</v>
      </c>
      <c r="H74">
        <v>3050466.9270282802</v>
      </c>
      <c r="I74">
        <v>1969606.1884637901</v>
      </c>
      <c r="J74">
        <v>0</v>
      </c>
      <c r="K74">
        <v>0</v>
      </c>
    </row>
    <row r="75" spans="1:11">
      <c r="A75" s="33">
        <v>3.75</v>
      </c>
      <c r="B75" s="1">
        <v>544.33855028432902</v>
      </c>
      <c r="C75" t="s">
        <v>38</v>
      </c>
      <c r="D75" s="29" t="s">
        <v>344</v>
      </c>
      <c r="F75">
        <v>0</v>
      </c>
      <c r="G75">
        <v>0</v>
      </c>
      <c r="H75">
        <v>0</v>
      </c>
      <c r="I75">
        <v>0</v>
      </c>
      <c r="J75">
        <v>4978599.2393054301</v>
      </c>
      <c r="K75">
        <v>5030296.3073421596</v>
      </c>
    </row>
    <row r="76" spans="1:11">
      <c r="A76" s="33">
        <v>7.15</v>
      </c>
      <c r="B76" s="1">
        <v>544.33991400401601</v>
      </c>
      <c r="C76" t="s">
        <v>38</v>
      </c>
      <c r="D76" s="29" t="s">
        <v>345</v>
      </c>
      <c r="E76" t="s">
        <v>257</v>
      </c>
      <c r="F76">
        <v>0</v>
      </c>
      <c r="G76">
        <v>0</v>
      </c>
      <c r="H76" s="34">
        <v>15243041.037414299</v>
      </c>
      <c r="I76" s="34">
        <v>11325410.6762035</v>
      </c>
      <c r="J76">
        <v>0</v>
      </c>
      <c r="K76">
        <v>0</v>
      </c>
    </row>
    <row r="77" spans="1:11">
      <c r="A77" s="33">
        <v>16.18</v>
      </c>
      <c r="B77" s="1">
        <v>486.35930597615499</v>
      </c>
      <c r="C77" t="s">
        <v>39</v>
      </c>
      <c r="D77" s="29" t="s">
        <v>344</v>
      </c>
      <c r="F77">
        <v>0</v>
      </c>
      <c r="G77">
        <v>0</v>
      </c>
      <c r="H77">
        <v>0</v>
      </c>
      <c r="I77">
        <v>0</v>
      </c>
      <c r="J77">
        <v>1534534.55838806</v>
      </c>
      <c r="K77">
        <v>1399100.40003942</v>
      </c>
    </row>
    <row r="78" spans="1:11">
      <c r="A78" s="33">
        <v>13.79</v>
      </c>
      <c r="B78" s="1">
        <v>502.35446507846098</v>
      </c>
      <c r="C78" t="s">
        <v>41</v>
      </c>
      <c r="D78" s="29" t="s">
        <v>345</v>
      </c>
      <c r="F78">
        <v>1521507.1181329601</v>
      </c>
      <c r="G78">
        <v>1426626.50540506</v>
      </c>
      <c r="H78">
        <v>6617815.3938184204</v>
      </c>
      <c r="I78">
        <v>6921158.0650366098</v>
      </c>
      <c r="J78" s="34">
        <v>34924375.246409804</v>
      </c>
      <c r="K78" s="34">
        <v>32242319.403732099</v>
      </c>
    </row>
    <row r="79" spans="1:11">
      <c r="A79" s="33">
        <v>12.45</v>
      </c>
      <c r="B79" s="1">
        <v>502.35453159590003</v>
      </c>
      <c r="C79" t="s">
        <v>41</v>
      </c>
      <c r="D79" s="29" t="s">
        <v>344</v>
      </c>
      <c r="F79">
        <v>0</v>
      </c>
      <c r="G79">
        <v>0</v>
      </c>
      <c r="H79">
        <v>5379199.8410030603</v>
      </c>
      <c r="I79">
        <v>4130300.8169768401</v>
      </c>
      <c r="J79">
        <v>1882247.5237752199</v>
      </c>
      <c r="K79">
        <v>2198333.7792624901</v>
      </c>
    </row>
    <row r="80" spans="1:11">
      <c r="A80" s="33">
        <v>10.66</v>
      </c>
      <c r="B80" s="1">
        <v>518.34890372278403</v>
      </c>
      <c r="C80" t="s">
        <v>42</v>
      </c>
      <c r="D80" s="29" t="s">
        <v>345</v>
      </c>
      <c r="E80" t="s">
        <v>258</v>
      </c>
      <c r="F80">
        <v>0</v>
      </c>
      <c r="G80">
        <v>0</v>
      </c>
      <c r="H80" s="34">
        <v>27952651.672729202</v>
      </c>
      <c r="I80" s="34">
        <v>20524504.483342402</v>
      </c>
      <c r="J80">
        <v>0</v>
      </c>
      <c r="K80">
        <v>0</v>
      </c>
    </row>
    <row r="81" spans="1:11">
      <c r="A81" s="33">
        <v>15.89</v>
      </c>
      <c r="B81" s="1">
        <v>488.37485394804497</v>
      </c>
      <c r="C81" t="s">
        <v>43</v>
      </c>
      <c r="D81" s="29" t="s">
        <v>345</v>
      </c>
      <c r="E81" t="s">
        <v>259</v>
      </c>
      <c r="F81">
        <v>2735543.3805984501</v>
      </c>
      <c r="G81">
        <v>2736027.3276748699</v>
      </c>
      <c r="H81">
        <v>2928906.1164973401</v>
      </c>
      <c r="I81">
        <v>2704600.56492178</v>
      </c>
      <c r="J81" s="34">
        <v>15903148.2588853</v>
      </c>
      <c r="K81" s="34">
        <v>15489467.8782582</v>
      </c>
    </row>
    <row r="82" spans="1:11">
      <c r="A82" s="33">
        <v>14.88</v>
      </c>
      <c r="B82" s="1">
        <v>488.37494711531798</v>
      </c>
      <c r="C82" t="s">
        <v>43</v>
      </c>
      <c r="D82" s="29" t="s">
        <v>344</v>
      </c>
      <c r="F82">
        <v>711118.30942264595</v>
      </c>
      <c r="G82">
        <v>706497.25416832697</v>
      </c>
      <c r="H82">
        <v>0</v>
      </c>
      <c r="I82">
        <v>189246.34170063099</v>
      </c>
      <c r="J82">
        <v>2060860.7737465601</v>
      </c>
      <c r="K82">
        <v>2189212.2346928301</v>
      </c>
    </row>
    <row r="83" spans="1:11">
      <c r="A83" s="33">
        <v>15.82</v>
      </c>
      <c r="B83" s="1">
        <v>488.37463816567299</v>
      </c>
      <c r="C83" t="s">
        <v>43</v>
      </c>
      <c r="D83" s="29" t="s">
        <v>344</v>
      </c>
      <c r="E83" t="s">
        <v>260</v>
      </c>
      <c r="F83">
        <v>1711973.0436181901</v>
      </c>
      <c r="G83">
        <v>1523754.87437273</v>
      </c>
      <c r="H83">
        <v>0</v>
      </c>
      <c r="I83">
        <v>0</v>
      </c>
      <c r="J83">
        <v>0</v>
      </c>
      <c r="K83">
        <v>0</v>
      </c>
    </row>
    <row r="84" spans="1:11">
      <c r="A84" s="33">
        <v>13.89</v>
      </c>
      <c r="B84" s="1">
        <v>504.36999373582898</v>
      </c>
      <c r="C84" t="s">
        <v>44</v>
      </c>
      <c r="D84" s="29" t="s">
        <v>345</v>
      </c>
      <c r="E84" t="s">
        <v>261</v>
      </c>
      <c r="F84">
        <v>9277463.0896266997</v>
      </c>
      <c r="G84">
        <v>9068871.6863741595</v>
      </c>
      <c r="H84" s="34">
        <v>65200318.801752202</v>
      </c>
      <c r="I84" s="34">
        <v>61306018.084402397</v>
      </c>
      <c r="J84" s="34">
        <v>50757138.677342899</v>
      </c>
      <c r="K84" s="34">
        <v>49949975.240906604</v>
      </c>
    </row>
    <row r="85" spans="1:11">
      <c r="A85" s="33">
        <v>13.79</v>
      </c>
      <c r="B85" s="1">
        <v>504.37024608801602</v>
      </c>
      <c r="C85" t="s">
        <v>44</v>
      </c>
      <c r="D85" s="29" t="s">
        <v>345</v>
      </c>
      <c r="E85" t="s">
        <v>262</v>
      </c>
      <c r="F85">
        <v>3734360.4842578298</v>
      </c>
      <c r="G85">
        <v>3517984.3730362002</v>
      </c>
      <c r="H85">
        <v>6257109.51945714</v>
      </c>
      <c r="I85">
        <v>4760587.8658068404</v>
      </c>
      <c r="J85" s="34">
        <v>12358777.9983459</v>
      </c>
      <c r="K85" s="34">
        <v>11161684.1056416</v>
      </c>
    </row>
    <row r="86" spans="1:11">
      <c r="A86" s="33">
        <v>13.45</v>
      </c>
      <c r="B86" s="1">
        <v>504.36976537699701</v>
      </c>
      <c r="C86" t="s">
        <v>44</v>
      </c>
      <c r="D86" s="29" t="s">
        <v>345</v>
      </c>
      <c r="E86" t="s">
        <v>263</v>
      </c>
      <c r="F86">
        <v>0</v>
      </c>
      <c r="G86">
        <v>756410.75836687698</v>
      </c>
      <c r="H86">
        <v>9068256.1169900708</v>
      </c>
      <c r="I86">
        <v>8494504.7892698292</v>
      </c>
      <c r="J86" s="34">
        <v>10604026.143466501</v>
      </c>
      <c r="K86" s="34">
        <v>10714112.5265599</v>
      </c>
    </row>
    <row r="87" spans="1:11">
      <c r="A87" s="33">
        <v>11.68</v>
      </c>
      <c r="B87" s="1">
        <v>504.37012354280398</v>
      </c>
      <c r="C87" t="s">
        <v>44</v>
      </c>
      <c r="D87" s="29" t="s">
        <v>345</v>
      </c>
      <c r="F87">
        <v>0</v>
      </c>
      <c r="G87">
        <v>0</v>
      </c>
      <c r="H87">
        <v>0</v>
      </c>
      <c r="I87">
        <v>497823.99113671301</v>
      </c>
      <c r="J87" s="34">
        <v>16876120.2361007</v>
      </c>
      <c r="K87" s="34">
        <v>16353180.9199613</v>
      </c>
    </row>
    <row r="88" spans="1:11">
      <c r="A88" s="33">
        <v>13.35</v>
      </c>
      <c r="B88" s="1">
        <v>504.37013145498997</v>
      </c>
      <c r="C88" t="s">
        <v>44</v>
      </c>
      <c r="D88" s="29" t="s">
        <v>344</v>
      </c>
      <c r="E88" t="s">
        <v>264</v>
      </c>
      <c r="F88">
        <v>0</v>
      </c>
      <c r="G88">
        <v>0</v>
      </c>
      <c r="H88">
        <v>0</v>
      </c>
      <c r="I88">
        <v>1952511.86457913</v>
      </c>
      <c r="J88">
        <v>2021885.1433293701</v>
      </c>
      <c r="K88">
        <v>2237572.8175795102</v>
      </c>
    </row>
    <row r="89" spans="1:11">
      <c r="A89" s="33">
        <v>11.77</v>
      </c>
      <c r="B89" s="1">
        <v>504.36992355338901</v>
      </c>
      <c r="C89" t="s">
        <v>44</v>
      </c>
      <c r="D89" s="29" t="s">
        <v>345</v>
      </c>
      <c r="F89">
        <v>0</v>
      </c>
      <c r="G89">
        <v>0</v>
      </c>
      <c r="H89">
        <v>0</v>
      </c>
      <c r="I89">
        <v>0</v>
      </c>
      <c r="J89" s="34">
        <v>32463656.030794401</v>
      </c>
      <c r="K89" s="34">
        <v>32519283.373312298</v>
      </c>
    </row>
    <row r="90" spans="1:11">
      <c r="A90" s="33">
        <v>12.21</v>
      </c>
      <c r="B90" s="1">
        <v>504.37011284536402</v>
      </c>
      <c r="C90" t="s">
        <v>44</v>
      </c>
      <c r="D90" s="29" t="s">
        <v>344</v>
      </c>
      <c r="F90">
        <v>0</v>
      </c>
      <c r="G90">
        <v>0</v>
      </c>
      <c r="H90">
        <v>2001997.76771052</v>
      </c>
      <c r="I90">
        <v>1037559.89189002</v>
      </c>
      <c r="J90">
        <v>0</v>
      </c>
      <c r="K90">
        <v>0</v>
      </c>
    </row>
    <row r="91" spans="1:11">
      <c r="A91" s="33">
        <v>11.34</v>
      </c>
      <c r="B91" s="1">
        <v>504.37028118190699</v>
      </c>
      <c r="C91" t="s">
        <v>44</v>
      </c>
      <c r="D91" s="29" t="s">
        <v>344</v>
      </c>
      <c r="F91">
        <v>0</v>
      </c>
      <c r="G91">
        <v>0</v>
      </c>
      <c r="H91">
        <v>0</v>
      </c>
      <c r="I91">
        <v>0</v>
      </c>
      <c r="J91">
        <v>4950191.3016250497</v>
      </c>
      <c r="K91">
        <v>5828734.85720615</v>
      </c>
    </row>
    <row r="92" spans="1:11">
      <c r="A92" s="33">
        <v>9.94</v>
      </c>
      <c r="B92" s="1">
        <v>520.364351614214</v>
      </c>
      <c r="C92" t="s">
        <v>45</v>
      </c>
      <c r="D92" s="29" t="s">
        <v>345</v>
      </c>
      <c r="E92" t="s">
        <v>265</v>
      </c>
      <c r="F92">
        <v>0</v>
      </c>
      <c r="G92">
        <v>0</v>
      </c>
      <c r="H92">
        <v>0</v>
      </c>
      <c r="I92">
        <v>0</v>
      </c>
      <c r="J92" s="34">
        <v>52315623.515165299</v>
      </c>
      <c r="K92" s="34">
        <v>58296793.682064101</v>
      </c>
    </row>
    <row r="93" spans="1:11">
      <c r="A93" s="33">
        <v>11.78</v>
      </c>
      <c r="B93" s="1">
        <v>520.36479047332102</v>
      </c>
      <c r="C93" t="s">
        <v>45</v>
      </c>
      <c r="D93" s="29" t="s">
        <v>345</v>
      </c>
      <c r="E93" t="s">
        <v>266</v>
      </c>
      <c r="F93">
        <v>1601559.2803722201</v>
      </c>
      <c r="G93">
        <v>1630468.4248140201</v>
      </c>
      <c r="H93" s="34">
        <v>86311117.427676693</v>
      </c>
      <c r="I93" s="34">
        <v>59462794.774408303</v>
      </c>
      <c r="J93" s="34">
        <v>20038780.292830199</v>
      </c>
      <c r="K93" s="34">
        <v>19461785.014479</v>
      </c>
    </row>
    <row r="94" spans="1:11">
      <c r="A94" s="33">
        <v>10.26</v>
      </c>
      <c r="B94" s="1">
        <v>520.36464247329104</v>
      </c>
      <c r="C94" t="s">
        <v>45</v>
      </c>
      <c r="D94" s="29" t="s">
        <v>345</v>
      </c>
      <c r="E94" t="s">
        <v>267</v>
      </c>
      <c r="F94">
        <v>0</v>
      </c>
      <c r="G94">
        <v>0</v>
      </c>
      <c r="H94">
        <v>2859154.5450853901</v>
      </c>
      <c r="I94">
        <v>1843743.4779547299</v>
      </c>
      <c r="J94" s="34">
        <v>22173893.961510599</v>
      </c>
      <c r="K94">
        <v>0</v>
      </c>
    </row>
    <row r="95" spans="1:11">
      <c r="A95" s="33">
        <v>11.66</v>
      </c>
      <c r="B95" s="1">
        <v>520.36480157670701</v>
      </c>
      <c r="C95" t="s">
        <v>45</v>
      </c>
      <c r="D95" s="29" t="s">
        <v>345</v>
      </c>
      <c r="E95" t="s">
        <v>268</v>
      </c>
      <c r="F95">
        <v>0</v>
      </c>
      <c r="G95">
        <v>0</v>
      </c>
      <c r="H95" s="34">
        <v>15632562.505954901</v>
      </c>
      <c r="I95" s="34">
        <v>10623025.944266699</v>
      </c>
      <c r="J95">
        <v>0</v>
      </c>
      <c r="K95">
        <v>0</v>
      </c>
    </row>
    <row r="96" spans="1:11">
      <c r="A96" s="33">
        <v>10.4</v>
      </c>
      <c r="B96" s="1">
        <v>520.36433331810395</v>
      </c>
      <c r="C96" t="s">
        <v>45</v>
      </c>
      <c r="D96" s="29" t="s">
        <v>345</v>
      </c>
      <c r="E96" t="s">
        <v>269</v>
      </c>
      <c r="F96">
        <v>0</v>
      </c>
      <c r="G96">
        <v>0</v>
      </c>
      <c r="H96">
        <v>0</v>
      </c>
      <c r="I96">
        <v>0</v>
      </c>
      <c r="J96" s="34">
        <v>60390209.744864903</v>
      </c>
      <c r="K96" s="34">
        <v>60041855.646370403</v>
      </c>
    </row>
    <row r="97" spans="1:11">
      <c r="A97" s="33">
        <v>9.56</v>
      </c>
      <c r="B97" s="1">
        <v>520.36451651043001</v>
      </c>
      <c r="C97" t="s">
        <v>45</v>
      </c>
      <c r="D97" s="29" t="s">
        <v>344</v>
      </c>
      <c r="F97">
        <v>0</v>
      </c>
      <c r="G97">
        <v>0</v>
      </c>
      <c r="H97">
        <v>1340993.5694051499</v>
      </c>
      <c r="I97">
        <v>1001077.1268972</v>
      </c>
      <c r="J97">
        <v>0</v>
      </c>
      <c r="K97">
        <v>0</v>
      </c>
    </row>
    <row r="98" spans="1:11">
      <c r="A98" s="33">
        <v>4.63</v>
      </c>
      <c r="B98" s="1">
        <v>533.360308617952</v>
      </c>
      <c r="C98" t="s">
        <v>46</v>
      </c>
      <c r="D98" s="29" t="s">
        <v>344</v>
      </c>
      <c r="F98">
        <v>0</v>
      </c>
      <c r="G98">
        <v>0</v>
      </c>
      <c r="H98">
        <v>2238530.84315112</v>
      </c>
      <c r="I98">
        <v>2683807.2687206799</v>
      </c>
      <c r="J98">
        <v>0</v>
      </c>
      <c r="K98">
        <v>0</v>
      </c>
    </row>
    <row r="99" spans="1:11">
      <c r="A99" s="33">
        <v>5.42</v>
      </c>
      <c r="B99" s="1">
        <v>533.36054616456397</v>
      </c>
      <c r="C99" t="s">
        <v>46</v>
      </c>
      <c r="D99" s="29" t="s">
        <v>345</v>
      </c>
      <c r="F99">
        <v>0</v>
      </c>
      <c r="G99">
        <v>0</v>
      </c>
      <c r="H99">
        <v>0</v>
      </c>
      <c r="I99">
        <v>0</v>
      </c>
      <c r="J99">
        <v>3598995.71598787</v>
      </c>
      <c r="K99">
        <v>3393935.1728989501</v>
      </c>
    </row>
    <row r="100" spans="1:11">
      <c r="A100" s="33">
        <v>10.27</v>
      </c>
      <c r="B100" s="1">
        <v>519.38087695246395</v>
      </c>
      <c r="C100" t="s">
        <v>48</v>
      </c>
      <c r="D100" s="29" t="s">
        <v>345</v>
      </c>
      <c r="E100" t="s">
        <v>327</v>
      </c>
      <c r="F100" s="34">
        <v>13108185.5790754</v>
      </c>
      <c r="G100" s="34">
        <v>12347305.0666223</v>
      </c>
      <c r="H100" s="34">
        <v>13829452.382145301</v>
      </c>
      <c r="I100">
        <v>9636886.4337663203</v>
      </c>
      <c r="J100">
        <v>9604586.2366214506</v>
      </c>
      <c r="K100" s="34">
        <v>11800167.2388833</v>
      </c>
    </row>
    <row r="101" spans="1:11">
      <c r="A101" s="33">
        <v>11.06</v>
      </c>
      <c r="B101" s="1">
        <v>519.380808379001</v>
      </c>
      <c r="C101" t="s">
        <v>48</v>
      </c>
      <c r="D101" s="29" t="s">
        <v>345</v>
      </c>
      <c r="E101" t="s">
        <v>329</v>
      </c>
      <c r="F101" s="34">
        <v>17644431.899989001</v>
      </c>
      <c r="G101" s="34">
        <v>17663158.918866701</v>
      </c>
      <c r="H101">
        <v>7787374.0271099703</v>
      </c>
      <c r="I101">
        <v>5659973.88246678</v>
      </c>
      <c r="J101">
        <v>0</v>
      </c>
      <c r="K101">
        <v>0</v>
      </c>
    </row>
    <row r="102" spans="1:11">
      <c r="A102" s="33">
        <v>10.7</v>
      </c>
      <c r="B102" s="1">
        <v>519.380314097785</v>
      </c>
      <c r="C102" t="s">
        <v>48</v>
      </c>
      <c r="D102" s="29" t="s">
        <v>344</v>
      </c>
      <c r="E102" t="s">
        <v>328</v>
      </c>
      <c r="F102">
        <v>0</v>
      </c>
      <c r="G102">
        <v>1765673.14278469</v>
      </c>
      <c r="H102" s="34">
        <v>14504549.086883999</v>
      </c>
      <c r="I102" s="34">
        <v>10733454.694326</v>
      </c>
      <c r="J102">
        <v>3177009.45830573</v>
      </c>
      <c r="K102">
        <v>0</v>
      </c>
    </row>
    <row r="103" spans="1:11">
      <c r="A103" s="33">
        <v>7.48</v>
      </c>
      <c r="B103" s="1">
        <v>519.38069117350096</v>
      </c>
      <c r="C103" t="s">
        <v>48</v>
      </c>
      <c r="D103" s="29" t="s">
        <v>344</v>
      </c>
      <c r="E103" t="s">
        <v>323</v>
      </c>
      <c r="F103">
        <v>667126.78629938001</v>
      </c>
      <c r="G103">
        <v>544881.88764323306</v>
      </c>
      <c r="H103">
        <v>744554.89603609999</v>
      </c>
      <c r="I103">
        <v>372346.47986645601</v>
      </c>
      <c r="J103">
        <v>0</v>
      </c>
      <c r="K103">
        <v>0</v>
      </c>
    </row>
    <row r="104" spans="1:11">
      <c r="A104" s="33">
        <v>8.51</v>
      </c>
      <c r="B104" s="1">
        <v>519.38038208925298</v>
      </c>
      <c r="C104" t="s">
        <v>48</v>
      </c>
      <c r="D104" s="29" t="s">
        <v>345</v>
      </c>
      <c r="E104" t="s">
        <v>335</v>
      </c>
      <c r="F104">
        <v>2654100.1261750902</v>
      </c>
      <c r="G104">
        <v>2628291.0705641299</v>
      </c>
      <c r="H104">
        <v>440188.79770663101</v>
      </c>
      <c r="I104">
        <v>489264.89653508802</v>
      </c>
      <c r="J104">
        <v>0</v>
      </c>
      <c r="K104">
        <v>0</v>
      </c>
    </row>
    <row r="105" spans="1:11">
      <c r="A105" s="33">
        <v>9.85</v>
      </c>
      <c r="B105" s="1">
        <v>519.38086154716802</v>
      </c>
      <c r="C105" t="s">
        <v>48</v>
      </c>
      <c r="D105" s="29" t="s">
        <v>345</v>
      </c>
      <c r="E105" t="s">
        <v>326</v>
      </c>
      <c r="F105">
        <v>1741284.0404899099</v>
      </c>
      <c r="G105">
        <v>1844719.5734687999</v>
      </c>
      <c r="H105">
        <v>2126201.6904488299</v>
      </c>
      <c r="I105">
        <v>1421183.8509110699</v>
      </c>
      <c r="J105">
        <v>0</v>
      </c>
      <c r="K105">
        <v>0</v>
      </c>
    </row>
    <row r="106" spans="1:11">
      <c r="A106" s="33">
        <v>8.92</v>
      </c>
      <c r="B106" s="1">
        <v>519.38089520937399</v>
      </c>
      <c r="C106" t="s">
        <v>48</v>
      </c>
      <c r="D106" s="29" t="s">
        <v>344</v>
      </c>
      <c r="E106" t="s">
        <v>325</v>
      </c>
      <c r="F106">
        <v>1307496.80671565</v>
      </c>
      <c r="G106">
        <v>1396596.19663068</v>
      </c>
      <c r="H106">
        <v>0</v>
      </c>
      <c r="I106">
        <v>493286.14839853102</v>
      </c>
      <c r="J106">
        <v>0</v>
      </c>
      <c r="K106">
        <v>0</v>
      </c>
    </row>
    <row r="107" spans="1:11">
      <c r="A107" s="33">
        <v>6.93</v>
      </c>
      <c r="B107" s="1">
        <v>519.38059038950405</v>
      </c>
      <c r="C107" t="s">
        <v>48</v>
      </c>
      <c r="D107" s="29" t="s">
        <v>345</v>
      </c>
      <c r="F107">
        <v>0</v>
      </c>
      <c r="G107">
        <v>0</v>
      </c>
      <c r="H107">
        <v>0</v>
      </c>
      <c r="I107">
        <v>0</v>
      </c>
      <c r="J107">
        <v>8027178.2927923603</v>
      </c>
      <c r="K107">
        <v>7452520.1904357299</v>
      </c>
    </row>
    <row r="108" spans="1:11">
      <c r="A108" s="33">
        <v>7.21</v>
      </c>
      <c r="B108" s="1">
        <v>535.37589611245198</v>
      </c>
      <c r="C108" t="s">
        <v>49</v>
      </c>
      <c r="D108" s="29" t="s">
        <v>345</v>
      </c>
      <c r="E108" t="s">
        <v>322</v>
      </c>
      <c r="F108">
        <v>2919617.6767817601</v>
      </c>
      <c r="G108">
        <v>2522945.6925786301</v>
      </c>
      <c r="H108" s="34">
        <v>14392215.502875101</v>
      </c>
      <c r="I108" s="34">
        <v>10740086.815102</v>
      </c>
      <c r="J108">
        <v>0</v>
      </c>
      <c r="K108">
        <v>0</v>
      </c>
    </row>
    <row r="109" spans="1:11">
      <c r="A109" s="33">
        <v>8.2799999999999994</v>
      </c>
      <c r="B109" s="1">
        <v>535.37604254865596</v>
      </c>
      <c r="C109" t="s">
        <v>49</v>
      </c>
      <c r="D109" s="29" t="s">
        <v>345</v>
      </c>
      <c r="E109" t="s">
        <v>324</v>
      </c>
      <c r="F109">
        <v>5964365.6212474797</v>
      </c>
      <c r="G109">
        <v>5822104.8280474199</v>
      </c>
      <c r="H109">
        <v>7900197.76552092</v>
      </c>
      <c r="I109">
        <v>5271360.0730042402</v>
      </c>
      <c r="J109">
        <v>0</v>
      </c>
      <c r="K109">
        <v>0</v>
      </c>
    </row>
    <row r="110" spans="1:11">
      <c r="A110" s="33">
        <v>4.53</v>
      </c>
      <c r="B110" s="1">
        <v>535.37569272187704</v>
      </c>
      <c r="C110" t="s">
        <v>49</v>
      </c>
      <c r="D110" s="29" t="s">
        <v>345</v>
      </c>
      <c r="E110" t="s">
        <v>331</v>
      </c>
      <c r="F110">
        <v>0</v>
      </c>
      <c r="G110">
        <v>0</v>
      </c>
      <c r="H110">
        <v>0</v>
      </c>
      <c r="I110">
        <v>0</v>
      </c>
      <c r="J110">
        <v>6625212.1385645401</v>
      </c>
      <c r="K110">
        <v>6355851.6964690303</v>
      </c>
    </row>
    <row r="111" spans="1:11">
      <c r="A111" s="33">
        <v>3.15</v>
      </c>
      <c r="B111" s="1">
        <v>535.37602995669499</v>
      </c>
      <c r="C111" t="s">
        <v>49</v>
      </c>
      <c r="D111" s="29" t="s">
        <v>344</v>
      </c>
      <c r="F111">
        <v>0</v>
      </c>
      <c r="G111">
        <v>0</v>
      </c>
      <c r="H111">
        <v>0</v>
      </c>
      <c r="I111">
        <v>0</v>
      </c>
      <c r="J111">
        <v>8381397.7972885799</v>
      </c>
      <c r="K111">
        <v>8456380.1577018201</v>
      </c>
    </row>
    <row r="112" spans="1:11">
      <c r="A112" s="33">
        <v>3.78</v>
      </c>
      <c r="B112" s="1">
        <v>535.37542095589902</v>
      </c>
      <c r="C112" t="s">
        <v>49</v>
      </c>
      <c r="D112" s="29" t="s">
        <v>345</v>
      </c>
      <c r="E112" t="s">
        <v>334</v>
      </c>
      <c r="F112">
        <v>0</v>
      </c>
      <c r="G112">
        <v>0</v>
      </c>
      <c r="H112">
        <v>0</v>
      </c>
      <c r="I112">
        <v>0</v>
      </c>
      <c r="J112" s="34">
        <v>11565037.325247601</v>
      </c>
      <c r="K112" s="34">
        <v>11221968.227786301</v>
      </c>
    </row>
    <row r="113" spans="1:11">
      <c r="A113" s="33">
        <v>3.88</v>
      </c>
      <c r="B113" s="1">
        <v>535.37556729067296</v>
      </c>
      <c r="C113" t="s">
        <v>49</v>
      </c>
      <c r="D113" s="29" t="s">
        <v>345</v>
      </c>
      <c r="E113" t="s">
        <v>332</v>
      </c>
      <c r="F113">
        <v>0</v>
      </c>
      <c r="G113">
        <v>0</v>
      </c>
      <c r="H113">
        <v>0</v>
      </c>
      <c r="I113">
        <v>0</v>
      </c>
      <c r="J113" s="34">
        <v>14233415.234977201</v>
      </c>
      <c r="K113" s="34">
        <v>14882274.330941601</v>
      </c>
    </row>
    <row r="114" spans="1:11">
      <c r="A114" s="33">
        <v>3.64</v>
      </c>
      <c r="B114" s="1">
        <v>535.37599884751501</v>
      </c>
      <c r="C114" t="s">
        <v>49</v>
      </c>
      <c r="D114" s="29" t="s">
        <v>345</v>
      </c>
      <c r="E114" t="s">
        <v>330</v>
      </c>
      <c r="F114">
        <v>0</v>
      </c>
      <c r="G114">
        <v>0</v>
      </c>
      <c r="H114">
        <v>0</v>
      </c>
      <c r="I114">
        <v>0</v>
      </c>
      <c r="J114" s="34">
        <v>38965466.387994699</v>
      </c>
      <c r="K114" s="34">
        <v>39393970.564164698</v>
      </c>
    </row>
    <row r="115" spans="1:11">
      <c r="A115" s="33">
        <v>5.0199999999999996</v>
      </c>
      <c r="B115" s="1">
        <v>535.37560202196198</v>
      </c>
      <c r="C115" t="s">
        <v>49</v>
      </c>
      <c r="D115" s="29" t="s">
        <v>344</v>
      </c>
      <c r="E115" t="s">
        <v>333</v>
      </c>
      <c r="F115">
        <v>0</v>
      </c>
      <c r="G115">
        <v>0</v>
      </c>
      <c r="H115">
        <v>0</v>
      </c>
      <c r="I115">
        <v>0</v>
      </c>
      <c r="J115">
        <v>5280354.8870785702</v>
      </c>
      <c r="K115">
        <v>5658555.2285238998</v>
      </c>
    </row>
    <row r="116" spans="1:11">
      <c r="A116" s="33">
        <v>12.65</v>
      </c>
      <c r="B116" s="1">
        <v>522.32632961013599</v>
      </c>
      <c r="C116" t="s">
        <v>50</v>
      </c>
      <c r="D116" s="29" t="s">
        <v>345</v>
      </c>
      <c r="E116" t="s">
        <v>270</v>
      </c>
      <c r="F116" s="34">
        <v>10339947.9277055</v>
      </c>
      <c r="G116">
        <v>9878224.0832998194</v>
      </c>
      <c r="H116" s="34">
        <v>56060818.4454524</v>
      </c>
      <c r="I116" s="34">
        <v>44389129.280782796</v>
      </c>
      <c r="J116" s="34">
        <v>12149702.807649501</v>
      </c>
      <c r="K116" s="34">
        <v>13208706.5972177</v>
      </c>
    </row>
    <row r="117" spans="1:11">
      <c r="A117" s="33">
        <v>10.6</v>
      </c>
      <c r="B117" s="1">
        <v>538.32166131847998</v>
      </c>
      <c r="C117" t="s">
        <v>52</v>
      </c>
      <c r="D117" s="29" t="s">
        <v>345</v>
      </c>
      <c r="E117" t="s">
        <v>271</v>
      </c>
      <c r="F117">
        <v>0</v>
      </c>
      <c r="G117">
        <v>0</v>
      </c>
      <c r="H117" s="34">
        <v>20270728.536907401</v>
      </c>
      <c r="I117" s="34">
        <v>13532548.8889664</v>
      </c>
      <c r="J117">
        <v>0</v>
      </c>
      <c r="K117">
        <v>0</v>
      </c>
    </row>
    <row r="118" spans="1:11">
      <c r="A118" s="33">
        <v>13.6</v>
      </c>
      <c r="B118" s="1">
        <v>536.33905606170504</v>
      </c>
      <c r="C118" t="s">
        <v>53</v>
      </c>
      <c r="D118" s="29" t="s">
        <v>345</v>
      </c>
      <c r="E118" t="s">
        <v>272</v>
      </c>
      <c r="F118">
        <v>0</v>
      </c>
      <c r="G118">
        <v>0</v>
      </c>
      <c r="H118">
        <v>8083923.9623603001</v>
      </c>
      <c r="I118">
        <v>7430019.6915968796</v>
      </c>
      <c r="J118">
        <v>2626250.9899886302</v>
      </c>
      <c r="K118">
        <v>2693227.5300730099</v>
      </c>
    </row>
    <row r="119" spans="1:11">
      <c r="A119" s="33">
        <v>12.27</v>
      </c>
      <c r="B119" s="1">
        <v>536.33884820811295</v>
      </c>
      <c r="C119" t="s">
        <v>53</v>
      </c>
      <c r="D119" s="29" t="s">
        <v>344</v>
      </c>
      <c r="F119">
        <v>0</v>
      </c>
      <c r="G119">
        <v>0</v>
      </c>
      <c r="H119">
        <v>9558434.3078467902</v>
      </c>
      <c r="I119">
        <v>7174666.9450168796</v>
      </c>
      <c r="J119">
        <v>2984544.5210545901</v>
      </c>
      <c r="K119">
        <v>2624004.0406335099</v>
      </c>
    </row>
    <row r="120" spans="1:11">
      <c r="A120" s="33">
        <v>12.53</v>
      </c>
      <c r="B120" s="1">
        <v>536.33911198009901</v>
      </c>
      <c r="C120" t="s">
        <v>53</v>
      </c>
      <c r="D120" s="29" t="s">
        <v>345</v>
      </c>
      <c r="E120" t="s">
        <v>273</v>
      </c>
      <c r="F120">
        <v>1573565.60287175</v>
      </c>
      <c r="G120">
        <v>1539968.6381502</v>
      </c>
      <c r="H120">
        <v>0</v>
      </c>
      <c r="I120">
        <v>3083753.6452361899</v>
      </c>
      <c r="J120">
        <v>4386593.6849861396</v>
      </c>
      <c r="K120">
        <v>5424997.3901744001</v>
      </c>
    </row>
    <row r="121" spans="1:11">
      <c r="A121" s="33">
        <v>10.67</v>
      </c>
      <c r="B121" s="1">
        <v>552.33377336506896</v>
      </c>
      <c r="C121" t="s">
        <v>55</v>
      </c>
      <c r="D121" s="29" t="s">
        <v>345</v>
      </c>
      <c r="E121" t="s">
        <v>274</v>
      </c>
      <c r="F121">
        <v>3608259.7370516402</v>
      </c>
      <c r="G121">
        <v>3290406.4135012799</v>
      </c>
      <c r="H121" s="34">
        <v>46660776.049545802</v>
      </c>
      <c r="I121" s="34">
        <v>34885467.472518697</v>
      </c>
      <c r="J121" s="34">
        <v>10795691.0232314</v>
      </c>
      <c r="K121" s="34">
        <v>12534379.957834801</v>
      </c>
    </row>
    <row r="122" spans="1:11">
      <c r="A122" s="33">
        <v>11.51</v>
      </c>
      <c r="B122" s="1">
        <v>552.33402459021102</v>
      </c>
      <c r="C122" t="s">
        <v>55</v>
      </c>
      <c r="D122" s="29" t="s">
        <v>344</v>
      </c>
      <c r="F122">
        <v>0</v>
      </c>
      <c r="G122">
        <v>0</v>
      </c>
      <c r="H122">
        <v>3958901.9625843801</v>
      </c>
      <c r="I122">
        <v>2810357.1849952401</v>
      </c>
      <c r="J122">
        <v>1899489.69545896</v>
      </c>
      <c r="K122">
        <v>1520614.3672031399</v>
      </c>
    </row>
    <row r="123" spans="1:11">
      <c r="A123" s="33">
        <v>15.51</v>
      </c>
      <c r="B123" s="1">
        <v>522.35943507747504</v>
      </c>
      <c r="C123" t="s">
        <v>56</v>
      </c>
      <c r="D123" s="29" t="s">
        <v>345</v>
      </c>
      <c r="E123" t="s">
        <v>275</v>
      </c>
      <c r="F123">
        <v>3830023.7856262298</v>
      </c>
      <c r="G123">
        <v>0</v>
      </c>
      <c r="H123">
        <v>2034472.6437412901</v>
      </c>
      <c r="I123">
        <v>2039917.73112841</v>
      </c>
      <c r="J123" s="34">
        <v>10168745.049080599</v>
      </c>
      <c r="K123" s="34">
        <v>10052526.997079199</v>
      </c>
    </row>
    <row r="124" spans="1:11">
      <c r="A124" s="33">
        <v>13.71</v>
      </c>
      <c r="B124" s="1">
        <v>538.35441623004704</v>
      </c>
      <c r="C124" t="s">
        <v>57</v>
      </c>
      <c r="D124" s="29" t="s">
        <v>345</v>
      </c>
      <c r="E124" t="s">
        <v>276</v>
      </c>
      <c r="F124" s="34">
        <v>32668644.468387999</v>
      </c>
      <c r="G124" s="34">
        <v>30834544.989835799</v>
      </c>
      <c r="H124" s="34">
        <v>114266422.459849</v>
      </c>
      <c r="I124" s="34">
        <v>108783549.097821</v>
      </c>
      <c r="J124" s="34">
        <v>102605749.65555599</v>
      </c>
      <c r="K124" s="34">
        <v>98263815.695893601</v>
      </c>
    </row>
    <row r="125" spans="1:11">
      <c r="A125" s="33">
        <v>13.28</v>
      </c>
      <c r="B125" s="1">
        <v>538.35459692077097</v>
      </c>
      <c r="C125" t="s">
        <v>57</v>
      </c>
      <c r="D125" s="29" t="s">
        <v>345</v>
      </c>
      <c r="E125" t="s">
        <v>277</v>
      </c>
      <c r="F125">
        <v>3472661.3224269398</v>
      </c>
      <c r="G125">
        <v>3539879.02833466</v>
      </c>
      <c r="H125" s="34">
        <v>16664274.9877098</v>
      </c>
      <c r="I125" s="34">
        <v>14322834.2247419</v>
      </c>
      <c r="J125" s="34">
        <v>25170933.268610101</v>
      </c>
      <c r="K125" s="34">
        <v>23647223.243802499</v>
      </c>
    </row>
    <row r="126" spans="1:11">
      <c r="A126" s="33">
        <v>12.34</v>
      </c>
      <c r="B126" s="1">
        <v>538.35472058394396</v>
      </c>
      <c r="C126" t="s">
        <v>57</v>
      </c>
      <c r="D126" s="29" t="s">
        <v>345</v>
      </c>
      <c r="E126" t="s">
        <v>278</v>
      </c>
      <c r="F126">
        <v>0</v>
      </c>
      <c r="G126">
        <v>0</v>
      </c>
      <c r="H126" s="34">
        <v>10563441.6808376</v>
      </c>
      <c r="I126">
        <v>7875542.2860162398</v>
      </c>
      <c r="J126">
        <v>0</v>
      </c>
      <c r="K126" s="34">
        <v>13319650.626809901</v>
      </c>
    </row>
    <row r="127" spans="1:11">
      <c r="A127" s="33">
        <v>11.59</v>
      </c>
      <c r="B127" s="1">
        <v>538.35433614705903</v>
      </c>
      <c r="C127" t="s">
        <v>57</v>
      </c>
      <c r="D127" s="29" t="s">
        <v>345</v>
      </c>
      <c r="E127" t="s">
        <v>279</v>
      </c>
      <c r="F127">
        <v>0</v>
      </c>
      <c r="G127">
        <v>0</v>
      </c>
      <c r="H127">
        <v>0</v>
      </c>
      <c r="I127">
        <v>0</v>
      </c>
      <c r="J127" s="34">
        <v>48914599.680242203</v>
      </c>
      <c r="K127" s="34">
        <v>47081386.5472629</v>
      </c>
    </row>
    <row r="128" spans="1:11">
      <c r="A128" s="33">
        <v>9.7899999999999991</v>
      </c>
      <c r="B128" s="1">
        <v>554.34891874298705</v>
      </c>
      <c r="C128" t="s">
        <v>58</v>
      </c>
      <c r="D128" s="29" t="s">
        <v>345</v>
      </c>
      <c r="E128" t="s">
        <v>280</v>
      </c>
      <c r="F128">
        <v>0</v>
      </c>
      <c r="G128">
        <v>0</v>
      </c>
      <c r="H128">
        <v>0</v>
      </c>
      <c r="I128">
        <v>0</v>
      </c>
      <c r="J128" s="34">
        <v>115496640.635996</v>
      </c>
      <c r="K128" s="34">
        <v>116039439.846182</v>
      </c>
    </row>
    <row r="129" spans="1:11">
      <c r="A129" s="33">
        <v>10.07</v>
      </c>
      <c r="B129" s="1">
        <v>554.34897998442796</v>
      </c>
      <c r="C129" t="s">
        <v>58</v>
      </c>
      <c r="D129" s="29" t="s">
        <v>345</v>
      </c>
      <c r="E129" t="s">
        <v>281</v>
      </c>
      <c r="F129">
        <v>0</v>
      </c>
      <c r="G129">
        <v>0</v>
      </c>
      <c r="H129">
        <v>0</v>
      </c>
      <c r="I129">
        <v>0</v>
      </c>
      <c r="J129" s="34">
        <v>49155632.365366802</v>
      </c>
      <c r="K129" s="34">
        <v>46199276.415625103</v>
      </c>
    </row>
    <row r="130" spans="1:11">
      <c r="A130" s="33">
        <v>11.78</v>
      </c>
      <c r="B130" s="1">
        <v>554.34938038125495</v>
      </c>
      <c r="C130" t="s">
        <v>58</v>
      </c>
      <c r="D130" s="29" t="s">
        <v>345</v>
      </c>
      <c r="E130" t="s">
        <v>282</v>
      </c>
      <c r="F130">
        <v>0</v>
      </c>
      <c r="G130">
        <v>0</v>
      </c>
      <c r="H130" s="34">
        <v>175285035.32487899</v>
      </c>
      <c r="I130" s="34">
        <v>122630513.869853</v>
      </c>
      <c r="J130" s="34">
        <v>75199829.293845907</v>
      </c>
      <c r="K130" s="34">
        <v>78505791.928433999</v>
      </c>
    </row>
    <row r="131" spans="1:11">
      <c r="A131" s="33">
        <v>10.25</v>
      </c>
      <c r="B131" s="1">
        <v>554.34931776837595</v>
      </c>
      <c r="C131" t="s">
        <v>58</v>
      </c>
      <c r="D131" s="29" t="s">
        <v>345</v>
      </c>
      <c r="E131" t="s">
        <v>283</v>
      </c>
      <c r="F131">
        <v>0</v>
      </c>
      <c r="G131">
        <v>1660231.7559825301</v>
      </c>
      <c r="H131">
        <v>0</v>
      </c>
      <c r="I131">
        <v>3533021.5782249598</v>
      </c>
      <c r="J131" s="34">
        <v>106987978.747825</v>
      </c>
      <c r="K131" s="34">
        <v>107406841.73834901</v>
      </c>
    </row>
    <row r="132" spans="1:11">
      <c r="A132" s="33">
        <v>8.56</v>
      </c>
      <c r="B132" s="1">
        <v>476.30176696773299</v>
      </c>
      <c r="C132" t="s">
        <v>59</v>
      </c>
      <c r="D132" s="29" t="s">
        <v>345</v>
      </c>
      <c r="F132">
        <v>1569812.7669158201</v>
      </c>
      <c r="G132">
        <v>1483710.24154073</v>
      </c>
      <c r="H132">
        <v>0</v>
      </c>
      <c r="I132">
        <v>0</v>
      </c>
      <c r="J132">
        <v>0</v>
      </c>
      <c r="K132">
        <v>0</v>
      </c>
    </row>
    <row r="133" spans="1:11">
      <c r="A133" s="33">
        <v>10.66</v>
      </c>
      <c r="B133" s="1">
        <v>478.31737969912501</v>
      </c>
      <c r="C133" t="s">
        <v>61</v>
      </c>
      <c r="D133" s="29" t="s">
        <v>345</v>
      </c>
      <c r="E133" t="s">
        <v>284</v>
      </c>
      <c r="F133">
        <v>6260107.7160051102</v>
      </c>
      <c r="G133">
        <v>6216613.0349700795</v>
      </c>
      <c r="H133">
        <v>2614818.67385819</v>
      </c>
      <c r="I133">
        <v>1919935.5618459601</v>
      </c>
      <c r="J133">
        <v>7959193.7544588596</v>
      </c>
      <c r="K133">
        <v>7508580.5711484598</v>
      </c>
    </row>
    <row r="134" spans="1:11">
      <c r="A134" s="33">
        <v>7.42</v>
      </c>
      <c r="B134" s="1">
        <v>478.31774547146</v>
      </c>
      <c r="C134" t="s">
        <v>61</v>
      </c>
      <c r="D134" s="29" t="s">
        <v>345</v>
      </c>
      <c r="F134">
        <v>0</v>
      </c>
      <c r="G134">
        <v>0</v>
      </c>
      <c r="H134">
        <v>0</v>
      </c>
      <c r="I134">
        <v>0</v>
      </c>
      <c r="J134">
        <v>7519419.6211052202</v>
      </c>
      <c r="K134">
        <v>6502767.9954370903</v>
      </c>
    </row>
    <row r="135" spans="1:11">
      <c r="A135" s="33">
        <v>7.56</v>
      </c>
      <c r="B135" s="1">
        <v>494.31208552003898</v>
      </c>
      <c r="C135" t="s">
        <v>62</v>
      </c>
      <c r="D135" s="29" t="s">
        <v>345</v>
      </c>
      <c r="E135" t="s">
        <v>285</v>
      </c>
      <c r="F135">
        <v>0</v>
      </c>
      <c r="G135">
        <v>0</v>
      </c>
      <c r="H135">
        <v>1217331.68520224</v>
      </c>
      <c r="I135">
        <v>885296.06999394903</v>
      </c>
      <c r="J135">
        <v>5704660.7067582598</v>
      </c>
      <c r="K135">
        <v>5716093.6806530803</v>
      </c>
    </row>
    <row r="136" spans="1:11">
      <c r="A136" s="33">
        <v>10.79</v>
      </c>
      <c r="B136" s="1">
        <v>490.31854945075401</v>
      </c>
      <c r="C136" t="s">
        <v>63</v>
      </c>
      <c r="D136" s="29" t="s">
        <v>344</v>
      </c>
      <c r="F136">
        <v>0</v>
      </c>
      <c r="G136">
        <v>257882.39978541099</v>
      </c>
      <c r="H136">
        <v>3686236.2251366801</v>
      </c>
      <c r="I136">
        <v>2477132.9675639402</v>
      </c>
      <c r="J136">
        <v>0</v>
      </c>
      <c r="K136">
        <v>0</v>
      </c>
    </row>
    <row r="137" spans="1:11">
      <c r="A137" s="33">
        <v>9.51</v>
      </c>
      <c r="B137" s="1">
        <v>490.317626890469</v>
      </c>
      <c r="C137" t="s">
        <v>63</v>
      </c>
      <c r="D137" s="29" t="s">
        <v>345</v>
      </c>
      <c r="F137">
        <v>0</v>
      </c>
      <c r="G137">
        <v>0</v>
      </c>
      <c r="H137">
        <v>3419016.3898528698</v>
      </c>
      <c r="I137">
        <v>2394652.9344082298</v>
      </c>
      <c r="J137">
        <v>0</v>
      </c>
      <c r="K137">
        <v>0</v>
      </c>
    </row>
    <row r="138" spans="1:11">
      <c r="A138" s="33">
        <v>5.93</v>
      </c>
      <c r="B138" s="1">
        <v>506.31260223237302</v>
      </c>
      <c r="C138" t="s">
        <v>65</v>
      </c>
      <c r="D138" s="29" t="s">
        <v>345</v>
      </c>
      <c r="F138">
        <v>0</v>
      </c>
      <c r="G138">
        <v>0</v>
      </c>
      <c r="H138">
        <v>8175965.4276217101</v>
      </c>
      <c r="I138">
        <v>7592461.57156312</v>
      </c>
      <c r="J138">
        <v>0</v>
      </c>
      <c r="K138">
        <v>0</v>
      </c>
    </row>
    <row r="139" spans="1:11">
      <c r="A139" s="33">
        <v>11.1</v>
      </c>
      <c r="B139" s="1">
        <v>492.33333213669499</v>
      </c>
      <c r="C139" t="s">
        <v>66</v>
      </c>
      <c r="D139" s="29" t="s">
        <v>345</v>
      </c>
      <c r="E139" t="s">
        <v>286</v>
      </c>
      <c r="F139">
        <v>6146831.3162813103</v>
      </c>
      <c r="G139">
        <v>6050652.0263053495</v>
      </c>
      <c r="H139" s="34">
        <v>65845708.614174001</v>
      </c>
      <c r="I139" s="34">
        <v>48250549.079909801</v>
      </c>
      <c r="J139" s="34">
        <v>19694472.349150199</v>
      </c>
      <c r="K139" s="34">
        <v>19089435.6862128</v>
      </c>
    </row>
    <row r="140" spans="1:11">
      <c r="A140" s="33">
        <v>10.67</v>
      </c>
      <c r="B140" s="1">
        <v>492.33311865092202</v>
      </c>
      <c r="C140" t="s">
        <v>66</v>
      </c>
      <c r="D140" s="29" t="s">
        <v>345</v>
      </c>
      <c r="E140" t="s">
        <v>287</v>
      </c>
      <c r="F140">
        <v>1178255.3646408201</v>
      </c>
      <c r="G140">
        <v>1105077.2580584399</v>
      </c>
      <c r="H140" s="34">
        <v>16519835.682455201</v>
      </c>
      <c r="I140" s="34">
        <v>12835093.3421952</v>
      </c>
      <c r="J140" s="34">
        <v>11390095.4589666</v>
      </c>
      <c r="K140">
        <v>0</v>
      </c>
    </row>
    <row r="141" spans="1:11">
      <c r="A141" s="33">
        <v>9.08</v>
      </c>
      <c r="B141" s="1">
        <v>492.33334861601799</v>
      </c>
      <c r="C141" t="s">
        <v>66</v>
      </c>
      <c r="D141" s="29" t="s">
        <v>344</v>
      </c>
      <c r="F141">
        <v>0</v>
      </c>
      <c r="G141">
        <v>321750.514423293</v>
      </c>
      <c r="H141">
        <v>1803747.34740808</v>
      </c>
      <c r="I141">
        <v>1327006.8446659599</v>
      </c>
      <c r="J141">
        <v>0</v>
      </c>
      <c r="K141">
        <v>0</v>
      </c>
    </row>
    <row r="142" spans="1:11">
      <c r="A142" s="33">
        <v>7.84</v>
      </c>
      <c r="B142" s="1">
        <v>492.33337295252801</v>
      </c>
      <c r="C142" t="s">
        <v>66</v>
      </c>
      <c r="D142" s="29" t="s">
        <v>344</v>
      </c>
      <c r="F142">
        <v>0</v>
      </c>
      <c r="G142">
        <v>0</v>
      </c>
      <c r="H142">
        <v>0</v>
      </c>
      <c r="I142">
        <v>0</v>
      </c>
      <c r="J142">
        <v>7319449.4088245304</v>
      </c>
      <c r="K142">
        <v>7230273.2236853195</v>
      </c>
    </row>
    <row r="143" spans="1:11">
      <c r="A143" s="33">
        <v>8.66</v>
      </c>
      <c r="B143" s="1">
        <v>492.33328964047399</v>
      </c>
      <c r="C143" t="s">
        <v>66</v>
      </c>
      <c r="D143" s="29" t="s">
        <v>345</v>
      </c>
      <c r="F143">
        <v>0</v>
      </c>
      <c r="G143">
        <v>0</v>
      </c>
      <c r="H143">
        <v>2601303.6793448799</v>
      </c>
      <c r="I143">
        <v>1813834.1520128101</v>
      </c>
      <c r="J143">
        <v>0</v>
      </c>
      <c r="K143">
        <v>0</v>
      </c>
    </row>
    <row r="144" spans="1:11">
      <c r="A144" s="33">
        <v>8.1999999999999993</v>
      </c>
      <c r="B144" s="1">
        <v>508.32802027376999</v>
      </c>
      <c r="C144" t="s">
        <v>67</v>
      </c>
      <c r="D144" s="29" t="s">
        <v>345</v>
      </c>
      <c r="E144" t="s">
        <v>288</v>
      </c>
      <c r="F144">
        <v>1604665.01339754</v>
      </c>
      <c r="G144">
        <v>1414946.69105397</v>
      </c>
      <c r="H144" s="34">
        <v>41879842.6289405</v>
      </c>
      <c r="I144" s="34">
        <v>31810456.841974199</v>
      </c>
      <c r="J144">
        <v>5406685.8672751198</v>
      </c>
      <c r="K144">
        <v>5711986.8098718096</v>
      </c>
    </row>
    <row r="145" spans="1:11">
      <c r="A145" s="33">
        <v>4.43</v>
      </c>
      <c r="B145" s="1">
        <v>508.32812433785398</v>
      </c>
      <c r="C145" t="s">
        <v>67</v>
      </c>
      <c r="D145" s="29" t="s">
        <v>345</v>
      </c>
      <c r="E145" t="s">
        <v>289</v>
      </c>
      <c r="F145">
        <v>0</v>
      </c>
      <c r="G145">
        <v>0</v>
      </c>
      <c r="H145">
        <v>0</v>
      </c>
      <c r="I145">
        <v>0</v>
      </c>
      <c r="J145" s="34">
        <v>13794670.011131</v>
      </c>
      <c r="K145" s="34">
        <v>12866124.1806984</v>
      </c>
    </row>
    <row r="146" spans="1:11">
      <c r="A146" s="33">
        <v>4.92</v>
      </c>
      <c r="B146" s="1">
        <v>508.32807979906698</v>
      </c>
      <c r="C146" t="s">
        <v>67</v>
      </c>
      <c r="D146" s="29" t="s">
        <v>344</v>
      </c>
      <c r="E146" t="s">
        <v>290</v>
      </c>
      <c r="F146">
        <v>0</v>
      </c>
      <c r="G146">
        <v>0</v>
      </c>
      <c r="H146">
        <v>0</v>
      </c>
      <c r="I146">
        <v>0</v>
      </c>
      <c r="J146" s="34">
        <v>10545854.621128101</v>
      </c>
      <c r="K146" s="34">
        <v>11065552.171752401</v>
      </c>
    </row>
    <row r="147" spans="1:11">
      <c r="A147" s="33">
        <v>10.66</v>
      </c>
      <c r="B147" s="1">
        <v>591.34411147699802</v>
      </c>
      <c r="C147" t="s">
        <v>68</v>
      </c>
      <c r="D147" s="29" t="s">
        <v>345</v>
      </c>
      <c r="F147">
        <v>0</v>
      </c>
      <c r="G147">
        <v>0</v>
      </c>
      <c r="H147" s="34">
        <v>14202967.1220646</v>
      </c>
      <c r="I147" s="34">
        <v>10429367.174688701</v>
      </c>
      <c r="J147">
        <v>3298697.46049901</v>
      </c>
      <c r="K147">
        <v>0</v>
      </c>
    </row>
    <row r="148" spans="1:11">
      <c r="A148" s="33">
        <v>15.41</v>
      </c>
      <c r="B148" s="1">
        <v>561.37098638230202</v>
      </c>
      <c r="C148" t="s">
        <v>70</v>
      </c>
      <c r="D148" s="29" t="s">
        <v>344</v>
      </c>
      <c r="E148" t="s">
        <v>291</v>
      </c>
      <c r="F148">
        <v>2037473.6343160099</v>
      </c>
      <c r="G148">
        <v>1951829.73536075</v>
      </c>
      <c r="H148">
        <v>0</v>
      </c>
      <c r="I148">
        <v>172191.322511437</v>
      </c>
      <c r="J148">
        <v>0</v>
      </c>
      <c r="K148">
        <v>0</v>
      </c>
    </row>
    <row r="149" spans="1:11">
      <c r="A149" s="33">
        <v>13.63</v>
      </c>
      <c r="B149" s="1">
        <v>577.36530403895904</v>
      </c>
      <c r="C149" t="s">
        <v>71</v>
      </c>
      <c r="D149" s="29" t="s">
        <v>345</v>
      </c>
      <c r="E149" t="s">
        <v>292</v>
      </c>
      <c r="F149" s="34">
        <v>18023617.277476899</v>
      </c>
      <c r="G149" s="34">
        <v>17082496.7026936</v>
      </c>
      <c r="H149" s="34">
        <v>30332294.170878202</v>
      </c>
      <c r="I149" s="34">
        <v>27252127.145116199</v>
      </c>
      <c r="J149" s="34">
        <v>15327727.5937333</v>
      </c>
      <c r="K149" s="34">
        <v>15345734.554902401</v>
      </c>
    </row>
    <row r="150" spans="1:11">
      <c r="A150" s="33">
        <v>13.24</v>
      </c>
      <c r="B150" s="1">
        <v>577.36554592231005</v>
      </c>
      <c r="C150" t="s">
        <v>71</v>
      </c>
      <c r="D150" s="29" t="s">
        <v>345</v>
      </c>
      <c r="E150" t="s">
        <v>293</v>
      </c>
      <c r="F150">
        <v>1455641.53951948</v>
      </c>
      <c r="G150">
        <v>0</v>
      </c>
      <c r="H150">
        <v>5378047.3389534103</v>
      </c>
      <c r="I150">
        <v>5539118.2647874197</v>
      </c>
      <c r="J150" s="34">
        <v>11984332.4598902</v>
      </c>
      <c r="K150" s="34">
        <v>12293866.744293399</v>
      </c>
    </row>
    <row r="151" spans="1:11">
      <c r="A151" s="33">
        <v>11.58</v>
      </c>
      <c r="B151" s="1">
        <v>577.366259417572</v>
      </c>
      <c r="C151" t="s">
        <v>71</v>
      </c>
      <c r="D151" s="29" t="s">
        <v>345</v>
      </c>
      <c r="E151" t="s">
        <v>294</v>
      </c>
      <c r="F151">
        <v>0</v>
      </c>
      <c r="G151">
        <v>316236.383724379</v>
      </c>
      <c r="H151">
        <v>0</v>
      </c>
      <c r="I151">
        <v>0</v>
      </c>
      <c r="J151" s="34">
        <v>18938310.763725899</v>
      </c>
      <c r="K151" s="34">
        <v>18755064.2368268</v>
      </c>
    </row>
    <row r="152" spans="1:11">
      <c r="A152" s="33">
        <v>10.14</v>
      </c>
      <c r="B152" s="1">
        <v>593.360354769124</v>
      </c>
      <c r="C152" t="s">
        <v>72</v>
      </c>
      <c r="D152" s="29" t="s">
        <v>345</v>
      </c>
      <c r="E152" t="s">
        <v>295</v>
      </c>
      <c r="F152">
        <v>0</v>
      </c>
      <c r="G152">
        <v>0</v>
      </c>
      <c r="H152">
        <v>0</v>
      </c>
      <c r="I152">
        <v>0</v>
      </c>
      <c r="J152" s="34">
        <v>26188751.208641101</v>
      </c>
      <c r="K152" s="34">
        <v>25419282.181882899</v>
      </c>
    </row>
    <row r="153" spans="1:11">
      <c r="A153" s="33">
        <v>10.29</v>
      </c>
      <c r="B153" s="1">
        <v>593.36018736036397</v>
      </c>
      <c r="C153" t="s">
        <v>72</v>
      </c>
      <c r="D153" s="29" t="s">
        <v>344</v>
      </c>
      <c r="E153" t="s">
        <v>296</v>
      </c>
      <c r="F153">
        <v>0</v>
      </c>
      <c r="G153">
        <v>0</v>
      </c>
      <c r="H153">
        <v>0</v>
      </c>
      <c r="I153">
        <v>0</v>
      </c>
      <c r="J153" s="34">
        <v>28919147.739289802</v>
      </c>
      <c r="K153" s="34">
        <v>27545272.834450599</v>
      </c>
    </row>
    <row r="154" spans="1:11">
      <c r="A154" s="33">
        <v>9.8800000000000008</v>
      </c>
      <c r="B154" s="1">
        <v>593.36037720645595</v>
      </c>
      <c r="C154" t="s">
        <v>72</v>
      </c>
      <c r="D154" s="29" t="s">
        <v>345</v>
      </c>
      <c r="E154" t="s">
        <v>297</v>
      </c>
      <c r="F154">
        <v>0</v>
      </c>
      <c r="G154">
        <v>0</v>
      </c>
      <c r="H154">
        <v>0</v>
      </c>
      <c r="I154">
        <v>0</v>
      </c>
      <c r="J154" s="34">
        <v>17084975.842913799</v>
      </c>
      <c r="K154" s="34">
        <v>16926528.655383602</v>
      </c>
    </row>
    <row r="155" spans="1:11">
      <c r="A155" s="33">
        <v>7.57</v>
      </c>
      <c r="B155" s="1">
        <v>568.32881702645398</v>
      </c>
      <c r="C155" t="s">
        <v>73</v>
      </c>
      <c r="D155" s="29" t="s">
        <v>345</v>
      </c>
      <c r="F155">
        <v>0</v>
      </c>
      <c r="G155">
        <v>544753.81124879397</v>
      </c>
      <c r="H155" s="34">
        <v>10412271.4866524</v>
      </c>
      <c r="I155">
        <v>7735227.5285261301</v>
      </c>
      <c r="J155">
        <v>0</v>
      </c>
      <c r="K155">
        <v>0</v>
      </c>
    </row>
    <row r="156" spans="1:11">
      <c r="A156" s="33">
        <v>11.91</v>
      </c>
      <c r="B156" s="1">
        <v>554.34751623890895</v>
      </c>
      <c r="C156" t="s">
        <v>75</v>
      </c>
      <c r="D156" s="29" t="s">
        <v>345</v>
      </c>
      <c r="E156" t="s">
        <v>298</v>
      </c>
      <c r="F156">
        <v>0</v>
      </c>
      <c r="G156">
        <v>0</v>
      </c>
      <c r="H156" s="34">
        <v>95263902.775927901</v>
      </c>
      <c r="I156" s="34">
        <v>68247773.614570096</v>
      </c>
      <c r="J156" s="34">
        <v>57662166.407955296</v>
      </c>
      <c r="K156" s="34">
        <v>53312723.822307199</v>
      </c>
    </row>
    <row r="157" spans="1:11">
      <c r="A157" s="33">
        <v>11.57</v>
      </c>
      <c r="B157" s="1">
        <v>554.34961109542803</v>
      </c>
      <c r="C157" t="s">
        <v>75</v>
      </c>
      <c r="D157" s="29" t="s">
        <v>345</v>
      </c>
      <c r="E157" t="s">
        <v>299</v>
      </c>
      <c r="F157">
        <v>4847774.0182378003</v>
      </c>
      <c r="G157">
        <v>4722633.3312614597</v>
      </c>
      <c r="H157">
        <v>0</v>
      </c>
      <c r="I157">
        <v>5415601.31737509</v>
      </c>
      <c r="J157">
        <v>0</v>
      </c>
      <c r="K157">
        <v>0</v>
      </c>
    </row>
    <row r="158" spans="1:11">
      <c r="A158" s="33">
        <v>10.35</v>
      </c>
      <c r="B158" s="1">
        <v>554.34800264256103</v>
      </c>
      <c r="C158" t="s">
        <v>75</v>
      </c>
      <c r="D158" s="29" t="s">
        <v>344</v>
      </c>
      <c r="F158">
        <v>3168021.3829103801</v>
      </c>
      <c r="G158">
        <v>3246376.4992160602</v>
      </c>
      <c r="H158">
        <v>0</v>
      </c>
      <c r="I158">
        <v>2775170.2264365801</v>
      </c>
      <c r="J158">
        <v>0</v>
      </c>
      <c r="K158">
        <v>0</v>
      </c>
    </row>
    <row r="159" spans="1:11">
      <c r="A159" s="33">
        <v>11.91</v>
      </c>
      <c r="B159" s="1">
        <v>554.34751623890895</v>
      </c>
      <c r="C159" t="s">
        <v>75</v>
      </c>
      <c r="D159" s="29" t="s">
        <v>344</v>
      </c>
      <c r="E159" t="s">
        <v>298</v>
      </c>
      <c r="F159" s="34">
        <v>48661659.785909399</v>
      </c>
      <c r="G159" s="34">
        <v>47511064.747912399</v>
      </c>
      <c r="H159">
        <v>0</v>
      </c>
      <c r="I159">
        <v>0</v>
      </c>
      <c r="J159">
        <v>0</v>
      </c>
      <c r="K159">
        <v>0</v>
      </c>
    </row>
    <row r="160" spans="1:11">
      <c r="A160" s="33">
        <v>6.79</v>
      </c>
      <c r="B160" s="1">
        <v>570.34429603548995</v>
      </c>
      <c r="C160" t="s">
        <v>76</v>
      </c>
      <c r="D160" s="29" t="s">
        <v>345</v>
      </c>
      <c r="E160" t="s">
        <v>300</v>
      </c>
      <c r="F160">
        <v>0</v>
      </c>
      <c r="G160">
        <v>0</v>
      </c>
      <c r="H160">
        <v>0</v>
      </c>
      <c r="I160">
        <v>0</v>
      </c>
      <c r="J160" s="34">
        <v>67936348.151657999</v>
      </c>
      <c r="K160" s="34">
        <v>69714680.892215893</v>
      </c>
    </row>
    <row r="161" spans="1:11">
      <c r="A161" s="33">
        <v>7.19</v>
      </c>
      <c r="B161" s="1">
        <v>570.34423216800894</v>
      </c>
      <c r="C161" t="s">
        <v>76</v>
      </c>
      <c r="D161" s="29" t="s">
        <v>345</v>
      </c>
      <c r="F161">
        <v>0</v>
      </c>
      <c r="G161">
        <v>0</v>
      </c>
      <c r="H161">
        <v>0</v>
      </c>
      <c r="I161">
        <v>0</v>
      </c>
      <c r="J161" s="34">
        <v>56953737.787176304</v>
      </c>
      <c r="K161" s="34">
        <v>57867596.8966728</v>
      </c>
    </row>
    <row r="162" spans="1:11">
      <c r="A162" s="33">
        <v>5.8</v>
      </c>
      <c r="B162" s="1">
        <v>570.34410216756396</v>
      </c>
      <c r="C162" t="s">
        <v>76</v>
      </c>
      <c r="D162" s="29" t="s">
        <v>345</v>
      </c>
      <c r="F162">
        <v>0</v>
      </c>
      <c r="G162">
        <v>0</v>
      </c>
      <c r="H162">
        <v>0</v>
      </c>
      <c r="I162">
        <v>0</v>
      </c>
      <c r="J162" s="34">
        <v>11841317.7013197</v>
      </c>
      <c r="K162" s="34">
        <v>12682855.727834599</v>
      </c>
    </row>
    <row r="163" spans="1:11">
      <c r="A163" s="33">
        <v>9.83</v>
      </c>
      <c r="B163" s="1">
        <v>570.34461237934897</v>
      </c>
      <c r="C163" t="s">
        <v>76</v>
      </c>
      <c r="D163" s="29" t="s">
        <v>345</v>
      </c>
      <c r="E163" t="s">
        <v>301</v>
      </c>
      <c r="F163">
        <v>4685945.4451455995</v>
      </c>
      <c r="G163">
        <v>4808204.9135551099</v>
      </c>
      <c r="H163" s="34">
        <v>43130661.825010002</v>
      </c>
      <c r="I163" s="34">
        <v>32260896.1732793</v>
      </c>
      <c r="J163" s="34">
        <v>15564199.951795001</v>
      </c>
      <c r="K163" s="34">
        <v>13986958.3535491</v>
      </c>
    </row>
    <row r="164" spans="1:11">
      <c r="A164" s="33">
        <v>7.02</v>
      </c>
      <c r="B164" s="1">
        <v>570.34459631013397</v>
      </c>
      <c r="C164" t="s">
        <v>76</v>
      </c>
      <c r="D164" s="29" t="s">
        <v>345</v>
      </c>
      <c r="F164">
        <v>0</v>
      </c>
      <c r="G164">
        <v>0</v>
      </c>
      <c r="H164">
        <v>0</v>
      </c>
      <c r="I164">
        <v>0</v>
      </c>
      <c r="J164" s="34">
        <v>19283019.5273243</v>
      </c>
      <c r="K164" s="34">
        <v>18411645.3058316</v>
      </c>
    </row>
    <row r="165" spans="1:11">
      <c r="A165" s="33">
        <v>9.3699999999999992</v>
      </c>
      <c r="B165" s="1">
        <v>504.33348746734202</v>
      </c>
      <c r="C165" t="s">
        <v>77</v>
      </c>
      <c r="D165" s="29" t="s">
        <v>344</v>
      </c>
      <c r="F165">
        <v>0</v>
      </c>
      <c r="G165">
        <v>0</v>
      </c>
      <c r="H165">
        <v>3392268.39032698</v>
      </c>
      <c r="I165">
        <v>2456513.6565553099</v>
      </c>
      <c r="J165">
        <v>0</v>
      </c>
      <c r="K165">
        <v>0</v>
      </c>
    </row>
    <row r="166" spans="1:11">
      <c r="A166" s="33">
        <v>9.14</v>
      </c>
      <c r="B166" s="1">
        <v>504.33329208946498</v>
      </c>
      <c r="C166" t="s">
        <v>77</v>
      </c>
      <c r="D166" s="29" t="s">
        <v>344</v>
      </c>
      <c r="F166">
        <v>145493.82684889101</v>
      </c>
      <c r="G166">
        <v>0</v>
      </c>
      <c r="H166">
        <v>2444320.3002359802</v>
      </c>
      <c r="I166">
        <v>1888515.0529115601</v>
      </c>
      <c r="J166">
        <v>0</v>
      </c>
      <c r="K166">
        <v>0</v>
      </c>
    </row>
    <row r="167" spans="1:11">
      <c r="A167" s="33">
        <v>13.98</v>
      </c>
      <c r="B167" s="1">
        <v>474.35923044977699</v>
      </c>
      <c r="C167" t="s">
        <v>79</v>
      </c>
      <c r="D167" s="29" t="s">
        <v>344</v>
      </c>
      <c r="F167">
        <v>0</v>
      </c>
      <c r="G167">
        <v>0</v>
      </c>
      <c r="H167">
        <v>0</v>
      </c>
      <c r="I167">
        <v>0</v>
      </c>
      <c r="J167">
        <v>1812716.71257541</v>
      </c>
      <c r="K167">
        <v>1754155.6746864901</v>
      </c>
    </row>
    <row r="168" spans="1:11">
      <c r="A168" s="33">
        <v>15</v>
      </c>
      <c r="B168" s="1">
        <v>474.35908648801802</v>
      </c>
      <c r="C168" t="s">
        <v>79</v>
      </c>
      <c r="D168" s="29" t="s">
        <v>345</v>
      </c>
      <c r="E168" t="s">
        <v>302</v>
      </c>
      <c r="F168">
        <v>1756396.49610984</v>
      </c>
      <c r="G168">
        <v>1828401.6333691101</v>
      </c>
      <c r="H168">
        <v>0</v>
      </c>
      <c r="I168">
        <v>382650.38626869803</v>
      </c>
      <c r="J168" s="34">
        <v>12821008.5456996</v>
      </c>
      <c r="K168" s="34">
        <v>12209687.063529</v>
      </c>
    </row>
    <row r="169" spans="1:11">
      <c r="A169" s="33">
        <v>12.99</v>
      </c>
      <c r="B169" s="1">
        <v>490.35390726106601</v>
      </c>
      <c r="C169" t="s">
        <v>80</v>
      </c>
      <c r="D169" s="29" t="s">
        <v>345</v>
      </c>
      <c r="E169" t="s">
        <v>303</v>
      </c>
      <c r="F169">
        <v>4736815.9423877802</v>
      </c>
      <c r="G169">
        <v>4459928.9526420496</v>
      </c>
      <c r="H169">
        <v>6552258.9159163795</v>
      </c>
      <c r="I169">
        <v>0</v>
      </c>
      <c r="J169" s="34">
        <v>20300908.012263201</v>
      </c>
      <c r="K169" s="34">
        <v>20739404.1664632</v>
      </c>
    </row>
    <row r="170" spans="1:11">
      <c r="A170" s="33">
        <v>13.12</v>
      </c>
      <c r="B170" s="1">
        <v>490.35388870798101</v>
      </c>
      <c r="C170" t="s">
        <v>80</v>
      </c>
      <c r="D170" s="29" t="s">
        <v>345</v>
      </c>
      <c r="F170">
        <v>4785266.3967765002</v>
      </c>
      <c r="G170">
        <v>4630480.3105649799</v>
      </c>
      <c r="H170" s="34">
        <v>18485645.201281499</v>
      </c>
      <c r="I170">
        <v>0</v>
      </c>
      <c r="J170">
        <v>6024811.8423876297</v>
      </c>
      <c r="K170">
        <v>5586909.0770032099</v>
      </c>
    </row>
    <row r="171" spans="1:11">
      <c r="A171" s="33">
        <v>7.74</v>
      </c>
      <c r="B171" s="1">
        <v>506.34886357549601</v>
      </c>
      <c r="C171" t="s">
        <v>81</v>
      </c>
      <c r="D171" s="29" t="s">
        <v>344</v>
      </c>
      <c r="F171">
        <v>0</v>
      </c>
      <c r="G171">
        <v>0</v>
      </c>
      <c r="H171">
        <v>0</v>
      </c>
      <c r="I171">
        <v>0</v>
      </c>
      <c r="J171" s="34">
        <v>11596992.623762</v>
      </c>
      <c r="K171" s="34">
        <v>11553945.5836257</v>
      </c>
    </row>
    <row r="172" spans="1:11">
      <c r="A172" s="33">
        <v>8.0500000000000007</v>
      </c>
      <c r="B172" s="1">
        <v>506.34889667030899</v>
      </c>
      <c r="C172" t="s">
        <v>81</v>
      </c>
      <c r="D172" s="29" t="s">
        <v>345</v>
      </c>
      <c r="E172" t="s">
        <v>304</v>
      </c>
      <c r="F172">
        <v>0</v>
      </c>
      <c r="G172">
        <v>0</v>
      </c>
      <c r="H172">
        <v>0</v>
      </c>
      <c r="I172">
        <v>0</v>
      </c>
      <c r="J172" s="34">
        <v>29625806.000671498</v>
      </c>
      <c r="K172" s="34">
        <v>28414311.829419501</v>
      </c>
    </row>
    <row r="173" spans="1:11">
      <c r="A173" s="33">
        <v>8.83</v>
      </c>
      <c r="B173" s="1">
        <v>506.34884157425199</v>
      </c>
      <c r="C173" t="s">
        <v>81</v>
      </c>
      <c r="D173" s="29" t="s">
        <v>345</v>
      </c>
      <c r="E173" t="s">
        <v>305</v>
      </c>
      <c r="F173">
        <v>0</v>
      </c>
      <c r="G173">
        <v>0</v>
      </c>
      <c r="H173">
        <v>0</v>
      </c>
      <c r="I173">
        <v>0</v>
      </c>
      <c r="J173" s="34">
        <v>21187089.210997101</v>
      </c>
      <c r="K173" s="34">
        <v>20257889.669263002</v>
      </c>
    </row>
    <row r="174" spans="1:11">
      <c r="A174" s="33">
        <v>8.4700000000000006</v>
      </c>
      <c r="B174" s="1">
        <v>506.34883203334999</v>
      </c>
      <c r="C174" t="s">
        <v>81</v>
      </c>
      <c r="D174" s="29" t="s">
        <v>345</v>
      </c>
      <c r="E174" t="s">
        <v>306</v>
      </c>
      <c r="F174">
        <v>0</v>
      </c>
      <c r="G174">
        <v>0</v>
      </c>
      <c r="H174">
        <v>0</v>
      </c>
      <c r="I174">
        <v>0</v>
      </c>
      <c r="J174" s="34">
        <v>12236395.129662801</v>
      </c>
      <c r="K174" s="34">
        <v>12990117.014296001</v>
      </c>
    </row>
    <row r="175" spans="1:11">
      <c r="A175" s="41">
        <v>10.86</v>
      </c>
      <c r="B175" s="36">
        <v>506.34877800459299</v>
      </c>
      <c r="C175" s="37" t="s">
        <v>81</v>
      </c>
      <c r="D175" s="42" t="s">
        <v>345</v>
      </c>
      <c r="E175" s="37" t="s">
        <v>307</v>
      </c>
      <c r="F175" s="37">
        <v>1651484.52120909</v>
      </c>
      <c r="G175" s="37">
        <v>1613030.4007236899</v>
      </c>
      <c r="H175" s="43">
        <v>18673458.598375801</v>
      </c>
      <c r="I175" s="43">
        <v>13269976.7242883</v>
      </c>
      <c r="J175" s="37">
        <v>2974274.1201468501</v>
      </c>
      <c r="K175" s="37">
        <v>3569466.7760554398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 page</vt:lpstr>
      <vt:lpstr>S1</vt:lpstr>
      <vt:lpstr>S2</vt:lpstr>
      <vt:lpstr>S3</vt:lpstr>
      <vt:lpstr>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2023-05-01T01:58:46Z</cp:lastPrinted>
  <dcterms:created xsi:type="dcterms:W3CDTF">2022-11-09T01:16:47Z</dcterms:created>
  <dcterms:modified xsi:type="dcterms:W3CDTF">2023-09-08T08:46:48Z</dcterms:modified>
</cp:coreProperties>
</file>