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mbcits.sharepoint.com/sites/SOPMichelLab/Shared Documents/Michel Lab Manuscripts in Progress/Persulfidation ZFs Meta Analysis Paper/for RESPONSE to reviewers comment/"/>
    </mc:Choice>
  </mc:AlternateContent>
  <xr:revisionPtr revIDLastSave="201" documentId="13_ncr:1_{1319053E-C97B-DA4B-8BCA-6413E9A5DD64}" xr6:coauthVersionLast="47" xr6:coauthVersionMax="47" xr10:uidLastSave="{70456783-E5EE-E345-BCD1-43A024B866EB}"/>
  <bookViews>
    <workbookView xWindow="3060" yWindow="1040" windowWidth="33280" windowHeight="18940" activeTab="3" xr2:uid="{E2539463-9D04-CE40-9137-B31FECA3075F}"/>
  </bookViews>
  <sheets>
    <sheet name="Human GO MF" sheetId="23" r:id="rId1"/>
    <sheet name="Human GO CC" sheetId="24" r:id="rId2"/>
    <sheet name="Human GO BP" sheetId="25" r:id="rId3"/>
    <sheet name="Human KEGG" sheetId="26" r:id="rId4"/>
  </sheets>
  <definedNames>
    <definedName name="ExternalData_1" localSheetId="2" hidden="1">'Human GO BP'!$A$1:$M$127</definedName>
    <definedName name="ExternalData_1" localSheetId="1" hidden="1">'Human GO CC'!$A$1:$M$48</definedName>
    <definedName name="ExternalData_1" localSheetId="0" hidden="1">'Human GO MF'!$A$1:$M$58</definedName>
    <definedName name="ExternalData_1" localSheetId="3" hidden="1">'Human KEGG'!$A$1:$M$28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26" l="1"/>
  <c r="N3" i="26"/>
  <c r="N4" i="26"/>
  <c r="N5" i="26"/>
  <c r="N6" i="26"/>
  <c r="N7" i="26"/>
  <c r="N8" i="26"/>
  <c r="N9" i="26"/>
  <c r="N10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" i="25"/>
  <c r="N3" i="25"/>
  <c r="N4" i="25"/>
  <c r="N5" i="25"/>
  <c r="N6" i="25"/>
  <c r="N7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68" i="25"/>
  <c r="N69" i="25"/>
  <c r="N70" i="25"/>
  <c r="N71" i="25"/>
  <c r="N72" i="25"/>
  <c r="N73" i="25"/>
  <c r="N74" i="25"/>
  <c r="N75" i="25"/>
  <c r="N76" i="25"/>
  <c r="N77" i="25"/>
  <c r="N78" i="25"/>
  <c r="N79" i="25"/>
  <c r="N80" i="25"/>
  <c r="N81" i="25"/>
  <c r="N82" i="25"/>
  <c r="N83" i="25"/>
  <c r="N84" i="25"/>
  <c r="N85" i="25"/>
  <c r="N86" i="25"/>
  <c r="N87" i="25"/>
  <c r="N88" i="25"/>
  <c r="N89" i="25"/>
  <c r="N90" i="25"/>
  <c r="N91" i="25"/>
  <c r="N92" i="25"/>
  <c r="N93" i="25"/>
  <c r="N94" i="25"/>
  <c r="N95" i="25"/>
  <c r="N96" i="25"/>
  <c r="N97" i="25"/>
  <c r="N98" i="25"/>
  <c r="N99" i="25"/>
  <c r="N100" i="25"/>
  <c r="N101" i="25"/>
  <c r="N102" i="25"/>
  <c r="N103" i="25"/>
  <c r="N104" i="25"/>
  <c r="N105" i="25"/>
  <c r="N106" i="25"/>
  <c r="N107" i="25"/>
  <c r="N108" i="25"/>
  <c r="N109" i="25"/>
  <c r="N110" i="25"/>
  <c r="N111" i="25"/>
  <c r="N112" i="25"/>
  <c r="N113" i="25"/>
  <c r="N114" i="25"/>
  <c r="N115" i="25"/>
  <c r="N116" i="25"/>
  <c r="N117" i="25"/>
  <c r="N118" i="25"/>
  <c r="N119" i="25"/>
  <c r="N120" i="25"/>
  <c r="N121" i="25"/>
  <c r="N122" i="25"/>
  <c r="N123" i="25"/>
  <c r="N124" i="25"/>
  <c r="N125" i="25"/>
  <c r="N126" i="25"/>
  <c r="N127" i="25"/>
  <c r="N2" i="24"/>
  <c r="N3" i="24"/>
  <c r="N4" i="24"/>
  <c r="N5" i="24"/>
  <c r="N6" i="24"/>
  <c r="N7" i="24"/>
  <c r="N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2" i="23"/>
  <c r="N3" i="23"/>
  <c r="N4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47" i="23"/>
  <c r="N48" i="23"/>
  <c r="N49" i="23"/>
  <c r="N50" i="23"/>
  <c r="N51" i="23"/>
  <c r="N52" i="23"/>
  <c r="N53" i="23"/>
  <c r="N54" i="23"/>
  <c r="N55" i="23"/>
  <c r="N56" i="23"/>
  <c r="N57" i="23"/>
  <c r="N58" i="2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1D6741-681D-0641-A110-60B57A1E4A3F}" keepAlive="1" name="Query - DAVID GO BP Human" description="Connection to the 'DAVID GO BP Human' query in the workbook." type="5" refreshedVersion="8" background="1" saveData="1">
    <dbPr connection="Provider=Microsoft.Mashup.OleDb.1;Data Source=$Workbook$;Location=&quot;DAVID GO BP Human&quot;;Extended Properties=&quot;&quot;" command="SELECT * FROM [DAVID GO BP Human]"/>
  </connection>
  <connection id="2" xr16:uid="{1E8B0E21-70A4-8F45-A750-ED8E09986B8A}" keepAlive="1" name="Query - DAVID GO CC Human" description="Connection to the 'DAVID GO CC Human' query in the workbook." type="5" refreshedVersion="8" background="1" saveData="1">
    <dbPr connection="Provider=Microsoft.Mashup.OleDb.1;Data Source=$Workbook$;Location=&quot;DAVID GO CC Human&quot;;Extended Properties=&quot;&quot;" command="SELECT * FROM [DAVID GO CC Human]"/>
  </connection>
  <connection id="3" xr16:uid="{CCCF2538-8A0A-9247-8D3C-8A9AC4E1BDA2}" keepAlive="1" name="Query - DAVID GO MF Human" description="Connection to the 'DAVID GO MF Human' query in the workbook." type="5" refreshedVersion="8" background="1" saveData="1">
    <dbPr connection="Provider=Microsoft.Mashup.OleDb.1;Data Source=$Workbook$;Location=&quot;DAVID GO MF Human&quot;;Extended Properties=&quot;&quot;" command="SELECT * FROM [DAVID GO MF Human]"/>
  </connection>
  <connection id="4" xr16:uid="{F6422B92-B3DF-584B-AE75-1D0F952EB30E}" keepAlive="1" name="Query - Human GO BP" description="Connection to the 'Human GO BP' query in the workbook." type="5" refreshedVersion="8" background="1" saveData="1">
    <dbPr connection="Provider=Microsoft.Mashup.OleDb.1;Data Source=$Workbook$;Location=&quot;Human GO BP&quot;;Extended Properties=&quot;&quot;" command="SELECT * FROM [Human GO BP]"/>
  </connection>
  <connection id="5" xr16:uid="{DF3A6C7C-2718-0945-BBE8-1252B28D56DE}" keepAlive="1" name="Query - Human GO CC" description="Connection to the 'Human GO CC' query in the workbook." type="5" refreshedVersion="8" background="1" saveData="1">
    <dbPr connection="Provider=Microsoft.Mashup.OleDb.1;Data Source=$Workbook$;Location=&quot;Human GO CC&quot;;Extended Properties=&quot;&quot;" command="SELECT * FROM [Human GO CC]"/>
  </connection>
  <connection id="6" xr16:uid="{AC0BA9DE-0EF5-B348-9A27-941C1CD7959D}" keepAlive="1" name="Query - Human GO MF" description="Connection to the 'Human GO MF' query in the workbook." type="5" refreshedVersion="8" background="1" saveData="1">
    <dbPr connection="Provider=Microsoft.Mashup.OleDb.1;Data Source=$Workbook$;Location=&quot;Human GO MF&quot;;Extended Properties=&quot;&quot;" command="SELECT * FROM [Human GO MF]"/>
  </connection>
  <connection id="7" xr16:uid="{CE47A11F-B782-2148-AF3D-AA7A484E9B4D}" keepAlive="1" name="Query - Human KEGG" description="Connection to the 'Human KEGG' query in the workbook." type="5" refreshedVersion="8" background="1" saveData="1">
    <dbPr connection="Provider=Microsoft.Mashup.OleDb.1;Data Source=$Workbook$;Location=&quot;Human KEGG&quot;;Extended Properties=&quot;&quot;" command="SELECT * FROM [Human KEGG]"/>
  </connection>
  <connection id="8" xr16:uid="{33BA2F55-CA3B-0347-BD68-BCB26BAA860B}" keepAlive="1" name="Query - KEGG human" description="Connection to the 'KEGG human' query in the workbook." type="5" refreshedVersion="8" background="1" saveData="1">
    <dbPr connection="Provider=Microsoft.Mashup.OleDb.1;Data Source=$Workbook$;Location=&quot;KEGG human&quot;;Extended Properties=&quot;&quot;" command="SELECT * FROM [KEGG human]"/>
  </connection>
</connections>
</file>

<file path=xl/sharedStrings.xml><?xml version="1.0" encoding="utf-8"?>
<sst xmlns="http://schemas.openxmlformats.org/spreadsheetml/2006/main" count="1084" uniqueCount="748">
  <si>
    <t>Category</t>
  </si>
  <si>
    <t>Term</t>
  </si>
  <si>
    <t>%</t>
  </si>
  <si>
    <t>PValue</t>
  </si>
  <si>
    <t>Genes</t>
  </si>
  <si>
    <t>List Total</t>
  </si>
  <si>
    <t>Pop Hits</t>
  </si>
  <si>
    <t>Pop Total</t>
  </si>
  <si>
    <t>Fold Enrichment</t>
  </si>
  <si>
    <t>Bonferroni</t>
  </si>
  <si>
    <t>Benjamini</t>
  </si>
  <si>
    <t>FDR</t>
  </si>
  <si>
    <t>GOTERM_BP_DIRECT</t>
  </si>
  <si>
    <t>P61927, H3BT57, Q8TDI0, F2Z2R5</t>
  </si>
  <si>
    <t>P31689, P09874</t>
  </si>
  <si>
    <t>Q96S55, P49736</t>
  </si>
  <si>
    <t>P42677, Q71UM5</t>
  </si>
  <si>
    <t>H3BT57, P13631</t>
  </si>
  <si>
    <t>GO:0000122~</t>
  </si>
  <si>
    <t>GO:1901798~</t>
  </si>
  <si>
    <t>positive regulation of signal transduction by p53 class mediator</t>
  </si>
  <si>
    <t>GO:0045893~</t>
  </si>
  <si>
    <t>GO:0008380~</t>
  </si>
  <si>
    <t>RNA splicing</t>
  </si>
  <si>
    <t>GO:0006397~</t>
  </si>
  <si>
    <t>mRNA processing</t>
  </si>
  <si>
    <t>GO:1990830~</t>
  </si>
  <si>
    <t>cellular response to leukemia inhibitory factor</t>
  </si>
  <si>
    <t>GO:0016567~</t>
  </si>
  <si>
    <t>protein ubiquitination</t>
  </si>
  <si>
    <t>GO:0006919~</t>
  </si>
  <si>
    <t>activation of cysteine-type endopeptidase activity involved in apoptotic process</t>
  </si>
  <si>
    <t>GO:0006511~</t>
  </si>
  <si>
    <t>ubiquitin-dependent protein catabolic process</t>
  </si>
  <si>
    <t>GO:0042769~</t>
  </si>
  <si>
    <t>DNA damage response, detection of DNA damage</t>
  </si>
  <si>
    <t>GO:1902187~</t>
  </si>
  <si>
    <t>negative regulation of viral release from host cell</t>
  </si>
  <si>
    <t>GO:0030174~</t>
  </si>
  <si>
    <t>regulation of DNA-dependent DNA replication initiation</t>
  </si>
  <si>
    <t>GO:0000028~</t>
  </si>
  <si>
    <t>ribosomal small subunit assembly</t>
  </si>
  <si>
    <t>GO:0044790~</t>
  </si>
  <si>
    <t>negative regulation by host of viral release from host cell</t>
  </si>
  <si>
    <t>GO:0048384~</t>
  </si>
  <si>
    <t>retinoic acid receptor signaling pathway</t>
  </si>
  <si>
    <t>GO:0045087~</t>
  </si>
  <si>
    <t>innate immune response</t>
  </si>
  <si>
    <t>GO:0006915~</t>
  </si>
  <si>
    <t>apoptotic process</t>
  </si>
  <si>
    <t>GO:0006457~</t>
  </si>
  <si>
    <t>protein folding</t>
  </si>
  <si>
    <t>GO:0071353~</t>
  </si>
  <si>
    <t>cellular response to interleukin-4</t>
  </si>
  <si>
    <t>GO:0006338~</t>
  </si>
  <si>
    <t>chromatin remodeling</t>
  </si>
  <si>
    <t>GO:0010332~</t>
  </si>
  <si>
    <t>GO:0042771~</t>
  </si>
  <si>
    <t>intrinsic apoptotic signaling pathway in response to DNA damage by p53 class mediator</t>
  </si>
  <si>
    <t>GO:0006357~</t>
  </si>
  <si>
    <t>regulation of transcription from RNA polymerase II promoter</t>
  </si>
  <si>
    <t>GO:0008285~</t>
  </si>
  <si>
    <t>negative regulation of cell proliferation</t>
  </si>
  <si>
    <t>GO:0006351~</t>
  </si>
  <si>
    <t>GO:0006412~</t>
  </si>
  <si>
    <t>translation</t>
  </si>
  <si>
    <t>GO:0051607~</t>
  </si>
  <si>
    <t>defense response to virus</t>
  </si>
  <si>
    <t>GO:0016925~</t>
  </si>
  <si>
    <t>protein sumoylation</t>
  </si>
  <si>
    <t>GO:0006325~</t>
  </si>
  <si>
    <t>chromatin organization</t>
  </si>
  <si>
    <t>GO:0010628~</t>
  </si>
  <si>
    <t>positive regulation of gene expression</t>
  </si>
  <si>
    <t>Column1</t>
  </si>
  <si>
    <t>GOTERM_CC_DIRECT</t>
  </si>
  <si>
    <t>GO:0005654~</t>
  </si>
  <si>
    <t>GO:0005634~</t>
  </si>
  <si>
    <t>GO:0000781~</t>
  </si>
  <si>
    <t>GO:0005737~</t>
  </si>
  <si>
    <t>GO:0000785~</t>
  </si>
  <si>
    <t>GO:0016363~</t>
  </si>
  <si>
    <t>GO:0005840~</t>
  </si>
  <si>
    <t>ribosome</t>
  </si>
  <si>
    <t>GO:0005730~</t>
  </si>
  <si>
    <t>GO:0005829~</t>
  </si>
  <si>
    <t>GO:0090734~</t>
  </si>
  <si>
    <t>site of DNA damage</t>
  </si>
  <si>
    <t>GO:0032993~</t>
  </si>
  <si>
    <t>protein-DNA complex</t>
  </si>
  <si>
    <t>GO:0000792~</t>
  </si>
  <si>
    <t>heterochromatin</t>
  </si>
  <si>
    <t>GOTERM_MF_DIRECT</t>
  </si>
  <si>
    <t>GO:0046872~</t>
  </si>
  <si>
    <t>GO:0008270~</t>
  </si>
  <si>
    <t>GO:0003723~</t>
  </si>
  <si>
    <t>RNA binding</t>
  </si>
  <si>
    <t>GO:0003677~</t>
  </si>
  <si>
    <t>DNA binding</t>
  </si>
  <si>
    <t>GO:0042393~</t>
  </si>
  <si>
    <t>histone binding</t>
  </si>
  <si>
    <t>GO:0004842~</t>
  </si>
  <si>
    <t>GO:0003682~</t>
  </si>
  <si>
    <t>GO:0005515~</t>
  </si>
  <si>
    <t>GO:0061630~</t>
  </si>
  <si>
    <t>ubiquitin protein ligase activity</t>
  </si>
  <si>
    <t>GO:0003697~</t>
  </si>
  <si>
    <t>single-stranded DNA binding</t>
  </si>
  <si>
    <t>GO:0042826~</t>
  </si>
  <si>
    <t>histone deacetylase binding</t>
  </si>
  <si>
    <t>GO:0019789~</t>
  </si>
  <si>
    <t>SUMO transferase activity</t>
  </si>
  <si>
    <t>GO:0019899~</t>
  </si>
  <si>
    <t>GO:0003735~</t>
  </si>
  <si>
    <t>structural constituent of ribosome</t>
  </si>
  <si>
    <t>GO:0008134~</t>
  </si>
  <si>
    <t>transcription factor binding</t>
  </si>
  <si>
    <t>GO:0051213~</t>
  </si>
  <si>
    <t>dioxygenase activity</t>
  </si>
  <si>
    <t>GO:0048487~</t>
  </si>
  <si>
    <t>beta-tubulin binding</t>
  </si>
  <si>
    <t>GO:0030544~</t>
  </si>
  <si>
    <t>Hsp70 protein binding</t>
  </si>
  <si>
    <t>KEGG_PATHWAY</t>
  </si>
  <si>
    <t>Nucleoplasm</t>
  </si>
  <si>
    <t>Nucleus</t>
  </si>
  <si>
    <t>Chromosome, telomeric region</t>
  </si>
  <si>
    <t>Negative regulation of transcription from RNA polymerase II promoter</t>
  </si>
  <si>
    <t>P21291, O95159, A0A3B3IUA7, Q8IWS0, Q96QC0, P52594, Q71UM5, Q96B54, P04637, P49023, Q9Y508, Q8WU90, Q8TDI0, Q9BRR0, Q01844, O60884, P84022, Q9NW08, P49736, A0A0D9SGE8, Q9H0H5, A8MUK0, P31689, Q14258, Q13642, P30876, Q9Y4X5, Q7Z5L9, A0A3B3IRU6, M0QXZ5, Q7LBC6, Q9H7Z6, H0YDG9, Q96S55, Q01954, Q7Z2W4, Q96JP5, F2Z2R5, P20042, H0YCN2, Q15796, P61513, Q5VZF2, Q6IQ21, P61927, Q14588, P27694, Q9GZU2, A8MTP4, Q969J2, F8W6K1, O95376, Q99590, Q96T23, Q7Z570, H7BYG8, Q6GMV2, Q14192, Q13263, P49792, Q12933, O75679, Q5BKZ1, O15231, Q14839, Q9NR12, P42677, M0QZD4, Q9NX58, A6NKH3, O60870, A0A3B3ISL2, Q96EY1, O15344, A0A0A0MRN4</t>
  </si>
  <si>
    <t>P52597, P21291, A0A3B3IUA7, Q8IWS0, Q16629, Q7RTV0, P52594, Q96QC0, Q71UM5, Q12986, Q8WU90, Q01844, Q92973, Q7L2E3, P55072, P62633, Q15024, A0A0D9SGE8, A8MUK0, F8WEA1, Q14258, P30876, Q15428, A0A7I2V5F6, A0A7I2V5F1, P19338, Q7Z2W4, P68104, Q92841, P20042, A0A7I2V311, P61513, Q5VZF2, P61927, A0A7I2YQA8, A8MTP4, Q15637, F8W6K1, Q96KR1, Q99590, P13010, P09234, A0A7I2YQQ0, P09874, Q13263, P26358, P49792, Q9NZI8, Q5BKZ1, C9JAB2, D6RAT4, Q9NQT4, Q9NQT5, A0A7I2V5D0, P42677, A0A7I2V490, Q9NX58, O60870, P43243, P26368, A0A0A0MRN4, A0A0B4J1Z1</t>
  </si>
  <si>
    <t>O95159, P21291, Q16629, P29375, Q7RTV0, Q9UBF6, P04637, Q12986, P84022, H3BT57, P62633, Q92974, F8WEA1, Q9Y4X5, Q15428, A0A2R8YDE6, A0A7I2V5F6, P13631, A0A7I2V5F1, F8WEU8, A0A7I2V311, O75925, A0A7I2YQA8, Q15637, Q96KR1, A0A0A0MSW0, Q8IXK0, O95376, H7BZM7, H7BYG8, P09234, A0A7I2YQQ0, P09874, Q13263, Q9UNY4, P26358, Q13501, Q5T4S7, Q12933, C9JAB2, O15231, D6RAT4, Q14839, A0A7I2V5D0, P42677, A0A7I2V490, P43243, O15344, Q9UBN7, A0A0B4J1Z1</t>
  </si>
  <si>
    <t>O95159, O75925, Q8IWS0, P27694, P29375, Q7RTV0, A0A7I2YQA8, P52594, Q96QC0, Q969J2, P04637, Q96KR1, Q8TDI0, Q8IXK0, Q9BRR0, P13010, P84022, H3BT57, Q9NW08, A0A7I2YQQ0, P49736, P09874, Q13263, A0A0D9SGE8, Q9UNY4, P26358, P30876, Q5BKZ1, Q14839, A0A7I2V5F6, P35244, P13631, A0A7I2V5D0, Q9H2P0, A0A7I2V5F1, Q96S55, P19338, P42677, A0A7I2V490, Q9NX58, O60870, F2Z2R5, Q15796, A0A7I2V311, A0A0A0MRN4</t>
  </si>
  <si>
    <t>P31689, Q13501, O75925, P15927, Q12933, Q9Y4X5, P04637, A0A2R8YDE6, P13010, P84022, H3BT57, O15344, P00533, P55072, Q15796, Q9UBN7, Q13263</t>
  </si>
  <si>
    <t>O95159, Q8IWS0, Q16629, P29375, Q7RTV0, Q9Y265, Q96QC0, P15927, Q96B54, P04637, P49023, Q9BRR0, P84022, H3BT57, Q92973, Q7L2E3, P62633, Q15024, Q92974, P31689, Q13642, P30876, Q15428, A0A7I2V5F6, P35244, P13631, Q9H7Z6, Q9H2P0, A0A7I2V5F1, Q96S55, P19338, Q9C0B5, F8WEU8, P68104, Q92841, P20042, P00533, Q15796, A0A7I2V311, O75925, P27694, P22681, A8MTP4, Q969J2, F8W6K1, Q8IXK0, Q99590, H7BZM7, Q14192, P09234, P09874, Q13263, P26358, Q9NZI8, Q5BKZ1, C9JAB2, D6RAT4, Q9NR12, O60716, P42677, Q9NX58, P43243, Q96EY1, P26368, Q9UBN7, P52597, P21291, A0A3B3IUA7, Q71UM5, P52594, Q9UBF6, Q12986, P11802, Q9Y508, Q8WU90, Q8TDI0, Q01844, O60884, P55072, P49736, A0A0D9SGE8, F8WEA1, Q9H0H5, A8MUK0, Q14258, Q9Y4X5, A0A2R8YDE6, M0QXZ5, H0YDG9, Q7Z2W4, F2Z2R5, H0YCN2, P61513, A0A7I2YQA8, Q15637, A0A0A0MSW0, Q96KR1, O95376, Q96T23, P13010, H7BYG8, Q6GMV2, P02787, Q9BXW9, A0A7I2YQQ0, Q9GZT9, Q9UNY4, P49792, Q13501, Q5T4S7, Q12933, O75679, O15231, Q14839, Q9NQT4, Q9NQT5, P51610, A0A7I2V5D0, A0A7I2V490, O60870, O15344, A0A0A0MRN4, A0A0B4J1Z1</t>
  </si>
  <si>
    <t>Q13501, O75925, Q8IWS0, P15927, Q12933, P04637, A0A2R8YDE6, Q9H7Z6, P84022, O15344, P00533, P26368, Q9GZT9, Q9UBN7, P49736, P09874, A0A0D9SGE8</t>
  </si>
  <si>
    <t>P30876, A0A7I2YQA8, P04637, Q14839, Q8TDI0, A0A7I2V5F6, Q8IXK0, P51610, P13631, Q9BRR0, A0A7I2V5D0, Q9H2P0, A0A7I2V5F1, A0A7I2V490, Q7L2E3, F2Z2R5, P00533, Q15796, A0A7I2V311, A0A7I2YQQ0, Q13263, P26358</t>
  </si>
  <si>
    <t>A0A3B3IUA7, Q5T4S7, Q14258, P22681, Q96JP5, Q12933, O75679, H3BT57, Q9Y4X5, A0A0A0MSW0, O95376, Q13263</t>
  </si>
  <si>
    <t>Q14192, P84022, P04637, A0A2R8YDE6, Q96EY1, Q15796, Q9UBN7, Q9H7Z6, P09874, Q92974</t>
  </si>
  <si>
    <t>Q8IWS0, Q96T23, P29375, Q14839, Q8TDI0, F2Z2R5, Q8IXK0, H0YCN2, Q9H7Z6, P49736, A0A0D9SGE8, H0YDG9</t>
  </si>
  <si>
    <t>O75925, Q01844, Q96T23, Q14192, P49023, Q7LBC6, H0YCN2, Q9H7Z6, H0YDG9</t>
  </si>
  <si>
    <t>Q12933, P15927, P04637, P49023, P00533, P55072</t>
  </si>
  <si>
    <t>P49792, O75925, H3BT57, Q13263</t>
  </si>
  <si>
    <t>P13010, Q9Y265, Q14839, Q8TDI0, F2Z2R5, P49736</t>
  </si>
  <si>
    <t>P27694, P13010, P15927, P35244, P09874</t>
  </si>
  <si>
    <t>A0A3B3IUA7, Q5T4S7, Q14258, F8WEU8, P22681, H7BYG8, Q9Y4X5, Q9UBF6, Q12986, Q9Y508, A0A0A0MSW0, O95376</t>
  </si>
  <si>
    <t>O75925, P84022, P04637, Q14839, Q15796, Q9H7Z6, P09874</t>
  </si>
  <si>
    <t>A0A3B3IUA7, Q14258, P29375, Q9Y265, H3BT57, Q92841, P51610, Q9H7Z6, Q13263</t>
  </si>
  <si>
    <t>Q96S55, P13010, Q9Y265, Q92841, Q7L2E3, Q14839, Q8TDI0, F2Z2R5, P55072, P49736</t>
  </si>
  <si>
    <t>P84022, P49023, A0A2R8YDE6, O60716, Q9UBN7, Q9H2P0</t>
  </si>
  <si>
    <t>A0A3B3IUA7, Q14258, Q7Z2W4, P22681, Q9Y265, Q8WU90, P00533, P51610, O60716</t>
  </si>
  <si>
    <t>Q9H0H5, Q13501, Q12933, P84022, P68104, P04637, Q96EY1, P00533, O60716, P09874</t>
  </si>
  <si>
    <t>P52597, P09234, D6RAT4, Q96KR1, P62633</t>
  </si>
  <si>
    <t>F8WEA1, P52597, Q16629, Q15428, C9JAB2, Q92841, Q7L2E3, D6RAT4, Q96KR1, P43243, P62633, A0A0B4J1Z1</t>
  </si>
  <si>
    <t>P27694, P15927, D6RAT4, P35244, P62633, P49736</t>
  </si>
  <si>
    <t>Q13501, Q12933, Q15637, P04637, Q969J2, Q8IXK0, P51610, Q96S55, P19338, Q01844, Q14192, P84022, H3BT57, Q9NX58, P43243, O15344, P00533, P55072, Q15796, P09874</t>
  </si>
  <si>
    <t>Q13501, H7BZM7, P22681, P04637</t>
  </si>
  <si>
    <t>A0A7I2V490, A0A7I2YQA8, P84022, P04637, A0A7I2V5F6, A0A7I2V311, A0A7I2YQQ0, A0A7I2V5D0, Q13263, P26358, A0A7I2V5F1</t>
  </si>
  <si>
    <t>P13010, Q92841, A0A2R8YDE6, Q14839, Q8TDI0, F2Z2R5, P55072, Q9UBN7, Q9UNY4</t>
  </si>
  <si>
    <t>Q8IWS0, P04637, A0A2R8YDE6, Q14839, Q9UBN7, P09874, A0A0D9SGE8</t>
  </si>
  <si>
    <t>P84022, Q15796, P09874</t>
  </si>
  <si>
    <t>Q9NQT4, Q9NQT5, Q15024</t>
  </si>
  <si>
    <t>Q14839, Q8TDI0, F2Z2R5, Q9UNY4</t>
  </si>
  <si>
    <t>P30876, Q9NW08</t>
  </si>
  <si>
    <t>P29375, Q7LBC6, Q9GZT9</t>
  </si>
  <si>
    <t>P61927, P42677, Q71UM5, A6NKH3, P61513</t>
  </si>
  <si>
    <t>Q9H0H5, A0A2R8YDE6, Q9UBN7, Q9H2P0</t>
  </si>
  <si>
    <t>O75925, Q14192, Q15637, Q7Z5L9, Q13263</t>
  </si>
  <si>
    <t>P31689, O60884, Q96EY1</t>
  </si>
  <si>
    <t>P13010, O60870, P00533, Q15796</t>
  </si>
  <si>
    <t>Q13501, P49792, P13010, Q12933, P11802, Q96EY1, P55072</t>
  </si>
  <si>
    <t>P84022, H3BT57, Q15796</t>
  </si>
  <si>
    <t>P84022, P04637, Q15796</t>
  </si>
  <si>
    <t>F8WEU8, Q9UBF6, P04637, Q9H2P0</t>
  </si>
  <si>
    <t>Q01954, P13010, P29375, P84022, P04637</t>
  </si>
  <si>
    <t>Q9NZI8, Q15637, P09234, D6RAT4, P20042, P62633</t>
  </si>
  <si>
    <t>Q9Y265, P04637</t>
  </si>
  <si>
    <t>P27694, P15927</t>
  </si>
  <si>
    <t>P49792, O75925</t>
  </si>
  <si>
    <t>P31689, Q9Y265, P11802, Q14839, Q8TDI0, Q96S55, P13010, O60884, Q92841, Q7L2E3, Q96EY1, F2Z2R5, P00533, P55072, P49736, Q9UNY4</t>
  </si>
  <si>
    <t>P84022, Q15796</t>
  </si>
  <si>
    <t>P61927, P04637</t>
  </si>
  <si>
    <t>P29375, P84022, Q7LBC6</t>
  </si>
  <si>
    <t>Q01954, P04637</t>
  </si>
  <si>
    <t>O95159, Q8IWS0, Q16629, Q9Y265, P29375, Q7RTV0, Q96QC0, P15927, P04637, Q9BRR0, P84022, H3BT57, Q92973, P62633, Q15024, P31689, Q13642, P30876, Q15428, A0A7I2V5F6, P35244, P13631, Q9H7Z6, Q9H2P0, A0A7I2V5F1, Q96S55, P19338, F8WEU8, P68104, Q92841, P00533, Q15796, A0A7I2V311, O75925, Q14588, P27694, Q969J2, Q8IXK0, H7BZM7, Q7Z570, Q14192, P09234, P09874, Q13263, P26358, Q9NZI8, Q5BKZ1, C9JAB2, D6RAT4, O60716, P42677, M0QZD4, Q9NX58, A0A3B3ISL2, Q96EY1, P43243, P26368, Q9UBN7, P21291, P52597, Q71UM5, Q9UBF6, Q12986, P11802, Q9Y508, Q8WU90, Q8TDI0, Q01844, P55072, P49736, A0A0D9SGE8, F8WEA1, Q9H0H5, Q9Y4X5, Q7Z5L9, A0A2R8YDE6, A0A3B3IRU6, H0YDG9, Q01954, Q7Z2W4, Q96JP5, F2Z2R5, H0YCN2, P61513, Q6IQ21, A0A7I2YQA8, Q9GZU2, Q15637, Q96KR1, O95376, Q96T23, P13010, Q9BXW9, A0A7I2YQQ0, Q9GZT9, Q9UNY4, Q14839, Q9NQT4, Q9NQT5, P51610, A0A7I2V5D0, A0A7I2V490, O60870, A0A0A0MRN4, A0A0B4J1Z1</t>
  </si>
  <si>
    <t>P52597, A0A3B3IUA7, Q8IWS0, Q16629, Q9Y265, P29375, Q7RTV0, Q96QC0, P15927, Q9UBF6, P04637, Q12986, P11802, Q8TDI0, Q9BRR0, Q01844, P84022, H3BT57, Q9NW08, P55072, P49736, Q15024, A0A0D9SGE8, F8WEA1, Q9H0H5, A8MUK0, Q14258, P30876, Q9Y4X5, Q15428, Q7Z5L9, A0A2R8YDE6, A0A7I2V5F6, P35244, P13631, Q7LBC6, Q9H7Z6, H0YDG9, A0A7I2V5F1, P19338, Q01954, F8WEU8, Q96JP5, Q92841, F2Z2R5, H0YCN2, Q15796, A0A7I2V311, Q5VZF2, O75925, P27694, A0A7I2YQA8, A8MTP4, Q969J2, Q15637, F8W6K1, A0A0A0MSW0, Q8IXK0, O95376, Q99590, H7BZM7, Q96T23, P13010, Q14192, P09234, Q9BXW9, A0A7I2YQQ0, P09874, Q13263, P26358, P49792, Q13501, Q5T4S7, Q9NZI8, Q12933, O75679, Q5BKZ1, C9JAB2, Q14839, Q9NQT4, Q9NQT5, P51610, Q9NR12, A0A7I2V5D0, P42677, A0A7I2V490, Q9NX58, O60870, P26368, A0A0A0MRN4, Q9UBN7, A0A0B4J1Z1</t>
  </si>
  <si>
    <t>P21291, Q16629, P52594, Q9UBF6, P04637, P49023, Q9BRR0, Q01844, O60884, P84022, H3BT57, Q92973, Q7L2E3, P55072, P62633, P49736, Q15024, Q92974, F8WEA1, P31689, Q13642, Q9Y4X5, Q7Z5L9, A0A2R8YDE6, P13631, Q9H2P0, P19338, Q01954, Q7Z2W4, F8WEU8, P68104, Q92841, P20042, P00533, Q15796, P61513, Q5VZF2, P61927, P22681, Q96KR1, O95376, H7BZM7, Q7Z570, Q9GZT9, P09874, P49792, Q13501, Q9NZI8, O75679, C9JAB2, O15231, D6RAT4, Q14839, Q9NQT4, Q9NQT5, P51610, O60716, Q9NX58, O60870, Q96EY1, O15344, Q9UBN7, A0A0B4J1Z1</t>
  </si>
  <si>
    <t>Q96S55, P27694, P13010, P30876, P15927, Q96QC0, H3BT57, Q14839, P49736, P09874</t>
  </si>
  <si>
    <t>P52597, A0A3B3IUA7, Q9Y265, P52594, Q9UBF6, P04637, Q12986, P49023, P11802, Q9Y508, Q8WU90, Q8TDI0, O60884, P84022, H3BT57, Q92973, Q7L2E3, Q9NW08, P55072, P62633, Q15024, Q92974, Q9H0H5, P31689, Q14258, Q13642, Q9Y4X5, A0A2R8YDE6, Q7Z2W4, F8WEU8, P68104, Q92841, F2Z2R5, P20042, Q15796, P61513, P61927, P22681, A0A0A0MSW0, P13010, H7BYG8, Q9BXW9, Q9GZT9, P09874, Q9UNY4, P49792, Q13501, Q5T4S7, Q9NZI8, Q12933, D6RAT4, Q9NQT4, Q9NQT5, Q9NR12, O60716, P42677, Q96EY1, O15344, Q9UBN7</t>
  </si>
  <si>
    <t>Q7RTV0, Q9Y265, H3BT57, O60870, Q5BKZ1, P04637, P43243, A0A0A0MRN4, Q9H7Z6</t>
  </si>
  <si>
    <t>Q8IWS0, P29375, A8MTP4, P04637, F8W6K1, P11802, Q12986, Q99590, Q01844, H7BZM7, P13010, H3BT57, Q9BXW9, Q15024, P09874, A0A0D9SGE8, A8MUK0, Q9NQT4, Q9NQT5, P19338, Q01954, Q96JP5, P68104, Q9NX58, Q92841</t>
  </si>
  <si>
    <t>P15927, Q96QC0, O75679, P04637, P11802, Q12986, Q14839, Q8TDI0, Q7LBC6, P13631, Q9H2P0, P84022, H3BT57, F2Z2R5, Q9BXW9, Q15796, P49736, Q13263, P09874</t>
  </si>
  <si>
    <t>P19338, Q7RTV0, Q15637, Q15428, P09234, P26368, Q9UNY4</t>
  </si>
  <si>
    <t>P27694, P15927, P35244</t>
  </si>
  <si>
    <t>Q13501, O75925, P27694, P15927, H3BT57, P04637</t>
  </si>
  <si>
    <t>P21291, Q13642, P22681, Q14192, P49023, O15231, P00533, Q9NR12, P61513, Q92974</t>
  </si>
  <si>
    <t>A8MUK0, A0A3B3IUA7, Q14258, P15927, Q96QC0, Q9Y4X5, Q15637, A8MTP4, P04637, F8W6K1, Q99590, Q9BXW9, P09874</t>
  </si>
  <si>
    <t>P15927, P04637, P35244, P55072, P09874</t>
  </si>
  <si>
    <t>P04637, A0A2R8YDE6, Q14839, P51610, P13010, O60870, P00533, P55072, Q15796, Q9UBN7, Q13263, P09874, Q92974</t>
  </si>
  <si>
    <t>H3BT57, Q8TDI0, F2Z2R5, Q8IXK0, Q13263</t>
  </si>
  <si>
    <t>P61927, P42677, Q71UM5, A6NKH3, Q15637, P61513</t>
  </si>
  <si>
    <t>P52597, P19338, P13010, Q9NZI8, Q9Y265, Q92841</t>
  </si>
  <si>
    <t>Q15428, P09234, P26368</t>
  </si>
  <si>
    <t>P84022, P04637, P11802, Q15796, P13631, P09874</t>
  </si>
  <si>
    <t>Q01844, H7BZM7, Q9Y4X5, P09234</t>
  </si>
  <si>
    <t>H7BZM7, Q9NZI8, Q7Z570, P22681, O60716</t>
  </si>
  <si>
    <t>P49023, A0A2R8YDE6, O15344, Q9UBN7</t>
  </si>
  <si>
    <t>Q9Y265, P51610, Q9H7Z6</t>
  </si>
  <si>
    <t>P27694, P13010, P09874</t>
  </si>
  <si>
    <t>Q96S55, P31689, H7BZM7, Q9NZI8, P22681, P11802, A0A2R8YDE6, P00533, P02787, P55072, Q9UBN7</t>
  </si>
  <si>
    <t>P13010, P68104, P02787, P55072</t>
  </si>
  <si>
    <t>P13010, P29375, P09874</t>
  </si>
  <si>
    <t>P09234, P26368</t>
  </si>
  <si>
    <t>Q13501, Q9Y4X5</t>
  </si>
  <si>
    <t>F8WEA1, O75925, Q16629, Q7RTV0, Q15428, C9JAB2, Q92841, Q8TDI0, F2Z2R5, P26368, A0A0B4J1Z1</t>
  </si>
  <si>
    <t>Q15637, P26368</t>
  </si>
  <si>
    <t>P61927, A6NKH3, P61513</t>
  </si>
  <si>
    <t>Q9NQT4, Q9NQT5, Q13263</t>
  </si>
  <si>
    <t>P51610, Q9H7Z6</t>
  </si>
  <si>
    <t>P61927, P42677, P61513</t>
  </si>
  <si>
    <t>A0A3B3IUA7, Q14258, Q9NZI8, P55072</t>
  </si>
  <si>
    <t>Q14839, Q8TDI0, F2Z2R5</t>
  </si>
  <si>
    <t>Q7RTV0, Q15428</t>
  </si>
  <si>
    <t>P68104, P00533, Q92974</t>
  </si>
  <si>
    <t>O60716, Q92974</t>
  </si>
  <si>
    <t>O75925, Q8IWS0, P29375, A0A7I2YQA8, Q9GZU2, P04637, Q12986, Q8TDI0, Q9BRR0, Q14192, P84022, A0A7I2YQQ0, P62633, Q13263, P09874, A0A0D9SGE8, P26358, Q13501, Q7Z5L9, A0A2R8YDE6, D6RAT4, Q14839, A0A3B3IRU6, A0A7I2V5F6, P51610, P13631, A0A7I2V5D0, A0A7I2V5F1, M0QZD4, A0A7I2V490, Q9NX58, A0A3B3ISL2, Q96EY1, F2Z2R5, A0A7I2V311, Q9UBN7</t>
  </si>
  <si>
    <t>O75925, A0A3B3IUA7, Q14258, P29375, Q7RTV0, Q9Y265, O75679, P04637, D6RAT4, Q14839, P51610, Q9BRR0, Q9H7Z6, H0YDG9, Q96T23, P84022, H3BT57, P00533, P02787, Q15796, H0YCN2, P62633, Q13263</t>
  </si>
  <si>
    <t>O75925, P30876, A0A7I2YQA8, P49023, A0A7I2V5F6, Q7LBC6, Q9H7Z6, A0A7I2V5D0, A0A7I2V5F1, Q01844, A0A7I2V490, Q14192, Q9NW08, Q15796, A0A7I2V311, A0A7I2YQQ0, P26358</t>
  </si>
  <si>
    <t>P27694, P13010, Q9Y265, P15927, P35244, P09874</t>
  </si>
  <si>
    <t>P22681, H3BT57, P04637, Q9BXW9, P09874</t>
  </si>
  <si>
    <t>F8WEA1, A8MUK0, Q16629, A8MTP4, Q5BKZ1, Q15428, C9JAB2, F8W6K1, Q99590, H7BZM7, O60870, P26368, A0A0A0MRN4, A0A0B4J1Z1, Q5VZF2, Q9UNY4</t>
  </si>
  <si>
    <t>F8WEA1, A8MUK0, Q16629, A8MTP4, Q5BKZ1, Q15428, C9JAB2, F8W6K1, Q99590, H7BZM7, P26368, A0A0A0MRN4, A0A0B4J1Z1, Q5VZF2, Q9UNY4</t>
  </si>
  <si>
    <t>P19338, H7BZM7, P22681, P68104, P00533</t>
  </si>
  <si>
    <t>P27694, Q9Y265, O60870, Q9BXW9, P35244, P55072, Q13263, P09874, Q9UNY4</t>
  </si>
  <si>
    <t>P84022, H3BT57, P04637, P49023, Q15796, P09874</t>
  </si>
  <si>
    <t>F8WEA1, P19338, A0A3B3IUA7, Q14258, Q16629, P13010, H3BT57, C9JAB2, P13631, A0A0B4J1Z1</t>
  </si>
  <si>
    <t>Q12933, P84022, Q15796, P09874</t>
  </si>
  <si>
    <t>Q15637, P04637, A0A2R8YDE6, Q14839, Q8IXK0, Q9BRR0, Q9H7Z6, H0YDG9, Q96T23, P13010, H3BT57, Q15796, H0YCN2, Q9UBN7, Q13263</t>
  </si>
  <si>
    <t>Q5T4S7, P22681, O75679, Q9Y4X5, Q9UBF6, Q12986, Q9Y508, A0A0A0MSW0, O95376, F8WEU8, H3BT57, P55072, Q13263</t>
  </si>
  <si>
    <t>A0A3B3IUA7, Q14258, Q96S55, Q9C0B5, Q7Z2W4, P13010, H3BT57, Q9NX58, Q9NW08, P43243, Q13263, P09874, Q92974</t>
  </si>
  <si>
    <t>Q96T23, P29375, Q9Y265, Q14839, Q8TDI0, F2Z2R5, H0YCN2, P51610, Q9UNY4, H0YDG9</t>
  </si>
  <si>
    <t>P42677, Q9NX58, Q92841, Q9NQT4, Q9NQT5, Q15024</t>
  </si>
  <si>
    <t>F8WEA1, P52597, Q16629, Q7RTV0, Q15637, Q15428, C9JAB2, P09234, P26368, A0A0B4J1Z1</t>
  </si>
  <si>
    <t>Q13501, A0A3B3IUA7, Q5T4S7, Q14258, F8WEU8, P22681, Q9Y4X5, Q9UBF6, Q9Y508, A0A0A0MSW0, O95376</t>
  </si>
  <si>
    <t>Q13501, Q9GZU2, P04637, D6RAT4, A0A3B3IRU6, P51610, P13631, Q9H7Z6, H0YDG9, P19338, Q96T23, M0QZD4, P84022, A0A3B3ISL2, Q92841, P00533, Q15796, H0YCN2, Q9GZT9, P62633, P09874, Q6IQ21, Q92974</t>
  </si>
  <si>
    <t>O95159, Q14588, Q9Y265, P04637, Q969J2, Q12986, D6RAT4, P51610, Q9H7Z6, H0YDG9, Q01954, Q01844, Q96T23, P84022, H3BT57, Q15796, H0YCN2, P62633</t>
  </si>
  <si>
    <t>P84022, Q71UM5, H3BT57, Q96EY1, P55072</t>
  </si>
  <si>
    <t>P27694, P13010, Q9Y265, O60870, P35244</t>
  </si>
  <si>
    <t>Q9Y265, P84022, H3BT57, P04637, Q96EY1, P51610, O60716</t>
  </si>
  <si>
    <t>P61927, P42677, Q71UM5, P68104, A6NKH3, P00533, P61513</t>
  </si>
  <si>
    <t>P27694, P15927, P04637, P35244</t>
  </si>
  <si>
    <t>P15927, Q71UM5, P04637</t>
  </si>
  <si>
    <t>A0A3B3IUA7, Q14258, H3BT57, Q13263</t>
  </si>
  <si>
    <t>Q13501, Q96QC0, H3BT57, P04637, Q92973</t>
  </si>
  <si>
    <t>Q9Y265, P84022, P00533, P55072, Q9H2P0</t>
  </si>
  <si>
    <t>P31689, Q9H0H5, O75925, Q01954, P29375, Q9Y265, P52594, Q9Y508, Q8IXK0</t>
  </si>
  <si>
    <t>Q13501, Q13642, Q01954, P52594, P84022, Q9Y508, P00533, Q15796, P13631, Q9NR12, Q92974</t>
  </si>
  <si>
    <t>P27694, P13010, P22681, O60870, P04637, P55072, P09874</t>
  </si>
  <si>
    <t>P27694, P15927, O60870, P35244, P49736</t>
  </si>
  <si>
    <t>Q96S55, P13010, Q9Y265, Q8TDI0, F2Z2R5</t>
  </si>
  <si>
    <t>P13010, P04637, P55072, P09874</t>
  </si>
  <si>
    <t>A0A7I2V490, A0A7I2YQA8, A0A7I2V5F6, A0A7I2V311, A0A7I2YQQ0, P51610, Q9H7Z6, A0A7I2V5D0, P26358, A0A7I2V5F1</t>
  </si>
  <si>
    <t>P22681, H7BYG8, Q12933, Q12986</t>
  </si>
  <si>
    <t>H3BT57, P11802, P49736</t>
  </si>
  <si>
    <t>A8MUK0, Q15637, A8MTP4, Q15428, F8W6K1, Q99590</t>
  </si>
  <si>
    <t>A0A3B3IUA7, Q14258, Q7Z2W4, H3BT57, Q92841, Q9NW08, Q9NQT4</t>
  </si>
  <si>
    <t>Q13501, P04637, A0A2R8YDE6, P55072, Q9BRR0, Q9UBN7</t>
  </si>
  <si>
    <t>O75925, Q9Y4X5, P55072, O95376</t>
  </si>
  <si>
    <t>A0A2R8YDE6, O15344, Q9UBN7, Q92974</t>
  </si>
  <si>
    <t>A0A7I2YQA8, Q14839, Q8TDI0, A0A7I2V5F6, Q7LBC6, Q9H7Z6, A0A7I2V5D0, A0A7I2V5F1, A0A7I2V490, F2Z2R5, A0A7I2V311, A0A7I2YQQ0, Q13263, P26358</t>
  </si>
  <si>
    <t>Q71UM5, H3BT57, P04637</t>
  </si>
  <si>
    <t>O75925, Q8IWS0, Q14588, Q9Y265, Q9GZU2, P04637, Q969J2, Q7Z5L9, Q14839, A0A3B3IRU6, Q8TDI0, Q7LBC6, Q9BRR0, Q9H2P0, M0QZD4, Q96JP5, P84022, A0A3B3ISL2, Q92841, F2Z2R5, Q15796, A0A0D9SGE8, Q6IQ21</t>
  </si>
  <si>
    <t>P61927, P42677, Q8WU90, P61513</t>
  </si>
  <si>
    <t>P22681, Q9Y4X5, A0A2R8YDE6, Q9Y508, O95376, Q9UBN7</t>
  </si>
  <si>
    <t>P84022, H3BT57, P00533</t>
  </si>
  <si>
    <t>Q12933, H3BT57, P04637</t>
  </si>
  <si>
    <t>Q96S55, Q9H0H5, P52594, P11802, Q96EY1, P09874, Q92974</t>
  </si>
  <si>
    <t>Q9NQT4, Q9NQT5</t>
  </si>
  <si>
    <t>H7BZM7, P84022, Q13263</t>
  </si>
  <si>
    <t>Q96JP5, Q12933, O95376</t>
  </si>
  <si>
    <t>A0A7I2YQA8, P04637, A0A7I2V5F6, P13631, P51610, A0A7I2V5D0, A0A7I2V5F1, H7BZM7, Q7Z570, A0A7I2V490, P84022, Q15796, A0A7I2V311, A0A7I2YQQ0, P26358</t>
  </si>
  <si>
    <t>P31689, O75925, P22681, Q14192, P84022, P04637, Q96EY1, P00533</t>
  </si>
  <si>
    <t>Q9Y265, P00533, Q13263</t>
  </si>
  <si>
    <t>P04637, P09874</t>
  </si>
  <si>
    <t>A0A2R8YDE6, P55072, Q9UBN7</t>
  </si>
  <si>
    <t>A0A7I2V490, A0A7I2YQA8, A0A7I2V5F6, A0A7I2V311, A0A7I2YQQ0, A0A7I2V5D0, Q13263, P26358, A0A7I2V5F1</t>
  </si>
  <si>
    <t>Q15637, Q15428</t>
  </si>
  <si>
    <t>P84022, P04637, P00533</t>
  </si>
  <si>
    <t>Q13642, P84022, H3BT57, P04637</t>
  </si>
  <si>
    <t>H3BT57, P04637, Q96EY1</t>
  </si>
  <si>
    <t>P31689, Q13501, P04637, P11802, Q96EY1, P13631</t>
  </si>
  <si>
    <t>Q9NQT5, Q15024</t>
  </si>
  <si>
    <t>H3BT57, Q15796</t>
  </si>
  <si>
    <t>P31689, Q13501, P26368</t>
  </si>
  <si>
    <t>Q13501, Q9C0B5, P00533</t>
  </si>
  <si>
    <t>H3BT57, P11802, P00533</t>
  </si>
  <si>
    <t>P13010, P00533, Q9H7Z6</t>
  </si>
  <si>
    <t>P84022, H3BT57, P04637, Q96EY1, Q8TDI0, F2Z2R5, Q15796, P13631</t>
  </si>
  <si>
    <t>Q9Y265, Q12933, P04637, Q96EY1, P55072</t>
  </si>
  <si>
    <t>Q9NQT4, Q15024</t>
  </si>
  <si>
    <t>P84022, P02787, Q15796</t>
  </si>
  <si>
    <t>Q13501, M0QZD4, Q12933, Q9GZU2, H3BT57, P04637, A0A3B3ISL2, A0A3B3IRU6, P13631, P49736, P09874</t>
  </si>
  <si>
    <t>P04637, P00533</t>
  </si>
  <si>
    <t>P52597, Q5BKZ1, A0A0A0MRN4, Q5VZF2</t>
  </si>
  <si>
    <t>H3BT57, P04637</t>
  </si>
  <si>
    <t>P31689, P49792, O60884, Q96EY1</t>
  </si>
  <si>
    <t>Q71UM5, P04637</t>
  </si>
  <si>
    <t>Q14192, Q9GZT9</t>
  </si>
  <si>
    <t>P04637, Q9H2P0</t>
  </si>
  <si>
    <t>H7BZM7, P26368</t>
  </si>
  <si>
    <t>Q9NZI8, D6RAT4, P62633</t>
  </si>
  <si>
    <t>F8WEA1, P49792, Q16629, Q9NZI8, C9JAB2, A0A0B4J1Z1</t>
  </si>
  <si>
    <t>A0A7I2V490, A0A7I2YQA8, P04637, A0A7I2V5F6, A0A7I2V311, A0A7I2YQQ0, A0A7I2V5D0, Q13263, P26358, A0A7I2V5F1</t>
  </si>
  <si>
    <t>P22681, P00533</t>
  </si>
  <si>
    <t>Q96QC0, H3BT57</t>
  </si>
  <si>
    <t>Q12933, P00533</t>
  </si>
  <si>
    <t>Q96JP5, Q12933</t>
  </si>
  <si>
    <t>P04637, Q9H2P0, Q92974</t>
  </si>
  <si>
    <t>A0A7I2V490, A0A7I2YQA8, P84022, Q14839, A0A7I2V5F6, Q15796, A0A7I2V311, A0A7I2YQQ0, A0A7I2V5D0, Q9H2P0, P26358, A0A7I2V5F1</t>
  </si>
  <si>
    <t>Q5T4S7, Q12933, P04637, P49023, P11802, A0A2R8YDE6, Q14839, A0A0A0MSW0, Q96EY1, Q9UBN7</t>
  </si>
  <si>
    <t>P27694, P15927, P35244, P49736</t>
  </si>
  <si>
    <t>P84022, P04637, P11802, P00533, Q15796</t>
  </si>
  <si>
    <t>P27694, P15927, Q9BXW9, P35244</t>
  </si>
  <si>
    <t>P84022, P04637, P11802, Q15796, P49736</t>
  </si>
  <si>
    <t>F8WEA1, Q13501, P49792, Q16629, Q12933, P04637, C9JAB2, A0A2R8YDE6, P43243, P55072, Q9UBN7, A0A0B4J1Z1</t>
  </si>
  <si>
    <t>P22681, P84022, P04637, P11802</t>
  </si>
  <si>
    <t>O75925, F8WEU8, P22681, H3BT57, Q9UBF6, O15344</t>
  </si>
  <si>
    <t>F8WEA1, Q16629, Q7RTV0, Q15428, C9JAB2, P09234, P26368, A0A0B4J1Z1</t>
  </si>
  <si>
    <t>P84022, P04637, P00533, Q15796</t>
  </si>
  <si>
    <t>Q13501, P84022, P04637, P11802, Q15796</t>
  </si>
  <si>
    <t>O75925, Q12933, P04637, P11802, P00533</t>
  </si>
  <si>
    <t>Q5T4S7, P04637, P49023, P11802, Q12986, Q14839, A0A0A0MSW0, P00533</t>
  </si>
  <si>
    <t>Q13501, Q12933, P04637, P49023, P00533, Q92974</t>
  </si>
  <si>
    <t>P04637, P11802, P00533</t>
  </si>
  <si>
    <t>P22681, Q12933, P84022, H3BT57, P04637, P11802, P00533, Q15796, Q9GZT9</t>
  </si>
  <si>
    <t>P22681, P04637, P49023, P00533, Q15796</t>
  </si>
  <si>
    <t>Q12933, P04637, P49023, P11802, P00533</t>
  </si>
  <si>
    <t>P61927, P42677, Q71UM5, P00533, P61513</t>
  </si>
  <si>
    <t>P84022, P00533, O60716</t>
  </si>
  <si>
    <t>GO:0031625~</t>
  </si>
  <si>
    <t>GO:0003712~</t>
  </si>
  <si>
    <t>transcription cofactor activity</t>
  </si>
  <si>
    <t>GO:0019903~</t>
  </si>
  <si>
    <t>protein phosphatase binding</t>
  </si>
  <si>
    <t>GO:0003678~</t>
  </si>
  <si>
    <t>DNA helicase activity</t>
  </si>
  <si>
    <t>GO:0003684~</t>
  </si>
  <si>
    <t>damaged DNA binding</t>
  </si>
  <si>
    <t>GO:0061629~</t>
  </si>
  <si>
    <t>RNA polymerase II sequence-specific DNA binding transcription factor binding</t>
  </si>
  <si>
    <t>GO:0003713~</t>
  </si>
  <si>
    <t>transcription coactivator activity</t>
  </si>
  <si>
    <t>GO:0016887~</t>
  </si>
  <si>
    <t>ATPase activity</t>
  </si>
  <si>
    <t>GO:0008013~</t>
  </si>
  <si>
    <t>beta-catenin binding</t>
  </si>
  <si>
    <t>GO:0045296~</t>
  </si>
  <si>
    <t>cadherin binding</t>
  </si>
  <si>
    <t>GO:0019901~</t>
  </si>
  <si>
    <t>protein kinase binding</t>
  </si>
  <si>
    <t>GO:0003727~</t>
  </si>
  <si>
    <t>single-stranded RNA binding</t>
  </si>
  <si>
    <t>GO:0003676~</t>
  </si>
  <si>
    <t>nucleic acid binding</t>
  </si>
  <si>
    <t>GO:0042802~</t>
  </si>
  <si>
    <t>identical protein binding</t>
  </si>
  <si>
    <t>GO:0030971~</t>
  </si>
  <si>
    <t>receptor tyrosine kinase binding</t>
  </si>
  <si>
    <t>GO:1990841~</t>
  </si>
  <si>
    <t>promoter-specific chromatin binding</t>
  </si>
  <si>
    <t>GO:0016787~</t>
  </si>
  <si>
    <t>hydrolase activity</t>
  </si>
  <si>
    <t>GO:0070412~</t>
  </si>
  <si>
    <t>R-SMAD binding</t>
  </si>
  <si>
    <t>GO:0000175~</t>
  </si>
  <si>
    <t>3'-5'-exoribonuclease activity</t>
  </si>
  <si>
    <t>GO:0070615~</t>
  </si>
  <si>
    <t>nucleosome-dependent ATPase activity</t>
  </si>
  <si>
    <t>GO:0032549~</t>
  </si>
  <si>
    <t>ribonucleoside binding</t>
  </si>
  <si>
    <t>GO:0003714~</t>
  </si>
  <si>
    <t>transcription corepressor activity</t>
  </si>
  <si>
    <t>GO:0003690~</t>
  </si>
  <si>
    <t>double-stranded DNA binding</t>
  </si>
  <si>
    <t>GO:0044877~</t>
  </si>
  <si>
    <t>macromolecular complex binding</t>
  </si>
  <si>
    <t>GO:0046332~</t>
  </si>
  <si>
    <t>SMAD binding</t>
  </si>
  <si>
    <t>GO:0000987~</t>
  </si>
  <si>
    <t>core promoter proximal region sequence-specific DNA binding</t>
  </si>
  <si>
    <t>GO:0005507~</t>
  </si>
  <si>
    <t>copper ion binding</t>
  </si>
  <si>
    <t>GO:0000976~</t>
  </si>
  <si>
    <t>transcription regulatory region sequence-specific DNA binding</t>
  </si>
  <si>
    <t>GO:0003729~</t>
  </si>
  <si>
    <t>mRNA binding</t>
  </si>
  <si>
    <t>GO:0001094~</t>
  </si>
  <si>
    <t>TFIID-class transcription factor binding</t>
  </si>
  <si>
    <t>GO:0098505~</t>
  </si>
  <si>
    <t>G-rich strand telomeric DNA binding</t>
  </si>
  <si>
    <t>GO:0061665~</t>
  </si>
  <si>
    <t>SUMO ligase activity</t>
  </si>
  <si>
    <t>GO:0005524~</t>
  </si>
  <si>
    <t>ATP binding</t>
  </si>
  <si>
    <t>GO:0070410~</t>
  </si>
  <si>
    <t>co-SMAD binding</t>
  </si>
  <si>
    <t>GO:0097371~</t>
  </si>
  <si>
    <t>MDM2/MDM4 family protein binding</t>
  </si>
  <si>
    <t>GO:0070411~</t>
  </si>
  <si>
    <t>I-SMAD binding</t>
  </si>
  <si>
    <t>GO:0031490~</t>
  </si>
  <si>
    <t>chromatin DNA binding</t>
  </si>
  <si>
    <t>GO:0005160~</t>
  </si>
  <si>
    <t>transforming growth factor beta receptor binding</t>
  </si>
  <si>
    <t>GO:0001216~</t>
  </si>
  <si>
    <t>bacterial-type RNA polymerase transcriptional activator activity, sequence-specific DNA binding</t>
  </si>
  <si>
    <t>NegativeLog10</t>
  </si>
  <si>
    <t>Metal ion binding</t>
  </si>
  <si>
    <t>Zinc ion binding</t>
  </si>
  <si>
    <t>Ubiquitin protein ligase binding</t>
  </si>
  <si>
    <t>Protein binding</t>
  </si>
  <si>
    <t>Enzyme binding</t>
  </si>
  <si>
    <t>Chromatin binding</t>
  </si>
  <si>
    <t>Ubiquitin-protein transferase activity</t>
  </si>
  <si>
    <t>GO:0005681~</t>
  </si>
  <si>
    <t>GO:0005662~</t>
  </si>
  <si>
    <t>DNA replication factor A complex</t>
  </si>
  <si>
    <t>GO:0016605~</t>
  </si>
  <si>
    <t>PML body</t>
  </si>
  <si>
    <t>GO:0005925~</t>
  </si>
  <si>
    <t>focal adhesion</t>
  </si>
  <si>
    <t>GO:0016604~</t>
  </si>
  <si>
    <t>nuclear body</t>
  </si>
  <si>
    <t>GO:0035861~</t>
  </si>
  <si>
    <t>site of double-strand break</t>
  </si>
  <si>
    <t>GO:0032991~</t>
  </si>
  <si>
    <t>macromolecular complex</t>
  </si>
  <si>
    <t>GO:0101019~</t>
  </si>
  <si>
    <t>nucleolar exosome (RNase complex)</t>
  </si>
  <si>
    <t>GO:0000176~</t>
  </si>
  <si>
    <t>nuclear exosome (RNase complex)</t>
  </si>
  <si>
    <t>GO:0000177~</t>
  </si>
  <si>
    <t>cytoplasmic exosome (RNase complex)</t>
  </si>
  <si>
    <t>GO:1990904~</t>
  </si>
  <si>
    <t>ribonucleoprotein complex</t>
  </si>
  <si>
    <t>GO:0000178~</t>
  </si>
  <si>
    <t>exosome (RNase complex)</t>
  </si>
  <si>
    <t>GO:0071004~</t>
  </si>
  <si>
    <t>U2-type prespliceosome</t>
  </si>
  <si>
    <t>GO:0005667~</t>
  </si>
  <si>
    <t>transcription factor complex</t>
  </si>
  <si>
    <t>GO:0015030~</t>
  </si>
  <si>
    <t>Cajal body</t>
  </si>
  <si>
    <t>GO:0030426~</t>
  </si>
  <si>
    <t>growth cone</t>
  </si>
  <si>
    <t>GO:0005875~</t>
  </si>
  <si>
    <t>microtubule associated complex</t>
  </si>
  <si>
    <t>GO:0071339~</t>
  </si>
  <si>
    <t>MLL1 complex</t>
  </si>
  <si>
    <t>GO:0048471~</t>
  </si>
  <si>
    <t>perinuclear region of cytoplasm</t>
  </si>
  <si>
    <t>GO:0034774~</t>
  </si>
  <si>
    <t>secretory granule lumen</t>
  </si>
  <si>
    <t>GO:0000243~</t>
  </si>
  <si>
    <t>commitment complex</t>
  </si>
  <si>
    <t>GO:0097413~</t>
  </si>
  <si>
    <t>Lewy body</t>
  </si>
  <si>
    <t>GO:0016607~</t>
  </si>
  <si>
    <t>nuclear speck</t>
  </si>
  <si>
    <t>GO:0089701~</t>
  </si>
  <si>
    <t>U2AF</t>
  </si>
  <si>
    <t>GO:0022625~</t>
  </si>
  <si>
    <t>cytosolic large ribosomal subunit</t>
  </si>
  <si>
    <t>GO:0071144~</t>
  </si>
  <si>
    <t>SMAD2-SMAD3 protein complex</t>
  </si>
  <si>
    <t>GO:0071141~</t>
  </si>
  <si>
    <t>SMAD protein complex</t>
  </si>
  <si>
    <t>GO:0000791~</t>
  </si>
  <si>
    <t>euchromatin</t>
  </si>
  <si>
    <t>GO:0044545~</t>
  </si>
  <si>
    <t>NSL complex</t>
  </si>
  <si>
    <t>GO:0022626~</t>
  </si>
  <si>
    <t>cytosolic ribosome</t>
  </si>
  <si>
    <t>GO:0010494~</t>
  </si>
  <si>
    <t>cytoplasmic stress granule</t>
  </si>
  <si>
    <t>GO:0016581~</t>
  </si>
  <si>
    <t>NuRD complex</t>
  </si>
  <si>
    <t>GO:0005684~</t>
  </si>
  <si>
    <t>U2-type spliceosomal complex</t>
  </si>
  <si>
    <t>GO:0032587~</t>
  </si>
  <si>
    <t>ruffle membrane</t>
  </si>
  <si>
    <t>GO:0099092~</t>
  </si>
  <si>
    <t>postsynaptic density, intracellular component</t>
  </si>
  <si>
    <t>negative log10</t>
  </si>
  <si>
    <t>Cytoplasm</t>
  </si>
  <si>
    <t>Cytosol</t>
  </si>
  <si>
    <t>Nuclear matrix</t>
  </si>
  <si>
    <t>Nucleolus</t>
  </si>
  <si>
    <t>Chromatin</t>
  </si>
  <si>
    <t>Spliceosomal complex</t>
  </si>
  <si>
    <t>GO:0000723~</t>
  </si>
  <si>
    <t>GO:0071364~</t>
  </si>
  <si>
    <t>cellular response to epidermal growth factor stimulus</t>
  </si>
  <si>
    <t>GO:0006281~</t>
  </si>
  <si>
    <t>DNA repair</t>
  </si>
  <si>
    <t>GO:0007179~</t>
  </si>
  <si>
    <t>transforming growth factor beta receptor signaling pathway</t>
  </si>
  <si>
    <t>GO:0023019~</t>
  </si>
  <si>
    <t>signal transduction involved in regulation of gene expression</t>
  </si>
  <si>
    <t>GO:0045892~</t>
  </si>
  <si>
    <t>negative regulation of transcription, DNA-templated</t>
  </si>
  <si>
    <t>GO:0006364~</t>
  </si>
  <si>
    <t>rRNA processing</t>
  </si>
  <si>
    <t>GO:0034475~</t>
  </si>
  <si>
    <t>U4 snRNA 3'-end processing</t>
  </si>
  <si>
    <t>GO:0000398~</t>
  </si>
  <si>
    <t>mRNA splicing, via spliceosome</t>
  </si>
  <si>
    <t>GO:0045944~</t>
  </si>
  <si>
    <t>positive regulation of transcription from RNA polymerase II promoter</t>
  </si>
  <si>
    <t>GO:0006355~</t>
  </si>
  <si>
    <t>regulation of transcription, DNA-templated</t>
  </si>
  <si>
    <t>GO:0006310~</t>
  </si>
  <si>
    <t>DNA recombination</t>
  </si>
  <si>
    <t>GO:0034427~</t>
  </si>
  <si>
    <t>nuclear-transcribed mRNA catabolic process, exonucleolytic, 3'-5'</t>
  </si>
  <si>
    <t>GO:0050821~</t>
  </si>
  <si>
    <t>protein stabilization</t>
  </si>
  <si>
    <t>GO:0006289~</t>
  </si>
  <si>
    <t>nucleotide-excision repair</t>
  </si>
  <si>
    <t>GO:0031571~</t>
  </si>
  <si>
    <t>mitotic G1 DNA damage checkpoint</t>
  </si>
  <si>
    <t>GO:0043928~</t>
  </si>
  <si>
    <t>exonucleolytic nuclear-transcribed mRNA catabolic process involved in deadenylation-dependent decay</t>
  </si>
  <si>
    <t>GO:0006606~</t>
  </si>
  <si>
    <t>protein import into nucleus</t>
  </si>
  <si>
    <t>GO:0090263~</t>
  </si>
  <si>
    <t>positive regulation of canonical Wnt signaling pathway</t>
  </si>
  <si>
    <t>GO:0007283~</t>
  </si>
  <si>
    <t>spermatogenesis</t>
  </si>
  <si>
    <t>GO:0030154~</t>
  </si>
  <si>
    <t>cell differentiation</t>
  </si>
  <si>
    <t>GO:0006974~</t>
  </si>
  <si>
    <t>cellular response to DNA damage stimulus</t>
  </si>
  <si>
    <t>GO:0006260~</t>
  </si>
  <si>
    <t>DNA replication</t>
  </si>
  <si>
    <t>GO:0032508~</t>
  </si>
  <si>
    <t>DNA duplex unwinding</t>
  </si>
  <si>
    <t>GO:0006302~</t>
  </si>
  <si>
    <t>double-strand break repair</t>
  </si>
  <si>
    <t>GO:0051571~</t>
  </si>
  <si>
    <t>positive regulation of histone H3-K4 methylation</t>
  </si>
  <si>
    <t>GO:0051865~</t>
  </si>
  <si>
    <t>protein autoubiquitination</t>
  </si>
  <si>
    <t>GO:0000245~</t>
  </si>
  <si>
    <t>spliceosomal complex assembly</t>
  </si>
  <si>
    <t>GO:0006914~</t>
  </si>
  <si>
    <t>autophagy</t>
  </si>
  <si>
    <t>GO:0032436~</t>
  </si>
  <si>
    <t>positive regulation of proteasomal ubiquitin-dependent protein catabolic process</t>
  </si>
  <si>
    <t>GO:0048340~</t>
  </si>
  <si>
    <t>paraxial mesoderm morphogenesis</t>
  </si>
  <si>
    <t>GO:0007026~</t>
  </si>
  <si>
    <t>negative regulation of microtubule depolymerization</t>
  </si>
  <si>
    <t>GO:0006298~</t>
  </si>
  <si>
    <t>mismatch repair</t>
  </si>
  <si>
    <t>GO:0002181~</t>
  </si>
  <si>
    <t>cytoplasmic translation</t>
  </si>
  <si>
    <t>GO:0006284~</t>
  </si>
  <si>
    <t>base-excision repair</t>
  </si>
  <si>
    <t>GO:0000209~</t>
  </si>
  <si>
    <t>protein polyubiquitination</t>
  </si>
  <si>
    <t>GO:0006401~</t>
  </si>
  <si>
    <t>RNA catabolic process</t>
  </si>
  <si>
    <t>GO:0045930~</t>
  </si>
  <si>
    <t>negative regulation of mitotic cell cycle</t>
  </si>
  <si>
    <t>GO:0070059~</t>
  </si>
  <si>
    <t>intrinsic apoptotic signaling pathway in response to endoplasmic reticulum stress</t>
  </si>
  <si>
    <t>GO:0050790~</t>
  </si>
  <si>
    <t>regulation of catalytic activity</t>
  </si>
  <si>
    <t>GO:0051098~</t>
  </si>
  <si>
    <t>regulation of binding</t>
  </si>
  <si>
    <t>GO:0034502~</t>
  </si>
  <si>
    <t>protein localization to chromosome</t>
  </si>
  <si>
    <t>GO:0045006~</t>
  </si>
  <si>
    <t>DNA deamination</t>
  </si>
  <si>
    <t>GO:0042307~</t>
  </si>
  <si>
    <t>positive regulation of protein import into nucleus</t>
  </si>
  <si>
    <t>GO:0070534~</t>
  </si>
  <si>
    <t>protein K63-linked ubiquitination</t>
  </si>
  <si>
    <t>GO:0043066~</t>
  </si>
  <si>
    <t>negative regulation of apoptotic process</t>
  </si>
  <si>
    <t>GO:0045739~</t>
  </si>
  <si>
    <t>positive regulation of DNA repair</t>
  </si>
  <si>
    <t>GO:0043504~</t>
  </si>
  <si>
    <t>mitochondrial DNA repair</t>
  </si>
  <si>
    <t>GO:0070842~</t>
  </si>
  <si>
    <t>aggresome assembly</t>
  </si>
  <si>
    <t>GO:0043045~</t>
  </si>
  <si>
    <t>DNA methylation involved in embryo development</t>
  </si>
  <si>
    <t>GO:0000389~</t>
  </si>
  <si>
    <t>mRNA 3'-splice site recognition</t>
  </si>
  <si>
    <t>GO:1902895~</t>
  </si>
  <si>
    <t>positive regulation of pri-miRNA transcription from RNA polymerase II promoter</t>
  </si>
  <si>
    <t>GO:0030308~</t>
  </si>
  <si>
    <t>negative regulation of cell growth</t>
  </si>
  <si>
    <t>GO:0090398~</t>
  </si>
  <si>
    <t>cellular senescence</t>
  </si>
  <si>
    <t>GO:0009408~</t>
  </si>
  <si>
    <t>response to heat</t>
  </si>
  <si>
    <t>GO:0043065~</t>
  </si>
  <si>
    <t>positive regulation of apoptotic process</t>
  </si>
  <si>
    <t>GO:0071035~</t>
  </si>
  <si>
    <t>nuclear polyadenylation-dependent rRNA catabolic process</t>
  </si>
  <si>
    <t>GO:0071051~</t>
  </si>
  <si>
    <t>polyadenylation-dependent snoRNA 3'-end processing</t>
  </si>
  <si>
    <t>GO:0007182~</t>
  </si>
  <si>
    <t>common-partner SMAD protein phosphorylation</t>
  </si>
  <si>
    <t>GO:0007183~</t>
  </si>
  <si>
    <t>SMAD protein complex assembly</t>
  </si>
  <si>
    <t>GO:0071038~</t>
  </si>
  <si>
    <t>nuclear polyadenylation-dependent tRNA catabolic process</t>
  </si>
  <si>
    <t>GO:0031397~</t>
  </si>
  <si>
    <t>negative regulation of protein ubiquitination</t>
  </si>
  <si>
    <t>GO:1903078~</t>
  </si>
  <si>
    <t>positive regulation of protein localization to plasma membrane</t>
  </si>
  <si>
    <t>GO:0048146~</t>
  </si>
  <si>
    <t>positive regulation of fibroblast proliferation</t>
  </si>
  <si>
    <t>GO:0022008~</t>
  </si>
  <si>
    <t>neurogenesis</t>
  </si>
  <si>
    <t>GO:0042981~</t>
  </si>
  <si>
    <t>regulation of apoptotic process</t>
  </si>
  <si>
    <t>GO:0038092~</t>
  </si>
  <si>
    <t>nodal signaling pathway</t>
  </si>
  <si>
    <t>GO:0060039~</t>
  </si>
  <si>
    <t>pericardium development</t>
  </si>
  <si>
    <t>GO:0000467~</t>
  </si>
  <si>
    <t>exonucleolytic trimming to generate mature 3'-end of 5.8S rRNA from tricistronic rRNA transcript (SSU-rRNA, 5.8S rRNA, LSU-rRNA)</t>
  </si>
  <si>
    <t>GO:0048617~</t>
  </si>
  <si>
    <t>embryonic foregut morphogenesis</t>
  </si>
  <si>
    <t>GO:0071028~</t>
  </si>
  <si>
    <t>nuclear mRNA surveillance</t>
  </si>
  <si>
    <t>GO:0060395~</t>
  </si>
  <si>
    <t>SMAD protein signal transduction</t>
  </si>
  <si>
    <t>GO:0090309~</t>
  </si>
  <si>
    <t>positive regulation of methylation-dependent chromatin silencing</t>
  </si>
  <si>
    <t>GO:1903800~</t>
  </si>
  <si>
    <t>positive regulation of production of miRNAs involved in gene silencing by miRNA</t>
  </si>
  <si>
    <t>GO:0043484~</t>
  </si>
  <si>
    <t>regulation of RNA splicing</t>
  </si>
  <si>
    <t>GO:0051974~</t>
  </si>
  <si>
    <t>negative regulation of telomerase activity</t>
  </si>
  <si>
    <t>GO:1900095~</t>
  </si>
  <si>
    <t>regulation of dosage compensation by inactivation of X chromosome</t>
  </si>
  <si>
    <t>GO:0043984~</t>
  </si>
  <si>
    <t>histone H4-K16 acetylation</t>
  </si>
  <si>
    <t>GO:0006978~</t>
  </si>
  <si>
    <t>DNA damage response, signal transduction by p53 class mediator resulting in transcription of p21 class mediator</t>
  </si>
  <si>
    <t>GO:0060347~</t>
  </si>
  <si>
    <t>heart trabecula formation</t>
  </si>
  <si>
    <t>GO:0010035~</t>
  </si>
  <si>
    <t>response to inorganic substance</t>
  </si>
  <si>
    <t>GO:0031053~</t>
  </si>
  <si>
    <t>primary miRNA processing</t>
  </si>
  <si>
    <t>GO:0033120~</t>
  </si>
  <si>
    <t>positive regulation of RNA splicing</t>
  </si>
  <si>
    <t>GO:0043981~</t>
  </si>
  <si>
    <t>histone H4-K5 acetylation</t>
  </si>
  <si>
    <t>GO:2000767~</t>
  </si>
  <si>
    <t>positive regulation of cytoplasmic translation</t>
  </si>
  <si>
    <t>GO:0043982~</t>
  </si>
  <si>
    <t>histone H4-K8 acetylation</t>
  </si>
  <si>
    <t>GO:0016075~</t>
  </si>
  <si>
    <t>rRNA catabolic process</t>
  </si>
  <si>
    <t>GO:0051028~</t>
  </si>
  <si>
    <t>mRNA transport</t>
  </si>
  <si>
    <t>GO:0007265~</t>
  </si>
  <si>
    <t>Ras protein signal transduction</t>
  </si>
  <si>
    <t>GO:0042059~</t>
  </si>
  <si>
    <t>negative regulation of epidermal growth factor receptor signaling pathway</t>
  </si>
  <si>
    <t>GO:0032206~</t>
  </si>
  <si>
    <t>positive regulation of telomere maintenance</t>
  </si>
  <si>
    <t>GO:0046328~</t>
  </si>
  <si>
    <t>regulation of JNK cascade</t>
  </si>
  <si>
    <t>GO:0007250~</t>
  </si>
  <si>
    <t>activation of NF-kappaB-inducing kinase activity</t>
  </si>
  <si>
    <t>GO:0000724~</t>
  </si>
  <si>
    <t>double-strand break repair via homologous recombination</t>
  </si>
  <si>
    <t>GO:0050731~</t>
  </si>
  <si>
    <t>positive regulation of peptidyl-tyrosine phosphorylation</t>
  </si>
  <si>
    <t>GO:0010629~</t>
  </si>
  <si>
    <t>negative regulation of gene expression</t>
  </si>
  <si>
    <t>Negativelog10</t>
  </si>
  <si>
    <t>Positive regulation of transcription, DNA-templated</t>
  </si>
  <si>
    <t>Transcription, DNA-templated</t>
  </si>
  <si>
    <t>Telomere maintenance</t>
  </si>
  <si>
    <t>Response to gamma radiation</t>
  </si>
  <si>
    <t>hsa05203:</t>
  </si>
  <si>
    <t>Viral carcinogenesis</t>
  </si>
  <si>
    <t>hsa03030:</t>
  </si>
  <si>
    <t>hsa05212:</t>
  </si>
  <si>
    <t>Pancreatic cancer</t>
  </si>
  <si>
    <t>hsa03460:</t>
  </si>
  <si>
    <t>Fanconi anemia pathway</t>
  </si>
  <si>
    <t>hsa03430:</t>
  </si>
  <si>
    <t>Mismatch repair</t>
  </si>
  <si>
    <t>hsa04110:</t>
  </si>
  <si>
    <t>Cell cycle</t>
  </si>
  <si>
    <t>hsa05014:</t>
  </si>
  <si>
    <t>Amyotrophic lateral sclerosis</t>
  </si>
  <si>
    <t>hsa05220:</t>
  </si>
  <si>
    <t>Chronic myeloid leukemia</t>
  </si>
  <si>
    <t>hsa04120:</t>
  </si>
  <si>
    <t>Ubiquitin mediated proteolysis</t>
  </si>
  <si>
    <t>hsa03040:</t>
  </si>
  <si>
    <t>Spliceosome</t>
  </si>
  <si>
    <t>hsa05210:</t>
  </si>
  <si>
    <t>Colorectal cancer</t>
  </si>
  <si>
    <t>hsa04218:</t>
  </si>
  <si>
    <t>Cellular senescence</t>
  </si>
  <si>
    <t>hsa05160:</t>
  </si>
  <si>
    <t>Hepatitis C</t>
  </si>
  <si>
    <t>hsa05165:</t>
  </si>
  <si>
    <t>Human papillomavirus infection</t>
  </si>
  <si>
    <t>hsa05225:</t>
  </si>
  <si>
    <t>Hepatocellular carcinoma</t>
  </si>
  <si>
    <t>hsa05131:</t>
  </si>
  <si>
    <t>Shigellosis</t>
  </si>
  <si>
    <t>hsa05219:</t>
  </si>
  <si>
    <t>Bladder cancer</t>
  </si>
  <si>
    <t>hsa03440:</t>
  </si>
  <si>
    <t>Homologous recombination</t>
  </si>
  <si>
    <t>hsa05200:</t>
  </si>
  <si>
    <t>Pathways in cancer</t>
  </si>
  <si>
    <t>hsa03420:</t>
  </si>
  <si>
    <t>Nucleotide excision repair</t>
  </si>
  <si>
    <t>hsa05205:</t>
  </si>
  <si>
    <t>Proteoglycans in cancer</t>
  </si>
  <si>
    <t>hsa05163:</t>
  </si>
  <si>
    <t>Human cytomegalovirus infection</t>
  </si>
  <si>
    <t>hsa05171:</t>
  </si>
  <si>
    <t>Coronavirus disease - COVID-19</t>
  </si>
  <si>
    <t>hsa04520:</t>
  </si>
  <si>
    <t>Adherens junction</t>
  </si>
  <si>
    <t>hsa05226:</t>
  </si>
  <si>
    <t>Gastric cancer</t>
  </si>
  <si>
    <t>hsa05223:</t>
  </si>
  <si>
    <t>Non-small cell lung cancer</t>
  </si>
  <si>
    <t>hsa05218:</t>
  </si>
  <si>
    <t>Melanoma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</si>
</sst>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 applyNumberFormat="0" applyFont="0" applyFill="0"/>
    <xf numFmtId="0" fontId="1" fillId="0" borderId="0"/>
    <xf numFmtId="0" fontId="1" fillId="0" borderId="0"/>
    <xf numFmtId="0" fontId="4" fillId="0" borderId="0">
      <alignment vertical="center"/>
    </xf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8">
    <cellStyle name="Normal" xfId="0" builtinId="0"/>
    <cellStyle name="Normal 2" xfId="1" xr:uid="{35585348-E179-AF43-A538-16DD29641823}"/>
    <cellStyle name="Normal 2 2" xfId="6" xr:uid="{B3FC6A80-A408-D74A-A1E4-CE16C2489180}"/>
    <cellStyle name="Normal 3" xfId="3" xr:uid="{4A0B76DB-C5BC-3145-BBF2-9ED5C4901BE3}"/>
    <cellStyle name="Normal 3 2" xfId="5" xr:uid="{9BF7B9B7-2B60-C44D-A2D8-F78D8FF27336}"/>
    <cellStyle name="Normal 4" xfId="2" xr:uid="{31A032E9-F0E8-0146-B81D-49B077F26CB8}"/>
    <cellStyle name="Normal 5" xfId="4" xr:uid="{1FD46D40-ED30-C044-AE0D-B262B4BE9921}"/>
    <cellStyle name="Normal 6" xfId="7" xr:uid="{870195C2-F99E-5347-9EB8-414835B83302}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D09F0303-7152-3845-BFBE-D595E57A6769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FF94F02C-03F4-3747-8739-927CBE31EAFC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CB1FA795-7633-1549-8750-D317C1C42599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56D500FE-FEC0-2E45-8441-2834C924BE8F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2D1FF4-564E-DC4E-BF90-4FCEE056A1BB}" name="Human_GO_MF" displayName="Human_GO_MF" ref="A1:N58" tableType="queryTable" totalsRowShown="0">
  <autoFilter ref="A1:N58" xr:uid="{4F2D1FF4-564E-DC4E-BF90-4FCEE056A1BB}"/>
  <tableColumns count="14">
    <tableColumn id="1" xr3:uid="{B6042A6C-9CD2-D542-96AD-3816193B75F2}" uniqueName="1" name="Category" queryTableFieldId="1" dataDxfId="15"/>
    <tableColumn id="2" xr3:uid="{51075E8B-4939-C249-90BE-8F4B0F6AA02A}" uniqueName="2" name="Term" queryTableFieldId="2" dataDxfId="14"/>
    <tableColumn id="3" xr3:uid="{966FE3E0-CE92-5948-A1B1-DF3B0C92F8B8}" uniqueName="3" name="Column1" queryTableFieldId="3"/>
    <tableColumn id="4" xr3:uid="{4DBEC0E7-500F-BF4F-8E7A-7A36BC52E8B7}" uniqueName="4" name="%" queryTableFieldId="4"/>
    <tableColumn id="5" xr3:uid="{6FA6319C-4682-EE4B-A135-4640B43F9C8B}" uniqueName="5" name="PValue" queryTableFieldId="5"/>
    <tableColumn id="6" xr3:uid="{1217F439-FF21-C942-A610-320E48A0853E}" uniqueName="6" name="Genes" queryTableFieldId="6" dataDxfId="13"/>
    <tableColumn id="7" xr3:uid="{B4841509-AC10-0D4D-9484-EA95F5733A09}" uniqueName="7" name="List Total" queryTableFieldId="7"/>
    <tableColumn id="8" xr3:uid="{620A179E-1C0C-B944-963C-4C31A29BD857}" uniqueName="8" name="Pop Hits" queryTableFieldId="8"/>
    <tableColumn id="9" xr3:uid="{D4C77E54-0EBB-B34B-8453-BCDAD1E5F925}" uniqueName="9" name="Pop Total" queryTableFieldId="9"/>
    <tableColumn id="10" xr3:uid="{7577ACA4-0AC1-9D42-B640-3604823A6336}" uniqueName="10" name="Fold Enrichment" queryTableFieldId="10"/>
    <tableColumn id="11" xr3:uid="{B1FF7F72-199F-F24A-A618-EACE827ECD70}" uniqueName="11" name="Bonferroni" queryTableFieldId="11"/>
    <tableColumn id="12" xr3:uid="{1EC04072-5F7E-AA43-9862-3FA57E91C8A6}" uniqueName="12" name="Benjamini" queryTableFieldId="12"/>
    <tableColumn id="13" xr3:uid="{C00BF087-B00B-1B40-BECE-8ECB77613FF4}" uniqueName="13" name="FDR" queryTableFieldId="13"/>
    <tableColumn id="14" xr3:uid="{178ADAE7-C9C4-144B-ADB2-30C0FD2C516F}" uniqueName="14" name="NegativeLog10" queryTableFieldId="14" dataDxfId="3">
      <calculatedColumnFormula>-LOG10(Human_GO_MF[[#This Row],[PValue]])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626EAF-F62F-374C-B789-A62514406A6A}" name="Human_GO_CC" displayName="Human_GO_CC" ref="A1:N48" tableType="queryTable" totalsRowShown="0">
  <autoFilter ref="A1:N48" xr:uid="{69626EAF-F62F-374C-B789-A62514406A6A}"/>
  <tableColumns count="14">
    <tableColumn id="1" xr3:uid="{FA5F2C5E-1EF8-7945-AA28-8AB524DD4197}" uniqueName="1" name="Category" queryTableFieldId="1" dataDxfId="12"/>
    <tableColumn id="2" xr3:uid="{59DEBD33-39DF-704F-AF82-46491ADFA155}" uniqueName="2" name="Term" queryTableFieldId="2" dataDxfId="11"/>
    <tableColumn id="3" xr3:uid="{D9FC90A1-8DBE-F24D-A2A0-EBB63B0EC066}" uniqueName="3" name="Column1" queryTableFieldId="3"/>
    <tableColumn id="4" xr3:uid="{1A9F0491-225D-B248-9072-8A5BE9C31EFD}" uniqueName="4" name="%" queryTableFieldId="4"/>
    <tableColumn id="5" xr3:uid="{A58A43C6-F4CD-6D45-870A-E2EA7E508D41}" uniqueName="5" name="PValue" queryTableFieldId="5"/>
    <tableColumn id="6" xr3:uid="{51F9C241-9DAC-574B-ABDD-8A87B4DA1E06}" uniqueName="6" name="Genes" queryTableFieldId="6" dataDxfId="10"/>
    <tableColumn id="7" xr3:uid="{1B2F5AA7-53B2-2D46-BE4A-506E77B61AAA}" uniqueName="7" name="List Total" queryTableFieldId="7"/>
    <tableColumn id="8" xr3:uid="{55093312-B1A9-9941-8EC0-99627FCAD89F}" uniqueName="8" name="Pop Hits" queryTableFieldId="8"/>
    <tableColumn id="9" xr3:uid="{55DCACC0-38E4-F348-A2D4-17464C4353AA}" uniqueName="9" name="Pop Total" queryTableFieldId="9"/>
    <tableColumn id="10" xr3:uid="{10853D8F-BBCF-D842-A7BB-8BC367600EAD}" uniqueName="10" name="Fold Enrichment" queryTableFieldId="10"/>
    <tableColumn id="11" xr3:uid="{6D2C9621-382B-684B-AF6C-9E192572A6CB}" uniqueName="11" name="Bonferroni" queryTableFieldId="11"/>
    <tableColumn id="12" xr3:uid="{2BD609B3-EDCF-6B4F-9CA7-ADEF55D20D61}" uniqueName="12" name="Benjamini" queryTableFieldId="12"/>
    <tableColumn id="13" xr3:uid="{15F5A69D-66F5-0540-98A6-C0E86BBBBA19}" uniqueName="13" name="FDR" queryTableFieldId="13"/>
    <tableColumn id="14" xr3:uid="{DF624F75-37A2-624D-A518-7D2D2C0A3EC9}" uniqueName="14" name="negative log10" queryTableFieldId="14" dataDxfId="2">
      <calculatedColumnFormula>-LOG10(Human_GO_CC[[#This Row],[PValue]])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B60478-9099-3548-9060-0B920608D09F}" name="Human_GO_BP" displayName="Human_GO_BP" ref="A1:N127" tableType="queryTable" totalsRowShown="0">
  <autoFilter ref="A1:N127" xr:uid="{D3B60478-9099-3548-9060-0B920608D09F}"/>
  <tableColumns count="14">
    <tableColumn id="1" xr3:uid="{335641F8-8BB7-164E-9C39-EF487E39C376}" uniqueName="1" name="Category" queryTableFieldId="1" dataDxfId="9"/>
    <tableColumn id="2" xr3:uid="{1A930B1F-8EF6-CD4F-A83A-C3478A8EE54E}" uniqueName="2" name="Term" queryTableFieldId="2" dataDxfId="8"/>
    <tableColumn id="3" xr3:uid="{B4D3EBAB-34BE-D14F-9197-6FE3C222EEC4}" uniqueName="3" name="Column1" queryTableFieldId="3"/>
    <tableColumn id="4" xr3:uid="{5DD62101-321B-D042-B5CC-850E28A4D277}" uniqueName="4" name="%" queryTableFieldId="4"/>
    <tableColumn id="5" xr3:uid="{E37B6463-8FFE-8642-BE01-C23795ADA1D8}" uniqueName="5" name="PValue" queryTableFieldId="5"/>
    <tableColumn id="6" xr3:uid="{FFB36578-95D7-BE4F-B699-A9F32C504543}" uniqueName="6" name="Genes" queryTableFieldId="6" dataDxfId="7"/>
    <tableColumn id="7" xr3:uid="{4FD20C20-FB1B-D54F-851E-7B55498E3162}" uniqueName="7" name="List Total" queryTableFieldId="7"/>
    <tableColumn id="8" xr3:uid="{176B9DE4-149B-0644-B0A9-B936F167CB10}" uniqueName="8" name="Pop Hits" queryTableFieldId="8"/>
    <tableColumn id="9" xr3:uid="{864D5656-F9D1-9B40-A890-52C3EA5FDA77}" uniqueName="9" name="Pop Total" queryTableFieldId="9"/>
    <tableColumn id="10" xr3:uid="{94D1BF73-7C45-EC4E-B4CE-02CD57F6C16D}" uniqueName="10" name="Fold Enrichment" queryTableFieldId="10"/>
    <tableColumn id="11" xr3:uid="{73148B17-599F-684C-99E2-C2ECFF334919}" uniqueName="11" name="Bonferroni" queryTableFieldId="11"/>
    <tableColumn id="12" xr3:uid="{D6C1E819-555D-FA42-AC54-0F1A0DC2BE86}" uniqueName="12" name="Benjamini" queryTableFieldId="12"/>
    <tableColumn id="13" xr3:uid="{FE6B6391-7B5A-7A4D-8E33-B8E7F876EEF3}" uniqueName="13" name="FDR" queryTableFieldId="13"/>
    <tableColumn id="14" xr3:uid="{0FD4D21B-FC24-ED45-B99F-C7391D9C5612}" uniqueName="14" name="Negativelog10" queryTableFieldId="14" dataDxfId="1">
      <calculatedColumnFormula>-LOG10(Human_GO_BP[[#This Row],[PValue]])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007E720-DD1D-CC40-964F-BF70A55AD745}" name="Human_KEGG" displayName="Human_KEGG" ref="A1:N28" tableType="queryTable" totalsRowShown="0">
  <autoFilter ref="A1:N28" xr:uid="{2007E720-DD1D-CC40-964F-BF70A55AD745}"/>
  <tableColumns count="14">
    <tableColumn id="1" xr3:uid="{178D807E-0682-0B45-BBA3-637300CD0F83}" uniqueName="1" name="Category" queryTableFieldId="1" dataDxfId="6"/>
    <tableColumn id="2" xr3:uid="{66A569EF-8335-214E-B2A4-7F095A457F7E}" uniqueName="2" name="Term" queryTableFieldId="2" dataDxfId="5"/>
    <tableColumn id="3" xr3:uid="{6812B347-B111-AE43-8BC2-CB9B28669ECD}" uniqueName="3" name="Column1" queryTableFieldId="3"/>
    <tableColumn id="4" xr3:uid="{93E9335E-78CD-2E4B-9C12-5F9B4B1E8EF0}" uniqueName="4" name="%" queryTableFieldId="4"/>
    <tableColumn id="5" xr3:uid="{2EC13D37-3671-7647-880A-EA59B1DF6817}" uniqueName="5" name="PValue" queryTableFieldId="5"/>
    <tableColumn id="6" xr3:uid="{5211BAEE-383E-B54A-963F-4406123B042D}" uniqueName="6" name="Genes" queryTableFieldId="6" dataDxfId="4"/>
    <tableColumn id="7" xr3:uid="{45AE1923-160A-514B-8429-C7DB35381E51}" uniqueName="7" name="List Total" queryTableFieldId="7"/>
    <tableColumn id="8" xr3:uid="{DE7DE5B6-E476-564F-8B0D-ED0D847C1E81}" uniqueName="8" name="Pop Hits" queryTableFieldId="8"/>
    <tableColumn id="9" xr3:uid="{33511C98-48ED-6F47-BC7D-1C19BA13AB03}" uniqueName="9" name="Pop Total" queryTableFieldId="9"/>
    <tableColumn id="10" xr3:uid="{3883B2C9-A1A9-C446-B601-E4D23291CED3}" uniqueName="10" name="Fold Enrichment" queryTableFieldId="10"/>
    <tableColumn id="11" xr3:uid="{D389BEB7-7E72-3A49-AF42-E2F322BB4601}" uniqueName="11" name="Bonferroni" queryTableFieldId="11"/>
    <tableColumn id="12" xr3:uid="{F1D43564-E27D-474F-B13E-97767B0D6498}" uniqueName="12" name="Benjamini" queryTableFieldId="12"/>
    <tableColumn id="13" xr3:uid="{885819CA-3D50-5344-9086-CF066615C729}" uniqueName="13" name="FDR" queryTableFieldId="13"/>
    <tableColumn id="14" xr3:uid="{E1B8F747-F8D6-EC45-BA30-8AEE0F56330C}" uniqueName="14" name="Negativelog10" queryTableFieldId="14" dataDxfId="0">
      <calculatedColumnFormula>-LOG10(Human_KEGG[[#This Row],[PValue]])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9461F-F431-D54D-92B8-5ED8C47B0DB7}">
  <dimension ref="A1:N58"/>
  <sheetViews>
    <sheetView topLeftCell="C1" workbookViewId="0">
      <selection activeCell="N3" sqref="N3"/>
    </sheetView>
  </sheetViews>
  <sheetFormatPr baseColWidth="10" defaultRowHeight="16" x14ac:dyDescent="0.2"/>
  <cols>
    <col min="1" max="1" width="19.33203125" bestFit="1" customWidth="1"/>
    <col min="2" max="2" width="16.33203125" customWidth="1"/>
    <col min="3" max="3" width="63.33203125" customWidth="1"/>
    <col min="4" max="5" width="12.1640625" bestFit="1" customWidth="1"/>
    <col min="6" max="6" width="80.6640625" bestFit="1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</cols>
  <sheetData>
    <row r="1" spans="1:14" x14ac:dyDescent="0.2">
      <c r="A1" t="s">
        <v>0</v>
      </c>
      <c r="B1" t="s">
        <v>1</v>
      </c>
      <c r="C1" t="s">
        <v>74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415</v>
      </c>
    </row>
    <row r="2" spans="1:14" x14ac:dyDescent="0.2">
      <c r="A2" s="1" t="s">
        <v>92</v>
      </c>
      <c r="B2" s="1" t="s">
        <v>93</v>
      </c>
      <c r="C2" s="1" t="s">
        <v>416</v>
      </c>
      <c r="D2" s="1">
        <v>55.85585585585585</v>
      </c>
      <c r="E2" s="1">
        <v>2.9085969829970966E-24</v>
      </c>
      <c r="F2" s="1" t="s">
        <v>128</v>
      </c>
      <c r="G2" s="1">
        <v>111</v>
      </c>
      <c r="H2" s="1">
        <v>2675</v>
      </c>
      <c r="I2" s="1">
        <v>18908</v>
      </c>
      <c r="J2" s="1">
        <v>3.9481215795234479</v>
      </c>
      <c r="K2" s="1">
        <v>8.4058452808616092E-22</v>
      </c>
      <c r="L2" s="1">
        <v>8.4058452808616092E-22</v>
      </c>
      <c r="M2" s="1">
        <v>7.6205240954523933E-22</v>
      </c>
      <c r="N2" s="1">
        <f>-LOG10(Human_GO_MF[[#This Row],[PValue]])</f>
        <v>23.536316450697221</v>
      </c>
    </row>
    <row r="3" spans="1:14" x14ac:dyDescent="0.2">
      <c r="A3" s="1" t="s">
        <v>92</v>
      </c>
      <c r="B3" s="1" t="s">
        <v>95</v>
      </c>
      <c r="C3" s="1" t="s">
        <v>96</v>
      </c>
      <c r="D3" s="1">
        <v>40.54054054054054</v>
      </c>
      <c r="E3" s="1">
        <v>5.2955007046179481E-21</v>
      </c>
      <c r="F3" s="1" t="s">
        <v>129</v>
      </c>
      <c r="G3" s="1">
        <v>111</v>
      </c>
      <c r="H3" s="1">
        <v>1471</v>
      </c>
      <c r="I3" s="1">
        <v>18908</v>
      </c>
      <c r="J3" s="1">
        <v>5.2110165910301882</v>
      </c>
      <c r="K3" s="1">
        <v>1.5303997036345869E-18</v>
      </c>
      <c r="L3" s="1">
        <v>7.6519985181729347E-19</v>
      </c>
      <c r="M3" s="1">
        <v>6.9371059230495116E-19</v>
      </c>
      <c r="N3" s="1">
        <f>-LOG10(Human_GO_MF[[#This Row],[PValue]])</f>
        <v>20.276092969839421</v>
      </c>
    </row>
    <row r="4" spans="1:14" x14ac:dyDescent="0.2">
      <c r="A4" s="1" t="s">
        <v>92</v>
      </c>
      <c r="B4" s="1" t="s">
        <v>94</v>
      </c>
      <c r="C4" s="1" t="s">
        <v>417</v>
      </c>
      <c r="D4" s="1">
        <v>32.432432432432435</v>
      </c>
      <c r="E4" s="1">
        <v>2.0332922671321287E-20</v>
      </c>
      <c r="F4" s="1" t="s">
        <v>130</v>
      </c>
      <c r="G4" s="1">
        <v>111</v>
      </c>
      <c r="H4" s="1">
        <v>875</v>
      </c>
      <c r="I4" s="1">
        <v>18908</v>
      </c>
      <c r="J4" s="1">
        <v>7.0083706563706567</v>
      </c>
      <c r="K4" s="1">
        <v>5.8762146520118519E-18</v>
      </c>
      <c r="L4" s="1">
        <v>1.958738217337284E-18</v>
      </c>
      <c r="M4" s="1">
        <v>1.7757419132953924E-18</v>
      </c>
      <c r="N4" s="1">
        <f>-LOG10(Human_GO_MF[[#This Row],[PValue]])</f>
        <v>19.691800191022672</v>
      </c>
    </row>
    <row r="5" spans="1:14" x14ac:dyDescent="0.2">
      <c r="A5" s="1" t="s">
        <v>92</v>
      </c>
      <c r="B5" s="1" t="s">
        <v>97</v>
      </c>
      <c r="C5" s="1" t="s">
        <v>98</v>
      </c>
      <c r="D5" s="1">
        <v>31.531531531531531</v>
      </c>
      <c r="E5" s="1">
        <v>7.3663978644508197E-14</v>
      </c>
      <c r="F5" s="1" t="s">
        <v>131</v>
      </c>
      <c r="G5" s="1">
        <v>111</v>
      </c>
      <c r="H5" s="1">
        <v>1336</v>
      </c>
      <c r="I5" s="1">
        <v>18908</v>
      </c>
      <c r="J5" s="1">
        <v>4.4625613637589678</v>
      </c>
      <c r="K5" s="1">
        <v>2.1304735753346904E-11</v>
      </c>
      <c r="L5" s="1">
        <v>5.3222224570657171E-12</v>
      </c>
      <c r="M5" s="1">
        <v>4.824990601215287E-12</v>
      </c>
      <c r="N5" s="1">
        <f>-LOG10(Human_GO_MF[[#This Row],[PValue]])</f>
        <v>13.132744828290068</v>
      </c>
    </row>
    <row r="6" spans="1:14" x14ac:dyDescent="0.2">
      <c r="A6" s="1" t="s">
        <v>92</v>
      </c>
      <c r="B6" s="1" t="s">
        <v>338</v>
      </c>
      <c r="C6" s="1" t="s">
        <v>418</v>
      </c>
      <c r="D6" s="1">
        <v>14.414414414414415</v>
      </c>
      <c r="E6" s="1">
        <v>3.0014223610724193E-10</v>
      </c>
      <c r="F6" s="1" t="s">
        <v>132</v>
      </c>
      <c r="G6" s="1">
        <v>111</v>
      </c>
      <c r="H6" s="1">
        <v>307</v>
      </c>
      <c r="I6" s="1">
        <v>18908</v>
      </c>
      <c r="J6" s="1">
        <v>8.8777767996009036</v>
      </c>
      <c r="K6" s="1">
        <v>8.6741104854404227E-8</v>
      </c>
      <c r="L6" s="1">
        <v>1.7348221246998581E-8</v>
      </c>
      <c r="M6" s="1">
        <v>1.5727453172019476E-8</v>
      </c>
      <c r="N6" s="1">
        <f>-LOG10(Human_GO_MF[[#This Row],[PValue]])</f>
        <v>9.522672886222459</v>
      </c>
    </row>
    <row r="7" spans="1:14" x14ac:dyDescent="0.2">
      <c r="A7" s="1" t="s">
        <v>92</v>
      </c>
      <c r="B7" s="1" t="s">
        <v>103</v>
      </c>
      <c r="C7" s="1" t="s">
        <v>419</v>
      </c>
      <c r="D7" s="1">
        <v>89.189189189189193</v>
      </c>
      <c r="E7" s="1">
        <v>4.8354069130676011E-8</v>
      </c>
      <c r="F7" s="1" t="s">
        <v>133</v>
      </c>
      <c r="G7" s="1">
        <v>111</v>
      </c>
      <c r="H7" s="1">
        <v>12619</v>
      </c>
      <c r="I7" s="1">
        <v>18908</v>
      </c>
      <c r="J7" s="1">
        <v>1.3363889287496546</v>
      </c>
      <c r="K7" s="1">
        <v>1.397422866211695E-5</v>
      </c>
      <c r="L7" s="1">
        <v>2.3290543297942277E-6</v>
      </c>
      <c r="M7" s="1">
        <v>2.1114610187061856E-6</v>
      </c>
      <c r="N7" s="1">
        <f>-LOG10(Human_GO_MF[[#This Row],[PValue]])</f>
        <v>7.315566972943147</v>
      </c>
    </row>
    <row r="8" spans="1:14" x14ac:dyDescent="0.2">
      <c r="A8" s="1" t="s">
        <v>92</v>
      </c>
      <c r="B8" s="1" t="s">
        <v>112</v>
      </c>
      <c r="C8" s="1" t="s">
        <v>420</v>
      </c>
      <c r="D8" s="1">
        <v>13.513513513513514</v>
      </c>
      <c r="E8" s="1">
        <v>6.1017895025830495E-8</v>
      </c>
      <c r="F8" s="1" t="s">
        <v>134</v>
      </c>
      <c r="G8" s="1">
        <v>111</v>
      </c>
      <c r="H8" s="1">
        <v>390</v>
      </c>
      <c r="I8" s="1">
        <v>18908</v>
      </c>
      <c r="J8" s="1">
        <v>6.5516285516285517</v>
      </c>
      <c r="K8" s="1">
        <v>1.7634016732159807E-5</v>
      </c>
      <c r="L8" s="1">
        <v>2.5191673803521448E-6</v>
      </c>
      <c r="M8" s="1">
        <v>2.28381264239537E-6</v>
      </c>
      <c r="N8" s="1">
        <f>-LOG10(Human_GO_MF[[#This Row],[PValue]])</f>
        <v>7.2145427785755309</v>
      </c>
    </row>
    <row r="9" spans="1:14" x14ac:dyDescent="0.2">
      <c r="A9" s="1" t="s">
        <v>92</v>
      </c>
      <c r="B9" s="1" t="s">
        <v>102</v>
      </c>
      <c r="C9" s="1" t="s">
        <v>421</v>
      </c>
      <c r="D9" s="1">
        <v>12.612612612612612</v>
      </c>
      <c r="E9" s="1">
        <v>3.3899370530342032E-6</v>
      </c>
      <c r="F9" s="1" t="s">
        <v>135</v>
      </c>
      <c r="G9" s="1">
        <v>111</v>
      </c>
      <c r="H9" s="1">
        <v>469</v>
      </c>
      <c r="I9" s="1">
        <v>18908</v>
      </c>
      <c r="J9" s="1">
        <v>5.0848460400699196</v>
      </c>
      <c r="K9" s="1">
        <v>9.7921372592013611E-4</v>
      </c>
      <c r="L9" s="1">
        <v>1.224614760408606E-4</v>
      </c>
      <c r="M9" s="1">
        <v>1.1102043848687015E-4</v>
      </c>
      <c r="N9" s="1">
        <f>-LOG10(Human_GO_MF[[#This Row],[PValue]])</f>
        <v>5.4698083660369496</v>
      </c>
    </row>
    <row r="10" spans="1:14" x14ac:dyDescent="0.2">
      <c r="A10" s="1" t="s">
        <v>92</v>
      </c>
      <c r="B10" s="1" t="s">
        <v>101</v>
      </c>
      <c r="C10" s="1" t="s">
        <v>422</v>
      </c>
      <c r="D10" s="1">
        <v>9.0090090090090094</v>
      </c>
      <c r="E10" s="1">
        <v>1.7092169157455423E-5</v>
      </c>
      <c r="F10" s="1" t="s">
        <v>136</v>
      </c>
      <c r="G10" s="1">
        <v>111</v>
      </c>
      <c r="H10" s="1">
        <v>253</v>
      </c>
      <c r="I10" s="1">
        <v>18908</v>
      </c>
      <c r="J10" s="1">
        <v>6.7328989068119496</v>
      </c>
      <c r="K10" s="1">
        <v>4.9274989503280686E-3</v>
      </c>
      <c r="L10" s="1">
        <v>5.4884854294495755E-4</v>
      </c>
      <c r="M10" s="1">
        <v>4.9757203547259117E-4</v>
      </c>
      <c r="N10" s="1">
        <f>-LOG10(Human_GO_MF[[#This Row],[PValue]])</f>
        <v>4.7672028177161838</v>
      </c>
    </row>
    <row r="11" spans="1:14" x14ac:dyDescent="0.2">
      <c r="A11" t="s">
        <v>92</v>
      </c>
      <c r="B11" t="s">
        <v>115</v>
      </c>
      <c r="C11" t="s">
        <v>116</v>
      </c>
      <c r="D11">
        <v>8.1081081081081088</v>
      </c>
      <c r="E11">
        <v>3.0420220831104501E-5</v>
      </c>
      <c r="F11" t="s">
        <v>137</v>
      </c>
      <c r="G11">
        <v>111</v>
      </c>
      <c r="H11">
        <v>209</v>
      </c>
      <c r="I11">
        <v>18908</v>
      </c>
      <c r="J11">
        <v>7.3353161774214408</v>
      </c>
      <c r="K11">
        <v>8.7530446282770846E-3</v>
      </c>
      <c r="L11">
        <v>8.7914438201892008E-4</v>
      </c>
      <c r="M11">
        <v>7.9700978577493795E-4</v>
      </c>
      <c r="N11">
        <f>-LOG10(Human_GO_MF[[#This Row],[PValue]])</f>
        <v>4.5168376375748673</v>
      </c>
    </row>
    <row r="12" spans="1:14" x14ac:dyDescent="0.2">
      <c r="A12" t="s">
        <v>92</v>
      </c>
      <c r="B12" t="s">
        <v>99</v>
      </c>
      <c r="C12" t="s">
        <v>100</v>
      </c>
      <c r="D12">
        <v>7.2072072072072073</v>
      </c>
      <c r="E12">
        <v>1.2322913435809915E-4</v>
      </c>
      <c r="F12" t="s">
        <v>138</v>
      </c>
      <c r="G12">
        <v>111</v>
      </c>
      <c r="H12">
        <v>190</v>
      </c>
      <c r="I12">
        <v>18908</v>
      </c>
      <c r="J12">
        <v>7.1723091512565196</v>
      </c>
      <c r="K12">
        <v>3.4988648309902004E-2</v>
      </c>
      <c r="L12">
        <v>3.2375654390446049E-3</v>
      </c>
      <c r="M12">
        <v>2.9350939274383611E-3</v>
      </c>
      <c r="N12">
        <f>-LOG10(Human_GO_MF[[#This Row],[PValue]])</f>
        <v>3.9092866022761945</v>
      </c>
    </row>
    <row r="13" spans="1:14" x14ac:dyDescent="0.2">
      <c r="A13" t="s">
        <v>92</v>
      </c>
      <c r="B13" t="s">
        <v>339</v>
      </c>
      <c r="C13" t="s">
        <v>340</v>
      </c>
      <c r="D13">
        <v>6.3063063063063058</v>
      </c>
      <c r="E13">
        <v>1.685871832788791E-4</v>
      </c>
      <c r="F13" t="s">
        <v>139</v>
      </c>
      <c r="G13">
        <v>111</v>
      </c>
      <c r="H13">
        <v>140</v>
      </c>
      <c r="I13">
        <v>18908</v>
      </c>
      <c r="J13">
        <v>8.5171171171171167</v>
      </c>
      <c r="K13">
        <v>4.7557749633652668E-2</v>
      </c>
      <c r="L13">
        <v>4.0601413306330051E-3</v>
      </c>
      <c r="M13">
        <v>3.6808201682555267E-3</v>
      </c>
      <c r="N13">
        <f>-LOG10(Human_GO_MF[[#This Row],[PValue]])</f>
        <v>3.7731754453864719</v>
      </c>
    </row>
    <row r="14" spans="1:14" x14ac:dyDescent="0.2">
      <c r="A14" t="s">
        <v>92</v>
      </c>
      <c r="B14" t="s">
        <v>341</v>
      </c>
      <c r="C14" t="s">
        <v>342</v>
      </c>
      <c r="D14">
        <v>5.4054054054054053</v>
      </c>
      <c r="E14">
        <v>2.0002746725277114E-4</v>
      </c>
      <c r="F14" t="s">
        <v>140</v>
      </c>
      <c r="G14">
        <v>111</v>
      </c>
      <c r="H14">
        <v>92</v>
      </c>
      <c r="I14">
        <v>18908</v>
      </c>
      <c r="J14">
        <v>11.109283196239719</v>
      </c>
      <c r="K14">
        <v>5.6174253450226197E-2</v>
      </c>
      <c r="L14">
        <v>4.4467644643116045E-3</v>
      </c>
      <c r="M14">
        <v>4.031322801555849E-3</v>
      </c>
      <c r="N14">
        <f>-LOG10(Human_GO_MF[[#This Row],[PValue]])</f>
        <v>3.6989103640497545</v>
      </c>
    </row>
    <row r="15" spans="1:14" x14ac:dyDescent="0.2">
      <c r="A15" t="s">
        <v>92</v>
      </c>
      <c r="B15" t="s">
        <v>110</v>
      </c>
      <c r="C15" t="s">
        <v>111</v>
      </c>
      <c r="D15">
        <v>3.6036036036036037</v>
      </c>
      <c r="E15">
        <v>2.7218935994296085E-4</v>
      </c>
      <c r="F15" t="s">
        <v>141</v>
      </c>
      <c r="G15">
        <v>111</v>
      </c>
      <c r="H15">
        <v>22</v>
      </c>
      <c r="I15">
        <v>18908</v>
      </c>
      <c r="J15">
        <v>30.971334971334972</v>
      </c>
      <c r="K15">
        <v>7.5658264910329009E-2</v>
      </c>
      <c r="L15">
        <v>5.6187660731082632E-3</v>
      </c>
      <c r="M15">
        <v>5.0938294503611245E-3</v>
      </c>
      <c r="N15">
        <f>-LOG10(Human_GO_MF[[#This Row],[PValue]])</f>
        <v>3.5651288556513299</v>
      </c>
    </row>
    <row r="16" spans="1:14" x14ac:dyDescent="0.2">
      <c r="A16" t="s">
        <v>92</v>
      </c>
      <c r="B16" t="s">
        <v>343</v>
      </c>
      <c r="C16" t="s">
        <v>344</v>
      </c>
      <c r="D16">
        <v>4.5045045045045047</v>
      </c>
      <c r="E16">
        <v>4.3842790943174147E-4</v>
      </c>
      <c r="F16" t="s">
        <v>142</v>
      </c>
      <c r="G16">
        <v>111</v>
      </c>
      <c r="H16">
        <v>61</v>
      </c>
      <c r="I16">
        <v>18908</v>
      </c>
      <c r="J16">
        <v>13.962487077241175</v>
      </c>
      <c r="K16">
        <v>0.11903153619696893</v>
      </c>
      <c r="L16">
        <v>8.4470443883848858E-3</v>
      </c>
      <c r="M16">
        <v>7.6578741514077503E-3</v>
      </c>
      <c r="N16">
        <f>-LOG10(Human_GO_MF[[#This Row],[PValue]])</f>
        <v>3.3581018073375701</v>
      </c>
    </row>
    <row r="17" spans="1:14" x14ac:dyDescent="0.2">
      <c r="A17" t="s">
        <v>92</v>
      </c>
      <c r="B17" t="s">
        <v>345</v>
      </c>
      <c r="C17" t="s">
        <v>346</v>
      </c>
      <c r="D17">
        <v>4.5045045045045047</v>
      </c>
      <c r="E17">
        <v>6.6318362178239946E-4</v>
      </c>
      <c r="F17" t="s">
        <v>143</v>
      </c>
      <c r="G17">
        <v>111</v>
      </c>
      <c r="H17">
        <v>68</v>
      </c>
      <c r="I17">
        <v>18908</v>
      </c>
      <c r="J17">
        <v>12.525172231054585</v>
      </c>
      <c r="K17">
        <v>0.17446502455260393</v>
      </c>
      <c r="L17">
        <v>1.1978754168444591E-2</v>
      </c>
      <c r="M17">
        <v>1.0859631806686792E-2</v>
      </c>
      <c r="N17">
        <f>-LOG10(Human_GO_MF[[#This Row],[PValue]])</f>
        <v>3.178366207815682</v>
      </c>
    </row>
    <row r="18" spans="1:14" x14ac:dyDescent="0.2">
      <c r="A18" t="s">
        <v>92</v>
      </c>
      <c r="B18" t="s">
        <v>104</v>
      </c>
      <c r="C18" t="s">
        <v>105</v>
      </c>
      <c r="D18">
        <v>8.1081081081081088</v>
      </c>
      <c r="E18">
        <v>7.065002957300201E-4</v>
      </c>
      <c r="F18" t="s">
        <v>144</v>
      </c>
      <c r="G18">
        <v>111</v>
      </c>
      <c r="H18">
        <v>331</v>
      </c>
      <c r="I18">
        <v>18908</v>
      </c>
      <c r="J18">
        <v>4.6316648975259245</v>
      </c>
      <c r="K18">
        <v>0.18474207675725229</v>
      </c>
      <c r="L18">
        <v>1.2010505027410343E-2</v>
      </c>
      <c r="M18">
        <v>1.0888416322427369E-2</v>
      </c>
      <c r="N18">
        <f>-LOG10(Human_GO_MF[[#This Row],[PValue]])</f>
        <v>3.1508876520264786</v>
      </c>
    </row>
    <row r="19" spans="1:14" x14ac:dyDescent="0.2">
      <c r="A19" t="s">
        <v>92</v>
      </c>
      <c r="B19" t="s">
        <v>347</v>
      </c>
      <c r="C19" t="s">
        <v>348</v>
      </c>
      <c r="D19">
        <v>6.3063063063063058</v>
      </c>
      <c r="E19">
        <v>8.1203187575386261E-4</v>
      </c>
      <c r="F19" t="s">
        <v>145</v>
      </c>
      <c r="G19">
        <v>111</v>
      </c>
      <c r="H19">
        <v>188</v>
      </c>
      <c r="I19">
        <v>18908</v>
      </c>
      <c r="J19">
        <v>6.3425340233850864</v>
      </c>
      <c r="K19">
        <v>0.20924931172932282</v>
      </c>
      <c r="L19">
        <v>1.3029995285749812E-2</v>
      </c>
      <c r="M19">
        <v>1.1812660086043082E-2</v>
      </c>
      <c r="N19">
        <f>-LOG10(Human_GO_MF[[#This Row],[PValue]])</f>
        <v>3.0904269224924481</v>
      </c>
    </row>
    <row r="20" spans="1:14" x14ac:dyDescent="0.2">
      <c r="A20" t="s">
        <v>92</v>
      </c>
      <c r="B20" t="s">
        <v>349</v>
      </c>
      <c r="C20" t="s">
        <v>350</v>
      </c>
      <c r="D20">
        <v>7.2072072072072073</v>
      </c>
      <c r="E20">
        <v>8.5664328868251358E-4</v>
      </c>
      <c r="F20" t="s">
        <v>146</v>
      </c>
      <c r="G20">
        <v>111</v>
      </c>
      <c r="H20">
        <v>262</v>
      </c>
      <c r="I20">
        <v>18908</v>
      </c>
      <c r="J20">
        <v>5.2012928959493845</v>
      </c>
      <c r="K20">
        <v>0.21938718739372365</v>
      </c>
      <c r="L20">
        <v>1.3029995285749812E-2</v>
      </c>
      <c r="M20">
        <v>1.1812660086043082E-2</v>
      </c>
      <c r="N20">
        <f>-LOG10(Human_GO_MF[[#This Row],[PValue]])</f>
        <v>3.0671999832187793</v>
      </c>
    </row>
    <row r="21" spans="1:14" x14ac:dyDescent="0.2">
      <c r="A21" t="s">
        <v>92</v>
      </c>
      <c r="B21" t="s">
        <v>351</v>
      </c>
      <c r="C21" t="s">
        <v>352</v>
      </c>
      <c r="D21">
        <v>8.1081081081081088</v>
      </c>
      <c r="E21">
        <v>1.0896364339101033E-3</v>
      </c>
      <c r="F21" t="s">
        <v>147</v>
      </c>
      <c r="G21">
        <v>111</v>
      </c>
      <c r="H21">
        <v>354</v>
      </c>
      <c r="I21">
        <v>18908</v>
      </c>
      <c r="J21">
        <v>4.3307375171781954</v>
      </c>
      <c r="K21">
        <v>0.27026704006622759</v>
      </c>
      <c r="L21">
        <v>1.5745246470000994E-2</v>
      </c>
      <c r="M21">
        <v>1.4274237284222353E-2</v>
      </c>
      <c r="N21">
        <f>-LOG10(Human_GO_MF[[#This Row],[PValue]])</f>
        <v>2.9627183837888769</v>
      </c>
    </row>
    <row r="22" spans="1:14" x14ac:dyDescent="0.2">
      <c r="A22" t="s">
        <v>92</v>
      </c>
      <c r="B22" t="s">
        <v>353</v>
      </c>
      <c r="C22" t="s">
        <v>354</v>
      </c>
      <c r="D22">
        <v>4.5045045045045047</v>
      </c>
      <c r="E22">
        <v>2.0451857994707731E-3</v>
      </c>
      <c r="F22" t="s">
        <v>148</v>
      </c>
      <c r="G22">
        <v>111</v>
      </c>
      <c r="H22">
        <v>92</v>
      </c>
      <c r="I22">
        <v>18908</v>
      </c>
      <c r="J22">
        <v>9.2577359968664314</v>
      </c>
      <c r="K22">
        <v>0.44659431223639245</v>
      </c>
      <c r="L22">
        <v>2.8145652192716832E-2</v>
      </c>
      <c r="M22">
        <v>2.5516127593397265E-2</v>
      </c>
      <c r="N22">
        <f>-LOG10(Human_GO_MF[[#This Row],[PValue]])</f>
        <v>2.689267231412396</v>
      </c>
    </row>
    <row r="23" spans="1:14" x14ac:dyDescent="0.2">
      <c r="A23" t="s">
        <v>92</v>
      </c>
      <c r="B23" t="s">
        <v>355</v>
      </c>
      <c r="C23" t="s">
        <v>356</v>
      </c>
      <c r="D23">
        <v>7.2072072072072073</v>
      </c>
      <c r="E23">
        <v>2.4989043109377297E-3</v>
      </c>
      <c r="F23" t="s">
        <v>149</v>
      </c>
      <c r="G23">
        <v>111</v>
      </c>
      <c r="H23">
        <v>316</v>
      </c>
      <c r="I23">
        <v>18908</v>
      </c>
      <c r="J23">
        <v>4.3124643630972752</v>
      </c>
      <c r="K23">
        <v>0.51474812136029624</v>
      </c>
      <c r="L23">
        <v>3.282651572095472E-2</v>
      </c>
      <c r="M23">
        <v>2.9759678612076595E-2</v>
      </c>
      <c r="N23">
        <f>-LOG10(Human_GO_MF[[#This Row],[PValue]])</f>
        <v>2.6022503737364455</v>
      </c>
    </row>
    <row r="24" spans="1:14" x14ac:dyDescent="0.2">
      <c r="A24" t="s">
        <v>92</v>
      </c>
      <c r="B24" t="s">
        <v>357</v>
      </c>
      <c r="C24" t="s">
        <v>358</v>
      </c>
      <c r="D24">
        <v>9.0090090090090094</v>
      </c>
      <c r="E24">
        <v>2.9793646410771544E-3</v>
      </c>
      <c r="F24" t="s">
        <v>150</v>
      </c>
      <c r="G24">
        <v>111</v>
      </c>
      <c r="H24">
        <v>511</v>
      </c>
      <c r="I24">
        <v>18908</v>
      </c>
      <c r="J24">
        <v>3.3335096348794977</v>
      </c>
      <c r="K24">
        <v>0.57781919352729649</v>
      </c>
      <c r="L24">
        <v>3.7436364403099893E-2</v>
      </c>
      <c r="M24">
        <v>3.3938849389661498E-2</v>
      </c>
      <c r="N24">
        <f>-LOG10(Human_GO_MF[[#This Row],[PValue]])</f>
        <v>2.5258763407203579</v>
      </c>
    </row>
    <row r="25" spans="1:14" x14ac:dyDescent="0.2">
      <c r="A25" t="s">
        <v>92</v>
      </c>
      <c r="B25" t="s">
        <v>359</v>
      </c>
      <c r="C25" t="s">
        <v>360</v>
      </c>
      <c r="D25">
        <v>3.6036036036036037</v>
      </c>
      <c r="E25">
        <v>3.2568480499118044E-3</v>
      </c>
      <c r="F25" t="s">
        <v>151</v>
      </c>
      <c r="G25">
        <v>111</v>
      </c>
      <c r="H25">
        <v>51</v>
      </c>
      <c r="I25">
        <v>18908</v>
      </c>
      <c r="J25">
        <v>13.36018371312489</v>
      </c>
      <c r="K25">
        <v>0.61045081428233261</v>
      </c>
      <c r="L25">
        <v>3.9217878601021307E-2</v>
      </c>
      <c r="M25">
        <v>3.5553924544870531E-2</v>
      </c>
      <c r="N25">
        <f>-LOG10(Human_GO_MF[[#This Row],[PValue]])</f>
        <v>2.4872025032172056</v>
      </c>
    </row>
    <row r="26" spans="1:14" x14ac:dyDescent="0.2">
      <c r="A26" t="s">
        <v>92</v>
      </c>
      <c r="B26" t="s">
        <v>361</v>
      </c>
      <c r="C26" t="s">
        <v>362</v>
      </c>
      <c r="D26">
        <v>7.2072072072072073</v>
      </c>
      <c r="E26">
        <v>4.1172387007488223E-3</v>
      </c>
      <c r="F26" t="s">
        <v>152</v>
      </c>
      <c r="G26">
        <v>111</v>
      </c>
      <c r="H26">
        <v>346</v>
      </c>
      <c r="I26">
        <v>18908</v>
      </c>
      <c r="J26">
        <v>3.9385512680310373</v>
      </c>
      <c r="K26">
        <v>0.69648924814952995</v>
      </c>
      <c r="L26">
        <v>4.7595279380656386E-2</v>
      </c>
      <c r="M26">
        <v>4.3148661583847663E-2</v>
      </c>
      <c r="N26">
        <f>-LOG10(Human_GO_MF[[#This Row],[PValue]])</f>
        <v>2.3853939536454813</v>
      </c>
    </row>
    <row r="27" spans="1:14" x14ac:dyDescent="0.2">
      <c r="A27" t="s">
        <v>92</v>
      </c>
      <c r="B27" t="s">
        <v>106</v>
      </c>
      <c r="C27" t="s">
        <v>107</v>
      </c>
      <c r="D27">
        <v>4.5045045045045047</v>
      </c>
      <c r="E27">
        <v>4.5703700585073134E-3</v>
      </c>
      <c r="F27" t="s">
        <v>153</v>
      </c>
      <c r="G27">
        <v>111</v>
      </c>
      <c r="H27">
        <v>115</v>
      </c>
      <c r="I27">
        <v>18908</v>
      </c>
      <c r="J27">
        <v>7.4061887974931446</v>
      </c>
      <c r="K27">
        <v>0.73389505875357153</v>
      </c>
      <c r="L27">
        <v>5.0801421034946677E-2</v>
      </c>
      <c r="M27">
        <v>4.605526751265062E-2</v>
      </c>
      <c r="N27">
        <f>-LOG10(Human_GO_MF[[#This Row],[PValue]])</f>
        <v>2.3400486340962137</v>
      </c>
    </row>
    <row r="28" spans="1:14" x14ac:dyDescent="0.2">
      <c r="A28" t="s">
        <v>92</v>
      </c>
      <c r="B28" t="s">
        <v>363</v>
      </c>
      <c r="C28" t="s">
        <v>364</v>
      </c>
      <c r="D28">
        <v>18.018018018018019</v>
      </c>
      <c r="E28">
        <v>4.7683766307640664E-3</v>
      </c>
      <c r="F28" t="s">
        <v>154</v>
      </c>
      <c r="G28">
        <v>111</v>
      </c>
      <c r="H28">
        <v>1722</v>
      </c>
      <c r="I28">
        <v>18908</v>
      </c>
      <c r="J28">
        <v>1.9784244174488075</v>
      </c>
      <c r="K28">
        <v>0.74876257858151019</v>
      </c>
      <c r="L28">
        <v>5.1039290603363527E-2</v>
      </c>
      <c r="M28">
        <v>4.6270913972599463E-2</v>
      </c>
      <c r="N28">
        <f>-LOG10(Human_GO_MF[[#This Row],[PValue]])</f>
        <v>2.321629449114583</v>
      </c>
    </row>
    <row r="29" spans="1:14" x14ac:dyDescent="0.2">
      <c r="A29" t="s">
        <v>92</v>
      </c>
      <c r="B29" t="s">
        <v>365</v>
      </c>
      <c r="C29" t="s">
        <v>366</v>
      </c>
      <c r="D29">
        <v>3.6036036036036037</v>
      </c>
      <c r="E29">
        <v>6.4414673021275133E-3</v>
      </c>
      <c r="F29" t="s">
        <v>155</v>
      </c>
      <c r="G29">
        <v>111</v>
      </c>
      <c r="H29">
        <v>65</v>
      </c>
      <c r="I29">
        <v>18908</v>
      </c>
      <c r="J29">
        <v>10.482605682605682</v>
      </c>
      <c r="K29">
        <v>0.84550686062983393</v>
      </c>
      <c r="L29">
        <v>6.6485144654101838E-2</v>
      </c>
      <c r="M29">
        <v>6.0273729755621737E-2</v>
      </c>
      <c r="N29">
        <f>-LOG10(Human_GO_MF[[#This Row],[PValue]])</f>
        <v>2.1910151934114381</v>
      </c>
    </row>
    <row r="30" spans="1:14" x14ac:dyDescent="0.2">
      <c r="A30" t="s">
        <v>92</v>
      </c>
      <c r="B30" t="s">
        <v>367</v>
      </c>
      <c r="C30" t="s">
        <v>368</v>
      </c>
      <c r="D30">
        <v>3.6036036036036037</v>
      </c>
      <c r="E30">
        <v>6.7200057582109457E-3</v>
      </c>
      <c r="F30" t="s">
        <v>156</v>
      </c>
      <c r="G30">
        <v>111</v>
      </c>
      <c r="H30">
        <v>66</v>
      </c>
      <c r="I30">
        <v>18908</v>
      </c>
      <c r="J30">
        <v>10.323778323778324</v>
      </c>
      <c r="K30">
        <v>0.85753179771856769</v>
      </c>
      <c r="L30">
        <v>6.6968333245619419E-2</v>
      </c>
      <c r="M30">
        <v>6.0711776160388552E-2</v>
      </c>
      <c r="N30">
        <f>-LOG10(Human_GO_MF[[#This Row],[PValue]])</f>
        <v>2.1726303548095425</v>
      </c>
    </row>
    <row r="31" spans="1:14" x14ac:dyDescent="0.2">
      <c r="A31" t="s">
        <v>92</v>
      </c>
      <c r="B31" t="s">
        <v>369</v>
      </c>
      <c r="C31" t="s">
        <v>370</v>
      </c>
      <c r="D31">
        <v>6.3063063063063058</v>
      </c>
      <c r="E31">
        <v>7.1163609366875777E-3</v>
      </c>
      <c r="F31" t="s">
        <v>157</v>
      </c>
      <c r="G31">
        <v>111</v>
      </c>
      <c r="H31">
        <v>291</v>
      </c>
      <c r="I31">
        <v>18908</v>
      </c>
      <c r="J31">
        <v>4.0975821182006742</v>
      </c>
      <c r="K31">
        <v>0.87305242454148935</v>
      </c>
      <c r="L31">
        <v>6.8554277023423663E-2</v>
      </c>
      <c r="M31">
        <v>6.2149552180404841E-2</v>
      </c>
      <c r="N31">
        <f>-LOG10(Human_GO_MF[[#This Row],[PValue]])</f>
        <v>2.1477420329270012</v>
      </c>
    </row>
    <row r="32" spans="1:14" x14ac:dyDescent="0.2">
      <c r="A32" t="s">
        <v>92</v>
      </c>
      <c r="B32" t="s">
        <v>108</v>
      </c>
      <c r="C32" t="s">
        <v>109</v>
      </c>
      <c r="D32">
        <v>4.5045045045045047</v>
      </c>
      <c r="E32">
        <v>7.6069068344595024E-3</v>
      </c>
      <c r="F32" t="s">
        <v>158</v>
      </c>
      <c r="G32">
        <v>111</v>
      </c>
      <c r="H32">
        <v>133</v>
      </c>
      <c r="I32">
        <v>18908</v>
      </c>
      <c r="J32">
        <v>6.4038474564790349</v>
      </c>
      <c r="K32">
        <v>0.88994777124855284</v>
      </c>
      <c r="L32">
        <v>7.0916002424477292E-2</v>
      </c>
      <c r="M32">
        <v>6.4290631955754504E-2</v>
      </c>
      <c r="N32">
        <f>-LOG10(Human_GO_MF[[#This Row],[PValue]])</f>
        <v>2.1187919027311666</v>
      </c>
    </row>
    <row r="33" spans="1:14" x14ac:dyDescent="0.2">
      <c r="A33" t="s">
        <v>92</v>
      </c>
      <c r="B33" t="s">
        <v>371</v>
      </c>
      <c r="C33" t="s">
        <v>372</v>
      </c>
      <c r="D33">
        <v>2.7027027027027026</v>
      </c>
      <c r="E33">
        <v>8.5147784347786078E-3</v>
      </c>
      <c r="F33" t="s">
        <v>159</v>
      </c>
      <c r="G33">
        <v>111</v>
      </c>
      <c r="H33">
        <v>24</v>
      </c>
      <c r="I33">
        <v>18908</v>
      </c>
      <c r="J33">
        <v>21.292792792792795</v>
      </c>
      <c r="K33">
        <v>0.91552564481723708</v>
      </c>
      <c r="L33">
        <v>7.6899092739094302E-2</v>
      </c>
      <c r="M33">
        <v>6.9714748434749854E-2</v>
      </c>
      <c r="N33">
        <f>-LOG10(Human_GO_MF[[#This Row],[PValue]])</f>
        <v>2.0698266484418339</v>
      </c>
    </row>
    <row r="34" spans="1:14" x14ac:dyDescent="0.2">
      <c r="A34" t="s">
        <v>92</v>
      </c>
      <c r="B34" t="s">
        <v>373</v>
      </c>
      <c r="C34" t="s">
        <v>374</v>
      </c>
      <c r="D34">
        <v>2.7027027027027026</v>
      </c>
      <c r="E34">
        <v>1.5745514724498109E-2</v>
      </c>
      <c r="F34" t="s">
        <v>160</v>
      </c>
      <c r="G34">
        <v>111</v>
      </c>
      <c r="H34">
        <v>33</v>
      </c>
      <c r="I34">
        <v>18908</v>
      </c>
      <c r="J34">
        <v>15.485667485667488</v>
      </c>
      <c r="K34">
        <v>0.98981316341043957</v>
      </c>
      <c r="L34">
        <v>0.13789253804181678</v>
      </c>
      <c r="M34">
        <v>0.12500984417631833</v>
      </c>
      <c r="N34">
        <f>-LOG10(Human_GO_MF[[#This Row],[PValue]])</f>
        <v>1.8028431376088683</v>
      </c>
    </row>
    <row r="35" spans="1:14" x14ac:dyDescent="0.2">
      <c r="A35" t="s">
        <v>92</v>
      </c>
      <c r="B35" t="s">
        <v>375</v>
      </c>
      <c r="C35" t="s">
        <v>376</v>
      </c>
      <c r="D35">
        <v>2.7027027027027026</v>
      </c>
      <c r="E35">
        <v>1.6666776615361052E-2</v>
      </c>
      <c r="F35" t="s">
        <v>161</v>
      </c>
      <c r="G35">
        <v>111</v>
      </c>
      <c r="H35">
        <v>34</v>
      </c>
      <c r="I35">
        <v>18908</v>
      </c>
      <c r="J35">
        <v>15.030206677265502</v>
      </c>
      <c r="K35">
        <v>0.99222847998159736</v>
      </c>
      <c r="L35">
        <v>0.14166760123056893</v>
      </c>
      <c r="M35">
        <v>0.12843221980072339</v>
      </c>
      <c r="N35">
        <f>-LOG10(Human_GO_MF[[#This Row],[PValue]])</f>
        <v>1.778148385386418</v>
      </c>
    </row>
    <row r="36" spans="1:14" x14ac:dyDescent="0.2">
      <c r="A36" t="s">
        <v>92</v>
      </c>
      <c r="B36" t="s">
        <v>377</v>
      </c>
      <c r="C36" t="s">
        <v>378</v>
      </c>
      <c r="D36">
        <v>1.8018018018018018</v>
      </c>
      <c r="E36">
        <v>1.7352504370027746E-2</v>
      </c>
      <c r="F36" t="s">
        <v>162</v>
      </c>
      <c r="G36">
        <v>111</v>
      </c>
      <c r="H36">
        <v>3</v>
      </c>
      <c r="I36">
        <v>18908</v>
      </c>
      <c r="J36">
        <v>113.56156156156156</v>
      </c>
      <c r="K36">
        <v>0.99364741877930207</v>
      </c>
      <c r="L36">
        <v>0.14328210751251483</v>
      </c>
      <c r="M36">
        <v>0.12989588985563627</v>
      </c>
      <c r="N36">
        <f>-LOG10(Human_GO_MF[[#This Row],[PValue]])</f>
        <v>1.7606378375535416</v>
      </c>
    </row>
    <row r="37" spans="1:14" x14ac:dyDescent="0.2">
      <c r="A37" t="s">
        <v>92</v>
      </c>
      <c r="B37" t="s">
        <v>117</v>
      </c>
      <c r="C37" t="s">
        <v>118</v>
      </c>
      <c r="D37">
        <v>2.7027027027027026</v>
      </c>
      <c r="E37">
        <v>2.0573815659866219E-2</v>
      </c>
      <c r="F37" t="s">
        <v>163</v>
      </c>
      <c r="G37">
        <v>111</v>
      </c>
      <c r="H37">
        <v>38</v>
      </c>
      <c r="I37">
        <v>18908</v>
      </c>
      <c r="J37">
        <v>13.448079658605973</v>
      </c>
      <c r="K37">
        <v>0.997540627497015</v>
      </c>
      <c r="L37">
        <v>0.1651620201583705</v>
      </c>
      <c r="M37">
        <v>0.14973165841347083</v>
      </c>
      <c r="N37">
        <f>-LOG10(Human_GO_MF[[#This Row],[PValue]])</f>
        <v>1.6866851557360554</v>
      </c>
    </row>
    <row r="38" spans="1:14" x14ac:dyDescent="0.2">
      <c r="A38" t="s">
        <v>92</v>
      </c>
      <c r="B38" t="s">
        <v>113</v>
      </c>
      <c r="C38" t="s">
        <v>114</v>
      </c>
      <c r="D38">
        <v>4.5045045045045047</v>
      </c>
      <c r="E38">
        <v>2.4602117624616646E-2</v>
      </c>
      <c r="F38" t="s">
        <v>164</v>
      </c>
      <c r="G38">
        <v>111</v>
      </c>
      <c r="H38">
        <v>189</v>
      </c>
      <c r="I38">
        <v>18908</v>
      </c>
      <c r="J38">
        <v>4.5064111730778391</v>
      </c>
      <c r="K38">
        <v>0.99925261801743293</v>
      </c>
      <c r="L38">
        <v>0.18878163207544299</v>
      </c>
      <c r="M38">
        <v>0.17114459378465766</v>
      </c>
      <c r="N38">
        <f>-LOG10(Human_GO_MF[[#This Row],[PValue]])</f>
        <v>1.6090275094370985</v>
      </c>
    </row>
    <row r="39" spans="1:14" x14ac:dyDescent="0.2">
      <c r="A39" t="s">
        <v>92</v>
      </c>
      <c r="B39" t="s">
        <v>119</v>
      </c>
      <c r="C39" t="s">
        <v>120</v>
      </c>
      <c r="D39">
        <v>2.7027027027027026</v>
      </c>
      <c r="E39">
        <v>2.4822498335179355E-2</v>
      </c>
      <c r="F39" t="s">
        <v>165</v>
      </c>
      <c r="G39">
        <v>111</v>
      </c>
      <c r="H39">
        <v>42</v>
      </c>
      <c r="I39">
        <v>18908</v>
      </c>
      <c r="J39">
        <v>12.167310167310168</v>
      </c>
      <c r="K39">
        <v>0.99929986541849081</v>
      </c>
      <c r="L39">
        <v>0.18878163207544299</v>
      </c>
      <c r="M39">
        <v>0.17114459378465766</v>
      </c>
      <c r="N39">
        <f>-LOG10(Human_GO_MF[[#This Row],[PValue]])</f>
        <v>1.6051545097600006</v>
      </c>
    </row>
    <row r="40" spans="1:14" x14ac:dyDescent="0.2">
      <c r="A40" t="s">
        <v>92</v>
      </c>
      <c r="B40" t="s">
        <v>379</v>
      </c>
      <c r="C40" t="s">
        <v>380</v>
      </c>
      <c r="D40">
        <v>4.5045045045045047</v>
      </c>
      <c r="E40">
        <v>2.8995250636153644E-2</v>
      </c>
      <c r="F40" t="s">
        <v>166</v>
      </c>
      <c r="G40">
        <v>111</v>
      </c>
      <c r="H40">
        <v>199</v>
      </c>
      <c r="I40">
        <v>18908</v>
      </c>
      <c r="J40">
        <v>4.2799583503101086</v>
      </c>
      <c r="K40">
        <v>0.99979724510733192</v>
      </c>
      <c r="L40">
        <v>0.2148622418935488</v>
      </c>
      <c r="M40">
        <v>0.19478860683775012</v>
      </c>
      <c r="N40">
        <f>-LOG10(Human_GO_MF[[#This Row],[PValue]])</f>
        <v>1.5376731328399582</v>
      </c>
    </row>
    <row r="41" spans="1:14" x14ac:dyDescent="0.2">
      <c r="A41" t="s">
        <v>92</v>
      </c>
      <c r="B41" t="s">
        <v>121</v>
      </c>
      <c r="C41" t="s">
        <v>122</v>
      </c>
      <c r="D41">
        <v>2.7027027027027026</v>
      </c>
      <c r="E41">
        <v>3.0587119350242647E-2</v>
      </c>
      <c r="F41" t="s">
        <v>167</v>
      </c>
      <c r="G41">
        <v>111</v>
      </c>
      <c r="H41">
        <v>47</v>
      </c>
      <c r="I41">
        <v>18908</v>
      </c>
      <c r="J41">
        <v>10.87291546866015</v>
      </c>
      <c r="K41">
        <v>0.99987380587642694</v>
      </c>
      <c r="L41">
        <v>0.21782092482354984</v>
      </c>
      <c r="M41">
        <v>0.19747087302342581</v>
      </c>
      <c r="N41">
        <f>-LOG10(Human_GO_MF[[#This Row],[PValue]])</f>
        <v>1.5144614223027715</v>
      </c>
    </row>
    <row r="42" spans="1:14" x14ac:dyDescent="0.2">
      <c r="A42" t="s">
        <v>92</v>
      </c>
      <c r="B42" t="s">
        <v>381</v>
      </c>
      <c r="C42" t="s">
        <v>382</v>
      </c>
      <c r="D42">
        <v>3.6036036036036037</v>
      </c>
      <c r="E42">
        <v>3.0901930511299459E-2</v>
      </c>
      <c r="F42" t="s">
        <v>168</v>
      </c>
      <c r="G42">
        <v>111</v>
      </c>
      <c r="H42">
        <v>117</v>
      </c>
      <c r="I42">
        <v>18908</v>
      </c>
      <c r="J42">
        <v>5.8236698236698237</v>
      </c>
      <c r="K42">
        <v>0.9998851123052932</v>
      </c>
      <c r="L42">
        <v>0.21782092482354984</v>
      </c>
      <c r="M42">
        <v>0.19747087302342581</v>
      </c>
      <c r="N42">
        <f>-LOG10(Human_GO_MF[[#This Row],[PValue]])</f>
        <v>1.51001438839991</v>
      </c>
    </row>
    <row r="43" spans="1:14" x14ac:dyDescent="0.2">
      <c r="A43" t="s">
        <v>92</v>
      </c>
      <c r="B43" t="s">
        <v>383</v>
      </c>
      <c r="C43" t="s">
        <v>384</v>
      </c>
      <c r="D43">
        <v>6.3063063063063058</v>
      </c>
      <c r="E43">
        <v>3.4346657477869157E-2</v>
      </c>
      <c r="F43" t="s">
        <v>169</v>
      </c>
      <c r="G43">
        <v>111</v>
      </c>
      <c r="H43">
        <v>415</v>
      </c>
      <c r="I43">
        <v>18908</v>
      </c>
      <c r="J43">
        <v>2.873244328666015</v>
      </c>
      <c r="K43">
        <v>0.99995894739676761</v>
      </c>
      <c r="L43">
        <v>0.23633771455009969</v>
      </c>
      <c r="M43">
        <v>0.21425772045718378</v>
      </c>
      <c r="N43">
        <f>-LOG10(Human_GO_MF[[#This Row],[PValue]])</f>
        <v>1.4641155208911709</v>
      </c>
    </row>
    <row r="44" spans="1:14" x14ac:dyDescent="0.2">
      <c r="A44" t="s">
        <v>92</v>
      </c>
      <c r="B44" t="s">
        <v>385</v>
      </c>
      <c r="C44" t="s">
        <v>386</v>
      </c>
      <c r="D44">
        <v>2.7027027027027026</v>
      </c>
      <c r="E44">
        <v>3.5541289162761232E-2</v>
      </c>
      <c r="F44" t="s">
        <v>170</v>
      </c>
      <c r="G44">
        <v>111</v>
      </c>
      <c r="H44">
        <v>51</v>
      </c>
      <c r="I44">
        <v>18908</v>
      </c>
      <c r="J44">
        <v>10.020137784843667</v>
      </c>
      <c r="K44">
        <v>0.99997129404910534</v>
      </c>
      <c r="L44">
        <v>0.23887052483809296</v>
      </c>
      <c r="M44">
        <v>0.21655390141031264</v>
      </c>
      <c r="N44">
        <f>-LOG10(Human_GO_MF[[#This Row],[PValue]])</f>
        <v>1.4492668234041173</v>
      </c>
    </row>
    <row r="45" spans="1:14" x14ac:dyDescent="0.2">
      <c r="A45" t="s">
        <v>92</v>
      </c>
      <c r="B45" t="s">
        <v>387</v>
      </c>
      <c r="C45" t="s">
        <v>388</v>
      </c>
      <c r="D45">
        <v>2.7027027027027026</v>
      </c>
      <c r="E45">
        <v>4.489189345026539E-2</v>
      </c>
      <c r="F45" t="s">
        <v>171</v>
      </c>
      <c r="G45">
        <v>111</v>
      </c>
      <c r="H45">
        <v>58</v>
      </c>
      <c r="I45">
        <v>18908</v>
      </c>
      <c r="J45">
        <v>8.8108108108108105</v>
      </c>
      <c r="K45">
        <v>0.99999828137346469</v>
      </c>
      <c r="L45">
        <v>0.29485811834378861</v>
      </c>
      <c r="M45">
        <v>0.26731082009021662</v>
      </c>
      <c r="N45">
        <f>-LOG10(Human_GO_MF[[#This Row],[PValue]])</f>
        <v>1.3478320765395373</v>
      </c>
    </row>
    <row r="46" spans="1:14" x14ac:dyDescent="0.2">
      <c r="A46" t="s">
        <v>92</v>
      </c>
      <c r="B46" t="s">
        <v>389</v>
      </c>
      <c r="C46" t="s">
        <v>390</v>
      </c>
      <c r="D46">
        <v>2.7027027027027026</v>
      </c>
      <c r="E46">
        <v>4.6294550277233774E-2</v>
      </c>
      <c r="F46" t="s">
        <v>172</v>
      </c>
      <c r="G46">
        <v>111</v>
      </c>
      <c r="H46">
        <v>59</v>
      </c>
      <c r="I46">
        <v>18908</v>
      </c>
      <c r="J46">
        <v>8.6614750343563909</v>
      </c>
      <c r="K46">
        <v>0.99999887611367544</v>
      </c>
      <c r="L46">
        <v>0.29731388955823468</v>
      </c>
      <c r="M46">
        <v>0.26953715939189443</v>
      </c>
      <c r="N46">
        <f>-LOG10(Human_GO_MF[[#This Row],[PValue]])</f>
        <v>1.334470130446991</v>
      </c>
    </row>
    <row r="47" spans="1:14" x14ac:dyDescent="0.2">
      <c r="A47" t="s">
        <v>92</v>
      </c>
      <c r="B47" t="s">
        <v>391</v>
      </c>
      <c r="C47" t="s">
        <v>392</v>
      </c>
      <c r="D47">
        <v>4.5045045045045047</v>
      </c>
      <c r="E47">
        <v>5.0349312609072008E-2</v>
      </c>
      <c r="F47" t="s">
        <v>173</v>
      </c>
      <c r="G47">
        <v>111</v>
      </c>
      <c r="H47">
        <v>238</v>
      </c>
      <c r="I47">
        <v>18908</v>
      </c>
      <c r="J47">
        <v>3.5786206374441667</v>
      </c>
      <c r="K47">
        <v>0.99999967193241301</v>
      </c>
      <c r="L47">
        <v>0.31632502921786543</v>
      </c>
      <c r="M47">
        <v>0.28677217181688841</v>
      </c>
      <c r="N47">
        <f>-LOG10(Human_GO_MF[[#This Row],[PValue]])</f>
        <v>1.2980064542488887</v>
      </c>
    </row>
    <row r="48" spans="1:14" x14ac:dyDescent="0.2">
      <c r="A48" t="s">
        <v>92</v>
      </c>
      <c r="B48" t="s">
        <v>393</v>
      </c>
      <c r="C48" t="s">
        <v>394</v>
      </c>
      <c r="D48">
        <v>4.5045045045045047</v>
      </c>
      <c r="E48">
        <v>5.4897666067831224E-2</v>
      </c>
      <c r="F48" t="s">
        <v>174</v>
      </c>
      <c r="G48">
        <v>111</v>
      </c>
      <c r="H48">
        <v>245</v>
      </c>
      <c r="I48">
        <v>18908</v>
      </c>
      <c r="J48">
        <v>3.4763743335171902</v>
      </c>
      <c r="K48">
        <v>0.99999991808121447</v>
      </c>
      <c r="L48">
        <v>0.33435495227966028</v>
      </c>
      <c r="M48">
        <v>0.30311763839886158</v>
      </c>
      <c r="N48">
        <f>-LOG10(Human_GO_MF[[#This Row],[PValue]])</f>
        <v>1.2604461188542475</v>
      </c>
    </row>
    <row r="49" spans="1:14" x14ac:dyDescent="0.2">
      <c r="A49" t="s">
        <v>92</v>
      </c>
      <c r="B49" t="s">
        <v>395</v>
      </c>
      <c r="C49" t="s">
        <v>396</v>
      </c>
      <c r="D49">
        <v>1.8018018018018018</v>
      </c>
      <c r="E49">
        <v>5.668994000589396E-2</v>
      </c>
      <c r="F49" t="s">
        <v>175</v>
      </c>
      <c r="G49">
        <v>111</v>
      </c>
      <c r="H49">
        <v>10</v>
      </c>
      <c r="I49">
        <v>18908</v>
      </c>
      <c r="J49">
        <v>34.068468468468467</v>
      </c>
      <c r="K49">
        <v>0.99999995266954478</v>
      </c>
      <c r="L49">
        <v>0.33435495227966028</v>
      </c>
      <c r="M49">
        <v>0.30311763839886158</v>
      </c>
      <c r="N49">
        <f>-LOG10(Human_GO_MF[[#This Row],[PValue]])</f>
        <v>1.246494002616068</v>
      </c>
    </row>
    <row r="50" spans="1:14" x14ac:dyDescent="0.2">
      <c r="A50" t="s">
        <v>92</v>
      </c>
      <c r="B50" t="s">
        <v>397</v>
      </c>
      <c r="C50" t="s">
        <v>398</v>
      </c>
      <c r="D50">
        <v>1.8018018018018018</v>
      </c>
      <c r="E50">
        <v>5.668994000589396E-2</v>
      </c>
      <c r="F50" t="s">
        <v>176</v>
      </c>
      <c r="G50">
        <v>111</v>
      </c>
      <c r="H50">
        <v>10</v>
      </c>
      <c r="I50">
        <v>18908</v>
      </c>
      <c r="J50">
        <v>34.068468468468467</v>
      </c>
      <c r="K50">
        <v>0.99999995266954478</v>
      </c>
      <c r="L50">
        <v>0.33435495227966028</v>
      </c>
      <c r="M50">
        <v>0.30311763839886158</v>
      </c>
      <c r="N50">
        <f>-LOG10(Human_GO_MF[[#This Row],[PValue]])</f>
        <v>1.246494002616068</v>
      </c>
    </row>
    <row r="51" spans="1:14" x14ac:dyDescent="0.2">
      <c r="A51" t="s">
        <v>92</v>
      </c>
      <c r="B51" t="s">
        <v>399</v>
      </c>
      <c r="C51" t="s">
        <v>400</v>
      </c>
      <c r="D51">
        <v>1.8018018018018018</v>
      </c>
      <c r="E51">
        <v>6.2180685407841947E-2</v>
      </c>
      <c r="F51" t="s">
        <v>177</v>
      </c>
      <c r="G51">
        <v>111</v>
      </c>
      <c r="H51">
        <v>11</v>
      </c>
      <c r="I51">
        <v>18908</v>
      </c>
      <c r="J51">
        <v>30.971334971334972</v>
      </c>
      <c r="K51">
        <v>0.99999999124127359</v>
      </c>
      <c r="L51">
        <v>0.35769736009315134</v>
      </c>
      <c r="M51">
        <v>0.32427926762770121</v>
      </c>
      <c r="N51">
        <f>-LOG10(Human_GO_MF[[#This Row],[PValue]])</f>
        <v>1.206344495107188</v>
      </c>
    </row>
    <row r="52" spans="1:14" x14ac:dyDescent="0.2">
      <c r="A52" t="s">
        <v>92</v>
      </c>
      <c r="B52" t="s">
        <v>401</v>
      </c>
      <c r="C52" t="s">
        <v>402</v>
      </c>
      <c r="D52">
        <v>13.513513513513514</v>
      </c>
      <c r="E52">
        <v>6.3123063545850233E-2</v>
      </c>
      <c r="F52" t="s">
        <v>178</v>
      </c>
      <c r="G52">
        <v>111</v>
      </c>
      <c r="H52">
        <v>1541</v>
      </c>
      <c r="I52">
        <v>18908</v>
      </c>
      <c r="J52">
        <v>1.6581019695880179</v>
      </c>
      <c r="K52">
        <v>0.99999999344977331</v>
      </c>
      <c r="L52">
        <v>0.35769736009315134</v>
      </c>
      <c r="M52">
        <v>0.32427926762770121</v>
      </c>
      <c r="N52">
        <f>-LOG10(Human_GO_MF[[#This Row],[PValue]])</f>
        <v>1.1998119317129068</v>
      </c>
    </row>
    <row r="53" spans="1:14" x14ac:dyDescent="0.2">
      <c r="A53" t="s">
        <v>92</v>
      </c>
      <c r="B53" t="s">
        <v>403</v>
      </c>
      <c r="C53" t="s">
        <v>404</v>
      </c>
      <c r="D53">
        <v>1.8018018018018018</v>
      </c>
      <c r="E53">
        <v>6.7639759577560521E-2</v>
      </c>
      <c r="F53" t="s">
        <v>179</v>
      </c>
      <c r="G53">
        <v>111</v>
      </c>
      <c r="H53">
        <v>12</v>
      </c>
      <c r="I53">
        <v>18908</v>
      </c>
      <c r="J53">
        <v>28.39039039039039</v>
      </c>
      <c r="K53">
        <v>0.99999999837930098</v>
      </c>
      <c r="L53">
        <v>0.36882812297952811</v>
      </c>
      <c r="M53">
        <v>0.33437013225133694</v>
      </c>
      <c r="N53">
        <f>-LOG10(Human_GO_MF[[#This Row],[PValue]])</f>
        <v>1.1697979447514744</v>
      </c>
    </row>
    <row r="54" spans="1:14" x14ac:dyDescent="0.2">
      <c r="A54" t="s">
        <v>92</v>
      </c>
      <c r="B54" t="s">
        <v>405</v>
      </c>
      <c r="C54" t="s">
        <v>406</v>
      </c>
      <c r="D54">
        <v>1.8018018018018018</v>
      </c>
      <c r="E54">
        <v>6.7639759577560521E-2</v>
      </c>
      <c r="F54" t="s">
        <v>180</v>
      </c>
      <c r="G54">
        <v>111</v>
      </c>
      <c r="H54">
        <v>12</v>
      </c>
      <c r="I54">
        <v>18908</v>
      </c>
      <c r="J54">
        <v>28.39039039039039</v>
      </c>
      <c r="K54">
        <v>0.99999999837930098</v>
      </c>
      <c r="L54">
        <v>0.36882812297952811</v>
      </c>
      <c r="M54">
        <v>0.33437013225133694</v>
      </c>
      <c r="N54">
        <f>-LOG10(Human_GO_MF[[#This Row],[PValue]])</f>
        <v>1.1697979447514744</v>
      </c>
    </row>
    <row r="55" spans="1:14" x14ac:dyDescent="0.2">
      <c r="A55" t="s">
        <v>92</v>
      </c>
      <c r="B55" t="s">
        <v>407</v>
      </c>
      <c r="C55" t="s">
        <v>408</v>
      </c>
      <c r="D55">
        <v>1.8018018018018018</v>
      </c>
      <c r="E55">
        <v>7.8463617270841057E-2</v>
      </c>
      <c r="F55" t="s">
        <v>179</v>
      </c>
      <c r="G55">
        <v>111</v>
      </c>
      <c r="H55">
        <v>14</v>
      </c>
      <c r="I55">
        <v>18908</v>
      </c>
      <c r="J55">
        <v>24.334620334620332</v>
      </c>
      <c r="K55">
        <v>0.9999999999445236</v>
      </c>
      <c r="L55">
        <v>0.41992565539394566</v>
      </c>
      <c r="M55">
        <v>0.38069384675852513</v>
      </c>
      <c r="N55">
        <f>-LOG10(Human_GO_MF[[#This Row],[PValue]])</f>
        <v>1.1053316742264467</v>
      </c>
    </row>
    <row r="56" spans="1:14" x14ac:dyDescent="0.2">
      <c r="A56" t="s">
        <v>92</v>
      </c>
      <c r="B56" t="s">
        <v>409</v>
      </c>
      <c r="C56" t="s">
        <v>410</v>
      </c>
      <c r="D56">
        <v>2.7027027027027026</v>
      </c>
      <c r="E56">
        <v>8.5996047341625775E-2</v>
      </c>
      <c r="F56" t="s">
        <v>181</v>
      </c>
      <c r="G56">
        <v>111</v>
      </c>
      <c r="H56">
        <v>84</v>
      </c>
      <c r="I56">
        <v>18908</v>
      </c>
      <c r="J56">
        <v>6.083655083655084</v>
      </c>
      <c r="K56">
        <v>0.99999999999482403</v>
      </c>
      <c r="L56">
        <v>0.45187013966781547</v>
      </c>
      <c r="M56">
        <v>0.40965389824556281</v>
      </c>
      <c r="N56">
        <f>-LOG10(Human_GO_MF[[#This Row],[PValue]])</f>
        <v>1.0655215098863258</v>
      </c>
    </row>
    <row r="57" spans="1:14" x14ac:dyDescent="0.2">
      <c r="A57" t="s">
        <v>92</v>
      </c>
      <c r="B57" t="s">
        <v>411</v>
      </c>
      <c r="C57" t="s">
        <v>412</v>
      </c>
      <c r="D57">
        <v>1.8018018018018018</v>
      </c>
      <c r="E57">
        <v>8.9162948942177953E-2</v>
      </c>
      <c r="F57" t="s">
        <v>179</v>
      </c>
      <c r="G57">
        <v>111</v>
      </c>
      <c r="H57">
        <v>16</v>
      </c>
      <c r="I57">
        <v>18908</v>
      </c>
      <c r="J57">
        <v>21.292792792792792</v>
      </c>
      <c r="K57">
        <v>0.99999999999810174</v>
      </c>
      <c r="L57">
        <v>0.46014450436231119</v>
      </c>
      <c r="M57">
        <v>0.41715522540804689</v>
      </c>
      <c r="N57">
        <f>-LOG10(Human_GO_MF[[#This Row],[PValue]])</f>
        <v>1.0498155762602583</v>
      </c>
    </row>
    <row r="58" spans="1:14" x14ac:dyDescent="0.2">
      <c r="A58" t="s">
        <v>92</v>
      </c>
      <c r="B58" t="s">
        <v>413</v>
      </c>
      <c r="C58" t="s">
        <v>414</v>
      </c>
      <c r="D58">
        <v>1.8018018018018018</v>
      </c>
      <c r="E58">
        <v>9.9739174260356542E-2</v>
      </c>
      <c r="F58" t="s">
        <v>182</v>
      </c>
      <c r="G58">
        <v>111</v>
      </c>
      <c r="H58">
        <v>18</v>
      </c>
      <c r="I58">
        <v>18908</v>
      </c>
      <c r="J58">
        <v>18.926926926926928</v>
      </c>
      <c r="K58">
        <v>0.99999999999993505</v>
      </c>
      <c r="L58">
        <v>0.50569511160075509</v>
      </c>
      <c r="M58">
        <v>0.45845023958269149</v>
      </c>
      <c r="N58">
        <f>-LOG10(Human_GO_MF[[#This Row],[PValue]])</f>
        <v>1.0011342316225196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E5317-2EE7-C14C-B0DB-59BE0E802426}">
  <dimension ref="A1:N48"/>
  <sheetViews>
    <sheetView workbookViewId="0">
      <selection activeCell="N3" sqref="N3"/>
    </sheetView>
  </sheetViews>
  <sheetFormatPr baseColWidth="10" defaultRowHeight="16" x14ac:dyDescent="0.2"/>
  <cols>
    <col min="1" max="1" width="18.6640625" bestFit="1" customWidth="1"/>
    <col min="2" max="2" width="14.1640625" customWidth="1"/>
    <col min="3" max="3" width="43.33203125" customWidth="1"/>
    <col min="4" max="5" width="12.1640625" bestFit="1" customWidth="1"/>
    <col min="6" max="6" width="80.6640625" bestFit="1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  <col min="14" max="14" width="14.83203125" customWidth="1"/>
  </cols>
  <sheetData>
    <row r="1" spans="1:14" x14ac:dyDescent="0.2">
      <c r="A1" t="s">
        <v>0</v>
      </c>
      <c r="B1" t="s">
        <v>1</v>
      </c>
      <c r="C1" t="s">
        <v>74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492</v>
      </c>
    </row>
    <row r="2" spans="1:14" x14ac:dyDescent="0.2">
      <c r="A2" s="1" t="s">
        <v>75</v>
      </c>
      <c r="B2" s="1" t="s">
        <v>77</v>
      </c>
      <c r="C2" s="1" t="s">
        <v>125</v>
      </c>
      <c r="D2" s="1">
        <v>75.675675675675677</v>
      </c>
      <c r="E2" s="1">
        <v>1.1657094954310203E-24</v>
      </c>
      <c r="F2" s="1" t="s">
        <v>183</v>
      </c>
      <c r="G2" s="1">
        <v>109</v>
      </c>
      <c r="H2" s="1">
        <v>6007</v>
      </c>
      <c r="I2" s="1">
        <v>20580</v>
      </c>
      <c r="J2" s="1">
        <v>2.6402224927187397</v>
      </c>
      <c r="K2" s="1">
        <v>3.0191875931663429E-22</v>
      </c>
      <c r="L2" s="1">
        <v>3.0191875931663429E-22</v>
      </c>
      <c r="M2" s="1">
        <v>2.7743885991258282E-22</v>
      </c>
      <c r="N2" s="1">
        <f>-LOG10(Human_GO_CC[[#This Row],[PValue]])</f>
        <v>23.933409665915427</v>
      </c>
    </row>
    <row r="3" spans="1:14" x14ac:dyDescent="0.2">
      <c r="A3" s="1" t="s">
        <v>75</v>
      </c>
      <c r="B3" s="1" t="s">
        <v>76</v>
      </c>
      <c r="C3" s="1" t="s">
        <v>124</v>
      </c>
      <c r="D3" s="1">
        <v>63.063063063063062</v>
      </c>
      <c r="E3" s="1">
        <v>2.6101623081951571E-24</v>
      </c>
      <c r="F3" s="1" t="s">
        <v>184</v>
      </c>
      <c r="G3" s="1">
        <v>109</v>
      </c>
      <c r="H3" s="1">
        <v>3960</v>
      </c>
      <c r="I3" s="1">
        <v>20580</v>
      </c>
      <c r="J3" s="1">
        <v>3.337503475118154</v>
      </c>
      <c r="K3" s="1">
        <v>6.7603203782254571E-22</v>
      </c>
      <c r="L3" s="1">
        <v>3.3801601891127285E-22</v>
      </c>
      <c r="M3" s="1">
        <v>3.1060931467522371E-22</v>
      </c>
      <c r="N3" s="1">
        <f>-LOG10(Human_GO_CC[[#This Row],[PValue]])</f>
        <v>23.58333248600967</v>
      </c>
    </row>
    <row r="4" spans="1:14" x14ac:dyDescent="0.2">
      <c r="A4" s="1" t="s">
        <v>75</v>
      </c>
      <c r="B4" s="1" t="s">
        <v>79</v>
      </c>
      <c r="C4" s="1" t="s">
        <v>493</v>
      </c>
      <c r="D4" s="1">
        <v>51.351351351351347</v>
      </c>
      <c r="E4" s="1">
        <v>4.5277372290930673E-8</v>
      </c>
      <c r="F4" s="1" t="s">
        <v>185</v>
      </c>
      <c r="G4" s="1">
        <v>109</v>
      </c>
      <c r="H4" s="1">
        <v>5593</v>
      </c>
      <c r="I4" s="1">
        <v>20580</v>
      </c>
      <c r="J4" s="1">
        <v>1.92419423361771</v>
      </c>
      <c r="K4" s="1">
        <v>1.1726770930975405E-5</v>
      </c>
      <c r="L4" s="1">
        <v>3.9089464744503477E-6</v>
      </c>
      <c r="M4" s="1">
        <v>3.5920048684138331E-6</v>
      </c>
      <c r="N4" s="1">
        <f>-LOG10(Human_GO_CC[[#This Row],[PValue]])</f>
        <v>7.3441187857213626</v>
      </c>
    </row>
    <row r="5" spans="1:14" x14ac:dyDescent="0.2">
      <c r="A5" s="1" t="s">
        <v>75</v>
      </c>
      <c r="B5" s="1" t="s">
        <v>78</v>
      </c>
      <c r="C5" s="1" t="s">
        <v>126</v>
      </c>
      <c r="D5" s="1">
        <v>9.0090090090090094</v>
      </c>
      <c r="E5" s="1">
        <v>3.262005025304436E-7</v>
      </c>
      <c r="F5" s="1" t="s">
        <v>186</v>
      </c>
      <c r="G5" s="1">
        <v>109</v>
      </c>
      <c r="H5" s="1">
        <v>173</v>
      </c>
      <c r="I5" s="1">
        <v>20580</v>
      </c>
      <c r="J5" s="1">
        <v>10.913719043326086</v>
      </c>
      <c r="K5" s="1">
        <v>8.448237508995593E-5</v>
      </c>
      <c r="L5" s="1">
        <v>2.1121482538846222E-5</v>
      </c>
      <c r="M5" s="1">
        <v>1.9408929900561393E-5</v>
      </c>
      <c r="N5" s="1">
        <f>-LOG10(Human_GO_CC[[#This Row],[PValue]])</f>
        <v>6.4865153742398558</v>
      </c>
    </row>
    <row r="6" spans="1:14" x14ac:dyDescent="0.2">
      <c r="A6" s="1" t="s">
        <v>75</v>
      </c>
      <c r="B6" s="1" t="s">
        <v>85</v>
      </c>
      <c r="C6" s="1" t="s">
        <v>494</v>
      </c>
      <c r="D6" s="1">
        <v>47.747747747747752</v>
      </c>
      <c r="E6" s="1">
        <v>1.6945592494720037E-6</v>
      </c>
      <c r="F6" s="1" t="s">
        <v>187</v>
      </c>
      <c r="G6" s="1">
        <v>109</v>
      </c>
      <c r="H6" s="1">
        <v>5520</v>
      </c>
      <c r="I6" s="1">
        <v>20580</v>
      </c>
      <c r="J6" s="1">
        <v>1.8128240925408856</v>
      </c>
      <c r="K6" s="1">
        <v>4.3879491881648747E-4</v>
      </c>
      <c r="L6" s="1">
        <v>8.7778169122649789E-5</v>
      </c>
      <c r="M6" s="1">
        <v>8.0661020274867376E-5</v>
      </c>
      <c r="N6" s="1">
        <f>-LOG10(Human_GO_CC[[#This Row],[PValue]])</f>
        <v>5.7709432416575899</v>
      </c>
    </row>
    <row r="7" spans="1:14" x14ac:dyDescent="0.2">
      <c r="A7" s="1" t="s">
        <v>75</v>
      </c>
      <c r="B7" s="1" t="s">
        <v>81</v>
      </c>
      <c r="C7" s="1" t="s">
        <v>495</v>
      </c>
      <c r="D7" s="1">
        <v>7.2072072072072073</v>
      </c>
      <c r="E7" s="1">
        <v>5.6020642831159159E-6</v>
      </c>
      <c r="F7" s="1" t="s">
        <v>188</v>
      </c>
      <c r="G7" s="1">
        <v>109</v>
      </c>
      <c r="H7" s="1">
        <v>130</v>
      </c>
      <c r="I7" s="1">
        <v>20580</v>
      </c>
      <c r="J7" s="1">
        <v>11.61891319689485</v>
      </c>
      <c r="K7" s="1">
        <v>1.4498866107918174E-3</v>
      </c>
      <c r="L7" s="1">
        <v>2.418224415545037E-4</v>
      </c>
      <c r="M7" s="1">
        <v>2.2221521656359797E-4</v>
      </c>
      <c r="N7" s="1">
        <f>-LOG10(Human_GO_CC[[#This Row],[PValue]])</f>
        <v>5.2516519119990015</v>
      </c>
    </row>
    <row r="8" spans="1:14" x14ac:dyDescent="0.2">
      <c r="A8" s="1" t="s">
        <v>75</v>
      </c>
      <c r="B8" s="1" t="s">
        <v>84</v>
      </c>
      <c r="C8" s="1" t="s">
        <v>496</v>
      </c>
      <c r="D8" s="1">
        <v>18.918918918918919</v>
      </c>
      <c r="E8" s="1">
        <v>3.4657601030484134E-5</v>
      </c>
      <c r="F8" s="1" t="s">
        <v>189</v>
      </c>
      <c r="G8" s="1">
        <v>109</v>
      </c>
      <c r="H8" s="1">
        <v>1396</v>
      </c>
      <c r="I8" s="1">
        <v>20580</v>
      </c>
      <c r="J8" s="1">
        <v>2.8402250203727557</v>
      </c>
      <c r="K8" s="1">
        <v>8.936305954274526E-3</v>
      </c>
      <c r="L8" s="1">
        <v>1.1634545944555544E-3</v>
      </c>
      <c r="M8" s="1">
        <v>1.0691204381483473E-3</v>
      </c>
      <c r="N8" s="1">
        <f>-LOG10(Human_GO_CC[[#This Row],[PValue]])</f>
        <v>4.4602015020745096</v>
      </c>
    </row>
    <row r="9" spans="1:14" x14ac:dyDescent="0.2">
      <c r="A9" s="1" t="s">
        <v>75</v>
      </c>
      <c r="B9" s="1" t="s">
        <v>80</v>
      </c>
      <c r="C9" s="1" t="s">
        <v>497</v>
      </c>
      <c r="D9" s="1">
        <v>16.216216216216218</v>
      </c>
      <c r="E9" s="1">
        <v>3.5936821450364615E-5</v>
      </c>
      <c r="F9" s="1" t="s">
        <v>190</v>
      </c>
      <c r="G9" s="1">
        <v>109</v>
      </c>
      <c r="H9" s="1">
        <v>1059</v>
      </c>
      <c r="I9" s="1">
        <v>20580</v>
      </c>
      <c r="J9" s="1">
        <v>3.2091899056579254</v>
      </c>
      <c r="K9" s="1">
        <v>9.2646204805104659E-3</v>
      </c>
      <c r="L9" s="1">
        <v>1.1634545944555544E-3</v>
      </c>
      <c r="M9" s="1">
        <v>1.0691204381483473E-3</v>
      </c>
      <c r="N9" s="1">
        <f>-LOG10(Human_GO_CC[[#This Row],[PValue]])</f>
        <v>4.4444603381233572</v>
      </c>
    </row>
    <row r="10" spans="1:14" x14ac:dyDescent="0.2">
      <c r="A10" s="1" t="s">
        <v>75</v>
      </c>
      <c r="B10" s="1" t="s">
        <v>423</v>
      </c>
      <c r="C10" s="1" t="s">
        <v>498</v>
      </c>
      <c r="D10" s="1">
        <v>6.3063063063063058</v>
      </c>
      <c r="E10" s="1">
        <v>4.9100704692292713E-5</v>
      </c>
      <c r="F10" s="1" t="s">
        <v>191</v>
      </c>
      <c r="G10" s="1">
        <v>109</v>
      </c>
      <c r="H10" s="1">
        <v>124</v>
      </c>
      <c r="I10" s="1">
        <v>20580</v>
      </c>
      <c r="J10" s="1">
        <v>10.65847883989346</v>
      </c>
      <c r="K10" s="1">
        <v>1.2636870384741483E-2</v>
      </c>
      <c r="L10" s="1">
        <v>1.4130091683670902E-3</v>
      </c>
      <c r="M10" s="1">
        <v>1.2984408574184072E-3</v>
      </c>
      <c r="N10" s="1">
        <f>-LOG10(Human_GO_CC[[#This Row],[PValue]])</f>
        <v>4.3089122748469304</v>
      </c>
    </row>
    <row r="11" spans="1:14" x14ac:dyDescent="0.2">
      <c r="A11" s="1" t="s">
        <v>75</v>
      </c>
      <c r="B11" s="1" t="s">
        <v>424</v>
      </c>
      <c r="C11" s="1" t="s">
        <v>425</v>
      </c>
      <c r="D11" s="1">
        <v>2.7027027027027026</v>
      </c>
      <c r="E11" s="1">
        <v>1.6259298030071927E-4</v>
      </c>
      <c r="F11" s="1" t="s">
        <v>192</v>
      </c>
      <c r="G11" s="1">
        <v>109</v>
      </c>
      <c r="H11" s="1">
        <v>4</v>
      </c>
      <c r="I11" s="1">
        <v>20580</v>
      </c>
      <c r="J11" s="1">
        <v>141.60550458715596</v>
      </c>
      <c r="K11" s="1">
        <v>4.1240488665934105E-2</v>
      </c>
      <c r="L11" s="1">
        <v>4.2111581897886288E-3</v>
      </c>
      <c r="M11" s="1">
        <v>3.8697129311571188E-3</v>
      </c>
      <c r="N11" s="1">
        <f>-LOG10(Human_GO_CC[[#This Row],[PValue]])</f>
        <v>3.7888982083266427</v>
      </c>
    </row>
    <row r="12" spans="1:14" x14ac:dyDescent="0.2">
      <c r="A12" t="s">
        <v>75</v>
      </c>
      <c r="B12" t="s">
        <v>426</v>
      </c>
      <c r="C12" t="s">
        <v>427</v>
      </c>
      <c r="D12">
        <v>5.4054054054054053</v>
      </c>
      <c r="E12">
        <v>2.4126248638038267E-4</v>
      </c>
      <c r="F12" t="s">
        <v>193</v>
      </c>
      <c r="G12">
        <v>109</v>
      </c>
      <c r="H12">
        <v>106</v>
      </c>
      <c r="I12">
        <v>20580</v>
      </c>
      <c r="J12">
        <v>10.687207893370262</v>
      </c>
      <c r="K12">
        <v>6.058179207068215E-2</v>
      </c>
      <c r="L12">
        <v>5.6806349065926468E-3</v>
      </c>
      <c r="M12">
        <v>5.2200428871391888E-3</v>
      </c>
      <c r="N12">
        <f>-LOG10(Human_GO_CC[[#This Row],[PValue]])</f>
        <v>3.6175102007789017</v>
      </c>
    </row>
    <row r="13" spans="1:14" x14ac:dyDescent="0.2">
      <c r="A13" t="s">
        <v>75</v>
      </c>
      <c r="B13" t="s">
        <v>428</v>
      </c>
      <c r="C13" t="s">
        <v>429</v>
      </c>
      <c r="D13">
        <v>9.0090090090090094</v>
      </c>
      <c r="E13">
        <v>4.0472763002275214E-4</v>
      </c>
      <c r="F13" t="s">
        <v>194</v>
      </c>
      <c r="G13">
        <v>109</v>
      </c>
      <c r="H13">
        <v>425</v>
      </c>
      <c r="I13">
        <v>20580</v>
      </c>
      <c r="J13">
        <v>4.442525634106854</v>
      </c>
      <c r="K13">
        <v>9.9536523730135551E-2</v>
      </c>
      <c r="L13">
        <v>8.5520078219701815E-3</v>
      </c>
      <c r="M13">
        <v>7.8586017823509772E-3</v>
      </c>
      <c r="N13">
        <f>-LOG10(Human_GO_CC[[#This Row],[PValue]])</f>
        <v>3.3928371460981479</v>
      </c>
    </row>
    <row r="14" spans="1:14" x14ac:dyDescent="0.2">
      <c r="A14" t="s">
        <v>75</v>
      </c>
      <c r="B14" t="s">
        <v>430</v>
      </c>
      <c r="C14" t="s">
        <v>431</v>
      </c>
      <c r="D14">
        <v>8.1081081081081088</v>
      </c>
      <c r="E14">
        <v>4.2925135785950718E-4</v>
      </c>
      <c r="F14" t="s">
        <v>195</v>
      </c>
      <c r="G14">
        <v>109</v>
      </c>
      <c r="H14">
        <v>340</v>
      </c>
      <c r="I14">
        <v>20580</v>
      </c>
      <c r="J14">
        <v>4.9978413383702112</v>
      </c>
      <c r="K14">
        <v>0.1052401938678198</v>
      </c>
      <c r="L14">
        <v>8.5520078219701815E-3</v>
      </c>
      <c r="M14">
        <v>7.8586017823509772E-3</v>
      </c>
      <c r="N14">
        <f>-LOG10(Human_GO_CC[[#This Row],[PValue]])</f>
        <v>3.3672883223523495</v>
      </c>
    </row>
    <row r="15" spans="1:14" x14ac:dyDescent="0.2">
      <c r="A15" t="s">
        <v>75</v>
      </c>
      <c r="B15" t="s">
        <v>432</v>
      </c>
      <c r="C15" t="s">
        <v>433</v>
      </c>
      <c r="D15">
        <v>4.5045045045045047</v>
      </c>
      <c r="E15">
        <v>7.5913036983664222E-4</v>
      </c>
      <c r="F15" t="s">
        <v>196</v>
      </c>
      <c r="G15">
        <v>109</v>
      </c>
      <c r="H15">
        <v>78</v>
      </c>
      <c r="I15">
        <v>20580</v>
      </c>
      <c r="J15">
        <v>12.1030345800988</v>
      </c>
      <c r="K15">
        <v>0.1785542912991771</v>
      </c>
      <c r="L15">
        <v>1.4043911841977881E-2</v>
      </c>
      <c r="M15">
        <v>1.2905216287222918E-2</v>
      </c>
      <c r="N15">
        <f>-LOG10(Human_GO_CC[[#This Row],[PValue]])</f>
        <v>3.1196836338032852</v>
      </c>
    </row>
    <row r="16" spans="1:14" x14ac:dyDescent="0.2">
      <c r="A16" t="s">
        <v>75</v>
      </c>
      <c r="B16" t="s">
        <v>434</v>
      </c>
      <c r="C16" t="s">
        <v>435</v>
      </c>
      <c r="D16">
        <v>10.810810810810811</v>
      </c>
      <c r="E16">
        <v>1.1681362586012096E-3</v>
      </c>
      <c r="F16" t="s">
        <v>197</v>
      </c>
      <c r="G16">
        <v>109</v>
      </c>
      <c r="H16">
        <v>703</v>
      </c>
      <c r="I16">
        <v>20580</v>
      </c>
      <c r="J16">
        <v>3.2228848839182018</v>
      </c>
      <c r="K16">
        <v>0.26119712331736678</v>
      </c>
      <c r="L16">
        <v>1.9337261416919181E-2</v>
      </c>
      <c r="M16">
        <v>1.7769375356087896E-2</v>
      </c>
      <c r="N16">
        <f>-LOG10(Human_GO_CC[[#This Row],[PValue]])</f>
        <v>2.9325064954880578</v>
      </c>
    </row>
    <row r="17" spans="1:14" x14ac:dyDescent="0.2">
      <c r="A17" t="s">
        <v>75</v>
      </c>
      <c r="B17" t="s">
        <v>436</v>
      </c>
      <c r="C17" t="s">
        <v>437</v>
      </c>
      <c r="D17">
        <v>2.7027027027027026</v>
      </c>
      <c r="E17">
        <v>1.1945798558714552E-3</v>
      </c>
      <c r="F17" t="s">
        <v>160</v>
      </c>
      <c r="G17">
        <v>109</v>
      </c>
      <c r="H17">
        <v>10</v>
      </c>
      <c r="I17">
        <v>20580</v>
      </c>
      <c r="J17">
        <v>56.642201834862391</v>
      </c>
      <c r="K17">
        <v>0.26624575990927701</v>
      </c>
      <c r="L17">
        <v>1.9337261416919181E-2</v>
      </c>
      <c r="M17">
        <v>1.7769375356087896E-2</v>
      </c>
      <c r="N17">
        <f>-LOG10(Human_GO_CC[[#This Row],[PValue]])</f>
        <v>2.9227848130090304</v>
      </c>
    </row>
    <row r="18" spans="1:14" x14ac:dyDescent="0.2">
      <c r="A18" t="s">
        <v>75</v>
      </c>
      <c r="B18" t="s">
        <v>438</v>
      </c>
      <c r="C18" t="s">
        <v>439</v>
      </c>
      <c r="D18">
        <v>2.7027027027027026</v>
      </c>
      <c r="E18">
        <v>1.7400780644498976E-3</v>
      </c>
      <c r="F18" t="s">
        <v>160</v>
      </c>
      <c r="G18">
        <v>109</v>
      </c>
      <c r="H18">
        <v>12</v>
      </c>
      <c r="I18">
        <v>20580</v>
      </c>
      <c r="J18">
        <v>47.201834862385326</v>
      </c>
      <c r="K18">
        <v>0.36305551858046958</v>
      </c>
      <c r="L18">
        <v>2.6510601099560202E-2</v>
      </c>
      <c r="M18">
        <v>2.4361092902298567E-2</v>
      </c>
      <c r="N18">
        <f>-LOG10(Human_GO_CC[[#This Row],[PValue]])</f>
        <v>2.7594312676948003</v>
      </c>
    </row>
    <row r="19" spans="1:14" x14ac:dyDescent="0.2">
      <c r="A19" t="s">
        <v>75</v>
      </c>
      <c r="B19" t="s">
        <v>90</v>
      </c>
      <c r="C19" t="s">
        <v>91</v>
      </c>
      <c r="D19">
        <v>3.6036036036036037</v>
      </c>
      <c r="E19">
        <v>2.1727210285059587E-3</v>
      </c>
      <c r="F19" t="s">
        <v>198</v>
      </c>
      <c r="G19">
        <v>109</v>
      </c>
      <c r="H19">
        <v>49</v>
      </c>
      <c r="I19">
        <v>20580</v>
      </c>
      <c r="J19">
        <v>15.412844036697248</v>
      </c>
      <c r="K19">
        <v>0.43069955771957069</v>
      </c>
      <c r="L19">
        <v>3.0857480374789924E-2</v>
      </c>
      <c r="M19">
        <v>2.8355522506563719E-2</v>
      </c>
      <c r="N19">
        <f>-LOG10(Human_GO_CC[[#This Row],[PValue]])</f>
        <v>2.6629960323348709</v>
      </c>
    </row>
    <row r="20" spans="1:14" x14ac:dyDescent="0.2">
      <c r="A20" t="s">
        <v>75</v>
      </c>
      <c r="B20" t="s">
        <v>82</v>
      </c>
      <c r="C20" t="s">
        <v>83</v>
      </c>
      <c r="D20">
        <v>5.4054054054054053</v>
      </c>
      <c r="E20">
        <v>2.3692408911350775E-3</v>
      </c>
      <c r="F20" t="s">
        <v>199</v>
      </c>
      <c r="G20">
        <v>109</v>
      </c>
      <c r="H20">
        <v>176</v>
      </c>
      <c r="I20">
        <v>20580</v>
      </c>
      <c r="J20">
        <v>6.4366138448707266</v>
      </c>
      <c r="K20">
        <v>0.45901377560147583</v>
      </c>
      <c r="L20">
        <v>3.0857480374789924E-2</v>
      </c>
      <c r="M20">
        <v>2.8355522506563719E-2</v>
      </c>
      <c r="N20">
        <f>-LOG10(Human_GO_CC[[#This Row],[PValue]])</f>
        <v>2.6253907804034262</v>
      </c>
    </row>
    <row r="21" spans="1:14" x14ac:dyDescent="0.2">
      <c r="A21" t="s">
        <v>75</v>
      </c>
      <c r="B21" t="s">
        <v>440</v>
      </c>
      <c r="C21" t="s">
        <v>441</v>
      </c>
      <c r="D21">
        <v>2.7027027027027026</v>
      </c>
      <c r="E21">
        <v>2.3828170173582955E-3</v>
      </c>
      <c r="F21" t="s">
        <v>160</v>
      </c>
      <c r="G21">
        <v>109</v>
      </c>
      <c r="H21">
        <v>14</v>
      </c>
      <c r="I21">
        <v>20580</v>
      </c>
      <c r="J21">
        <v>40.458715596330279</v>
      </c>
      <c r="K21">
        <v>0.46091717457745818</v>
      </c>
      <c r="L21">
        <v>3.0857480374789924E-2</v>
      </c>
      <c r="M21">
        <v>2.8355522506563719E-2</v>
      </c>
      <c r="N21">
        <f>-LOG10(Human_GO_CC[[#This Row],[PValue]])</f>
        <v>2.6229093069623093</v>
      </c>
    </row>
    <row r="22" spans="1:14" x14ac:dyDescent="0.2">
      <c r="A22" t="s">
        <v>75</v>
      </c>
      <c r="B22" t="s">
        <v>442</v>
      </c>
      <c r="C22" t="s">
        <v>443</v>
      </c>
      <c r="D22">
        <v>5.4054054054054053</v>
      </c>
      <c r="E22">
        <v>2.8038208040258206E-3</v>
      </c>
      <c r="F22" t="s">
        <v>200</v>
      </c>
      <c r="G22">
        <v>109</v>
      </c>
      <c r="H22">
        <v>183</v>
      </c>
      <c r="I22">
        <v>20580</v>
      </c>
      <c r="J22">
        <v>6.1904045721161083</v>
      </c>
      <c r="K22">
        <v>0.51674438801200917</v>
      </c>
      <c r="L22">
        <v>3.4580456582985121E-2</v>
      </c>
      <c r="M22">
        <v>3.1776635778959304E-2</v>
      </c>
      <c r="N22">
        <f>-LOG10(Human_GO_CC[[#This Row],[PValue]])</f>
        <v>2.5522497461653022</v>
      </c>
    </row>
    <row r="23" spans="1:14" x14ac:dyDescent="0.2">
      <c r="A23" t="s">
        <v>75</v>
      </c>
      <c r="B23" t="s">
        <v>444</v>
      </c>
      <c r="C23" t="s">
        <v>445</v>
      </c>
      <c r="D23">
        <v>2.7027027027027026</v>
      </c>
      <c r="E23">
        <v>3.1207389074948124E-3</v>
      </c>
      <c r="F23" t="s">
        <v>160</v>
      </c>
      <c r="G23">
        <v>109</v>
      </c>
      <c r="H23">
        <v>16</v>
      </c>
      <c r="I23">
        <v>20580</v>
      </c>
      <c r="J23">
        <v>35.401376146788991</v>
      </c>
      <c r="K23">
        <v>0.55493511973110832</v>
      </c>
      <c r="L23">
        <v>3.6739608047325296E-2</v>
      </c>
      <c r="M23">
        <v>3.376072090835297E-2</v>
      </c>
      <c r="N23">
        <f>-LOG10(Human_GO_CC[[#This Row],[PValue]])</f>
        <v>2.5057425644899038</v>
      </c>
    </row>
    <row r="24" spans="1:14" x14ac:dyDescent="0.2">
      <c r="A24" t="s">
        <v>75</v>
      </c>
      <c r="B24" t="s">
        <v>446</v>
      </c>
      <c r="C24" t="s">
        <v>447</v>
      </c>
      <c r="D24">
        <v>2.7027027027027026</v>
      </c>
      <c r="E24">
        <v>3.524759079182419E-3</v>
      </c>
      <c r="F24" t="s">
        <v>201</v>
      </c>
      <c r="G24">
        <v>109</v>
      </c>
      <c r="H24">
        <v>17</v>
      </c>
      <c r="I24">
        <v>20580</v>
      </c>
      <c r="J24">
        <v>33.31894225580141</v>
      </c>
      <c r="K24">
        <v>0.59929319979653362</v>
      </c>
      <c r="L24">
        <v>3.9691852239488977E-2</v>
      </c>
      <c r="M24">
        <v>3.6473593949800681E-2</v>
      </c>
      <c r="N24">
        <f>-LOG10(Human_GO_CC[[#This Row],[PValue]])</f>
        <v>2.4528705621214826</v>
      </c>
    </row>
    <row r="25" spans="1:14" x14ac:dyDescent="0.2">
      <c r="A25" t="s">
        <v>75</v>
      </c>
      <c r="B25" t="s">
        <v>448</v>
      </c>
      <c r="C25" t="s">
        <v>449</v>
      </c>
      <c r="D25">
        <v>5.4054054054054053</v>
      </c>
      <c r="E25">
        <v>7.8695600924827847E-3</v>
      </c>
      <c r="F25" t="s">
        <v>202</v>
      </c>
      <c r="G25">
        <v>109</v>
      </c>
      <c r="H25">
        <v>234</v>
      </c>
      <c r="I25">
        <v>20580</v>
      </c>
      <c r="J25">
        <v>4.8412138320395206</v>
      </c>
      <c r="K25">
        <v>0.87078509381240754</v>
      </c>
      <c r="L25">
        <v>8.0589283498902889E-2</v>
      </c>
      <c r="M25">
        <v>7.4055017269262099E-2</v>
      </c>
      <c r="N25">
        <f>-LOG10(Human_GO_CC[[#This Row],[PValue]])</f>
        <v>2.104049543974734</v>
      </c>
    </row>
    <row r="26" spans="1:14" x14ac:dyDescent="0.2">
      <c r="A26" t="s">
        <v>75</v>
      </c>
      <c r="B26" t="s">
        <v>450</v>
      </c>
      <c r="C26" t="s">
        <v>451</v>
      </c>
      <c r="D26">
        <v>3.6036036036036037</v>
      </c>
      <c r="E26">
        <v>8.0394976691051043E-3</v>
      </c>
      <c r="F26" t="s">
        <v>203</v>
      </c>
      <c r="G26">
        <v>109</v>
      </c>
      <c r="H26">
        <v>78</v>
      </c>
      <c r="I26">
        <v>20580</v>
      </c>
      <c r="J26">
        <v>9.6824276640790412</v>
      </c>
      <c r="K26">
        <v>0.87639262535909823</v>
      </c>
      <c r="L26">
        <v>8.0589283498902889E-2</v>
      </c>
      <c r="M26">
        <v>7.4055017269262099E-2</v>
      </c>
      <c r="N26">
        <f>-LOG10(Human_GO_CC[[#This Row],[PValue]])</f>
        <v>2.0947710863698594</v>
      </c>
    </row>
    <row r="27" spans="1:14" x14ac:dyDescent="0.2">
      <c r="A27" t="s">
        <v>75</v>
      </c>
      <c r="B27" t="s">
        <v>452</v>
      </c>
      <c r="C27" t="s">
        <v>453</v>
      </c>
      <c r="D27">
        <v>4.5045045045045047</v>
      </c>
      <c r="E27">
        <v>8.0900439033647683E-3</v>
      </c>
      <c r="F27" t="s">
        <v>204</v>
      </c>
      <c r="G27">
        <v>109</v>
      </c>
      <c r="H27">
        <v>150</v>
      </c>
      <c r="I27">
        <v>20580</v>
      </c>
      <c r="J27">
        <v>6.2935779816513771</v>
      </c>
      <c r="K27">
        <v>0.87801326664782875</v>
      </c>
      <c r="L27">
        <v>8.0589283498902889E-2</v>
      </c>
      <c r="M27">
        <v>7.4055017269262099E-2</v>
      </c>
      <c r="N27">
        <f>-LOG10(Human_GO_CC[[#This Row],[PValue]])</f>
        <v>2.0920491215351542</v>
      </c>
    </row>
    <row r="28" spans="1:14" x14ac:dyDescent="0.2">
      <c r="A28" t="s">
        <v>75</v>
      </c>
      <c r="B28" t="s">
        <v>454</v>
      </c>
      <c r="C28" t="s">
        <v>455</v>
      </c>
      <c r="D28">
        <v>2.7027027027027026</v>
      </c>
      <c r="E28">
        <v>1.4503351379966721E-2</v>
      </c>
      <c r="F28" t="s">
        <v>205</v>
      </c>
      <c r="G28">
        <v>109</v>
      </c>
      <c r="H28">
        <v>35</v>
      </c>
      <c r="I28">
        <v>20580</v>
      </c>
      <c r="J28">
        <v>16.183486238532112</v>
      </c>
      <c r="K28">
        <v>0.97726555830426587</v>
      </c>
      <c r="L28">
        <v>0.12952993129004761</v>
      </c>
      <c r="M28">
        <v>0.11902750442869241</v>
      </c>
      <c r="N28">
        <f>-LOG10(Human_GO_CC[[#This Row],[PValue]])</f>
        <v>1.8385316310305937</v>
      </c>
    </row>
    <row r="29" spans="1:14" x14ac:dyDescent="0.2">
      <c r="A29" t="s">
        <v>75</v>
      </c>
      <c r="B29" t="s">
        <v>456</v>
      </c>
      <c r="C29" t="s">
        <v>457</v>
      </c>
      <c r="D29">
        <v>2.7027027027027026</v>
      </c>
      <c r="E29">
        <v>1.4503351379966721E-2</v>
      </c>
      <c r="F29" t="s">
        <v>206</v>
      </c>
      <c r="G29">
        <v>109</v>
      </c>
      <c r="H29">
        <v>35</v>
      </c>
      <c r="I29">
        <v>20580</v>
      </c>
      <c r="J29">
        <v>16.183486238532112</v>
      </c>
      <c r="K29">
        <v>0.97726555830426587</v>
      </c>
      <c r="L29">
        <v>0.12952993129004761</v>
      </c>
      <c r="M29">
        <v>0.11902750442869241</v>
      </c>
      <c r="N29">
        <f>-LOG10(Human_GO_CC[[#This Row],[PValue]])</f>
        <v>1.8385316310305937</v>
      </c>
    </row>
    <row r="30" spans="1:14" x14ac:dyDescent="0.2">
      <c r="A30" t="s">
        <v>75</v>
      </c>
      <c r="B30" t="s">
        <v>86</v>
      </c>
      <c r="C30" t="s">
        <v>87</v>
      </c>
      <c r="D30">
        <v>2.7027027027027026</v>
      </c>
      <c r="E30">
        <v>1.4503351379966721E-2</v>
      </c>
      <c r="F30" t="s">
        <v>207</v>
      </c>
      <c r="G30">
        <v>109</v>
      </c>
      <c r="H30">
        <v>35</v>
      </c>
      <c r="I30">
        <v>20580</v>
      </c>
      <c r="J30">
        <v>16.183486238532112</v>
      </c>
      <c r="K30">
        <v>0.97726555830426587</v>
      </c>
      <c r="L30">
        <v>0.12952993129004761</v>
      </c>
      <c r="M30">
        <v>0.11902750442869241</v>
      </c>
      <c r="N30">
        <f>-LOG10(Human_GO_CC[[#This Row],[PValue]])</f>
        <v>1.8385316310305937</v>
      </c>
    </row>
    <row r="31" spans="1:14" x14ac:dyDescent="0.2">
      <c r="A31" t="s">
        <v>75</v>
      </c>
      <c r="B31" t="s">
        <v>458</v>
      </c>
      <c r="C31" t="s">
        <v>459</v>
      </c>
      <c r="D31">
        <v>9.0090090090090094</v>
      </c>
      <c r="E31">
        <v>1.9422058200578504E-2</v>
      </c>
      <c r="F31" t="s">
        <v>208</v>
      </c>
      <c r="G31">
        <v>109</v>
      </c>
      <c r="H31">
        <v>766</v>
      </c>
      <c r="I31">
        <v>20580</v>
      </c>
      <c r="J31">
        <v>2.4648477734927061</v>
      </c>
      <c r="K31">
        <v>0.99377887459277758</v>
      </c>
      <c r="L31">
        <v>0.1676771024649944</v>
      </c>
      <c r="M31">
        <v>0.15408166172458948</v>
      </c>
      <c r="N31">
        <f>-LOG10(Human_GO_CC[[#This Row],[PValue]])</f>
        <v>1.7117047487951746</v>
      </c>
    </row>
    <row r="32" spans="1:14" x14ac:dyDescent="0.2">
      <c r="A32" t="s">
        <v>75</v>
      </c>
      <c r="B32" t="s">
        <v>460</v>
      </c>
      <c r="C32" t="s">
        <v>461</v>
      </c>
      <c r="D32">
        <v>3.6036036036036037</v>
      </c>
      <c r="E32">
        <v>2.2709892299741168E-2</v>
      </c>
      <c r="F32" t="s">
        <v>209</v>
      </c>
      <c r="G32">
        <v>109</v>
      </c>
      <c r="H32">
        <v>115</v>
      </c>
      <c r="I32">
        <v>20580</v>
      </c>
      <c r="J32">
        <v>6.5672118069405663</v>
      </c>
      <c r="K32">
        <v>0.99739332298633598</v>
      </c>
      <c r="L32">
        <v>0.18973748727848266</v>
      </c>
      <c r="M32">
        <v>0.17435336668833543</v>
      </c>
      <c r="N32">
        <f>-LOG10(Human_GO_CC[[#This Row],[PValue]])</f>
        <v>1.6437849253900851</v>
      </c>
    </row>
    <row r="33" spans="1:14" x14ac:dyDescent="0.2">
      <c r="A33" t="s">
        <v>75</v>
      </c>
      <c r="B33" t="s">
        <v>88</v>
      </c>
      <c r="C33" t="s">
        <v>89</v>
      </c>
      <c r="D33">
        <v>2.7027027027027026</v>
      </c>
      <c r="E33">
        <v>2.4305747801096105E-2</v>
      </c>
      <c r="F33" t="s">
        <v>210</v>
      </c>
      <c r="G33">
        <v>109</v>
      </c>
      <c r="H33">
        <v>46</v>
      </c>
      <c r="I33">
        <v>20580</v>
      </c>
      <c r="J33">
        <v>12.313522138013564</v>
      </c>
      <c r="K33">
        <v>0.99829289449485359</v>
      </c>
      <c r="L33">
        <v>0.19528869419403103</v>
      </c>
      <c r="M33">
        <v>0.17945447574586632</v>
      </c>
      <c r="N33">
        <f>-LOG10(Human_GO_CC[[#This Row],[PValue]])</f>
        <v>1.614291012692973</v>
      </c>
    </row>
    <row r="34" spans="1:14" x14ac:dyDescent="0.2">
      <c r="A34" t="s">
        <v>75</v>
      </c>
      <c r="B34" t="s">
        <v>462</v>
      </c>
      <c r="C34" t="s">
        <v>463</v>
      </c>
      <c r="D34">
        <v>1.8018018018018018</v>
      </c>
      <c r="E34">
        <v>2.596761024952406E-2</v>
      </c>
      <c r="F34" t="s">
        <v>211</v>
      </c>
      <c r="G34">
        <v>109</v>
      </c>
      <c r="H34">
        <v>5</v>
      </c>
      <c r="I34">
        <v>20580</v>
      </c>
      <c r="J34">
        <v>75.522935779816521</v>
      </c>
      <c r="K34">
        <v>0.99890223268546896</v>
      </c>
      <c r="L34">
        <v>0.19528869419403103</v>
      </c>
      <c r="M34">
        <v>0.17945447574586632</v>
      </c>
      <c r="N34">
        <f>-LOG10(Human_GO_CC[[#This Row],[PValue]])</f>
        <v>1.5855680158385181</v>
      </c>
    </row>
    <row r="35" spans="1:14" x14ac:dyDescent="0.2">
      <c r="A35" t="s">
        <v>75</v>
      </c>
      <c r="B35" t="s">
        <v>464</v>
      </c>
      <c r="C35" t="s">
        <v>465</v>
      </c>
      <c r="D35">
        <v>1.8018018018018018</v>
      </c>
      <c r="E35">
        <v>2.596761024952406E-2</v>
      </c>
      <c r="F35" t="s">
        <v>212</v>
      </c>
      <c r="G35">
        <v>109</v>
      </c>
      <c r="H35">
        <v>5</v>
      </c>
      <c r="I35">
        <v>20580</v>
      </c>
      <c r="J35">
        <v>75.522935779816521</v>
      </c>
      <c r="K35">
        <v>0.99890223268546896</v>
      </c>
      <c r="L35">
        <v>0.19528869419403103</v>
      </c>
      <c r="M35">
        <v>0.17945447574586632</v>
      </c>
      <c r="N35">
        <f>-LOG10(Human_GO_CC[[#This Row],[PValue]])</f>
        <v>1.5855680158385181</v>
      </c>
    </row>
    <row r="36" spans="1:14" x14ac:dyDescent="0.2">
      <c r="A36" t="s">
        <v>75</v>
      </c>
      <c r="B36" t="s">
        <v>466</v>
      </c>
      <c r="C36" t="s">
        <v>467</v>
      </c>
      <c r="D36">
        <v>6.3063063063063058</v>
      </c>
      <c r="E36">
        <v>2.639036408027446E-2</v>
      </c>
      <c r="F36" t="s">
        <v>213</v>
      </c>
      <c r="G36">
        <v>109</v>
      </c>
      <c r="H36">
        <v>432</v>
      </c>
      <c r="I36">
        <v>20580</v>
      </c>
      <c r="J36">
        <v>3.0593781855249746</v>
      </c>
      <c r="K36">
        <v>0.999018975966114</v>
      </c>
      <c r="L36">
        <v>0.19528869419403103</v>
      </c>
      <c r="M36">
        <v>0.17945447574586632</v>
      </c>
      <c r="N36">
        <f>-LOG10(Human_GO_CC[[#This Row],[PValue]])</f>
        <v>1.5785546182315051</v>
      </c>
    </row>
    <row r="37" spans="1:14" x14ac:dyDescent="0.2">
      <c r="A37" t="s">
        <v>75</v>
      </c>
      <c r="B37" t="s">
        <v>468</v>
      </c>
      <c r="C37" t="s">
        <v>469</v>
      </c>
      <c r="D37">
        <v>1.8018018018018018</v>
      </c>
      <c r="E37">
        <v>3.6166584823339953E-2</v>
      </c>
      <c r="F37" t="s">
        <v>214</v>
      </c>
      <c r="G37">
        <v>109</v>
      </c>
      <c r="H37">
        <v>7</v>
      </c>
      <c r="I37">
        <v>20580</v>
      </c>
      <c r="J37">
        <v>53.944954128440372</v>
      </c>
      <c r="K37">
        <v>0.99992813581434603</v>
      </c>
      <c r="L37">
        <v>0.26019848525680689</v>
      </c>
      <c r="M37">
        <v>0.23910131077652524</v>
      </c>
      <c r="N37">
        <f>-LOG10(Human_GO_CC[[#This Row],[PValue]])</f>
        <v>1.4416924993225442</v>
      </c>
    </row>
    <row r="38" spans="1:14" x14ac:dyDescent="0.2">
      <c r="A38" t="s">
        <v>75</v>
      </c>
      <c r="B38" t="s">
        <v>470</v>
      </c>
      <c r="C38" t="s">
        <v>471</v>
      </c>
      <c r="D38">
        <v>2.7027027027027026</v>
      </c>
      <c r="E38">
        <v>3.9650903423556094E-2</v>
      </c>
      <c r="F38" t="s">
        <v>215</v>
      </c>
      <c r="G38">
        <v>109</v>
      </c>
      <c r="H38">
        <v>60</v>
      </c>
      <c r="I38">
        <v>20580</v>
      </c>
      <c r="J38">
        <v>9.4403669724770651</v>
      </c>
      <c r="K38">
        <v>0.99997187158700673</v>
      </c>
      <c r="L38">
        <v>0.27378507308378752</v>
      </c>
      <c r="M38">
        <v>0.25158628337429118</v>
      </c>
      <c r="N38">
        <f>-LOG10(Human_GO_CC[[#This Row],[PValue]])</f>
        <v>1.4017469130778921</v>
      </c>
    </row>
    <row r="39" spans="1:14" x14ac:dyDescent="0.2">
      <c r="A39" t="s">
        <v>75</v>
      </c>
      <c r="B39" t="s">
        <v>472</v>
      </c>
      <c r="C39" t="s">
        <v>473</v>
      </c>
      <c r="D39">
        <v>1.8018018018018018</v>
      </c>
      <c r="E39">
        <v>4.1226323746207383E-2</v>
      </c>
      <c r="F39" t="s">
        <v>179</v>
      </c>
      <c r="G39">
        <v>109</v>
      </c>
      <c r="H39">
        <v>8</v>
      </c>
      <c r="I39">
        <v>20580</v>
      </c>
      <c r="J39">
        <v>47.201834862385326</v>
      </c>
      <c r="K39">
        <v>0.99998161471619884</v>
      </c>
      <c r="L39">
        <v>0.27378507308378752</v>
      </c>
      <c r="M39">
        <v>0.25158628337429118</v>
      </c>
      <c r="N39">
        <f>-LOG10(Human_GO_CC[[#This Row],[PValue]])</f>
        <v>1.3848253905908183</v>
      </c>
    </row>
    <row r="40" spans="1:14" x14ac:dyDescent="0.2">
      <c r="A40" t="s">
        <v>75</v>
      </c>
      <c r="B40" t="s">
        <v>474</v>
      </c>
      <c r="C40" t="s">
        <v>475</v>
      </c>
      <c r="D40">
        <v>1.8018018018018018</v>
      </c>
      <c r="E40">
        <v>4.1226323746207383E-2</v>
      </c>
      <c r="F40" t="s">
        <v>179</v>
      </c>
      <c r="G40">
        <v>109</v>
      </c>
      <c r="H40">
        <v>8</v>
      </c>
      <c r="I40">
        <v>20580</v>
      </c>
      <c r="J40">
        <v>47.201834862385326</v>
      </c>
      <c r="K40">
        <v>0.99998161471619884</v>
      </c>
      <c r="L40">
        <v>0.27378507308378752</v>
      </c>
      <c r="M40">
        <v>0.25158628337429118</v>
      </c>
      <c r="N40">
        <f>-LOG10(Human_GO_CC[[#This Row],[PValue]])</f>
        <v>1.3848253905908183</v>
      </c>
    </row>
    <row r="41" spans="1:14" x14ac:dyDescent="0.2">
      <c r="A41" t="s">
        <v>75</v>
      </c>
      <c r="B41" t="s">
        <v>476</v>
      </c>
      <c r="C41" t="s">
        <v>477</v>
      </c>
      <c r="D41">
        <v>2.7027027027027026</v>
      </c>
      <c r="E41">
        <v>4.3311914586969723E-2</v>
      </c>
      <c r="F41" t="s">
        <v>216</v>
      </c>
      <c r="G41">
        <v>109</v>
      </c>
      <c r="H41">
        <v>63</v>
      </c>
      <c r="I41">
        <v>20580</v>
      </c>
      <c r="J41">
        <v>8.9908256880733948</v>
      </c>
      <c r="K41">
        <v>0.99998954017035047</v>
      </c>
      <c r="L41">
        <v>0.28044464695062893</v>
      </c>
      <c r="M41">
        <v>0.25770589179246983</v>
      </c>
      <c r="N41">
        <f>-LOG10(Human_GO_CC[[#This Row],[PValue]])</f>
        <v>1.3633926180208422</v>
      </c>
    </row>
    <row r="42" spans="1:14" x14ac:dyDescent="0.2">
      <c r="A42" t="s">
        <v>75</v>
      </c>
      <c r="B42" t="s">
        <v>478</v>
      </c>
      <c r="C42" t="s">
        <v>479</v>
      </c>
      <c r="D42">
        <v>1.8018018018018018</v>
      </c>
      <c r="E42">
        <v>5.6248180620192129E-2</v>
      </c>
      <c r="F42" t="s">
        <v>217</v>
      </c>
      <c r="G42">
        <v>109</v>
      </c>
      <c r="H42">
        <v>11</v>
      </c>
      <c r="I42">
        <v>20580</v>
      </c>
      <c r="J42">
        <v>34.328607172643878</v>
      </c>
      <c r="K42">
        <v>0.999999692269398</v>
      </c>
      <c r="L42">
        <v>0.35532387269828686</v>
      </c>
      <c r="M42">
        <v>0.32651382896599335</v>
      </c>
      <c r="N42">
        <f>-LOG10(Human_GO_CC[[#This Row],[PValue]])</f>
        <v>1.2498915204946404</v>
      </c>
    </row>
    <row r="43" spans="1:14" x14ac:dyDescent="0.2">
      <c r="A43" t="s">
        <v>75</v>
      </c>
      <c r="B43" t="s">
        <v>480</v>
      </c>
      <c r="C43" t="s">
        <v>481</v>
      </c>
      <c r="D43">
        <v>2.7027027027027026</v>
      </c>
      <c r="E43">
        <v>6.1921083956580296E-2</v>
      </c>
      <c r="F43" t="s">
        <v>218</v>
      </c>
      <c r="G43">
        <v>109</v>
      </c>
      <c r="H43">
        <v>77</v>
      </c>
      <c r="I43">
        <v>20580</v>
      </c>
      <c r="J43">
        <v>7.3561301084236872</v>
      </c>
      <c r="K43">
        <v>0.99999993543485544</v>
      </c>
      <c r="L43">
        <v>0.38184668439891184</v>
      </c>
      <c r="M43">
        <v>0.35088614242062172</v>
      </c>
      <c r="N43">
        <f>-LOG10(Human_GO_CC[[#This Row],[PValue]])</f>
        <v>1.2081614497372921</v>
      </c>
    </row>
    <row r="44" spans="1:14" x14ac:dyDescent="0.2">
      <c r="A44" t="s">
        <v>75</v>
      </c>
      <c r="B44" t="s">
        <v>482</v>
      </c>
      <c r="C44" t="s">
        <v>483</v>
      </c>
      <c r="D44">
        <v>2.7027027027027026</v>
      </c>
      <c r="E44">
        <v>8.1168812346264205E-2</v>
      </c>
      <c r="F44" t="s">
        <v>219</v>
      </c>
      <c r="G44">
        <v>109</v>
      </c>
      <c r="H44">
        <v>90</v>
      </c>
      <c r="I44">
        <v>20580</v>
      </c>
      <c r="J44">
        <v>6.2935779816513762</v>
      </c>
      <c r="K44">
        <v>0.99999999969935527</v>
      </c>
      <c r="L44">
        <v>0.48890052087633556</v>
      </c>
      <c r="M44">
        <v>0.44925993810257864</v>
      </c>
      <c r="N44">
        <f>-LOG10(Human_GO_CC[[#This Row],[PValue]])</f>
        <v>1.0906108085387138</v>
      </c>
    </row>
    <row r="45" spans="1:14" x14ac:dyDescent="0.2">
      <c r="A45" t="s">
        <v>75</v>
      </c>
      <c r="B45" t="s">
        <v>484</v>
      </c>
      <c r="C45" t="s">
        <v>485</v>
      </c>
      <c r="D45">
        <v>1.8018018018018018</v>
      </c>
      <c r="E45">
        <v>8.5595840294203598E-2</v>
      </c>
      <c r="F45" t="s">
        <v>220</v>
      </c>
      <c r="G45">
        <v>109</v>
      </c>
      <c r="H45">
        <v>17</v>
      </c>
      <c r="I45">
        <v>20580</v>
      </c>
      <c r="J45">
        <v>22.21262817053427</v>
      </c>
      <c r="K45">
        <v>0.99999999991394184</v>
      </c>
      <c r="L45">
        <v>0.50384824173178944</v>
      </c>
      <c r="M45">
        <v>0.462995681591374</v>
      </c>
      <c r="N45">
        <f>-LOG10(Human_GO_CC[[#This Row],[PValue]])</f>
        <v>1.0675473402430478</v>
      </c>
    </row>
    <row r="46" spans="1:14" x14ac:dyDescent="0.2">
      <c r="A46" t="s">
        <v>75</v>
      </c>
      <c r="B46" t="s">
        <v>486</v>
      </c>
      <c r="C46" t="s">
        <v>487</v>
      </c>
      <c r="D46">
        <v>1.8018018018018018</v>
      </c>
      <c r="E46">
        <v>9.5176027831865448E-2</v>
      </c>
      <c r="F46" t="s">
        <v>221</v>
      </c>
      <c r="G46">
        <v>109</v>
      </c>
      <c r="H46">
        <v>19</v>
      </c>
      <c r="I46">
        <v>20580</v>
      </c>
      <c r="J46">
        <v>19.874456784162241</v>
      </c>
      <c r="K46">
        <v>0.99999999999437528</v>
      </c>
      <c r="L46">
        <v>0.54779091574340333</v>
      </c>
      <c r="M46">
        <v>0.50337543608853275</v>
      </c>
      <c r="N46">
        <f>-LOG10(Human_GO_CC[[#This Row],[PValue]])</f>
        <v>1.0214724244237903</v>
      </c>
    </row>
    <row r="47" spans="1:14" x14ac:dyDescent="0.2">
      <c r="A47" t="s">
        <v>75</v>
      </c>
      <c r="B47" t="s">
        <v>488</v>
      </c>
      <c r="C47" t="s">
        <v>489</v>
      </c>
      <c r="D47">
        <v>2.7027027027027026</v>
      </c>
      <c r="E47">
        <v>9.8690022198018743E-2</v>
      </c>
      <c r="F47" t="s">
        <v>222</v>
      </c>
      <c r="G47">
        <v>109</v>
      </c>
      <c r="H47">
        <v>101</v>
      </c>
      <c r="I47">
        <v>20580</v>
      </c>
      <c r="J47">
        <v>5.6081387955309294</v>
      </c>
      <c r="K47">
        <v>0.99999999999794686</v>
      </c>
      <c r="L47">
        <v>0.55067126876251626</v>
      </c>
      <c r="M47">
        <v>0.50602224697096099</v>
      </c>
      <c r="N47">
        <f>-LOG10(Human_GO_CC[[#This Row],[PValue]])</f>
        <v>1.0057267533424039</v>
      </c>
    </row>
    <row r="48" spans="1:14" x14ac:dyDescent="0.2">
      <c r="A48" t="s">
        <v>75</v>
      </c>
      <c r="B48" t="s">
        <v>490</v>
      </c>
      <c r="C48" t="s">
        <v>491</v>
      </c>
      <c r="D48">
        <v>1.8018018018018018</v>
      </c>
      <c r="E48">
        <v>9.9928763057290607E-2</v>
      </c>
      <c r="F48" t="s">
        <v>223</v>
      </c>
      <c r="G48">
        <v>109</v>
      </c>
      <c r="H48">
        <v>20</v>
      </c>
      <c r="I48">
        <v>20580</v>
      </c>
      <c r="J48">
        <v>18.88073394495413</v>
      </c>
      <c r="K48">
        <v>0.99999999999856215</v>
      </c>
      <c r="L48">
        <v>0.55067126876251626</v>
      </c>
      <c r="M48">
        <v>0.50602224697096099</v>
      </c>
      <c r="N48">
        <f>-LOG10(Human_GO_CC[[#This Row],[PValue]])</f>
        <v>1.0003094883593788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E64EF-F812-D548-B07E-2BDE48FAD7A6}">
  <dimension ref="A1:N127"/>
  <sheetViews>
    <sheetView workbookViewId="0">
      <selection activeCell="C25" sqref="C25"/>
    </sheetView>
  </sheetViews>
  <sheetFormatPr baseColWidth="10" defaultRowHeight="16" x14ac:dyDescent="0.2"/>
  <cols>
    <col min="1" max="1" width="18.83203125" bestFit="1" customWidth="1"/>
    <col min="2" max="2" width="22.1640625" customWidth="1"/>
    <col min="3" max="3" width="52" customWidth="1"/>
    <col min="4" max="5" width="12.1640625" bestFit="1" customWidth="1"/>
    <col min="6" max="6" width="80.6640625" bestFit="1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</cols>
  <sheetData>
    <row r="1" spans="1:14" x14ac:dyDescent="0.2">
      <c r="A1" t="s">
        <v>0</v>
      </c>
      <c r="B1" t="s">
        <v>1</v>
      </c>
      <c r="C1" t="s">
        <v>74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690</v>
      </c>
    </row>
    <row r="2" spans="1:14" x14ac:dyDescent="0.2">
      <c r="A2" s="1" t="s">
        <v>12</v>
      </c>
      <c r="B2" s="1" t="s">
        <v>18</v>
      </c>
      <c r="C2" s="1" t="s">
        <v>127</v>
      </c>
      <c r="D2" s="1">
        <v>19.81981981981982</v>
      </c>
      <c r="E2" s="1">
        <v>7.0706434771638873E-8</v>
      </c>
      <c r="F2" s="1" t="s">
        <v>224</v>
      </c>
      <c r="G2" s="1">
        <v>108</v>
      </c>
      <c r="H2" s="1">
        <v>973</v>
      </c>
      <c r="I2" s="1">
        <v>19333</v>
      </c>
      <c r="J2" s="1">
        <v>4.0474858208671156</v>
      </c>
      <c r="K2" s="1">
        <v>6.992622155521655E-5</v>
      </c>
      <c r="L2" s="1">
        <v>4.2974200095439552E-5</v>
      </c>
      <c r="M2" s="1">
        <v>4.1540278353124579E-5</v>
      </c>
      <c r="N2" s="1">
        <f>-LOG10(Human_GO_BP[[#This Row],[PValue]])</f>
        <v>7.1505410606210926</v>
      </c>
    </row>
    <row r="3" spans="1:14" x14ac:dyDescent="0.2">
      <c r="A3" s="1" t="s">
        <v>12</v>
      </c>
      <c r="B3" s="1" t="s">
        <v>21</v>
      </c>
      <c r="C3" s="1" t="s">
        <v>691</v>
      </c>
      <c r="D3" s="1">
        <v>17.117117117117118</v>
      </c>
      <c r="E3" s="1">
        <v>8.6904348019089079E-8</v>
      </c>
      <c r="F3" s="1" t="s">
        <v>225</v>
      </c>
      <c r="G3" s="1">
        <v>108</v>
      </c>
      <c r="H3" s="1">
        <v>724</v>
      </c>
      <c r="I3" s="1">
        <v>19333</v>
      </c>
      <c r="J3" s="1">
        <v>4.697756803765091</v>
      </c>
      <c r="K3" s="1">
        <v>8.5944710498941923E-5</v>
      </c>
      <c r="L3" s="1">
        <v>4.2974200095439552E-5</v>
      </c>
      <c r="M3" s="1">
        <v>4.1540278353124579E-5</v>
      </c>
      <c r="N3" s="1">
        <f>-LOG10(Human_GO_BP[[#This Row],[PValue]])</f>
        <v>7.0609584942825379</v>
      </c>
    </row>
    <row r="4" spans="1:14" x14ac:dyDescent="0.2">
      <c r="A4" s="1" t="s">
        <v>12</v>
      </c>
      <c r="B4" s="1" t="s">
        <v>63</v>
      </c>
      <c r="C4" s="1" t="s">
        <v>692</v>
      </c>
      <c r="D4" s="1">
        <v>9.0090090090090094</v>
      </c>
      <c r="E4" s="1">
        <v>3.8496428206003374E-6</v>
      </c>
      <c r="F4" s="1" t="s">
        <v>226</v>
      </c>
      <c r="G4" s="1">
        <v>108</v>
      </c>
      <c r="H4" s="1">
        <v>221</v>
      </c>
      <c r="I4" s="1">
        <v>19333</v>
      </c>
      <c r="J4" s="1">
        <v>8.099966482319422</v>
      </c>
      <c r="K4" s="1">
        <v>3.8000654852391458E-3</v>
      </c>
      <c r="L4" s="1">
        <v>1.269098916524578E-3</v>
      </c>
      <c r="M4" s="1">
        <v>1.2267528454979742E-3</v>
      </c>
      <c r="N4" s="1">
        <f>-LOG10(Human_GO_BP[[#This Row],[PValue]])</f>
        <v>5.414579563540423</v>
      </c>
    </row>
    <row r="5" spans="1:14" x14ac:dyDescent="0.2">
      <c r="A5" s="1" t="s">
        <v>12</v>
      </c>
      <c r="B5" s="1" t="s">
        <v>499</v>
      </c>
      <c r="C5" s="1" t="s">
        <v>693</v>
      </c>
      <c r="D5" s="1">
        <v>5.4054054054054053</v>
      </c>
      <c r="E5" s="1">
        <v>1.8658221442112104E-5</v>
      </c>
      <c r="F5" s="1" t="s">
        <v>227</v>
      </c>
      <c r="G5" s="1">
        <v>108</v>
      </c>
      <c r="H5" s="1">
        <v>59</v>
      </c>
      <c r="I5" s="1">
        <v>19333</v>
      </c>
      <c r="J5" s="1">
        <v>18.204331450094159</v>
      </c>
      <c r="K5" s="1">
        <v>1.8283936188379424E-2</v>
      </c>
      <c r="L5" s="1">
        <v>3.7449881904328521E-3</v>
      </c>
      <c r="M5" s="1">
        <v>3.6200290293769526E-3</v>
      </c>
      <c r="N5" s="1">
        <f>-LOG10(Human_GO_BP[[#This Row],[PValue]])</f>
        <v>4.7291297568751505</v>
      </c>
    </row>
    <row r="6" spans="1:14" x14ac:dyDescent="0.2">
      <c r="A6" s="1" t="s">
        <v>12</v>
      </c>
      <c r="B6" s="1" t="s">
        <v>56</v>
      </c>
      <c r="C6" s="1" t="s">
        <v>694</v>
      </c>
      <c r="D6" s="1">
        <v>4.5045045045045047</v>
      </c>
      <c r="E6" s="1">
        <v>1.8933206220590758E-5</v>
      </c>
      <c r="F6" s="1" t="s">
        <v>228</v>
      </c>
      <c r="G6" s="1">
        <v>108</v>
      </c>
      <c r="H6" s="1">
        <v>29</v>
      </c>
      <c r="I6" s="1">
        <v>19333</v>
      </c>
      <c r="J6" s="1">
        <v>30.863665389527455</v>
      </c>
      <c r="K6" s="1">
        <v>1.8550892351316239E-2</v>
      </c>
      <c r="L6" s="1">
        <v>3.7449881904328521E-3</v>
      </c>
      <c r="M6" s="1">
        <v>3.6200290293769526E-3</v>
      </c>
      <c r="N6" s="1">
        <f>-LOG10(Human_GO_BP[[#This Row],[PValue]])</f>
        <v>4.7227758347418121</v>
      </c>
    </row>
    <row r="7" spans="1:14" x14ac:dyDescent="0.2">
      <c r="A7" s="1" t="s">
        <v>12</v>
      </c>
      <c r="B7" s="1" t="s">
        <v>24</v>
      </c>
      <c r="C7" s="1" t="s">
        <v>25</v>
      </c>
      <c r="D7" s="1">
        <v>8.1081081081081088</v>
      </c>
      <c r="E7" s="1">
        <v>3.1718842964140436E-5</v>
      </c>
      <c r="F7" s="1" t="s">
        <v>229</v>
      </c>
      <c r="G7" s="1">
        <v>108</v>
      </c>
      <c r="H7" s="1">
        <v>221</v>
      </c>
      <c r="I7" s="1">
        <v>19333</v>
      </c>
      <c r="J7" s="1">
        <v>7.2899698340874801</v>
      </c>
      <c r="K7" s="1">
        <v>3.0883486365718249E-2</v>
      </c>
      <c r="L7" s="1">
        <v>5.2283226152558156E-3</v>
      </c>
      <c r="M7" s="1">
        <v>5.0538689789530432E-3</v>
      </c>
      <c r="N7" s="1">
        <f>-LOG10(Human_GO_BP[[#This Row],[PValue]])</f>
        <v>4.4986826632035521</v>
      </c>
    </row>
    <row r="8" spans="1:14" x14ac:dyDescent="0.2">
      <c r="A8" s="1" t="s">
        <v>12</v>
      </c>
      <c r="B8" s="1" t="s">
        <v>22</v>
      </c>
      <c r="C8" s="1" t="s">
        <v>23</v>
      </c>
      <c r="D8" s="1">
        <v>7.2072072072072073</v>
      </c>
      <c r="E8" s="1">
        <v>1.2430761439112802E-4</v>
      </c>
      <c r="F8" s="1" t="s">
        <v>230</v>
      </c>
      <c r="G8" s="1">
        <v>108</v>
      </c>
      <c r="H8" s="1">
        <v>200</v>
      </c>
      <c r="I8" s="1">
        <v>19333</v>
      </c>
      <c r="J8" s="1">
        <v>7.1603703703703703</v>
      </c>
      <c r="K8" s="1">
        <v>0.11569024175669762</v>
      </c>
      <c r="L8" s="1">
        <v>1.7562890090403658E-2</v>
      </c>
      <c r="M8" s="1">
        <v>1.6976868479702627E-2</v>
      </c>
      <c r="N8" s="1">
        <f>-LOG10(Human_GO_BP[[#This Row],[PValue]])</f>
        <v>3.9055022680858924</v>
      </c>
    </row>
    <row r="9" spans="1:14" x14ac:dyDescent="0.2">
      <c r="A9" s="1" t="s">
        <v>12</v>
      </c>
      <c r="B9" s="1" t="s">
        <v>500</v>
      </c>
      <c r="C9" s="1" t="s">
        <v>501</v>
      </c>
      <c r="D9" s="1">
        <v>4.5045045045045047</v>
      </c>
      <c r="E9" s="1">
        <v>1.4307216255033273E-4</v>
      </c>
      <c r="F9" s="1" t="s">
        <v>231</v>
      </c>
      <c r="G9" s="1">
        <v>108</v>
      </c>
      <c r="H9" s="1">
        <v>48</v>
      </c>
      <c r="I9" s="1">
        <v>19333</v>
      </c>
      <c r="J9" s="1">
        <v>18.646797839506171</v>
      </c>
      <c r="K9" s="1">
        <v>0.13195219587946705</v>
      </c>
      <c r="L9" s="1">
        <v>1.7687296095284886E-2</v>
      </c>
      <c r="M9" s="1">
        <v>1.709712342476476E-2</v>
      </c>
      <c r="N9" s="1">
        <f>-LOG10(Human_GO_BP[[#This Row],[PValue]])</f>
        <v>3.8444448583914599</v>
      </c>
    </row>
    <row r="10" spans="1:14" x14ac:dyDescent="0.2">
      <c r="A10" s="1" t="s">
        <v>12</v>
      </c>
      <c r="B10" s="1" t="s">
        <v>502</v>
      </c>
      <c r="C10" s="1" t="s">
        <v>503</v>
      </c>
      <c r="D10" s="1">
        <v>8.1081081081081088</v>
      </c>
      <c r="E10" s="1">
        <v>2.3058952625065342E-4</v>
      </c>
      <c r="F10" s="1" t="s">
        <v>232</v>
      </c>
      <c r="G10" s="1">
        <v>108</v>
      </c>
      <c r="H10" s="1">
        <v>294</v>
      </c>
      <c r="I10" s="1">
        <v>19333</v>
      </c>
      <c r="J10" s="1">
        <v>5.4798752834467122</v>
      </c>
      <c r="K10" s="1">
        <v>0.20393890122305347</v>
      </c>
      <c r="L10" s="1">
        <v>2.21941871298891E-2</v>
      </c>
      <c r="M10" s="1">
        <v>2.1453632857607666E-2</v>
      </c>
      <c r="N10" s="1">
        <f>-LOG10(Human_GO_BP[[#This Row],[PValue]])</f>
        <v>3.6371604229513328</v>
      </c>
    </row>
    <row r="11" spans="1:14" x14ac:dyDescent="0.2">
      <c r="A11" s="1" t="s">
        <v>12</v>
      </c>
      <c r="B11" s="1" t="s">
        <v>504</v>
      </c>
      <c r="C11" s="1" t="s">
        <v>505</v>
      </c>
      <c r="D11" s="1">
        <v>5.4054054054054053</v>
      </c>
      <c r="E11" s="1">
        <v>2.4561146015275928E-4</v>
      </c>
      <c r="F11" s="1" t="s">
        <v>233</v>
      </c>
      <c r="G11" s="1">
        <v>108</v>
      </c>
      <c r="H11" s="1">
        <v>101</v>
      </c>
      <c r="I11" s="1">
        <v>19333</v>
      </c>
      <c r="J11" s="1">
        <v>10.634213421342134</v>
      </c>
      <c r="K11" s="1">
        <v>0.21568109102080102</v>
      </c>
      <c r="L11" s="1">
        <v>2.21941871298891E-2</v>
      </c>
      <c r="M11" s="1">
        <v>2.1453632857607666E-2</v>
      </c>
      <c r="N11" s="1">
        <f>-LOG10(Human_GO_BP[[#This Row],[PValue]])</f>
        <v>3.6097513730154431</v>
      </c>
    </row>
    <row r="12" spans="1:14" x14ac:dyDescent="0.2">
      <c r="A12" s="2" t="s">
        <v>12</v>
      </c>
      <c r="B12" s="2" t="s">
        <v>26</v>
      </c>
      <c r="C12" s="2" t="s">
        <v>27</v>
      </c>
      <c r="D12" s="2">
        <v>5.4054054054054053</v>
      </c>
      <c r="E12" s="2">
        <v>2.6908702295382379E-4</v>
      </c>
      <c r="F12" s="2" t="s">
        <v>234</v>
      </c>
      <c r="G12" s="2">
        <v>108</v>
      </c>
      <c r="H12" s="2">
        <v>103</v>
      </c>
      <c r="I12" s="2">
        <v>19333</v>
      </c>
      <c r="J12" s="2">
        <v>10.427723840345198</v>
      </c>
      <c r="K12" s="2">
        <v>0.233685698248703</v>
      </c>
      <c r="L12" s="2">
        <v>2.21941871298891E-2</v>
      </c>
      <c r="M12" s="2">
        <v>2.1453632857607666E-2</v>
      </c>
      <c r="N12" s="2">
        <f>-LOG10(Human_GO_BP[[#This Row],[PValue]])</f>
        <v>3.5701072461063368</v>
      </c>
    </row>
    <row r="13" spans="1:14" x14ac:dyDescent="0.2">
      <c r="A13" t="s">
        <v>12</v>
      </c>
      <c r="B13" t="s">
        <v>506</v>
      </c>
      <c r="C13" t="s">
        <v>507</v>
      </c>
      <c r="D13">
        <v>3.6036036036036037</v>
      </c>
      <c r="E13">
        <v>2.6929246264779493E-4</v>
      </c>
      <c r="F13" t="s">
        <v>235</v>
      </c>
      <c r="G13">
        <v>108</v>
      </c>
      <c r="H13">
        <v>23</v>
      </c>
      <c r="I13">
        <v>19333</v>
      </c>
      <c r="J13">
        <v>31.132045088566827</v>
      </c>
      <c r="K13">
        <v>0.23384142397832375</v>
      </c>
      <c r="L13">
        <v>2.21941871298891E-2</v>
      </c>
      <c r="M13">
        <v>2.1453632857607666E-2</v>
      </c>
      <c r="N13">
        <f>-LOG10(Human_GO_BP[[#This Row],[PValue]])</f>
        <v>3.5697758020889765</v>
      </c>
    </row>
    <row r="14" spans="1:14" x14ac:dyDescent="0.2">
      <c r="A14" t="s">
        <v>12</v>
      </c>
      <c r="B14" t="s">
        <v>508</v>
      </c>
      <c r="C14" t="s">
        <v>509</v>
      </c>
      <c r="D14">
        <v>10.810810810810811</v>
      </c>
      <c r="E14">
        <v>4.330556789023026E-4</v>
      </c>
      <c r="F14" t="s">
        <v>236</v>
      </c>
      <c r="G14">
        <v>108</v>
      </c>
      <c r="H14">
        <v>591</v>
      </c>
      <c r="I14">
        <v>19333</v>
      </c>
      <c r="J14">
        <v>3.6347057717616091</v>
      </c>
      <c r="K14">
        <v>0.34843937377215073</v>
      </c>
      <c r="L14">
        <v>3.1288456658548187E-2</v>
      </c>
      <c r="M14">
        <v>3.0244453554673482E-2</v>
      </c>
      <c r="N14">
        <f>-LOG10(Human_GO_BP[[#This Row],[PValue]])</f>
        <v>3.363456261878834</v>
      </c>
    </row>
    <row r="15" spans="1:14" x14ac:dyDescent="0.2">
      <c r="A15" t="s">
        <v>12</v>
      </c>
      <c r="B15" t="s">
        <v>28</v>
      </c>
      <c r="C15" t="s">
        <v>29</v>
      </c>
      <c r="D15">
        <v>9.9099099099099099</v>
      </c>
      <c r="E15">
        <v>4.4291040770442331E-4</v>
      </c>
      <c r="F15" t="s">
        <v>237</v>
      </c>
      <c r="G15">
        <v>108</v>
      </c>
      <c r="H15">
        <v>498</v>
      </c>
      <c r="I15">
        <v>19333</v>
      </c>
      <c r="J15">
        <v>3.9540197828350436</v>
      </c>
      <c r="K15">
        <v>0.35476160624655251</v>
      </c>
      <c r="L15">
        <v>3.1288456658548187E-2</v>
      </c>
      <c r="M15">
        <v>3.0244453554673482E-2</v>
      </c>
      <c r="N15">
        <f>-LOG10(Human_GO_BP[[#This Row],[PValue]])</f>
        <v>3.3536841143517431</v>
      </c>
    </row>
    <row r="16" spans="1:14" x14ac:dyDescent="0.2">
      <c r="A16" t="s">
        <v>12</v>
      </c>
      <c r="B16" t="s">
        <v>46</v>
      </c>
      <c r="C16" t="s">
        <v>47</v>
      </c>
      <c r="D16">
        <v>10.810810810810811</v>
      </c>
      <c r="E16">
        <v>5.2657700164433145E-4</v>
      </c>
      <c r="F16" t="s">
        <v>238</v>
      </c>
      <c r="G16">
        <v>108</v>
      </c>
      <c r="H16">
        <v>605</v>
      </c>
      <c r="I16">
        <v>19333</v>
      </c>
      <c r="J16">
        <v>3.5505968778696051</v>
      </c>
      <c r="K16">
        <v>0.40602724007980528</v>
      </c>
      <c r="L16">
        <v>3.2613050785901598E-2</v>
      </c>
      <c r="M16">
        <v>3.1524849900224396E-2</v>
      </c>
      <c r="N16">
        <f>-LOG10(Human_GO_BP[[#This Row],[PValue]])</f>
        <v>3.2785381127139455</v>
      </c>
    </row>
    <row r="17" spans="1:14" x14ac:dyDescent="0.2">
      <c r="A17" t="s">
        <v>12</v>
      </c>
      <c r="B17" t="s">
        <v>54</v>
      </c>
      <c r="C17" t="s">
        <v>55</v>
      </c>
      <c r="D17">
        <v>6.3063063063063058</v>
      </c>
      <c r="E17">
        <v>5.2761255063137069E-4</v>
      </c>
      <c r="F17" t="s">
        <v>239</v>
      </c>
      <c r="G17">
        <v>108</v>
      </c>
      <c r="H17">
        <v>182</v>
      </c>
      <c r="I17">
        <v>19333</v>
      </c>
      <c r="J17">
        <v>6.8849715099715096</v>
      </c>
      <c r="K17">
        <v>0.40663557108423776</v>
      </c>
      <c r="L17">
        <v>3.2613050785901598E-2</v>
      </c>
      <c r="M17">
        <v>3.1524849900224396E-2</v>
      </c>
      <c r="N17">
        <f>-LOG10(Human_GO_BP[[#This Row],[PValue]])</f>
        <v>3.2776848821834452</v>
      </c>
    </row>
    <row r="18" spans="1:14" x14ac:dyDescent="0.2">
      <c r="A18" t="s">
        <v>12</v>
      </c>
      <c r="B18" t="s">
        <v>510</v>
      </c>
      <c r="C18" t="s">
        <v>511</v>
      </c>
      <c r="D18">
        <v>5.4054054054054053</v>
      </c>
      <c r="E18">
        <v>8.0957788675338168E-4</v>
      </c>
      <c r="F18" t="s">
        <v>240</v>
      </c>
      <c r="G18">
        <v>108</v>
      </c>
      <c r="H18">
        <v>131</v>
      </c>
      <c r="I18">
        <v>19333</v>
      </c>
      <c r="J18">
        <v>8.1988973706530945</v>
      </c>
      <c r="K18">
        <v>0.55111870761785786</v>
      </c>
      <c r="L18">
        <v>4.4994696256439551E-2</v>
      </c>
      <c r="M18">
        <v>4.3493356543130648E-2</v>
      </c>
      <c r="N18">
        <f>-LOG10(Human_GO_BP[[#This Row],[PValue]])</f>
        <v>3.0917413628957555</v>
      </c>
    </row>
    <row r="19" spans="1:14" x14ac:dyDescent="0.2">
      <c r="A19" t="s">
        <v>12</v>
      </c>
      <c r="B19" t="s">
        <v>512</v>
      </c>
      <c r="C19" t="s">
        <v>513</v>
      </c>
      <c r="D19">
        <v>2.7027027027027026</v>
      </c>
      <c r="E19">
        <v>8.3143547498208811E-4</v>
      </c>
      <c r="F19" t="s">
        <v>160</v>
      </c>
      <c r="G19">
        <v>108</v>
      </c>
      <c r="H19">
        <v>8</v>
      </c>
      <c r="I19">
        <v>19333</v>
      </c>
      <c r="J19">
        <v>67.128472222222229</v>
      </c>
      <c r="K19">
        <v>0.56072591211998013</v>
      </c>
      <c r="L19">
        <v>4.4994696256439551E-2</v>
      </c>
      <c r="M19">
        <v>4.3493356543130648E-2</v>
      </c>
      <c r="N19">
        <f>-LOG10(Human_GO_BP[[#This Row],[PValue]])</f>
        <v>3.0801714493266958</v>
      </c>
    </row>
    <row r="20" spans="1:14" x14ac:dyDescent="0.2">
      <c r="A20" t="s">
        <v>12</v>
      </c>
      <c r="B20" t="s">
        <v>514</v>
      </c>
      <c r="C20" t="s">
        <v>515</v>
      </c>
      <c r="D20">
        <v>6.3063063063063058</v>
      </c>
      <c r="E20">
        <v>8.8688393190092132E-4</v>
      </c>
      <c r="F20" t="s">
        <v>241</v>
      </c>
      <c r="G20">
        <v>108</v>
      </c>
      <c r="H20">
        <v>201</v>
      </c>
      <c r="I20">
        <v>19333</v>
      </c>
      <c r="J20">
        <v>6.234153307536392</v>
      </c>
      <c r="K20">
        <v>0.58418606658894956</v>
      </c>
      <c r="L20">
        <v>4.4994696256439551E-2</v>
      </c>
      <c r="M20">
        <v>4.3493356543130648E-2</v>
      </c>
      <c r="N20">
        <f>-LOG10(Human_GO_BP[[#This Row],[PValue]])</f>
        <v>3.0521332133512349</v>
      </c>
    </row>
    <row r="21" spans="1:14" x14ac:dyDescent="0.2">
      <c r="A21" t="s">
        <v>12</v>
      </c>
      <c r="B21" t="s">
        <v>32</v>
      </c>
      <c r="C21" t="s">
        <v>33</v>
      </c>
      <c r="D21">
        <v>7.2072072072072073</v>
      </c>
      <c r="E21">
        <v>9.6228554137314445E-4</v>
      </c>
      <c r="F21" t="s">
        <v>242</v>
      </c>
      <c r="G21">
        <v>108</v>
      </c>
      <c r="H21">
        <v>281</v>
      </c>
      <c r="I21">
        <v>19333</v>
      </c>
      <c r="J21">
        <v>5.0963490180572029</v>
      </c>
      <c r="K21">
        <v>0.61409289463390615</v>
      </c>
      <c r="L21">
        <v>4.4994696256439551E-2</v>
      </c>
      <c r="M21">
        <v>4.3493356543130648E-2</v>
      </c>
      <c r="N21">
        <f>-LOG10(Human_GO_BP[[#This Row],[PValue]])</f>
        <v>3.0166960395607978</v>
      </c>
    </row>
    <row r="22" spans="1:14" x14ac:dyDescent="0.2">
      <c r="A22" t="s">
        <v>12</v>
      </c>
      <c r="B22" t="s">
        <v>516</v>
      </c>
      <c r="C22" t="s">
        <v>517</v>
      </c>
      <c r="D22">
        <v>15.315315315315313</v>
      </c>
      <c r="E22">
        <v>9.8890855864004453E-4</v>
      </c>
      <c r="F22" t="s">
        <v>243</v>
      </c>
      <c r="G22">
        <v>108</v>
      </c>
      <c r="H22">
        <v>1210</v>
      </c>
      <c r="I22">
        <v>19333</v>
      </c>
      <c r="J22">
        <v>2.5150061218243041</v>
      </c>
      <c r="K22">
        <v>0.62413095278846042</v>
      </c>
      <c r="L22">
        <v>4.4994696256439551E-2</v>
      </c>
      <c r="M22">
        <v>4.3493356543130648E-2</v>
      </c>
      <c r="N22">
        <f>-LOG10(Human_GO_BP[[#This Row],[PValue]])</f>
        <v>3.0048438644331905</v>
      </c>
    </row>
    <row r="23" spans="1:14" x14ac:dyDescent="0.2">
      <c r="A23" t="s">
        <v>12</v>
      </c>
      <c r="B23" t="s">
        <v>518</v>
      </c>
      <c r="C23" t="s">
        <v>519</v>
      </c>
      <c r="D23">
        <v>13.513513513513514</v>
      </c>
      <c r="E23">
        <v>1.0008931422059355E-3</v>
      </c>
      <c r="F23" t="s">
        <v>244</v>
      </c>
      <c r="G23">
        <v>108</v>
      </c>
      <c r="H23">
        <v>979</v>
      </c>
      <c r="I23">
        <v>19333</v>
      </c>
      <c r="J23">
        <v>2.7427363522869141</v>
      </c>
      <c r="K23">
        <v>0.62856412180314691</v>
      </c>
      <c r="L23">
        <v>4.4994696256439551E-2</v>
      </c>
      <c r="M23">
        <v>4.3493356543130648E-2</v>
      </c>
      <c r="N23">
        <f>-LOG10(Human_GO_BP[[#This Row],[PValue]])</f>
        <v>2.9996122863843424</v>
      </c>
    </row>
    <row r="24" spans="1:14" x14ac:dyDescent="0.2">
      <c r="A24" t="s">
        <v>12</v>
      </c>
      <c r="B24" t="s">
        <v>19</v>
      </c>
      <c r="C24" t="s">
        <v>20</v>
      </c>
      <c r="D24">
        <v>2.7027027027027026</v>
      </c>
      <c r="E24">
        <v>1.0651272005284802E-3</v>
      </c>
      <c r="F24" t="s">
        <v>13</v>
      </c>
      <c r="G24">
        <v>108</v>
      </c>
      <c r="H24">
        <v>9</v>
      </c>
      <c r="I24">
        <v>19333</v>
      </c>
      <c r="J24">
        <v>59.669753086419746</v>
      </c>
      <c r="K24">
        <v>0.65144951942022755</v>
      </c>
      <c r="L24">
        <v>4.5800469622724653E-2</v>
      </c>
      <c r="M24">
        <v>4.4272243639357702E-2</v>
      </c>
      <c r="N24">
        <f>-LOG10(Human_GO_BP[[#This Row],[PValue]])</f>
        <v>2.9725985244422621</v>
      </c>
    </row>
    <row r="25" spans="1:14" x14ac:dyDescent="0.2">
      <c r="A25" t="s">
        <v>12</v>
      </c>
      <c r="B25" t="s">
        <v>30</v>
      </c>
      <c r="C25" t="s">
        <v>31</v>
      </c>
      <c r="D25">
        <v>4.5045045045045047</v>
      </c>
      <c r="E25">
        <v>1.1135774022692944E-3</v>
      </c>
      <c r="F25" t="s">
        <v>245</v>
      </c>
      <c r="G25">
        <v>108</v>
      </c>
      <c r="H25">
        <v>82</v>
      </c>
      <c r="I25">
        <v>19333</v>
      </c>
      <c r="J25">
        <v>10.915198735320686</v>
      </c>
      <c r="K25">
        <v>0.66777462947286192</v>
      </c>
      <c r="L25">
        <v>4.5888668785180511E-2</v>
      </c>
      <c r="M25">
        <v>4.435749985706023E-2</v>
      </c>
      <c r="N25">
        <f>-LOG10(Human_GO_BP[[#This Row],[PValue]])</f>
        <v>2.9532795907447618</v>
      </c>
    </row>
    <row r="26" spans="1:14" x14ac:dyDescent="0.2">
      <c r="A26" t="s">
        <v>12</v>
      </c>
      <c r="B26" t="s">
        <v>520</v>
      </c>
      <c r="C26" t="s">
        <v>521</v>
      </c>
      <c r="D26">
        <v>4.5045045045045047</v>
      </c>
      <c r="E26">
        <v>1.1650291822115008E-3</v>
      </c>
      <c r="F26" t="s">
        <v>246</v>
      </c>
      <c r="G26">
        <v>108</v>
      </c>
      <c r="H26">
        <v>83</v>
      </c>
      <c r="I26">
        <v>19333</v>
      </c>
      <c r="J26">
        <v>10.783690316822845</v>
      </c>
      <c r="K26">
        <v>0.68427558942540823</v>
      </c>
      <c r="L26">
        <v>4.6088554448286974E-2</v>
      </c>
      <c r="M26">
        <v>4.4550715927767791E-2</v>
      </c>
      <c r="N26">
        <f>-LOG10(Human_GO_BP[[#This Row],[PValue]])</f>
        <v>2.9336631960845758</v>
      </c>
    </row>
    <row r="27" spans="1:14" x14ac:dyDescent="0.2">
      <c r="A27" t="s">
        <v>12</v>
      </c>
      <c r="B27" t="s">
        <v>522</v>
      </c>
      <c r="C27" t="s">
        <v>523</v>
      </c>
      <c r="D27">
        <v>2.7027027027027026</v>
      </c>
      <c r="E27">
        <v>1.3266018658295859E-3</v>
      </c>
      <c r="F27" t="s">
        <v>160</v>
      </c>
      <c r="G27">
        <v>108</v>
      </c>
      <c r="H27">
        <v>10</v>
      </c>
      <c r="I27">
        <v>19333</v>
      </c>
      <c r="J27">
        <v>53.702777777777776</v>
      </c>
      <c r="K27">
        <v>0.73095598081764057</v>
      </c>
      <c r="L27">
        <v>5.0461894050210024E-2</v>
      </c>
      <c r="M27">
        <v>4.8778130143580158E-2</v>
      </c>
      <c r="N27">
        <f>-LOG10(Human_GO_BP[[#This Row],[PValue]])</f>
        <v>2.8772593962137893</v>
      </c>
    </row>
    <row r="28" spans="1:14" x14ac:dyDescent="0.2">
      <c r="A28" t="s">
        <v>12</v>
      </c>
      <c r="B28" t="s">
        <v>524</v>
      </c>
      <c r="C28" t="s">
        <v>525</v>
      </c>
      <c r="D28">
        <v>6.3063063063063058</v>
      </c>
      <c r="E28">
        <v>1.4108409066692E-3</v>
      </c>
      <c r="F28" t="s">
        <v>247</v>
      </c>
      <c r="G28">
        <v>108</v>
      </c>
      <c r="H28">
        <v>220</v>
      </c>
      <c r="I28">
        <v>19333</v>
      </c>
      <c r="J28">
        <v>5.695749158249158</v>
      </c>
      <c r="K28">
        <v>0.7524906381160652</v>
      </c>
      <c r="L28">
        <v>5.1678579877623657E-2</v>
      </c>
      <c r="M28">
        <v>4.9954218769472411E-2</v>
      </c>
      <c r="N28">
        <f>-LOG10(Human_GO_BP[[#This Row],[PValue]])</f>
        <v>2.8505219566575444</v>
      </c>
    </row>
    <row r="29" spans="1:14" x14ac:dyDescent="0.2">
      <c r="A29" t="s">
        <v>12</v>
      </c>
      <c r="B29" t="s">
        <v>64</v>
      </c>
      <c r="C29" t="s">
        <v>65</v>
      </c>
      <c r="D29">
        <v>6.3063063063063058</v>
      </c>
      <c r="E29">
        <v>1.5114794460210712E-3</v>
      </c>
      <c r="F29" t="s">
        <v>248</v>
      </c>
      <c r="G29">
        <v>108</v>
      </c>
      <c r="H29">
        <v>223</v>
      </c>
      <c r="I29">
        <v>19333</v>
      </c>
      <c r="J29">
        <v>5.6191247301112766</v>
      </c>
      <c r="K29">
        <v>0.77597195446759171</v>
      </c>
      <c r="L29">
        <v>5.3387613289815693E-2</v>
      </c>
      <c r="M29">
        <v>5.1606226799862293E-2</v>
      </c>
      <c r="N29">
        <f>-LOG10(Human_GO_BP[[#This Row],[PValue]])</f>
        <v>2.8205977542356337</v>
      </c>
    </row>
    <row r="30" spans="1:14" x14ac:dyDescent="0.2">
      <c r="A30" t="s">
        <v>12</v>
      </c>
      <c r="B30" t="s">
        <v>526</v>
      </c>
      <c r="C30" t="s">
        <v>527</v>
      </c>
      <c r="D30">
        <v>3.6036036036036037</v>
      </c>
      <c r="E30">
        <v>1.7317213559023782E-3</v>
      </c>
      <c r="F30" t="s">
        <v>249</v>
      </c>
      <c r="G30">
        <v>108</v>
      </c>
      <c r="H30">
        <v>43</v>
      </c>
      <c r="I30">
        <v>19333</v>
      </c>
      <c r="J30">
        <v>16.652024117140396</v>
      </c>
      <c r="K30">
        <v>0.81988451868397472</v>
      </c>
      <c r="L30">
        <v>5.9057669689222485E-2</v>
      </c>
      <c r="M30">
        <v>5.7087090215264605E-2</v>
      </c>
      <c r="N30">
        <f>-LOG10(Human_GO_BP[[#This Row],[PValue]])</f>
        <v>2.7615219872201662</v>
      </c>
    </row>
    <row r="31" spans="1:14" x14ac:dyDescent="0.2">
      <c r="A31" t="s">
        <v>12</v>
      </c>
      <c r="B31" t="s">
        <v>68</v>
      </c>
      <c r="C31" t="s">
        <v>69</v>
      </c>
      <c r="D31">
        <v>3.6036036036036037</v>
      </c>
      <c r="E31">
        <v>2.2391809108711492E-3</v>
      </c>
      <c r="F31" t="s">
        <v>141</v>
      </c>
      <c r="G31">
        <v>108</v>
      </c>
      <c r="H31">
        <v>47</v>
      </c>
      <c r="I31">
        <v>19333</v>
      </c>
      <c r="J31">
        <v>15.234830575256106</v>
      </c>
      <c r="K31">
        <v>0.89106817130543969</v>
      </c>
      <c r="L31">
        <v>7.0300808009865851E-2</v>
      </c>
      <c r="M31">
        <v>6.7955078318940099E-2</v>
      </c>
      <c r="N31">
        <f>-LOG10(Human_GO_BP[[#This Row],[PValue]])</f>
        <v>2.6499108169082133</v>
      </c>
    </row>
    <row r="32" spans="1:14" x14ac:dyDescent="0.2">
      <c r="A32" t="s">
        <v>12</v>
      </c>
      <c r="B32" t="s">
        <v>528</v>
      </c>
      <c r="C32" t="s">
        <v>529</v>
      </c>
      <c r="D32">
        <v>2.7027027027027026</v>
      </c>
      <c r="E32">
        <v>2.2746469730189154E-3</v>
      </c>
      <c r="F32" t="s">
        <v>250</v>
      </c>
      <c r="G32">
        <v>108</v>
      </c>
      <c r="H32">
        <v>13</v>
      </c>
      <c r="I32">
        <v>19333</v>
      </c>
      <c r="J32">
        <v>41.309829059829056</v>
      </c>
      <c r="K32">
        <v>0.89483116787352124</v>
      </c>
      <c r="L32">
        <v>7.0300808009865851E-2</v>
      </c>
      <c r="M32">
        <v>6.7955078318940099E-2</v>
      </c>
      <c r="N32">
        <f>-LOG10(Human_GO_BP[[#This Row],[PValue]])</f>
        <v>2.6430859966186242</v>
      </c>
    </row>
    <row r="33" spans="1:14" x14ac:dyDescent="0.2">
      <c r="A33" t="s">
        <v>12</v>
      </c>
      <c r="B33" t="s">
        <v>530</v>
      </c>
      <c r="C33" t="s">
        <v>531</v>
      </c>
      <c r="D33">
        <v>2.7027027027027026</v>
      </c>
      <c r="E33">
        <v>2.2746469730189154E-3</v>
      </c>
      <c r="F33" t="s">
        <v>160</v>
      </c>
      <c r="G33">
        <v>108</v>
      </c>
      <c r="H33">
        <v>13</v>
      </c>
      <c r="I33">
        <v>19333</v>
      </c>
      <c r="J33">
        <v>41.309829059829056</v>
      </c>
      <c r="K33">
        <v>0.89483116787352124</v>
      </c>
      <c r="L33">
        <v>7.0300808009865851E-2</v>
      </c>
      <c r="M33">
        <v>6.7955078318940099E-2</v>
      </c>
      <c r="N33">
        <f>-LOG10(Human_GO_BP[[#This Row],[PValue]])</f>
        <v>2.6430859966186242</v>
      </c>
    </row>
    <row r="34" spans="1:14" x14ac:dyDescent="0.2">
      <c r="A34" t="s">
        <v>12</v>
      </c>
      <c r="B34" t="s">
        <v>36</v>
      </c>
      <c r="C34" t="s">
        <v>37</v>
      </c>
      <c r="D34">
        <v>2.7027027027027026</v>
      </c>
      <c r="E34">
        <v>2.6441893624752446E-3</v>
      </c>
      <c r="F34" t="s">
        <v>251</v>
      </c>
      <c r="G34">
        <v>108</v>
      </c>
      <c r="H34">
        <v>14</v>
      </c>
      <c r="I34">
        <v>19333</v>
      </c>
      <c r="J34">
        <v>38.359126984126981</v>
      </c>
      <c r="K34">
        <v>0.92709272133525467</v>
      </c>
      <c r="L34">
        <v>7.7610092909781089E-2</v>
      </c>
      <c r="M34">
        <v>7.5020474036148338E-2</v>
      </c>
      <c r="N34">
        <f>-LOG10(Human_GO_BP[[#This Row],[PValue]])</f>
        <v>2.5777074462615674</v>
      </c>
    </row>
    <row r="35" spans="1:14" x14ac:dyDescent="0.2">
      <c r="A35" t="s">
        <v>12</v>
      </c>
      <c r="B35" t="s">
        <v>532</v>
      </c>
      <c r="C35" t="s">
        <v>533</v>
      </c>
      <c r="D35">
        <v>4.5045045045045047</v>
      </c>
      <c r="E35">
        <v>2.6680921728337277E-3</v>
      </c>
      <c r="F35" t="s">
        <v>252</v>
      </c>
      <c r="G35">
        <v>108</v>
      </c>
      <c r="H35">
        <v>104</v>
      </c>
      <c r="I35">
        <v>19333</v>
      </c>
      <c r="J35">
        <v>8.6062143874643873</v>
      </c>
      <c r="K35">
        <v>0.92880051102880457</v>
      </c>
      <c r="L35">
        <v>7.7610092909781089E-2</v>
      </c>
      <c r="M35">
        <v>7.5020474036148338E-2</v>
      </c>
      <c r="N35">
        <f>-LOG10(Human_GO_BP[[#This Row],[PValue]])</f>
        <v>2.5737991712091568</v>
      </c>
    </row>
    <row r="36" spans="1:14" x14ac:dyDescent="0.2">
      <c r="A36" t="s">
        <v>12</v>
      </c>
      <c r="B36" t="s">
        <v>534</v>
      </c>
      <c r="C36" t="s">
        <v>535</v>
      </c>
      <c r="D36">
        <v>4.5045045045045047</v>
      </c>
      <c r="E36">
        <v>3.2664035737723345E-3</v>
      </c>
      <c r="F36" t="s">
        <v>253</v>
      </c>
      <c r="G36">
        <v>108</v>
      </c>
      <c r="H36">
        <v>110</v>
      </c>
      <c r="I36">
        <v>19333</v>
      </c>
      <c r="J36">
        <v>8.1367845117845103</v>
      </c>
      <c r="K36">
        <v>0.96066972365462955</v>
      </c>
      <c r="L36">
        <v>9.2299232413166815E-2</v>
      </c>
      <c r="M36">
        <v>8.9219480472181478E-2</v>
      </c>
      <c r="N36">
        <f>-LOG10(Human_GO_BP[[#This Row],[PValue]])</f>
        <v>2.4859301579231823</v>
      </c>
    </row>
    <row r="37" spans="1:14" x14ac:dyDescent="0.2">
      <c r="A37" t="s">
        <v>12</v>
      </c>
      <c r="B37" t="s">
        <v>536</v>
      </c>
      <c r="C37" t="s">
        <v>537</v>
      </c>
      <c r="D37">
        <v>8.1081081081081088</v>
      </c>
      <c r="E37">
        <v>3.8890171030175349E-3</v>
      </c>
      <c r="F37" t="s">
        <v>254</v>
      </c>
      <c r="G37">
        <v>108</v>
      </c>
      <c r="H37">
        <v>457</v>
      </c>
      <c r="I37">
        <v>19333</v>
      </c>
      <c r="J37">
        <v>3.5253464624361781</v>
      </c>
      <c r="K37">
        <v>0.97879962491740158</v>
      </c>
      <c r="L37">
        <v>0.10449220644656705</v>
      </c>
      <c r="M37">
        <v>0.10100561108485147</v>
      </c>
      <c r="N37">
        <f>-LOG10(Human_GO_BP[[#This Row],[PValue]])</f>
        <v>2.4101601469194454</v>
      </c>
    </row>
    <row r="38" spans="1:14" x14ac:dyDescent="0.2">
      <c r="A38" t="s">
        <v>12</v>
      </c>
      <c r="B38" t="s">
        <v>42</v>
      </c>
      <c r="C38" t="s">
        <v>43</v>
      </c>
      <c r="D38">
        <v>2.7027027027027026</v>
      </c>
      <c r="E38">
        <v>3.909212981317473E-3</v>
      </c>
      <c r="F38" t="s">
        <v>251</v>
      </c>
      <c r="G38">
        <v>108</v>
      </c>
      <c r="H38">
        <v>17</v>
      </c>
      <c r="I38">
        <v>19333</v>
      </c>
      <c r="J38">
        <v>31.589869281045747</v>
      </c>
      <c r="K38">
        <v>0.97922049912775544</v>
      </c>
      <c r="L38">
        <v>0.10449220644656705</v>
      </c>
      <c r="M38">
        <v>0.10100561108485147</v>
      </c>
      <c r="N38">
        <f>-LOG10(Human_GO_BP[[#This Row],[PValue]])</f>
        <v>2.4079106677383373</v>
      </c>
    </row>
    <row r="39" spans="1:14" x14ac:dyDescent="0.2">
      <c r="A39" t="s">
        <v>12</v>
      </c>
      <c r="B39" t="s">
        <v>538</v>
      </c>
      <c r="C39" t="s">
        <v>539</v>
      </c>
      <c r="D39">
        <v>9.9099099099099099</v>
      </c>
      <c r="E39">
        <v>4.5436407888358316E-3</v>
      </c>
      <c r="F39" t="s">
        <v>255</v>
      </c>
      <c r="G39">
        <v>108</v>
      </c>
      <c r="H39">
        <v>682</v>
      </c>
      <c r="I39">
        <v>19333</v>
      </c>
      <c r="J39">
        <v>2.8872461170848265</v>
      </c>
      <c r="K39">
        <v>0.98893425036446636</v>
      </c>
      <c r="L39">
        <v>0.11347463456092385</v>
      </c>
      <c r="M39">
        <v>0.10968832218427017</v>
      </c>
      <c r="N39">
        <f>-LOG10(Human_GO_BP[[#This Row],[PValue]])</f>
        <v>2.3425960103940739</v>
      </c>
    </row>
    <row r="40" spans="1:14" x14ac:dyDescent="0.2">
      <c r="A40" t="s">
        <v>12</v>
      </c>
      <c r="B40" t="s">
        <v>540</v>
      </c>
      <c r="C40" t="s">
        <v>541</v>
      </c>
      <c r="D40">
        <v>6.3063063063063058</v>
      </c>
      <c r="E40">
        <v>4.5878374803893784E-3</v>
      </c>
      <c r="F40" t="s">
        <v>256</v>
      </c>
      <c r="G40">
        <v>108</v>
      </c>
      <c r="H40">
        <v>279</v>
      </c>
      <c r="I40">
        <v>19333</v>
      </c>
      <c r="J40">
        <v>4.4912717376875078</v>
      </c>
      <c r="K40">
        <v>0.98940964474445325</v>
      </c>
      <c r="L40">
        <v>0.11347463456092385</v>
      </c>
      <c r="M40">
        <v>0.10968832218427017</v>
      </c>
      <c r="N40">
        <f>-LOG10(Human_GO_BP[[#This Row],[PValue]])</f>
        <v>2.3383919749512878</v>
      </c>
    </row>
    <row r="41" spans="1:14" x14ac:dyDescent="0.2">
      <c r="A41" t="s">
        <v>12</v>
      </c>
      <c r="B41" t="s">
        <v>542</v>
      </c>
      <c r="C41" t="s">
        <v>543</v>
      </c>
      <c r="D41">
        <v>4.5045045045045047</v>
      </c>
      <c r="E41">
        <v>4.5894695474590031E-3</v>
      </c>
      <c r="F41" t="s">
        <v>257</v>
      </c>
      <c r="G41">
        <v>108</v>
      </c>
      <c r="H41">
        <v>121</v>
      </c>
      <c r="I41">
        <v>19333</v>
      </c>
      <c r="J41">
        <v>7.3970768288950106</v>
      </c>
      <c r="K41">
        <v>0.98942680367304958</v>
      </c>
      <c r="L41">
        <v>0.11347463456092385</v>
      </c>
      <c r="M41">
        <v>0.10968832218427017</v>
      </c>
      <c r="N41">
        <f>-LOG10(Human_GO_BP[[#This Row],[PValue]])</f>
        <v>2.3382375074745534</v>
      </c>
    </row>
    <row r="42" spans="1:14" x14ac:dyDescent="0.2">
      <c r="A42" t="s">
        <v>12</v>
      </c>
      <c r="B42" t="s">
        <v>544</v>
      </c>
      <c r="C42" t="s">
        <v>545</v>
      </c>
      <c r="D42">
        <v>3.6036036036036037</v>
      </c>
      <c r="E42">
        <v>4.9189423026259685E-3</v>
      </c>
      <c r="F42" t="s">
        <v>258</v>
      </c>
      <c r="G42">
        <v>108</v>
      </c>
      <c r="H42">
        <v>62</v>
      </c>
      <c r="I42">
        <v>19333</v>
      </c>
      <c r="J42">
        <v>11.548984468339306</v>
      </c>
      <c r="K42">
        <v>0.99237892800821703</v>
      </c>
      <c r="L42">
        <v>0.1186544862755386</v>
      </c>
      <c r="M42">
        <v>0.11469533759293721</v>
      </c>
      <c r="N42">
        <f>-LOG10(Human_GO_BP[[#This Row],[PValue]])</f>
        <v>2.30812827152445</v>
      </c>
    </row>
    <row r="43" spans="1:14" x14ac:dyDescent="0.2">
      <c r="A43" t="s">
        <v>12</v>
      </c>
      <c r="B43" t="s">
        <v>546</v>
      </c>
      <c r="C43" t="s">
        <v>547</v>
      </c>
      <c r="D43">
        <v>3.6036036036036037</v>
      </c>
      <c r="E43">
        <v>7.74268596126651E-3</v>
      </c>
      <c r="F43" t="s">
        <v>259</v>
      </c>
      <c r="G43">
        <v>108</v>
      </c>
      <c r="H43">
        <v>73</v>
      </c>
      <c r="I43">
        <v>19333</v>
      </c>
      <c r="J43">
        <v>9.8087265347539319</v>
      </c>
      <c r="K43">
        <v>0.99954139221076643</v>
      </c>
      <c r="L43">
        <v>0.18232181942125186</v>
      </c>
      <c r="M43">
        <v>0.17623828045168533</v>
      </c>
      <c r="N43">
        <f>-LOG10(Human_GO_BP[[#This Row],[PValue]])</f>
        <v>2.1111083551049141</v>
      </c>
    </row>
    <row r="44" spans="1:14" x14ac:dyDescent="0.2">
      <c r="A44" t="s">
        <v>12</v>
      </c>
      <c r="B44" t="s">
        <v>548</v>
      </c>
      <c r="C44" t="s">
        <v>549</v>
      </c>
      <c r="D44">
        <v>2.7027027027027026</v>
      </c>
      <c r="E44">
        <v>8.3784885495098785E-3</v>
      </c>
      <c r="F44" t="s">
        <v>260</v>
      </c>
      <c r="G44">
        <v>108</v>
      </c>
      <c r="H44">
        <v>25</v>
      </c>
      <c r="I44">
        <v>19333</v>
      </c>
      <c r="J44">
        <v>21.481111111111112</v>
      </c>
      <c r="K44">
        <v>0.9997567044843868</v>
      </c>
      <c r="L44">
        <v>0.19270523663872721</v>
      </c>
      <c r="M44">
        <v>0.18627523379840569</v>
      </c>
      <c r="N44">
        <f>-LOG10(Human_GO_BP[[#This Row],[PValue]])</f>
        <v>2.0768343195333796</v>
      </c>
    </row>
    <row r="45" spans="1:14" x14ac:dyDescent="0.2">
      <c r="A45" t="s">
        <v>12</v>
      </c>
      <c r="B45" t="s">
        <v>550</v>
      </c>
      <c r="C45" t="s">
        <v>551</v>
      </c>
      <c r="D45">
        <v>3.6036036036036037</v>
      </c>
      <c r="E45">
        <v>8.6478102001531776E-3</v>
      </c>
      <c r="F45" t="s">
        <v>261</v>
      </c>
      <c r="G45">
        <v>108</v>
      </c>
      <c r="H45">
        <v>76</v>
      </c>
      <c r="I45">
        <v>19333</v>
      </c>
      <c r="J45">
        <v>9.421539961013643</v>
      </c>
      <c r="K45">
        <v>0.99981402157371435</v>
      </c>
      <c r="L45">
        <v>0.19437918836253393</v>
      </c>
      <c r="M45">
        <v>0.18789333071241904</v>
      </c>
      <c r="N45">
        <f>-LOG10(Human_GO_BP[[#This Row],[PValue]])</f>
        <v>2.0630938507303589</v>
      </c>
    </row>
    <row r="46" spans="1:14" x14ac:dyDescent="0.2">
      <c r="A46" t="s">
        <v>12</v>
      </c>
      <c r="B46" t="s">
        <v>52</v>
      </c>
      <c r="C46" t="s">
        <v>53</v>
      </c>
      <c r="D46">
        <v>2.7027027027027026</v>
      </c>
      <c r="E46">
        <v>9.0441455967561462E-3</v>
      </c>
      <c r="F46" t="s">
        <v>262</v>
      </c>
      <c r="G46">
        <v>108</v>
      </c>
      <c r="H46">
        <v>26</v>
      </c>
      <c r="I46">
        <v>19333</v>
      </c>
      <c r="J46">
        <v>20.654914529914528</v>
      </c>
      <c r="K46">
        <v>0.99987476942827658</v>
      </c>
      <c r="L46">
        <v>0.19444913033025715</v>
      </c>
      <c r="M46">
        <v>0.18796093892388863</v>
      </c>
      <c r="N46">
        <f>-LOG10(Human_GO_BP[[#This Row],[PValue]])</f>
        <v>2.0436324548009361</v>
      </c>
    </row>
    <row r="47" spans="1:14" x14ac:dyDescent="0.2">
      <c r="A47" t="s">
        <v>12</v>
      </c>
      <c r="B47" t="s">
        <v>552</v>
      </c>
      <c r="C47" t="s">
        <v>553</v>
      </c>
      <c r="D47">
        <v>2.7027027027027026</v>
      </c>
      <c r="E47">
        <v>9.0441455967561462E-3</v>
      </c>
      <c r="F47" t="s">
        <v>263</v>
      </c>
      <c r="G47">
        <v>108</v>
      </c>
      <c r="H47">
        <v>26</v>
      </c>
      <c r="I47">
        <v>19333</v>
      </c>
      <c r="J47">
        <v>20.654914529914528</v>
      </c>
      <c r="K47">
        <v>0.99987476942827658</v>
      </c>
      <c r="L47">
        <v>0.19444913033025715</v>
      </c>
      <c r="M47">
        <v>0.18796093892388863</v>
      </c>
      <c r="N47">
        <f>-LOG10(Human_GO_BP[[#This Row],[PValue]])</f>
        <v>2.0436324548009361</v>
      </c>
    </row>
    <row r="48" spans="1:14" x14ac:dyDescent="0.2">
      <c r="A48" t="s">
        <v>12</v>
      </c>
      <c r="B48" t="s">
        <v>66</v>
      </c>
      <c r="C48" t="s">
        <v>67</v>
      </c>
      <c r="D48">
        <v>5.4054054054054053</v>
      </c>
      <c r="E48">
        <v>9.7500632229456635E-3</v>
      </c>
      <c r="F48" t="s">
        <v>264</v>
      </c>
      <c r="G48">
        <v>108</v>
      </c>
      <c r="H48">
        <v>234</v>
      </c>
      <c r="I48">
        <v>19333</v>
      </c>
      <c r="J48">
        <v>4.5899810066476725</v>
      </c>
      <c r="K48">
        <v>0.99993810860212173</v>
      </c>
      <c r="L48">
        <v>0.20516622398921833</v>
      </c>
      <c r="M48">
        <v>0.19832043491778836</v>
      </c>
      <c r="N48">
        <f>-LOG10(Human_GO_BP[[#This Row],[PValue]])</f>
        <v>2.0109925681694212</v>
      </c>
    </row>
    <row r="49" spans="1:14" x14ac:dyDescent="0.2">
      <c r="A49" t="s">
        <v>12</v>
      </c>
      <c r="B49" t="s">
        <v>554</v>
      </c>
      <c r="C49" t="s">
        <v>555</v>
      </c>
      <c r="D49">
        <v>4.5045045045045047</v>
      </c>
      <c r="E49">
        <v>1.0141011940003677E-2</v>
      </c>
      <c r="F49" t="s">
        <v>265</v>
      </c>
      <c r="G49">
        <v>108</v>
      </c>
      <c r="H49">
        <v>152</v>
      </c>
      <c r="I49">
        <v>19333</v>
      </c>
      <c r="J49">
        <v>5.8884624756335269</v>
      </c>
      <c r="K49">
        <v>0.99995811830484216</v>
      </c>
      <c r="L49">
        <v>0.20767302366351656</v>
      </c>
      <c r="M49">
        <v>0.2007435901135711</v>
      </c>
      <c r="N49">
        <f>-LOG10(Human_GO_BP[[#This Row],[PValue]])</f>
        <v>1.9939187059463006</v>
      </c>
    </row>
    <row r="50" spans="1:14" x14ac:dyDescent="0.2">
      <c r="A50" t="s">
        <v>12</v>
      </c>
      <c r="B50" t="s">
        <v>556</v>
      </c>
      <c r="C50" t="s">
        <v>557</v>
      </c>
      <c r="D50">
        <v>3.6036036036036037</v>
      </c>
      <c r="E50">
        <v>1.0289158907494753E-2</v>
      </c>
      <c r="F50" t="s">
        <v>266</v>
      </c>
      <c r="G50">
        <v>108</v>
      </c>
      <c r="H50">
        <v>81</v>
      </c>
      <c r="I50">
        <v>19333</v>
      </c>
      <c r="J50">
        <v>8.8399634202103332</v>
      </c>
      <c r="K50">
        <v>0.99996388098793254</v>
      </c>
      <c r="L50">
        <v>0.20767302366351656</v>
      </c>
      <c r="M50">
        <v>0.2007435901135711</v>
      </c>
      <c r="N50">
        <f>-LOG10(Human_GO_BP[[#This Row],[PValue]])</f>
        <v>1.9876201254089438</v>
      </c>
    </row>
    <row r="51" spans="1:14" x14ac:dyDescent="0.2">
      <c r="A51" t="s">
        <v>12</v>
      </c>
      <c r="B51" t="s">
        <v>558</v>
      </c>
      <c r="C51" t="s">
        <v>559</v>
      </c>
      <c r="D51">
        <v>1.8018018018018018</v>
      </c>
      <c r="E51">
        <v>1.1038809515918008E-2</v>
      </c>
      <c r="F51" t="s">
        <v>179</v>
      </c>
      <c r="G51">
        <v>108</v>
      </c>
      <c r="H51">
        <v>2</v>
      </c>
      <c r="I51">
        <v>19333</v>
      </c>
      <c r="J51">
        <v>179.00925925925927</v>
      </c>
      <c r="K51">
        <v>0.99998292827916713</v>
      </c>
      <c r="L51">
        <v>0.21834765222485822</v>
      </c>
      <c r="M51">
        <v>0.21106203794435233</v>
      </c>
      <c r="N51">
        <f>-LOG10(Human_GO_BP[[#This Row],[PValue]])</f>
        <v>1.9570777607142233</v>
      </c>
    </row>
    <row r="52" spans="1:14" x14ac:dyDescent="0.2">
      <c r="A52" t="s">
        <v>12</v>
      </c>
      <c r="B52" t="s">
        <v>560</v>
      </c>
      <c r="C52" t="s">
        <v>561</v>
      </c>
      <c r="D52">
        <v>2.7027027027027026</v>
      </c>
      <c r="E52">
        <v>1.2710013188747588E-2</v>
      </c>
      <c r="F52" t="s">
        <v>267</v>
      </c>
      <c r="G52">
        <v>108</v>
      </c>
      <c r="H52">
        <v>31</v>
      </c>
      <c r="I52">
        <v>19333</v>
      </c>
      <c r="J52">
        <v>17.323476702508959</v>
      </c>
      <c r="K52">
        <v>0.9999967949092976</v>
      </c>
      <c r="L52">
        <v>0.24144040299017225</v>
      </c>
      <c r="M52">
        <v>0.23338425203094509</v>
      </c>
      <c r="N52">
        <f>-LOG10(Human_GO_BP[[#This Row],[PValue]])</f>
        <v>1.8958539987931728</v>
      </c>
    </row>
    <row r="53" spans="1:14" x14ac:dyDescent="0.2">
      <c r="A53" t="s">
        <v>12</v>
      </c>
      <c r="B53" t="s">
        <v>70</v>
      </c>
      <c r="C53" t="s">
        <v>71</v>
      </c>
      <c r="D53">
        <v>5.4054054054054053</v>
      </c>
      <c r="E53">
        <v>1.29061481698501E-2</v>
      </c>
      <c r="F53" t="s">
        <v>268</v>
      </c>
      <c r="G53">
        <v>108</v>
      </c>
      <c r="H53">
        <v>251</v>
      </c>
      <c r="I53">
        <v>19333</v>
      </c>
      <c r="J53">
        <v>4.2791057990261177</v>
      </c>
      <c r="K53">
        <v>0.99999736667796679</v>
      </c>
      <c r="L53">
        <v>0.24144040299017225</v>
      </c>
      <c r="M53">
        <v>0.23338425203094509</v>
      </c>
      <c r="N53">
        <f>-LOG10(Human_GO_BP[[#This Row],[PValue]])</f>
        <v>1.8892033532550137</v>
      </c>
    </row>
    <row r="54" spans="1:14" x14ac:dyDescent="0.2">
      <c r="A54" t="s">
        <v>12</v>
      </c>
      <c r="B54" t="s">
        <v>562</v>
      </c>
      <c r="C54" t="s">
        <v>563</v>
      </c>
      <c r="D54">
        <v>2.7027027027027026</v>
      </c>
      <c r="E54">
        <v>1.3508854262265793E-2</v>
      </c>
      <c r="F54" t="s">
        <v>192</v>
      </c>
      <c r="G54">
        <v>108</v>
      </c>
      <c r="H54">
        <v>32</v>
      </c>
      <c r="I54">
        <v>19333</v>
      </c>
      <c r="J54">
        <v>16.782118055555557</v>
      </c>
      <c r="K54">
        <v>0.99999856064976433</v>
      </c>
      <c r="L54">
        <v>0.24144040299017225</v>
      </c>
      <c r="M54">
        <v>0.23338425203094509</v>
      </c>
      <c r="N54">
        <f>-LOG10(Human_GO_BP[[#This Row],[PValue]])</f>
        <v>1.8693814835964915</v>
      </c>
    </row>
    <row r="55" spans="1:14" x14ac:dyDescent="0.2">
      <c r="A55" t="s">
        <v>12</v>
      </c>
      <c r="B55" t="s">
        <v>57</v>
      </c>
      <c r="C55" t="s">
        <v>58</v>
      </c>
      <c r="D55">
        <v>2.7027027027027026</v>
      </c>
      <c r="E55">
        <v>1.3508854262265793E-2</v>
      </c>
      <c r="F55" t="s">
        <v>269</v>
      </c>
      <c r="G55">
        <v>108</v>
      </c>
      <c r="H55">
        <v>32</v>
      </c>
      <c r="I55">
        <v>19333</v>
      </c>
      <c r="J55">
        <v>16.782118055555557</v>
      </c>
      <c r="K55">
        <v>0.99999856064976433</v>
      </c>
      <c r="L55">
        <v>0.24144040299017225</v>
      </c>
      <c r="M55">
        <v>0.23338425203094509</v>
      </c>
      <c r="N55">
        <f>-LOG10(Human_GO_BP[[#This Row],[PValue]])</f>
        <v>1.8693814835964915</v>
      </c>
    </row>
    <row r="56" spans="1:14" x14ac:dyDescent="0.2">
      <c r="A56" t="s">
        <v>12</v>
      </c>
      <c r="B56" t="s">
        <v>59</v>
      </c>
      <c r="C56" t="s">
        <v>60</v>
      </c>
      <c r="D56">
        <v>16.216216216216218</v>
      </c>
      <c r="E56">
        <v>1.354062128903219E-2</v>
      </c>
      <c r="F56" t="s">
        <v>270</v>
      </c>
      <c r="G56">
        <v>108</v>
      </c>
      <c r="H56">
        <v>1723</v>
      </c>
      <c r="I56">
        <v>19333</v>
      </c>
      <c r="J56">
        <v>1.8700909266782744</v>
      </c>
      <c r="K56">
        <v>0.9999986057683754</v>
      </c>
      <c r="L56">
        <v>0.24144040299017225</v>
      </c>
      <c r="M56">
        <v>0.23338425203094509</v>
      </c>
      <c r="N56">
        <f>-LOG10(Human_GO_BP[[#This Row],[PValue]])</f>
        <v>1.8683614083090669</v>
      </c>
    </row>
    <row r="57" spans="1:14" x14ac:dyDescent="0.2">
      <c r="A57" t="s">
        <v>12</v>
      </c>
      <c r="B57" t="s">
        <v>564</v>
      </c>
      <c r="C57" t="s">
        <v>565</v>
      </c>
      <c r="D57">
        <v>3.6036036036036037</v>
      </c>
      <c r="E57">
        <v>1.3671044052021887E-2</v>
      </c>
      <c r="F57" t="s">
        <v>271</v>
      </c>
      <c r="G57">
        <v>108</v>
      </c>
      <c r="H57">
        <v>90</v>
      </c>
      <c r="I57">
        <v>19333</v>
      </c>
      <c r="J57">
        <v>7.9559670781892997</v>
      </c>
      <c r="K57">
        <v>0.9999987766706151</v>
      </c>
      <c r="L57">
        <v>0.24144040299017225</v>
      </c>
      <c r="M57">
        <v>0.23338425203094509</v>
      </c>
      <c r="N57">
        <f>-LOG10(Human_GO_BP[[#This Row],[PValue]])</f>
        <v>1.8641983172743499</v>
      </c>
    </row>
    <row r="58" spans="1:14" x14ac:dyDescent="0.2">
      <c r="A58" t="s">
        <v>12</v>
      </c>
      <c r="B58" t="s">
        <v>566</v>
      </c>
      <c r="C58" t="s">
        <v>567</v>
      </c>
      <c r="D58">
        <v>2.7027027027027026</v>
      </c>
      <c r="E58">
        <v>1.5170130198358219E-2</v>
      </c>
      <c r="F58" t="s">
        <v>192</v>
      </c>
      <c r="G58">
        <v>108</v>
      </c>
      <c r="H58">
        <v>34</v>
      </c>
      <c r="I58">
        <v>19333</v>
      </c>
      <c r="J58">
        <v>15.794934640522873</v>
      </c>
      <c r="K58">
        <v>0.99999972820660332</v>
      </c>
      <c r="L58">
        <v>0.2599295685225021</v>
      </c>
      <c r="M58">
        <v>0.25125648888524976</v>
      </c>
      <c r="N58">
        <f>-LOG10(Human_GO_BP[[#This Row],[PValue]])</f>
        <v>1.8190106918443916</v>
      </c>
    </row>
    <row r="59" spans="1:14" x14ac:dyDescent="0.2">
      <c r="A59" t="s">
        <v>12</v>
      </c>
      <c r="B59" t="s">
        <v>568</v>
      </c>
      <c r="C59" t="s">
        <v>569</v>
      </c>
      <c r="D59">
        <v>4.5045045045045047</v>
      </c>
      <c r="E59">
        <v>1.5666624340603778E-2</v>
      </c>
      <c r="F59" t="s">
        <v>272</v>
      </c>
      <c r="G59">
        <v>108</v>
      </c>
      <c r="H59">
        <v>173</v>
      </c>
      <c r="I59">
        <v>19333</v>
      </c>
      <c r="J59">
        <v>5.1736780132733884</v>
      </c>
      <c r="K59">
        <v>0.99999983493819122</v>
      </c>
      <c r="L59">
        <v>0.2599295685225021</v>
      </c>
      <c r="M59">
        <v>0.25125648888524976</v>
      </c>
      <c r="N59">
        <f>-LOG10(Human_GO_BP[[#This Row],[PValue]])</f>
        <v>1.8050245701031185</v>
      </c>
    </row>
    <row r="60" spans="1:14" x14ac:dyDescent="0.2">
      <c r="A60" t="s">
        <v>12</v>
      </c>
      <c r="B60" t="s">
        <v>570</v>
      </c>
      <c r="C60" t="s">
        <v>571</v>
      </c>
      <c r="D60">
        <v>2.7027027027027026</v>
      </c>
      <c r="E60">
        <v>1.6032056299163426E-2</v>
      </c>
      <c r="F60" t="s">
        <v>160</v>
      </c>
      <c r="G60">
        <v>108</v>
      </c>
      <c r="H60">
        <v>35</v>
      </c>
      <c r="I60">
        <v>19333</v>
      </c>
      <c r="J60">
        <v>15.343650793650793</v>
      </c>
      <c r="K60">
        <v>0.99999988567018372</v>
      </c>
      <c r="L60">
        <v>0.2599295685225021</v>
      </c>
      <c r="M60">
        <v>0.25125648888524976</v>
      </c>
      <c r="N60">
        <f>-LOG10(Human_GO_BP[[#This Row],[PValue]])</f>
        <v>1.7950107707147269</v>
      </c>
    </row>
    <row r="61" spans="1:14" x14ac:dyDescent="0.2">
      <c r="A61" t="s">
        <v>12</v>
      </c>
      <c r="B61" t="s">
        <v>572</v>
      </c>
      <c r="C61" t="s">
        <v>573</v>
      </c>
      <c r="D61">
        <v>2.7027027027027026</v>
      </c>
      <c r="E61">
        <v>1.6032056299163426E-2</v>
      </c>
      <c r="F61" t="s">
        <v>273</v>
      </c>
      <c r="G61">
        <v>108</v>
      </c>
      <c r="H61">
        <v>35</v>
      </c>
      <c r="I61">
        <v>19333</v>
      </c>
      <c r="J61">
        <v>15.343650793650793</v>
      </c>
      <c r="K61">
        <v>0.99999988567018372</v>
      </c>
      <c r="L61">
        <v>0.2599295685225021</v>
      </c>
      <c r="M61">
        <v>0.25125648888524976</v>
      </c>
      <c r="N61">
        <f>-LOG10(Human_GO_BP[[#This Row],[PValue]])</f>
        <v>1.7950107707147269</v>
      </c>
    </row>
    <row r="62" spans="1:14" x14ac:dyDescent="0.2">
      <c r="A62" t="s">
        <v>12</v>
      </c>
      <c r="B62" t="s">
        <v>574</v>
      </c>
      <c r="C62" t="s">
        <v>575</v>
      </c>
      <c r="D62">
        <v>2.7027027027027026</v>
      </c>
      <c r="E62">
        <v>1.6032056299163426E-2</v>
      </c>
      <c r="F62" t="s">
        <v>274</v>
      </c>
      <c r="G62">
        <v>108</v>
      </c>
      <c r="H62">
        <v>35</v>
      </c>
      <c r="I62">
        <v>19333</v>
      </c>
      <c r="J62">
        <v>15.343650793650793</v>
      </c>
      <c r="K62">
        <v>0.99999988567018372</v>
      </c>
      <c r="L62">
        <v>0.2599295685225021</v>
      </c>
      <c r="M62">
        <v>0.25125648888524976</v>
      </c>
      <c r="N62">
        <f>-LOG10(Human_GO_BP[[#This Row],[PValue]])</f>
        <v>1.7950107707147269</v>
      </c>
    </row>
    <row r="63" spans="1:14" x14ac:dyDescent="0.2">
      <c r="A63" t="s">
        <v>12</v>
      </c>
      <c r="B63" t="s">
        <v>576</v>
      </c>
      <c r="C63" t="s">
        <v>577</v>
      </c>
      <c r="D63">
        <v>6.3063063063063058</v>
      </c>
      <c r="E63">
        <v>1.8414489112959904E-2</v>
      </c>
      <c r="F63" t="s">
        <v>275</v>
      </c>
      <c r="G63">
        <v>108</v>
      </c>
      <c r="H63">
        <v>377</v>
      </c>
      <c r="I63">
        <v>19333</v>
      </c>
      <c r="J63">
        <v>3.3237793496414185</v>
      </c>
      <c r="K63">
        <v>0.99999998960248282</v>
      </c>
      <c r="L63">
        <v>0.29374080214060233</v>
      </c>
      <c r="M63">
        <v>0.283939541806285</v>
      </c>
      <c r="N63">
        <f>-LOG10(Human_GO_BP[[#This Row],[PValue]])</f>
        <v>1.7348403256008245</v>
      </c>
    </row>
    <row r="64" spans="1:14" x14ac:dyDescent="0.2">
      <c r="A64" t="s">
        <v>12</v>
      </c>
      <c r="B64" t="s">
        <v>578</v>
      </c>
      <c r="C64" t="s">
        <v>579</v>
      </c>
      <c r="D64">
        <v>1.8018018018018018</v>
      </c>
      <c r="E64">
        <v>2.1956890086337954E-2</v>
      </c>
      <c r="F64" t="s">
        <v>179</v>
      </c>
      <c r="G64">
        <v>108</v>
      </c>
      <c r="H64">
        <v>4</v>
      </c>
      <c r="I64">
        <v>19333</v>
      </c>
      <c r="J64">
        <v>89.504629629629633</v>
      </c>
      <c r="K64">
        <v>0.99999999970888809</v>
      </c>
      <c r="L64">
        <v>0.33408252762135748</v>
      </c>
      <c r="M64">
        <v>0.32293518342367822</v>
      </c>
      <c r="N64">
        <f>-LOG10(Human_GO_BP[[#This Row],[PValue]])</f>
        <v>1.658429172144853</v>
      </c>
    </row>
    <row r="65" spans="1:14" x14ac:dyDescent="0.2">
      <c r="A65" t="s">
        <v>12</v>
      </c>
      <c r="B65" t="s">
        <v>580</v>
      </c>
      <c r="C65" t="s">
        <v>581</v>
      </c>
      <c r="D65">
        <v>1.8018018018018018</v>
      </c>
      <c r="E65">
        <v>2.1956890086337954E-2</v>
      </c>
      <c r="F65" t="s">
        <v>176</v>
      </c>
      <c r="G65">
        <v>108</v>
      </c>
      <c r="H65">
        <v>4</v>
      </c>
      <c r="I65">
        <v>19333</v>
      </c>
      <c r="J65">
        <v>89.504629629629633</v>
      </c>
      <c r="K65">
        <v>0.99999999970888809</v>
      </c>
      <c r="L65">
        <v>0.33408252762135748</v>
      </c>
      <c r="M65">
        <v>0.32293518342367822</v>
      </c>
      <c r="N65">
        <f>-LOG10(Human_GO_BP[[#This Row],[PValue]])</f>
        <v>1.658429172144853</v>
      </c>
    </row>
    <row r="66" spans="1:14" x14ac:dyDescent="0.2">
      <c r="A66" t="s">
        <v>12</v>
      </c>
      <c r="B66" t="s">
        <v>582</v>
      </c>
      <c r="C66" t="s">
        <v>583</v>
      </c>
      <c r="D66">
        <v>1.8018018018018018</v>
      </c>
      <c r="E66">
        <v>2.1956890086337954E-2</v>
      </c>
      <c r="F66" t="s">
        <v>276</v>
      </c>
      <c r="G66">
        <v>108</v>
      </c>
      <c r="H66">
        <v>4</v>
      </c>
      <c r="I66">
        <v>19333</v>
      </c>
      <c r="J66">
        <v>89.504629629629633</v>
      </c>
      <c r="K66">
        <v>0.99999999970888809</v>
      </c>
      <c r="L66">
        <v>0.33408252762135748</v>
      </c>
      <c r="M66">
        <v>0.32293518342367822</v>
      </c>
      <c r="N66">
        <f>-LOG10(Human_GO_BP[[#This Row],[PValue]])</f>
        <v>1.658429172144853</v>
      </c>
    </row>
    <row r="67" spans="1:14" x14ac:dyDescent="0.2">
      <c r="A67" t="s">
        <v>12</v>
      </c>
      <c r="B67" t="s">
        <v>584</v>
      </c>
      <c r="C67" t="s">
        <v>585</v>
      </c>
      <c r="D67">
        <v>2.7027027027027026</v>
      </c>
      <c r="E67">
        <v>2.3645633038304404E-2</v>
      </c>
      <c r="F67" t="s">
        <v>277</v>
      </c>
      <c r="G67">
        <v>108</v>
      </c>
      <c r="H67">
        <v>43</v>
      </c>
      <c r="I67">
        <v>19333</v>
      </c>
      <c r="J67">
        <v>12.489018087855296</v>
      </c>
      <c r="K67">
        <v>0.99999999994730238</v>
      </c>
      <c r="L67">
        <v>0.35432622840731903</v>
      </c>
      <c r="M67">
        <v>0.3425034118881668</v>
      </c>
      <c r="N67">
        <f>-LOG10(Human_GO_BP[[#This Row],[PValue]])</f>
        <v>1.6262490546084927</v>
      </c>
    </row>
    <row r="68" spans="1:14" x14ac:dyDescent="0.2">
      <c r="A68" t="s">
        <v>12</v>
      </c>
      <c r="B68" t="s">
        <v>586</v>
      </c>
      <c r="C68" t="s">
        <v>587</v>
      </c>
      <c r="D68">
        <v>2.7027027027027026</v>
      </c>
      <c r="E68">
        <v>2.5739666924615455E-2</v>
      </c>
      <c r="F68" t="s">
        <v>278</v>
      </c>
      <c r="G68">
        <v>108</v>
      </c>
      <c r="H68">
        <v>45</v>
      </c>
      <c r="I68">
        <v>19333</v>
      </c>
      <c r="J68">
        <v>11.93395061728395</v>
      </c>
      <c r="K68">
        <v>0.99999999999369626</v>
      </c>
      <c r="L68">
        <v>0.37994821773798038</v>
      </c>
      <c r="M68">
        <v>0.36727047134227425</v>
      </c>
      <c r="N68">
        <f>-LOG10(Human_GO_BP[[#This Row],[PValue]])</f>
        <v>1.5893970772349528</v>
      </c>
    </row>
    <row r="69" spans="1:14" x14ac:dyDescent="0.2">
      <c r="A69" t="s">
        <v>12</v>
      </c>
      <c r="B69" t="s">
        <v>72</v>
      </c>
      <c r="C69" t="s">
        <v>73</v>
      </c>
      <c r="D69">
        <v>7.2072072072072073</v>
      </c>
      <c r="E69">
        <v>2.6670317600668521E-2</v>
      </c>
      <c r="F69" t="s">
        <v>279</v>
      </c>
      <c r="G69">
        <v>108</v>
      </c>
      <c r="H69">
        <v>525</v>
      </c>
      <c r="I69">
        <v>19333</v>
      </c>
      <c r="J69">
        <v>2.7277601410934742</v>
      </c>
      <c r="K69">
        <v>0.99999999999755029</v>
      </c>
      <c r="L69">
        <v>0.38789623686854657</v>
      </c>
      <c r="M69">
        <v>0.37495328862116334</v>
      </c>
      <c r="N69">
        <f>-LOG10(Human_GO_BP[[#This Row],[PValue]])</f>
        <v>1.5739718125292275</v>
      </c>
    </row>
    <row r="70" spans="1:14" x14ac:dyDescent="0.2">
      <c r="A70" t="s">
        <v>12</v>
      </c>
      <c r="B70" t="s">
        <v>588</v>
      </c>
      <c r="C70" t="s">
        <v>589</v>
      </c>
      <c r="D70">
        <v>7.2072072072072073</v>
      </c>
      <c r="E70">
        <v>2.7887049741698294E-2</v>
      </c>
      <c r="F70" t="s">
        <v>280</v>
      </c>
      <c r="G70">
        <v>108</v>
      </c>
      <c r="H70">
        <v>530</v>
      </c>
      <c r="I70">
        <v>19333</v>
      </c>
      <c r="J70">
        <v>2.7020265548567433</v>
      </c>
      <c r="K70">
        <v>0.99999999999928901</v>
      </c>
      <c r="L70">
        <v>0.39971437963100886</v>
      </c>
      <c r="M70">
        <v>0.38637709497193579</v>
      </c>
      <c r="N70">
        <f>-LOG10(Human_GO_BP[[#This Row],[PValue]])</f>
        <v>1.5545974286767106</v>
      </c>
    </row>
    <row r="71" spans="1:14" x14ac:dyDescent="0.2">
      <c r="A71" t="s">
        <v>12</v>
      </c>
      <c r="B71" t="s">
        <v>590</v>
      </c>
      <c r="C71" t="s">
        <v>591</v>
      </c>
      <c r="D71">
        <v>2.7027027027027026</v>
      </c>
      <c r="E71">
        <v>3.0143405160866131E-2</v>
      </c>
      <c r="F71" t="s">
        <v>281</v>
      </c>
      <c r="G71">
        <v>108</v>
      </c>
      <c r="H71">
        <v>49</v>
      </c>
      <c r="I71">
        <v>19333</v>
      </c>
      <c r="J71">
        <v>10.959750566893423</v>
      </c>
      <c r="K71">
        <v>0.99999999999992861</v>
      </c>
      <c r="L71">
        <v>0.42588325291566576</v>
      </c>
      <c r="M71">
        <v>0.41167279048268601</v>
      </c>
      <c r="N71">
        <f>-LOG10(Human_GO_BP[[#This Row],[PValue]])</f>
        <v>1.520807689014021</v>
      </c>
    </row>
    <row r="72" spans="1:14" x14ac:dyDescent="0.2">
      <c r="A72" t="s">
        <v>12</v>
      </c>
      <c r="B72" t="s">
        <v>592</v>
      </c>
      <c r="C72" t="s">
        <v>593</v>
      </c>
      <c r="D72">
        <v>1.8018018018018018</v>
      </c>
      <c r="E72">
        <v>3.2755549776637992E-2</v>
      </c>
      <c r="F72" t="s">
        <v>282</v>
      </c>
      <c r="G72">
        <v>108</v>
      </c>
      <c r="H72">
        <v>6</v>
      </c>
      <c r="I72">
        <v>19333</v>
      </c>
      <c r="J72">
        <v>59.669753086419746</v>
      </c>
      <c r="K72">
        <v>0.999999999999995</v>
      </c>
      <c r="L72">
        <v>0.43777349633912127</v>
      </c>
      <c r="M72">
        <v>0.42316629170899894</v>
      </c>
      <c r="N72">
        <f>-LOG10(Human_GO_BP[[#This Row],[PValue]])</f>
        <v>1.4847151068729694</v>
      </c>
    </row>
    <row r="73" spans="1:14" x14ac:dyDescent="0.2">
      <c r="A73" t="s">
        <v>12</v>
      </c>
      <c r="B73" t="s">
        <v>594</v>
      </c>
      <c r="C73" t="s">
        <v>595</v>
      </c>
      <c r="D73">
        <v>1.8018018018018018</v>
      </c>
      <c r="E73">
        <v>3.2755549776637992E-2</v>
      </c>
      <c r="F73" t="s">
        <v>283</v>
      </c>
      <c r="G73">
        <v>108</v>
      </c>
      <c r="H73">
        <v>6</v>
      </c>
      <c r="I73">
        <v>19333</v>
      </c>
      <c r="J73">
        <v>59.669753086419746</v>
      </c>
      <c r="K73">
        <v>0.999999999999995</v>
      </c>
      <c r="L73">
        <v>0.43777349633912127</v>
      </c>
      <c r="M73">
        <v>0.42316629170899894</v>
      </c>
      <c r="N73">
        <f>-LOG10(Human_GO_BP[[#This Row],[PValue]])</f>
        <v>1.4847151068729694</v>
      </c>
    </row>
    <row r="74" spans="1:14" x14ac:dyDescent="0.2">
      <c r="A74" t="s">
        <v>12</v>
      </c>
      <c r="B74" t="s">
        <v>596</v>
      </c>
      <c r="C74" t="s">
        <v>597</v>
      </c>
      <c r="D74">
        <v>1.8018018018018018</v>
      </c>
      <c r="E74">
        <v>3.2755549776637992E-2</v>
      </c>
      <c r="F74" t="s">
        <v>284</v>
      </c>
      <c r="G74">
        <v>108</v>
      </c>
      <c r="H74">
        <v>6</v>
      </c>
      <c r="I74">
        <v>19333</v>
      </c>
      <c r="J74">
        <v>59.669753086419746</v>
      </c>
      <c r="K74">
        <v>0.999999999999995</v>
      </c>
      <c r="L74">
        <v>0.43777349633912127</v>
      </c>
      <c r="M74">
        <v>0.42316629170899894</v>
      </c>
      <c r="N74">
        <f>-LOG10(Human_GO_BP[[#This Row],[PValue]])</f>
        <v>1.4847151068729694</v>
      </c>
    </row>
    <row r="75" spans="1:14" x14ac:dyDescent="0.2">
      <c r="A75" t="s">
        <v>12</v>
      </c>
      <c r="B75" t="s">
        <v>598</v>
      </c>
      <c r="C75" t="s">
        <v>599</v>
      </c>
      <c r="D75">
        <v>1.8018018018018018</v>
      </c>
      <c r="E75">
        <v>3.2755549776637992E-2</v>
      </c>
      <c r="F75" t="s">
        <v>285</v>
      </c>
      <c r="G75">
        <v>108</v>
      </c>
      <c r="H75">
        <v>6</v>
      </c>
      <c r="I75">
        <v>19333</v>
      </c>
      <c r="J75">
        <v>59.669753086419746</v>
      </c>
      <c r="K75">
        <v>0.999999999999995</v>
      </c>
      <c r="L75">
        <v>0.43777349633912127</v>
      </c>
      <c r="M75">
        <v>0.42316629170899894</v>
      </c>
      <c r="N75">
        <f>-LOG10(Human_GO_BP[[#This Row],[PValue]])</f>
        <v>1.4847151068729694</v>
      </c>
    </row>
    <row r="76" spans="1:14" x14ac:dyDescent="0.2">
      <c r="A76" t="s">
        <v>12</v>
      </c>
      <c r="B76" t="s">
        <v>600</v>
      </c>
      <c r="C76" t="s">
        <v>601</v>
      </c>
      <c r="D76">
        <v>2.7027027027027026</v>
      </c>
      <c r="E76">
        <v>3.3627814970479834E-2</v>
      </c>
      <c r="F76" t="s">
        <v>286</v>
      </c>
      <c r="G76">
        <v>108</v>
      </c>
      <c r="H76">
        <v>52</v>
      </c>
      <c r="I76">
        <v>19333</v>
      </c>
      <c r="J76">
        <v>10.327457264957264</v>
      </c>
      <c r="K76">
        <v>0.999999999999998</v>
      </c>
      <c r="L76">
        <v>0.44343878674406079</v>
      </c>
      <c r="M76">
        <v>0.42864254815704961</v>
      </c>
      <c r="N76">
        <f>-LOG10(Human_GO_BP[[#This Row],[PValue]])</f>
        <v>1.4733013508564172</v>
      </c>
    </row>
    <row r="77" spans="1:14" x14ac:dyDescent="0.2">
      <c r="A77" t="s">
        <v>12</v>
      </c>
      <c r="B77" t="s">
        <v>602</v>
      </c>
      <c r="C77" t="s">
        <v>603</v>
      </c>
      <c r="D77">
        <v>3.6036036036036037</v>
      </c>
      <c r="E77">
        <v>3.4203259111384082E-2</v>
      </c>
      <c r="F77" t="s">
        <v>287</v>
      </c>
      <c r="G77">
        <v>108</v>
      </c>
      <c r="H77">
        <v>128</v>
      </c>
      <c r="I77">
        <v>19333</v>
      </c>
      <c r="J77">
        <v>5.5940393518518521</v>
      </c>
      <c r="K77">
        <v>0.99999999999999889</v>
      </c>
      <c r="L77">
        <v>0.44509241133103761</v>
      </c>
      <c r="M77">
        <v>0.43024099619056821</v>
      </c>
      <c r="N77">
        <f>-LOG10(Human_GO_BP[[#This Row],[PValue]])</f>
        <v>1.4659325095388096</v>
      </c>
    </row>
    <row r="78" spans="1:14" x14ac:dyDescent="0.2">
      <c r="A78" t="s">
        <v>12</v>
      </c>
      <c r="B78" t="s">
        <v>604</v>
      </c>
      <c r="C78" t="s">
        <v>605</v>
      </c>
      <c r="D78">
        <v>2.7027027027027026</v>
      </c>
      <c r="E78">
        <v>3.6033928775279514E-2</v>
      </c>
      <c r="F78" t="s">
        <v>288</v>
      </c>
      <c r="G78">
        <v>108</v>
      </c>
      <c r="H78">
        <v>54</v>
      </c>
      <c r="I78">
        <v>19333</v>
      </c>
      <c r="J78">
        <v>9.9449588477366255</v>
      </c>
      <c r="K78">
        <v>0.99999999999999978</v>
      </c>
      <c r="L78">
        <v>0.44801203209817209</v>
      </c>
      <c r="M78">
        <v>0.43306319786233821</v>
      </c>
      <c r="N78">
        <f>-LOG10(Human_GO_BP[[#This Row],[PValue]])</f>
        <v>1.443288384216447</v>
      </c>
    </row>
    <row r="79" spans="1:14" x14ac:dyDescent="0.2">
      <c r="A79" t="s">
        <v>12</v>
      </c>
      <c r="B79" t="s">
        <v>606</v>
      </c>
      <c r="C79" t="s">
        <v>607</v>
      </c>
      <c r="D79">
        <v>2.7027027027027026</v>
      </c>
      <c r="E79">
        <v>3.6033928775279514E-2</v>
      </c>
      <c r="F79" t="s">
        <v>167</v>
      </c>
      <c r="G79">
        <v>108</v>
      </c>
      <c r="H79">
        <v>54</v>
      </c>
      <c r="I79">
        <v>19333</v>
      </c>
      <c r="J79">
        <v>9.9449588477366255</v>
      </c>
      <c r="K79">
        <v>0.99999999999999978</v>
      </c>
      <c r="L79">
        <v>0.44801203209817209</v>
      </c>
      <c r="M79">
        <v>0.43306319786233821</v>
      </c>
      <c r="N79">
        <f>-LOG10(Human_GO_BP[[#This Row],[PValue]])</f>
        <v>1.443288384216447</v>
      </c>
    </row>
    <row r="80" spans="1:14" x14ac:dyDescent="0.2">
      <c r="A80" t="s">
        <v>12</v>
      </c>
      <c r="B80" t="s">
        <v>608</v>
      </c>
      <c r="C80" t="s">
        <v>609</v>
      </c>
      <c r="D80">
        <v>5.4054054054054053</v>
      </c>
      <c r="E80">
        <v>3.7319274699923841E-2</v>
      </c>
      <c r="F80" t="s">
        <v>289</v>
      </c>
      <c r="G80">
        <v>108</v>
      </c>
      <c r="H80">
        <v>332</v>
      </c>
      <c r="I80">
        <v>19333</v>
      </c>
      <c r="J80">
        <v>3.2351070950468537</v>
      </c>
      <c r="K80">
        <v>1</v>
      </c>
      <c r="L80">
        <v>0.44801203209817209</v>
      </c>
      <c r="M80">
        <v>0.43306319786233821</v>
      </c>
      <c r="N80">
        <f>-LOG10(Human_GO_BP[[#This Row],[PValue]])</f>
        <v>1.4280668053564523</v>
      </c>
    </row>
    <row r="81" spans="1:14" x14ac:dyDescent="0.2">
      <c r="A81" t="s">
        <v>12</v>
      </c>
      <c r="B81" t="s">
        <v>610</v>
      </c>
      <c r="C81" t="s">
        <v>611</v>
      </c>
      <c r="D81">
        <v>1.8018018018018018</v>
      </c>
      <c r="E81">
        <v>3.8110501717554271E-2</v>
      </c>
      <c r="F81" t="s">
        <v>290</v>
      </c>
      <c r="G81">
        <v>108</v>
      </c>
      <c r="H81">
        <v>7</v>
      </c>
      <c r="I81">
        <v>19333</v>
      </c>
      <c r="J81">
        <v>51.145502645502646</v>
      </c>
      <c r="K81">
        <v>1</v>
      </c>
      <c r="L81">
        <v>0.44801203209817209</v>
      </c>
      <c r="M81">
        <v>0.43306319786233821</v>
      </c>
      <c r="N81">
        <f>-LOG10(Human_GO_BP[[#This Row],[PValue]])</f>
        <v>1.4189553337854024</v>
      </c>
    </row>
    <row r="82" spans="1:14" x14ac:dyDescent="0.2">
      <c r="A82" t="s">
        <v>12</v>
      </c>
      <c r="B82" t="s">
        <v>612</v>
      </c>
      <c r="C82" t="s">
        <v>613</v>
      </c>
      <c r="D82">
        <v>1.8018018018018018</v>
      </c>
      <c r="E82">
        <v>3.8110501717554271E-2</v>
      </c>
      <c r="F82" t="s">
        <v>276</v>
      </c>
      <c r="G82">
        <v>108</v>
      </c>
      <c r="H82">
        <v>7</v>
      </c>
      <c r="I82">
        <v>19333</v>
      </c>
      <c r="J82">
        <v>51.145502645502646</v>
      </c>
      <c r="K82">
        <v>1</v>
      </c>
      <c r="L82">
        <v>0.44801203209817209</v>
      </c>
      <c r="M82">
        <v>0.43306319786233821</v>
      </c>
      <c r="N82">
        <f>-LOG10(Human_GO_BP[[#This Row],[PValue]])</f>
        <v>1.4189553337854024</v>
      </c>
    </row>
    <row r="83" spans="1:14" x14ac:dyDescent="0.2">
      <c r="A83" t="s">
        <v>12</v>
      </c>
      <c r="B83" t="s">
        <v>614</v>
      </c>
      <c r="C83" t="s">
        <v>615</v>
      </c>
      <c r="D83">
        <v>1.8018018018018018</v>
      </c>
      <c r="E83">
        <v>3.8110501717554271E-2</v>
      </c>
      <c r="F83" t="s">
        <v>291</v>
      </c>
      <c r="G83">
        <v>108</v>
      </c>
      <c r="H83">
        <v>7</v>
      </c>
      <c r="I83">
        <v>19333</v>
      </c>
      <c r="J83">
        <v>51.145502645502646</v>
      </c>
      <c r="K83">
        <v>1</v>
      </c>
      <c r="L83">
        <v>0.44801203209817209</v>
      </c>
      <c r="M83">
        <v>0.43306319786233821</v>
      </c>
      <c r="N83">
        <f>-LOG10(Human_GO_BP[[#This Row],[PValue]])</f>
        <v>1.4189553337854024</v>
      </c>
    </row>
    <row r="84" spans="1:14" x14ac:dyDescent="0.2">
      <c r="A84" t="s">
        <v>12</v>
      </c>
      <c r="B84" t="s">
        <v>616</v>
      </c>
      <c r="C84" t="s">
        <v>617</v>
      </c>
      <c r="D84">
        <v>1.8018018018018018</v>
      </c>
      <c r="E84">
        <v>3.8110501717554271E-2</v>
      </c>
      <c r="F84" t="s">
        <v>179</v>
      </c>
      <c r="G84">
        <v>108</v>
      </c>
      <c r="H84">
        <v>7</v>
      </c>
      <c r="I84">
        <v>19333</v>
      </c>
      <c r="J84">
        <v>51.145502645502646</v>
      </c>
      <c r="K84">
        <v>1</v>
      </c>
      <c r="L84">
        <v>0.44801203209817209</v>
      </c>
      <c r="M84">
        <v>0.43306319786233821</v>
      </c>
      <c r="N84">
        <f>-LOG10(Human_GO_BP[[#This Row],[PValue]])</f>
        <v>1.4189553337854024</v>
      </c>
    </row>
    <row r="85" spans="1:14" x14ac:dyDescent="0.2">
      <c r="A85" t="s">
        <v>12</v>
      </c>
      <c r="B85" t="s">
        <v>618</v>
      </c>
      <c r="C85" t="s">
        <v>619</v>
      </c>
      <c r="D85">
        <v>1.8018018018018018</v>
      </c>
      <c r="E85">
        <v>3.8110501717554271E-2</v>
      </c>
      <c r="F85" t="s">
        <v>290</v>
      </c>
      <c r="G85">
        <v>108</v>
      </c>
      <c r="H85">
        <v>7</v>
      </c>
      <c r="I85">
        <v>19333</v>
      </c>
      <c r="J85">
        <v>51.145502645502646</v>
      </c>
      <c r="K85">
        <v>1</v>
      </c>
      <c r="L85">
        <v>0.44801203209817209</v>
      </c>
      <c r="M85">
        <v>0.43306319786233821</v>
      </c>
      <c r="N85">
        <f>-LOG10(Human_GO_BP[[#This Row],[PValue]])</f>
        <v>1.4189553337854024</v>
      </c>
    </row>
    <row r="86" spans="1:14" x14ac:dyDescent="0.2">
      <c r="A86" t="s">
        <v>12</v>
      </c>
      <c r="B86" t="s">
        <v>620</v>
      </c>
      <c r="C86" t="s">
        <v>621</v>
      </c>
      <c r="D86">
        <v>2.7027027027027026</v>
      </c>
      <c r="E86">
        <v>3.8504573031693252E-2</v>
      </c>
      <c r="F86" t="s">
        <v>292</v>
      </c>
      <c r="G86">
        <v>108</v>
      </c>
      <c r="H86">
        <v>56</v>
      </c>
      <c r="I86">
        <v>19333</v>
      </c>
      <c r="J86">
        <v>9.5897817460317452</v>
      </c>
      <c r="K86">
        <v>1</v>
      </c>
      <c r="L86">
        <v>0.44801203209817209</v>
      </c>
      <c r="M86">
        <v>0.43306319786233821</v>
      </c>
      <c r="N86">
        <f>-LOG10(Human_GO_BP[[#This Row],[PValue]])</f>
        <v>1.4144876880372608</v>
      </c>
    </row>
    <row r="87" spans="1:14" x14ac:dyDescent="0.2">
      <c r="A87" t="s">
        <v>12</v>
      </c>
      <c r="B87" t="s">
        <v>622</v>
      </c>
      <c r="C87" t="s">
        <v>623</v>
      </c>
      <c r="D87">
        <v>2.7027027027027026</v>
      </c>
      <c r="E87">
        <v>3.9763565198272163E-2</v>
      </c>
      <c r="F87" t="s">
        <v>293</v>
      </c>
      <c r="G87">
        <v>108</v>
      </c>
      <c r="H87">
        <v>57</v>
      </c>
      <c r="I87">
        <v>19333</v>
      </c>
      <c r="J87">
        <v>9.4215399610136448</v>
      </c>
      <c r="K87">
        <v>1</v>
      </c>
      <c r="L87">
        <v>0.45728099978012987</v>
      </c>
      <c r="M87">
        <v>0.44202288755288593</v>
      </c>
      <c r="N87">
        <f>-LOG10(Human_GO_BP[[#This Row],[PValue]])</f>
        <v>1.4005146837183329</v>
      </c>
    </row>
    <row r="88" spans="1:14" x14ac:dyDescent="0.2">
      <c r="A88" t="s">
        <v>12</v>
      </c>
      <c r="B88" t="s">
        <v>624</v>
      </c>
      <c r="C88" t="s">
        <v>625</v>
      </c>
      <c r="D88">
        <v>2.7027027027027026</v>
      </c>
      <c r="E88">
        <v>4.1038058938301154E-2</v>
      </c>
      <c r="F88" t="s">
        <v>294</v>
      </c>
      <c r="G88">
        <v>108</v>
      </c>
      <c r="H88">
        <v>58</v>
      </c>
      <c r="I88">
        <v>19333</v>
      </c>
      <c r="J88">
        <v>9.2590996168582365</v>
      </c>
      <c r="K88">
        <v>1</v>
      </c>
      <c r="L88">
        <v>0.46651310678137747</v>
      </c>
      <c r="M88">
        <v>0.45094694649443567</v>
      </c>
      <c r="N88">
        <f>-LOG10(Human_GO_BP[[#This Row],[PValue]])</f>
        <v>1.3868131891321296</v>
      </c>
    </row>
    <row r="89" spans="1:14" x14ac:dyDescent="0.2">
      <c r="A89" t="s">
        <v>12</v>
      </c>
      <c r="B89" t="s">
        <v>626</v>
      </c>
      <c r="C89" t="s">
        <v>627</v>
      </c>
      <c r="D89">
        <v>2.7027027027027026</v>
      </c>
      <c r="E89">
        <v>4.3632726492873648E-2</v>
      </c>
      <c r="F89" t="s">
        <v>295</v>
      </c>
      <c r="G89">
        <v>108</v>
      </c>
      <c r="H89">
        <v>60</v>
      </c>
      <c r="I89">
        <v>19333</v>
      </c>
      <c r="J89">
        <v>8.9504629629629626</v>
      </c>
      <c r="K89">
        <v>1</v>
      </c>
      <c r="L89">
        <v>0.48806109050134877</v>
      </c>
      <c r="M89">
        <v>0.47177593783547972</v>
      </c>
      <c r="N89">
        <f>-LOG10(Human_GO_BP[[#This Row],[PValue]])</f>
        <v>1.3601876482597177</v>
      </c>
    </row>
    <row r="90" spans="1:14" x14ac:dyDescent="0.2">
      <c r="A90" t="s">
        <v>12</v>
      </c>
      <c r="B90" t="s">
        <v>61</v>
      </c>
      <c r="C90" t="s">
        <v>62</v>
      </c>
      <c r="D90">
        <v>6.3063063063063058</v>
      </c>
      <c r="E90">
        <v>4.4147019987400095E-2</v>
      </c>
      <c r="F90" t="s">
        <v>296</v>
      </c>
      <c r="G90">
        <v>108</v>
      </c>
      <c r="H90">
        <v>464</v>
      </c>
      <c r="I90">
        <v>19333</v>
      </c>
      <c r="J90">
        <v>2.7005707215836523</v>
      </c>
      <c r="K90">
        <v>1</v>
      </c>
      <c r="L90">
        <v>0.48806109050134877</v>
      </c>
      <c r="M90">
        <v>0.47177593783547972</v>
      </c>
      <c r="N90">
        <f>-LOG10(Human_GO_BP[[#This Row],[PValue]])</f>
        <v>1.3550986068476314</v>
      </c>
    </row>
    <row r="91" spans="1:14" x14ac:dyDescent="0.2">
      <c r="A91" t="s">
        <v>12</v>
      </c>
      <c r="B91" t="s">
        <v>628</v>
      </c>
      <c r="C91" t="s">
        <v>629</v>
      </c>
      <c r="D91">
        <v>4.5045045045045047</v>
      </c>
      <c r="E91">
        <v>4.4414052725097464E-2</v>
      </c>
      <c r="F91" t="s">
        <v>297</v>
      </c>
      <c r="G91">
        <v>108</v>
      </c>
      <c r="H91">
        <v>240</v>
      </c>
      <c r="I91">
        <v>19333</v>
      </c>
      <c r="J91">
        <v>3.7293595679012346</v>
      </c>
      <c r="K91">
        <v>1</v>
      </c>
      <c r="L91">
        <v>0.48806109050134877</v>
      </c>
      <c r="M91">
        <v>0.47177593783547972</v>
      </c>
      <c r="N91">
        <f>-LOG10(Human_GO_BP[[#This Row],[PValue]])</f>
        <v>1.3524795962061549</v>
      </c>
    </row>
    <row r="92" spans="1:14" x14ac:dyDescent="0.2">
      <c r="A92" t="s">
        <v>12</v>
      </c>
      <c r="B92" t="s">
        <v>630</v>
      </c>
      <c r="C92" t="s">
        <v>631</v>
      </c>
      <c r="D92">
        <v>1.8018018018018018</v>
      </c>
      <c r="E92">
        <v>4.8732452035733766E-2</v>
      </c>
      <c r="F92" t="s">
        <v>179</v>
      </c>
      <c r="G92">
        <v>108</v>
      </c>
      <c r="H92">
        <v>9</v>
      </c>
      <c r="I92">
        <v>19333</v>
      </c>
      <c r="J92">
        <v>39.779835390946502</v>
      </c>
      <c r="K92">
        <v>1</v>
      </c>
      <c r="L92">
        <v>0.50733047435095469</v>
      </c>
      <c r="M92">
        <v>0.4904023594332787</v>
      </c>
      <c r="N92">
        <f>-LOG10(Human_GO_BP[[#This Row],[PValue]])</f>
        <v>1.3121817359858896</v>
      </c>
    </row>
    <row r="93" spans="1:14" x14ac:dyDescent="0.2">
      <c r="A93" t="s">
        <v>12</v>
      </c>
      <c r="B93" t="s">
        <v>632</v>
      </c>
      <c r="C93" t="s">
        <v>633</v>
      </c>
      <c r="D93">
        <v>1.8018018018018018</v>
      </c>
      <c r="E93">
        <v>4.8732452035733766E-2</v>
      </c>
      <c r="F93" t="s">
        <v>179</v>
      </c>
      <c r="G93">
        <v>108</v>
      </c>
      <c r="H93">
        <v>9</v>
      </c>
      <c r="I93">
        <v>19333</v>
      </c>
      <c r="J93">
        <v>39.779835390946502</v>
      </c>
      <c r="K93">
        <v>1</v>
      </c>
      <c r="L93">
        <v>0.50733047435095469</v>
      </c>
      <c r="M93">
        <v>0.4904023594332787</v>
      </c>
      <c r="N93">
        <f>-LOG10(Human_GO_BP[[#This Row],[PValue]])</f>
        <v>1.3121817359858896</v>
      </c>
    </row>
    <row r="94" spans="1:14" x14ac:dyDescent="0.2">
      <c r="A94" t="s">
        <v>12</v>
      </c>
      <c r="B94" t="s">
        <v>634</v>
      </c>
      <c r="C94" t="s">
        <v>635</v>
      </c>
      <c r="D94">
        <v>1.8018018018018018</v>
      </c>
      <c r="E94">
        <v>4.8732452035733766E-2</v>
      </c>
      <c r="F94" t="s">
        <v>290</v>
      </c>
      <c r="G94">
        <v>108</v>
      </c>
      <c r="H94">
        <v>9</v>
      </c>
      <c r="I94">
        <v>19333</v>
      </c>
      <c r="J94">
        <v>39.779835390946502</v>
      </c>
      <c r="K94">
        <v>1</v>
      </c>
      <c r="L94">
        <v>0.50733047435095469</v>
      </c>
      <c r="M94">
        <v>0.4904023594332787</v>
      </c>
      <c r="N94">
        <f>-LOG10(Human_GO_BP[[#This Row],[PValue]])</f>
        <v>1.3121817359858896</v>
      </c>
    </row>
    <row r="95" spans="1:14" x14ac:dyDescent="0.2">
      <c r="A95" t="s">
        <v>12</v>
      </c>
      <c r="B95" t="s">
        <v>636</v>
      </c>
      <c r="C95" t="s">
        <v>637</v>
      </c>
      <c r="D95">
        <v>1.8018018018018018</v>
      </c>
      <c r="E95">
        <v>4.8732452035733766E-2</v>
      </c>
      <c r="F95" t="s">
        <v>179</v>
      </c>
      <c r="G95">
        <v>108</v>
      </c>
      <c r="H95">
        <v>9</v>
      </c>
      <c r="I95">
        <v>19333</v>
      </c>
      <c r="J95">
        <v>39.779835390946502</v>
      </c>
      <c r="K95">
        <v>1</v>
      </c>
      <c r="L95">
        <v>0.50733047435095469</v>
      </c>
      <c r="M95">
        <v>0.4904023594332787</v>
      </c>
      <c r="N95">
        <f>-LOG10(Human_GO_BP[[#This Row],[PValue]])</f>
        <v>1.3121817359858896</v>
      </c>
    </row>
    <row r="96" spans="1:14" x14ac:dyDescent="0.2">
      <c r="A96" t="s">
        <v>12</v>
      </c>
      <c r="B96" t="s">
        <v>638</v>
      </c>
      <c r="C96" t="s">
        <v>639</v>
      </c>
      <c r="D96">
        <v>1.8018018018018018</v>
      </c>
      <c r="E96">
        <v>4.8732452035733766E-2</v>
      </c>
      <c r="F96" t="s">
        <v>298</v>
      </c>
      <c r="G96">
        <v>108</v>
      </c>
      <c r="H96">
        <v>9</v>
      </c>
      <c r="I96">
        <v>19333</v>
      </c>
      <c r="J96">
        <v>39.779835390946502</v>
      </c>
      <c r="K96">
        <v>1</v>
      </c>
      <c r="L96">
        <v>0.50733047435095469</v>
      </c>
      <c r="M96">
        <v>0.4904023594332787</v>
      </c>
      <c r="N96">
        <f>-LOG10(Human_GO_BP[[#This Row],[PValue]])</f>
        <v>1.3121817359858896</v>
      </c>
    </row>
    <row r="97" spans="1:14" x14ac:dyDescent="0.2">
      <c r="A97" t="s">
        <v>12</v>
      </c>
      <c r="B97" t="s">
        <v>640</v>
      </c>
      <c r="C97" t="s">
        <v>641</v>
      </c>
      <c r="D97">
        <v>2.7027027027027026</v>
      </c>
      <c r="E97">
        <v>5.0376426351348945E-2</v>
      </c>
      <c r="F97" t="s">
        <v>299</v>
      </c>
      <c r="G97">
        <v>108</v>
      </c>
      <c r="H97">
        <v>65</v>
      </c>
      <c r="I97">
        <v>19333</v>
      </c>
      <c r="J97">
        <v>8.2619658119658119</v>
      </c>
      <c r="K97">
        <v>1</v>
      </c>
      <c r="L97">
        <v>0.51898214230712614</v>
      </c>
      <c r="M97">
        <v>0.50166524574884996</v>
      </c>
      <c r="N97">
        <f>-LOG10(Human_GO_BP[[#This Row],[PValue]])</f>
        <v>1.2977726441212973</v>
      </c>
    </row>
    <row r="98" spans="1:14" x14ac:dyDescent="0.2">
      <c r="A98" t="s">
        <v>12</v>
      </c>
      <c r="B98" t="s">
        <v>48</v>
      </c>
      <c r="C98" t="s">
        <v>49</v>
      </c>
      <c r="D98">
        <v>7.2072072072072073</v>
      </c>
      <c r="E98">
        <v>5.1585544509716669E-2</v>
      </c>
      <c r="F98" t="s">
        <v>300</v>
      </c>
      <c r="G98">
        <v>108</v>
      </c>
      <c r="H98">
        <v>607</v>
      </c>
      <c r="I98">
        <v>19333</v>
      </c>
      <c r="J98">
        <v>2.3592653609128074</v>
      </c>
      <c r="K98">
        <v>1</v>
      </c>
      <c r="L98">
        <v>0.52595983010422453</v>
      </c>
      <c r="M98">
        <v>0.50841010877617665</v>
      </c>
      <c r="N98">
        <f>-LOG10(Human_GO_BP[[#This Row],[PValue]])</f>
        <v>1.2874719809153221</v>
      </c>
    </row>
    <row r="99" spans="1:14" x14ac:dyDescent="0.2">
      <c r="A99" t="s">
        <v>12</v>
      </c>
      <c r="B99" t="s">
        <v>642</v>
      </c>
      <c r="C99" t="s">
        <v>643</v>
      </c>
      <c r="D99">
        <v>1.8018018018018018</v>
      </c>
      <c r="E99">
        <v>6.4447874504033636E-2</v>
      </c>
      <c r="F99" t="s">
        <v>284</v>
      </c>
      <c r="G99">
        <v>108</v>
      </c>
      <c r="H99">
        <v>12</v>
      </c>
      <c r="I99">
        <v>19333</v>
      </c>
      <c r="J99">
        <v>29.834876543209873</v>
      </c>
      <c r="K99">
        <v>1</v>
      </c>
      <c r="L99">
        <v>0.64382775640898249</v>
      </c>
      <c r="M99">
        <v>0.6223451315743046</v>
      </c>
      <c r="N99">
        <f>-LOG10(Human_GO_BP[[#This Row],[PValue]])</f>
        <v>1.1907914011405416</v>
      </c>
    </row>
    <row r="100" spans="1:14" x14ac:dyDescent="0.2">
      <c r="A100" t="s">
        <v>12</v>
      </c>
      <c r="B100" t="s">
        <v>644</v>
      </c>
      <c r="C100" t="s">
        <v>645</v>
      </c>
      <c r="D100">
        <v>1.8018018018018018</v>
      </c>
      <c r="E100">
        <v>6.4447874504033636E-2</v>
      </c>
      <c r="F100" t="s">
        <v>301</v>
      </c>
      <c r="G100">
        <v>108</v>
      </c>
      <c r="H100">
        <v>12</v>
      </c>
      <c r="I100">
        <v>19333</v>
      </c>
      <c r="J100">
        <v>29.834876543209873</v>
      </c>
      <c r="K100">
        <v>1</v>
      </c>
      <c r="L100">
        <v>0.64382775640898249</v>
      </c>
      <c r="M100">
        <v>0.6223451315743046</v>
      </c>
      <c r="N100">
        <f>-LOG10(Human_GO_BP[[#This Row],[PValue]])</f>
        <v>1.1907914011405416</v>
      </c>
    </row>
    <row r="101" spans="1:14" x14ac:dyDescent="0.2">
      <c r="A101" t="s">
        <v>12</v>
      </c>
      <c r="B101" t="s">
        <v>646</v>
      </c>
      <c r="C101" t="s">
        <v>647</v>
      </c>
      <c r="D101">
        <v>2.7027027027027026</v>
      </c>
      <c r="E101">
        <v>6.947773555827233E-2</v>
      </c>
      <c r="F101" t="s">
        <v>302</v>
      </c>
      <c r="G101">
        <v>108</v>
      </c>
      <c r="H101">
        <v>78</v>
      </c>
      <c r="I101">
        <v>19333</v>
      </c>
      <c r="J101">
        <v>6.8849715099715096</v>
      </c>
      <c r="K101">
        <v>1</v>
      </c>
      <c r="L101">
        <v>0.6685733791859142</v>
      </c>
      <c r="M101">
        <v>0.6462650662302668</v>
      </c>
      <c r="N101">
        <f>-LOG10(Human_GO_BP[[#This Row],[PValue]])</f>
        <v>1.1581543446661158</v>
      </c>
    </row>
    <row r="102" spans="1:14" x14ac:dyDescent="0.2">
      <c r="A102" t="s">
        <v>12</v>
      </c>
      <c r="B102" t="s">
        <v>648</v>
      </c>
      <c r="C102" t="s">
        <v>649</v>
      </c>
      <c r="D102">
        <v>1.8018018018018018</v>
      </c>
      <c r="E102">
        <v>6.962897680095971E-2</v>
      </c>
      <c r="F102" t="s">
        <v>303</v>
      </c>
      <c r="G102">
        <v>108</v>
      </c>
      <c r="H102">
        <v>13</v>
      </c>
      <c r="I102">
        <v>19333</v>
      </c>
      <c r="J102">
        <v>27.539886039886039</v>
      </c>
      <c r="K102">
        <v>1</v>
      </c>
      <c r="L102">
        <v>0.6685733791859142</v>
      </c>
      <c r="M102">
        <v>0.6462650662302668</v>
      </c>
      <c r="N102">
        <f>-LOG10(Human_GO_BP[[#This Row],[PValue]])</f>
        <v>1.1572099867425885</v>
      </c>
    </row>
    <row r="103" spans="1:14" x14ac:dyDescent="0.2">
      <c r="A103" t="s">
        <v>12</v>
      </c>
      <c r="B103" t="s">
        <v>34</v>
      </c>
      <c r="C103" t="s">
        <v>35</v>
      </c>
      <c r="D103">
        <v>1.8018018018018018</v>
      </c>
      <c r="E103">
        <v>6.962897680095971E-2</v>
      </c>
      <c r="F103" t="s">
        <v>14</v>
      </c>
      <c r="G103">
        <v>108</v>
      </c>
      <c r="H103">
        <v>13</v>
      </c>
      <c r="I103">
        <v>19333</v>
      </c>
      <c r="J103">
        <v>27.539886039886039</v>
      </c>
      <c r="K103">
        <v>1</v>
      </c>
      <c r="L103">
        <v>0.6685733791859142</v>
      </c>
      <c r="M103">
        <v>0.6462650662302668</v>
      </c>
      <c r="N103">
        <f>-LOG10(Human_GO_BP[[#This Row],[PValue]])</f>
        <v>1.1572099867425885</v>
      </c>
    </row>
    <row r="104" spans="1:14" x14ac:dyDescent="0.2">
      <c r="A104" t="s">
        <v>12</v>
      </c>
      <c r="B104" t="s">
        <v>650</v>
      </c>
      <c r="C104" t="s">
        <v>651</v>
      </c>
      <c r="D104">
        <v>1.8018018018018018</v>
      </c>
      <c r="E104">
        <v>6.962897680095971E-2</v>
      </c>
      <c r="F104" t="s">
        <v>217</v>
      </c>
      <c r="G104">
        <v>108</v>
      </c>
      <c r="H104">
        <v>13</v>
      </c>
      <c r="I104">
        <v>19333</v>
      </c>
      <c r="J104">
        <v>27.539886039886039</v>
      </c>
      <c r="K104">
        <v>1</v>
      </c>
      <c r="L104">
        <v>0.6685733791859142</v>
      </c>
      <c r="M104">
        <v>0.6462650662302668</v>
      </c>
      <c r="N104">
        <f>-LOG10(Human_GO_BP[[#This Row],[PValue]])</f>
        <v>1.1572099867425885</v>
      </c>
    </row>
    <row r="105" spans="1:14" x14ac:dyDescent="0.2">
      <c r="A105" t="s">
        <v>12</v>
      </c>
      <c r="B105" t="s">
        <v>50</v>
      </c>
      <c r="C105" t="s">
        <v>51</v>
      </c>
      <c r="D105">
        <v>3.6036036036036037</v>
      </c>
      <c r="E105">
        <v>7.0345421164366345E-2</v>
      </c>
      <c r="F105" t="s">
        <v>304</v>
      </c>
      <c r="G105">
        <v>108</v>
      </c>
      <c r="H105">
        <v>172</v>
      </c>
      <c r="I105">
        <v>19333</v>
      </c>
      <c r="J105">
        <v>4.163006029285099</v>
      </c>
      <c r="K105">
        <v>1</v>
      </c>
      <c r="L105">
        <v>0.66895789934190686</v>
      </c>
      <c r="M105">
        <v>0.646636756087829</v>
      </c>
      <c r="N105">
        <f>-LOG10(Human_GO_BP[[#This Row],[PValue]])</f>
        <v>1.1527641658591765</v>
      </c>
    </row>
    <row r="106" spans="1:14" x14ac:dyDescent="0.2">
      <c r="A106" t="s">
        <v>12</v>
      </c>
      <c r="B106" t="s">
        <v>652</v>
      </c>
      <c r="C106" t="s">
        <v>653</v>
      </c>
      <c r="D106">
        <v>1.8018018018018018</v>
      </c>
      <c r="E106">
        <v>7.4781652758293737E-2</v>
      </c>
      <c r="F106" t="s">
        <v>217</v>
      </c>
      <c r="G106">
        <v>108</v>
      </c>
      <c r="H106">
        <v>14</v>
      </c>
      <c r="I106">
        <v>19333</v>
      </c>
      <c r="J106">
        <v>25.572751322751323</v>
      </c>
      <c r="K106">
        <v>1</v>
      </c>
      <c r="L106">
        <v>0.69120611755095807</v>
      </c>
      <c r="M106">
        <v>0.66814261716755907</v>
      </c>
      <c r="N106">
        <f>-LOG10(Human_GO_BP[[#This Row],[PValue]])</f>
        <v>1.1262049406811985</v>
      </c>
    </row>
    <row r="107" spans="1:14" x14ac:dyDescent="0.2">
      <c r="A107" t="s">
        <v>12</v>
      </c>
      <c r="B107" t="s">
        <v>654</v>
      </c>
      <c r="C107" t="s">
        <v>655</v>
      </c>
      <c r="D107">
        <v>1.8018018018018018</v>
      </c>
      <c r="E107">
        <v>7.4781652758293737E-2</v>
      </c>
      <c r="F107" t="s">
        <v>305</v>
      </c>
      <c r="G107">
        <v>108</v>
      </c>
      <c r="H107">
        <v>14</v>
      </c>
      <c r="I107">
        <v>19333</v>
      </c>
      <c r="J107">
        <v>25.572751322751323</v>
      </c>
      <c r="K107">
        <v>1</v>
      </c>
      <c r="L107">
        <v>0.69120611755095807</v>
      </c>
      <c r="M107">
        <v>0.66814261716755907</v>
      </c>
      <c r="N107">
        <f>-LOG10(Human_GO_BP[[#This Row],[PValue]])</f>
        <v>1.1262049406811985</v>
      </c>
    </row>
    <row r="108" spans="1:14" x14ac:dyDescent="0.2">
      <c r="A108" t="s">
        <v>12</v>
      </c>
      <c r="B108" t="s">
        <v>38</v>
      </c>
      <c r="C108" t="s">
        <v>39</v>
      </c>
      <c r="D108">
        <v>1.8018018018018018</v>
      </c>
      <c r="E108">
        <v>7.4781652758293737E-2</v>
      </c>
      <c r="F108" t="s">
        <v>15</v>
      </c>
      <c r="G108">
        <v>108</v>
      </c>
      <c r="H108">
        <v>14</v>
      </c>
      <c r="I108">
        <v>19333</v>
      </c>
      <c r="J108">
        <v>25.572751322751323</v>
      </c>
      <c r="K108">
        <v>1</v>
      </c>
      <c r="L108">
        <v>0.69120611755095807</v>
      </c>
      <c r="M108">
        <v>0.66814261716755907</v>
      </c>
      <c r="N108">
        <f>-LOG10(Human_GO_BP[[#This Row],[PValue]])</f>
        <v>1.1262049406811985</v>
      </c>
    </row>
    <row r="109" spans="1:14" x14ac:dyDescent="0.2">
      <c r="A109" t="s">
        <v>12</v>
      </c>
      <c r="B109" t="s">
        <v>656</v>
      </c>
      <c r="C109" t="s">
        <v>657</v>
      </c>
      <c r="D109">
        <v>1.8018018018018018</v>
      </c>
      <c r="E109">
        <v>7.9906056874559969E-2</v>
      </c>
      <c r="F109" t="s">
        <v>306</v>
      </c>
      <c r="G109">
        <v>108</v>
      </c>
      <c r="H109">
        <v>15</v>
      </c>
      <c r="I109">
        <v>19333</v>
      </c>
      <c r="J109">
        <v>23.867901234567899</v>
      </c>
      <c r="K109">
        <v>1</v>
      </c>
      <c r="L109">
        <v>0.70559902007981967</v>
      </c>
      <c r="M109">
        <v>0.68205527117927978</v>
      </c>
      <c r="N109">
        <f>-LOG10(Human_GO_BP[[#This Row],[PValue]])</f>
        <v>1.097420299941305</v>
      </c>
    </row>
    <row r="110" spans="1:14" x14ac:dyDescent="0.2">
      <c r="A110" t="s">
        <v>12</v>
      </c>
      <c r="B110" t="s">
        <v>658</v>
      </c>
      <c r="C110" t="s">
        <v>659</v>
      </c>
      <c r="D110">
        <v>1.8018018018018018</v>
      </c>
      <c r="E110">
        <v>7.9906056874559969E-2</v>
      </c>
      <c r="F110" t="s">
        <v>307</v>
      </c>
      <c r="G110">
        <v>108</v>
      </c>
      <c r="H110">
        <v>15</v>
      </c>
      <c r="I110">
        <v>19333</v>
      </c>
      <c r="J110">
        <v>23.867901234567899</v>
      </c>
      <c r="K110">
        <v>1</v>
      </c>
      <c r="L110">
        <v>0.70559902007981967</v>
      </c>
      <c r="M110">
        <v>0.68205527117927978</v>
      </c>
      <c r="N110">
        <f>-LOG10(Human_GO_BP[[#This Row],[PValue]])</f>
        <v>1.097420299941305</v>
      </c>
    </row>
    <row r="111" spans="1:14" x14ac:dyDescent="0.2">
      <c r="A111" t="s">
        <v>12</v>
      </c>
      <c r="B111" t="s">
        <v>40</v>
      </c>
      <c r="C111" t="s">
        <v>41</v>
      </c>
      <c r="D111">
        <v>1.8018018018018018</v>
      </c>
      <c r="E111">
        <v>7.9906056874559969E-2</v>
      </c>
      <c r="F111" t="s">
        <v>16</v>
      </c>
      <c r="G111">
        <v>108</v>
      </c>
      <c r="H111">
        <v>15</v>
      </c>
      <c r="I111">
        <v>19333</v>
      </c>
      <c r="J111">
        <v>23.867901234567899</v>
      </c>
      <c r="K111">
        <v>1</v>
      </c>
      <c r="L111">
        <v>0.70559902007981967</v>
      </c>
      <c r="M111">
        <v>0.68205527117927978</v>
      </c>
      <c r="N111">
        <f>-LOG10(Human_GO_BP[[#This Row],[PValue]])</f>
        <v>1.097420299941305</v>
      </c>
    </row>
    <row r="112" spans="1:14" x14ac:dyDescent="0.2">
      <c r="A112" t="s">
        <v>12</v>
      </c>
      <c r="B112" t="s">
        <v>660</v>
      </c>
      <c r="C112" t="s">
        <v>661</v>
      </c>
      <c r="D112">
        <v>1.8018018018018018</v>
      </c>
      <c r="E112">
        <v>7.9906056874559969E-2</v>
      </c>
      <c r="F112" t="s">
        <v>179</v>
      </c>
      <c r="G112">
        <v>108</v>
      </c>
      <c r="H112">
        <v>15</v>
      </c>
      <c r="I112">
        <v>19333</v>
      </c>
      <c r="J112">
        <v>23.867901234567899</v>
      </c>
      <c r="K112">
        <v>1</v>
      </c>
      <c r="L112">
        <v>0.70559902007981967</v>
      </c>
      <c r="M112">
        <v>0.68205527117927978</v>
      </c>
      <c r="N112">
        <f>-LOG10(Human_GO_BP[[#This Row],[PValue]])</f>
        <v>1.097420299941305</v>
      </c>
    </row>
    <row r="113" spans="1:14" x14ac:dyDescent="0.2">
      <c r="A113" t="s">
        <v>12</v>
      </c>
      <c r="B113" t="s">
        <v>662</v>
      </c>
      <c r="C113" t="s">
        <v>663</v>
      </c>
      <c r="D113">
        <v>1.8018018018018018</v>
      </c>
      <c r="E113">
        <v>7.9906056874559969E-2</v>
      </c>
      <c r="F113" t="s">
        <v>308</v>
      </c>
      <c r="G113">
        <v>108</v>
      </c>
      <c r="H113">
        <v>15</v>
      </c>
      <c r="I113">
        <v>19333</v>
      </c>
      <c r="J113">
        <v>23.867901234567899</v>
      </c>
      <c r="K113">
        <v>1</v>
      </c>
      <c r="L113">
        <v>0.70559902007981967</v>
      </c>
      <c r="M113">
        <v>0.68205527117927978</v>
      </c>
      <c r="N113">
        <f>-LOG10(Human_GO_BP[[#This Row],[PValue]])</f>
        <v>1.097420299941305</v>
      </c>
    </row>
    <row r="114" spans="1:14" x14ac:dyDescent="0.2">
      <c r="A114" t="s">
        <v>12</v>
      </c>
      <c r="B114" t="s">
        <v>664</v>
      </c>
      <c r="C114" t="s">
        <v>665</v>
      </c>
      <c r="D114">
        <v>1.8018018018018018</v>
      </c>
      <c r="E114">
        <v>8.500234281894721E-2</v>
      </c>
      <c r="F114" t="s">
        <v>217</v>
      </c>
      <c r="G114">
        <v>108</v>
      </c>
      <c r="H114">
        <v>16</v>
      </c>
      <c r="I114">
        <v>19333</v>
      </c>
      <c r="J114">
        <v>22.376157407407408</v>
      </c>
      <c r="K114">
        <v>1</v>
      </c>
      <c r="L114">
        <v>0.72287955099558954</v>
      </c>
      <c r="M114">
        <v>0.69875920197349195</v>
      </c>
      <c r="N114">
        <f>-LOG10(Human_GO_BP[[#This Row],[PValue]])</f>
        <v>1.0705691041760717</v>
      </c>
    </row>
    <row r="115" spans="1:14" x14ac:dyDescent="0.2">
      <c r="A115" t="s">
        <v>12</v>
      </c>
      <c r="B115" t="s">
        <v>666</v>
      </c>
      <c r="C115" t="s">
        <v>667</v>
      </c>
      <c r="D115">
        <v>1.8018018018018018</v>
      </c>
      <c r="E115">
        <v>8.500234281894721E-2</v>
      </c>
      <c r="F115" t="s">
        <v>309</v>
      </c>
      <c r="G115">
        <v>108</v>
      </c>
      <c r="H115">
        <v>16</v>
      </c>
      <c r="I115">
        <v>19333</v>
      </c>
      <c r="J115">
        <v>22.376157407407408</v>
      </c>
      <c r="K115">
        <v>1</v>
      </c>
      <c r="L115">
        <v>0.72287955099558954</v>
      </c>
      <c r="M115">
        <v>0.69875920197349195</v>
      </c>
      <c r="N115">
        <f>-LOG10(Human_GO_BP[[#This Row],[PValue]])</f>
        <v>1.0705691041760717</v>
      </c>
    </row>
    <row r="116" spans="1:14" x14ac:dyDescent="0.2">
      <c r="A116" t="s">
        <v>12</v>
      </c>
      <c r="B116" t="s">
        <v>668</v>
      </c>
      <c r="C116" t="s">
        <v>669</v>
      </c>
      <c r="D116">
        <v>1.8018018018018018</v>
      </c>
      <c r="E116">
        <v>8.500234281894721E-2</v>
      </c>
      <c r="F116" t="s">
        <v>217</v>
      </c>
      <c r="G116">
        <v>108</v>
      </c>
      <c r="H116">
        <v>16</v>
      </c>
      <c r="I116">
        <v>19333</v>
      </c>
      <c r="J116">
        <v>22.376157407407408</v>
      </c>
      <c r="K116">
        <v>1</v>
      </c>
      <c r="L116">
        <v>0.72287955099558954</v>
      </c>
      <c r="M116">
        <v>0.69875920197349195</v>
      </c>
      <c r="N116">
        <f>-LOG10(Human_GO_BP[[#This Row],[PValue]])</f>
        <v>1.0705691041760717</v>
      </c>
    </row>
    <row r="117" spans="1:14" x14ac:dyDescent="0.2">
      <c r="A117" t="s">
        <v>12</v>
      </c>
      <c r="B117" t="s">
        <v>670</v>
      </c>
      <c r="C117" t="s">
        <v>671</v>
      </c>
      <c r="D117">
        <v>1.8018018018018018</v>
      </c>
      <c r="E117">
        <v>8.500234281894721E-2</v>
      </c>
      <c r="F117" t="s">
        <v>298</v>
      </c>
      <c r="G117">
        <v>108</v>
      </c>
      <c r="H117">
        <v>16</v>
      </c>
      <c r="I117">
        <v>19333</v>
      </c>
      <c r="J117">
        <v>22.376157407407408</v>
      </c>
      <c r="K117">
        <v>1</v>
      </c>
      <c r="L117">
        <v>0.72287955099558954</v>
      </c>
      <c r="M117">
        <v>0.69875920197349195</v>
      </c>
      <c r="N117">
        <f>-LOG10(Human_GO_BP[[#This Row],[PValue]])</f>
        <v>1.0705691041760717</v>
      </c>
    </row>
    <row r="118" spans="1:14" x14ac:dyDescent="0.2">
      <c r="A118" t="s">
        <v>12</v>
      </c>
      <c r="B118" t="s">
        <v>672</v>
      </c>
      <c r="C118" t="s">
        <v>673</v>
      </c>
      <c r="D118">
        <v>2.7027027027027026</v>
      </c>
      <c r="E118">
        <v>8.5517601078345773E-2</v>
      </c>
      <c r="F118" t="s">
        <v>310</v>
      </c>
      <c r="G118">
        <v>108</v>
      </c>
      <c r="H118">
        <v>88</v>
      </c>
      <c r="I118">
        <v>19333</v>
      </c>
      <c r="J118">
        <v>6.1025883838383841</v>
      </c>
      <c r="K118">
        <v>1</v>
      </c>
      <c r="L118">
        <v>0.72287955099558954</v>
      </c>
      <c r="M118">
        <v>0.69875920197349195</v>
      </c>
      <c r="N118">
        <f>-LOG10(Human_GO_BP[[#This Row],[PValue]])</f>
        <v>1.0679444903653392</v>
      </c>
    </row>
    <row r="119" spans="1:14" x14ac:dyDescent="0.2">
      <c r="A119" t="s">
        <v>12</v>
      </c>
      <c r="B119" t="s">
        <v>674</v>
      </c>
      <c r="C119" t="s">
        <v>675</v>
      </c>
      <c r="D119">
        <v>2.7027027027027026</v>
      </c>
      <c r="E119">
        <v>8.8849141144568142E-2</v>
      </c>
      <c r="F119" t="s">
        <v>311</v>
      </c>
      <c r="G119">
        <v>108</v>
      </c>
      <c r="H119">
        <v>90</v>
      </c>
      <c r="I119">
        <v>19333</v>
      </c>
      <c r="J119">
        <v>5.9669753086419748</v>
      </c>
      <c r="K119">
        <v>1</v>
      </c>
      <c r="L119">
        <v>0.73619740610380879</v>
      </c>
      <c r="M119">
        <v>0.711632679712074</v>
      </c>
      <c r="N119">
        <f>-LOG10(Human_GO_BP[[#This Row],[PValue]])</f>
        <v>1.0513467659225804</v>
      </c>
    </row>
    <row r="120" spans="1:14" x14ac:dyDescent="0.2">
      <c r="A120" t="s">
        <v>12</v>
      </c>
      <c r="B120" t="s">
        <v>676</v>
      </c>
      <c r="C120" t="s">
        <v>677</v>
      </c>
      <c r="D120">
        <v>1.8018018018018018</v>
      </c>
      <c r="E120">
        <v>9.0070663436360832E-2</v>
      </c>
      <c r="F120" t="s">
        <v>312</v>
      </c>
      <c r="G120">
        <v>108</v>
      </c>
      <c r="H120">
        <v>17</v>
      </c>
      <c r="I120">
        <v>19333</v>
      </c>
      <c r="J120">
        <v>21.0599128540305</v>
      </c>
      <c r="K120">
        <v>1</v>
      </c>
      <c r="L120">
        <v>0.73619740610380879</v>
      </c>
      <c r="M120">
        <v>0.711632679712074</v>
      </c>
      <c r="N120">
        <f>-LOG10(Human_GO_BP[[#This Row],[PValue]])</f>
        <v>1.045416638347733</v>
      </c>
    </row>
    <row r="121" spans="1:14" x14ac:dyDescent="0.2">
      <c r="A121" t="s">
        <v>12</v>
      </c>
      <c r="B121" t="s">
        <v>678</v>
      </c>
      <c r="C121" t="s">
        <v>679</v>
      </c>
      <c r="D121">
        <v>1.8018018018018018</v>
      </c>
      <c r="E121">
        <v>9.0070663436360832E-2</v>
      </c>
      <c r="F121" t="s">
        <v>313</v>
      </c>
      <c r="G121">
        <v>108</v>
      </c>
      <c r="H121">
        <v>17</v>
      </c>
      <c r="I121">
        <v>19333</v>
      </c>
      <c r="J121">
        <v>21.0599128540305</v>
      </c>
      <c r="K121">
        <v>1</v>
      </c>
      <c r="L121">
        <v>0.73619740610380879</v>
      </c>
      <c r="M121">
        <v>0.711632679712074</v>
      </c>
      <c r="N121">
        <f>-LOG10(Human_GO_BP[[#This Row],[PValue]])</f>
        <v>1.045416638347733</v>
      </c>
    </row>
    <row r="122" spans="1:14" x14ac:dyDescent="0.2">
      <c r="A122" t="s">
        <v>12</v>
      </c>
      <c r="B122" t="s">
        <v>680</v>
      </c>
      <c r="C122" t="s">
        <v>681</v>
      </c>
      <c r="D122">
        <v>1.8018018018018018</v>
      </c>
      <c r="E122">
        <v>9.0070663436360832E-2</v>
      </c>
      <c r="F122" t="s">
        <v>314</v>
      </c>
      <c r="G122">
        <v>108</v>
      </c>
      <c r="H122">
        <v>17</v>
      </c>
      <c r="I122">
        <v>19333</v>
      </c>
      <c r="J122">
        <v>21.0599128540305</v>
      </c>
      <c r="K122">
        <v>1</v>
      </c>
      <c r="L122">
        <v>0.73619740610380879</v>
      </c>
      <c r="M122">
        <v>0.711632679712074</v>
      </c>
      <c r="N122">
        <f>-LOG10(Human_GO_BP[[#This Row],[PValue]])</f>
        <v>1.045416638347733</v>
      </c>
    </row>
    <row r="123" spans="1:14" x14ac:dyDescent="0.2">
      <c r="A123" t="s">
        <v>12</v>
      </c>
      <c r="B123" t="s">
        <v>44</v>
      </c>
      <c r="C123" t="s">
        <v>45</v>
      </c>
      <c r="D123">
        <v>1.8018018018018018</v>
      </c>
      <c r="E123">
        <v>9.5111170736701167E-2</v>
      </c>
      <c r="F123" t="s">
        <v>17</v>
      </c>
      <c r="G123">
        <v>108</v>
      </c>
      <c r="H123">
        <v>18</v>
      </c>
      <c r="I123">
        <v>19333</v>
      </c>
      <c r="J123">
        <v>19.889917695473251</v>
      </c>
      <c r="K123">
        <v>1</v>
      </c>
      <c r="L123">
        <v>0.76269150955934262</v>
      </c>
      <c r="M123">
        <v>0.7372427534264222</v>
      </c>
      <c r="N123">
        <f>-LOG10(Human_GO_BP[[#This Row],[PValue]])</f>
        <v>1.0217684725010623</v>
      </c>
    </row>
    <row r="124" spans="1:14" x14ac:dyDescent="0.2">
      <c r="A124" t="s">
        <v>12</v>
      </c>
      <c r="B124" t="s">
        <v>682</v>
      </c>
      <c r="C124" t="s">
        <v>683</v>
      </c>
      <c r="D124">
        <v>1.8018018018018018</v>
      </c>
      <c r="E124">
        <v>9.5111170736701167E-2</v>
      </c>
      <c r="F124" t="s">
        <v>315</v>
      </c>
      <c r="G124">
        <v>108</v>
      </c>
      <c r="H124">
        <v>18</v>
      </c>
      <c r="I124">
        <v>19333</v>
      </c>
      <c r="J124">
        <v>19.889917695473251</v>
      </c>
      <c r="K124">
        <v>1</v>
      </c>
      <c r="L124">
        <v>0.76269150955934262</v>
      </c>
      <c r="M124">
        <v>0.7372427534264222</v>
      </c>
      <c r="N124">
        <f>-LOG10(Human_GO_BP[[#This Row],[PValue]])</f>
        <v>1.0217684725010623</v>
      </c>
    </row>
    <row r="125" spans="1:14" x14ac:dyDescent="0.2">
      <c r="A125" t="s">
        <v>12</v>
      </c>
      <c r="B125" t="s">
        <v>684</v>
      </c>
      <c r="C125" t="s">
        <v>685</v>
      </c>
      <c r="D125">
        <v>2.7027027027027026</v>
      </c>
      <c r="E125">
        <v>9.5625629105519194E-2</v>
      </c>
      <c r="F125" t="s">
        <v>192</v>
      </c>
      <c r="G125">
        <v>108</v>
      </c>
      <c r="H125">
        <v>94</v>
      </c>
      <c r="I125">
        <v>19333</v>
      </c>
      <c r="J125">
        <v>5.7130614657210401</v>
      </c>
      <c r="K125">
        <v>1</v>
      </c>
      <c r="L125">
        <v>0.76269150955934262</v>
      </c>
      <c r="M125">
        <v>0.7372427534264222</v>
      </c>
      <c r="N125">
        <f>-LOG10(Human_GO_BP[[#This Row],[PValue]])</f>
        <v>1.0194256946759019</v>
      </c>
    </row>
    <row r="126" spans="1:14" x14ac:dyDescent="0.2">
      <c r="A126" t="s">
        <v>12</v>
      </c>
      <c r="B126" t="s">
        <v>686</v>
      </c>
      <c r="C126" t="s">
        <v>687</v>
      </c>
      <c r="D126">
        <v>2.7027027027027026</v>
      </c>
      <c r="E126">
        <v>9.73424867057925E-2</v>
      </c>
      <c r="F126" t="s">
        <v>316</v>
      </c>
      <c r="G126">
        <v>108</v>
      </c>
      <c r="H126">
        <v>95</v>
      </c>
      <c r="I126">
        <v>19333</v>
      </c>
      <c r="J126">
        <v>5.6529239766081876</v>
      </c>
      <c r="K126">
        <v>1</v>
      </c>
      <c r="L126">
        <v>0.77017375481623029</v>
      </c>
      <c r="M126">
        <v>0.74447533832590096</v>
      </c>
      <c r="N126">
        <f>-LOG10(Human_GO_BP[[#This Row],[PValue]])</f>
        <v>1.0116975634879373</v>
      </c>
    </row>
    <row r="127" spans="1:14" x14ac:dyDescent="0.2">
      <c r="A127" t="s">
        <v>12</v>
      </c>
      <c r="B127" t="s">
        <v>688</v>
      </c>
      <c r="C127" t="s">
        <v>689</v>
      </c>
      <c r="D127">
        <v>4.5045045045045047</v>
      </c>
      <c r="E127">
        <v>9.8493107158468526E-2</v>
      </c>
      <c r="F127" t="s">
        <v>317</v>
      </c>
      <c r="G127">
        <v>108</v>
      </c>
      <c r="H127">
        <v>316</v>
      </c>
      <c r="I127">
        <v>19333</v>
      </c>
      <c r="J127">
        <v>2.8324249882794184</v>
      </c>
      <c r="K127">
        <v>1</v>
      </c>
      <c r="L127">
        <v>0.77309272206131241</v>
      </c>
      <c r="M127">
        <v>0.74729690828171358</v>
      </c>
      <c r="N127">
        <f>-LOG10(Human_GO_BP[[#This Row],[PValue]])</f>
        <v>1.0065941616626639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2473-2193-3547-85D2-50237576F164}">
  <dimension ref="A1:N28"/>
  <sheetViews>
    <sheetView tabSelected="1" workbookViewId="0">
      <selection activeCell="N3" sqref="N3"/>
    </sheetView>
  </sheetViews>
  <sheetFormatPr baseColWidth="10" defaultRowHeight="16" x14ac:dyDescent="0.2"/>
  <cols>
    <col min="1" max="1" width="15.1640625" bestFit="1" customWidth="1"/>
    <col min="2" max="2" width="14" customWidth="1"/>
    <col min="3" max="3" width="32.83203125" customWidth="1"/>
    <col min="4" max="5" width="12.1640625" bestFit="1" customWidth="1"/>
    <col min="6" max="6" width="80.6640625" bestFit="1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</cols>
  <sheetData>
    <row r="1" spans="1:14" x14ac:dyDescent="0.2">
      <c r="A1" t="s">
        <v>0</v>
      </c>
      <c r="B1" t="s">
        <v>1</v>
      </c>
      <c r="C1" t="s">
        <v>74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690</v>
      </c>
    </row>
    <row r="2" spans="1:14" x14ac:dyDescent="0.2">
      <c r="A2" s="1" t="s">
        <v>123</v>
      </c>
      <c r="B2" s="1" t="s">
        <v>695</v>
      </c>
      <c r="C2" s="1" t="s">
        <v>696</v>
      </c>
      <c r="D2" s="1">
        <v>7.2072072072072073</v>
      </c>
      <c r="E2" s="1">
        <v>7.4067551109739736E-4</v>
      </c>
      <c r="F2" s="1" t="s">
        <v>318</v>
      </c>
      <c r="G2" s="1">
        <v>62</v>
      </c>
      <c r="H2" s="1">
        <v>204</v>
      </c>
      <c r="I2" s="1">
        <v>8205</v>
      </c>
      <c r="J2" s="1">
        <v>5.1897533206831117</v>
      </c>
      <c r="K2" s="1">
        <v>9.7197163947881693E-2</v>
      </c>
      <c r="L2" s="1">
        <v>0.10221322053144083</v>
      </c>
      <c r="M2" s="1">
        <v>9.4065789909369465E-2</v>
      </c>
      <c r="N2" s="1">
        <f>-LOG10(Human_KEGG[[#This Row],[PValue]])</f>
        <v>3.1303720141591045</v>
      </c>
    </row>
    <row r="3" spans="1:14" x14ac:dyDescent="0.2">
      <c r="A3" t="s">
        <v>123</v>
      </c>
      <c r="B3" t="s">
        <v>697</v>
      </c>
      <c r="C3" t="s">
        <v>543</v>
      </c>
      <c r="D3">
        <v>3.6036036036036037</v>
      </c>
      <c r="E3">
        <v>2.344582041588183E-3</v>
      </c>
      <c r="F3" t="s">
        <v>319</v>
      </c>
      <c r="G3">
        <v>62</v>
      </c>
      <c r="H3">
        <v>36</v>
      </c>
      <c r="I3">
        <v>8205</v>
      </c>
      <c r="J3">
        <v>14.704301075268818</v>
      </c>
      <c r="K3">
        <v>0.27670072908673837</v>
      </c>
      <c r="L3">
        <v>0.10946152473599535</v>
      </c>
      <c r="M3">
        <v>0.10073633073530008</v>
      </c>
      <c r="N3">
        <f>-LOG10(Human_KEGG[[#This Row],[PValue]])</f>
        <v>2.6299345658316615</v>
      </c>
    </row>
    <row r="4" spans="1:14" x14ac:dyDescent="0.2">
      <c r="A4" t="s">
        <v>123</v>
      </c>
      <c r="B4" t="s">
        <v>698</v>
      </c>
      <c r="C4" t="s">
        <v>699</v>
      </c>
      <c r="D4">
        <v>4.5045045045045047</v>
      </c>
      <c r="E4">
        <v>2.379598363825986E-3</v>
      </c>
      <c r="F4" t="s">
        <v>320</v>
      </c>
      <c r="G4">
        <v>62</v>
      </c>
      <c r="H4">
        <v>76</v>
      </c>
      <c r="I4">
        <v>8205</v>
      </c>
      <c r="J4">
        <v>8.7064940577249583</v>
      </c>
      <c r="K4">
        <v>0.28019569810348255</v>
      </c>
      <c r="L4">
        <v>0.10946152473599535</v>
      </c>
      <c r="M4">
        <v>0.10073633073530008</v>
      </c>
      <c r="N4">
        <f>-LOG10(Human_KEGG[[#This Row],[PValue]])</f>
        <v>2.6234963383609529</v>
      </c>
    </row>
    <row r="5" spans="1:14" x14ac:dyDescent="0.2">
      <c r="A5" t="s">
        <v>123</v>
      </c>
      <c r="B5" t="s">
        <v>700</v>
      </c>
      <c r="C5" t="s">
        <v>701</v>
      </c>
      <c r="D5">
        <v>3.6036036036036037</v>
      </c>
      <c r="E5">
        <v>7.4094493532207793E-3</v>
      </c>
      <c r="F5" t="s">
        <v>321</v>
      </c>
      <c r="G5">
        <v>62</v>
      </c>
      <c r="H5">
        <v>54</v>
      </c>
      <c r="I5">
        <v>8205</v>
      </c>
      <c r="J5">
        <v>9.8028673835125453</v>
      </c>
      <c r="K5">
        <v>0.64167358096508476</v>
      </c>
      <c r="L5">
        <v>0.2556260026861169</v>
      </c>
      <c r="M5">
        <v>0.23525001696475975</v>
      </c>
      <c r="N5">
        <f>-LOG10(Human_KEGG[[#This Row],[PValue]])</f>
        <v>2.1302140662100975</v>
      </c>
    </row>
    <row r="6" spans="1:14" x14ac:dyDescent="0.2">
      <c r="A6" t="s">
        <v>123</v>
      </c>
      <c r="B6" t="s">
        <v>702</v>
      </c>
      <c r="C6" t="s">
        <v>703</v>
      </c>
      <c r="D6">
        <v>2.7027027027027026</v>
      </c>
      <c r="E6">
        <v>1.2441931454597158E-2</v>
      </c>
      <c r="F6" t="s">
        <v>192</v>
      </c>
      <c r="G6">
        <v>62</v>
      </c>
      <c r="H6">
        <v>23</v>
      </c>
      <c r="I6">
        <v>8205</v>
      </c>
      <c r="J6">
        <v>17.261570827489482</v>
      </c>
      <c r="K6">
        <v>0.82231754591576234</v>
      </c>
      <c r="L6">
        <v>0.28391922589979762</v>
      </c>
      <c r="M6">
        <v>0.26128798325561081</v>
      </c>
      <c r="N6">
        <f>-LOG10(Human_KEGG[[#This Row],[PValue]])</f>
        <v>1.9051121956128811</v>
      </c>
    </row>
    <row r="7" spans="1:14" x14ac:dyDescent="0.2">
      <c r="A7" t="s">
        <v>123</v>
      </c>
      <c r="B7" t="s">
        <v>704</v>
      </c>
      <c r="C7" t="s">
        <v>705</v>
      </c>
      <c r="D7">
        <v>4.5045045045045047</v>
      </c>
      <c r="E7">
        <v>1.4484202002145811E-2</v>
      </c>
      <c r="F7" t="s">
        <v>322</v>
      </c>
      <c r="G7">
        <v>62</v>
      </c>
      <c r="H7">
        <v>127</v>
      </c>
      <c r="I7">
        <v>8205</v>
      </c>
      <c r="J7">
        <v>5.2101854203708404</v>
      </c>
      <c r="K7">
        <v>0.86647103345998677</v>
      </c>
      <c r="L7">
        <v>0.28391922589979762</v>
      </c>
      <c r="M7">
        <v>0.26128798325561081</v>
      </c>
      <c r="N7">
        <f>-LOG10(Human_KEGG[[#This Row],[PValue]])</f>
        <v>1.8391054269780922</v>
      </c>
    </row>
    <row r="8" spans="1:14" x14ac:dyDescent="0.2">
      <c r="A8" t="s">
        <v>123</v>
      </c>
      <c r="B8" t="s">
        <v>706</v>
      </c>
      <c r="C8" t="s">
        <v>707</v>
      </c>
      <c r="D8">
        <v>7.2072072072072073</v>
      </c>
      <c r="E8">
        <v>1.7730439371183106E-2</v>
      </c>
      <c r="F8" t="s">
        <v>323</v>
      </c>
      <c r="G8">
        <v>62</v>
      </c>
      <c r="H8">
        <v>364</v>
      </c>
      <c r="I8">
        <v>8205</v>
      </c>
      <c r="J8">
        <v>2.9085430698333923</v>
      </c>
      <c r="K8">
        <v>0.91530950608240891</v>
      </c>
      <c r="L8">
        <v>0.28391922589979762</v>
      </c>
      <c r="M8">
        <v>0.26128798325561081</v>
      </c>
      <c r="N8">
        <f>-LOG10(Human_KEGG[[#This Row],[PValue]])</f>
        <v>1.7512805021815956</v>
      </c>
    </row>
    <row r="9" spans="1:14" x14ac:dyDescent="0.2">
      <c r="A9" t="s">
        <v>123</v>
      </c>
      <c r="B9" t="s">
        <v>708</v>
      </c>
      <c r="C9" t="s">
        <v>709</v>
      </c>
      <c r="D9">
        <v>3.6036036036036037</v>
      </c>
      <c r="E9">
        <v>1.871871457404025E-2</v>
      </c>
      <c r="F9" t="s">
        <v>324</v>
      </c>
      <c r="G9">
        <v>62</v>
      </c>
      <c r="H9">
        <v>76</v>
      </c>
      <c r="I9">
        <v>8205</v>
      </c>
      <c r="J9">
        <v>6.9651952461799667</v>
      </c>
      <c r="K9">
        <v>0.92629359282554158</v>
      </c>
      <c r="L9">
        <v>0.28391922589979762</v>
      </c>
      <c r="M9">
        <v>0.26128798325561081</v>
      </c>
      <c r="N9">
        <f>-LOG10(Human_KEGG[[#This Row],[PValue]])</f>
        <v>1.7277239778505089</v>
      </c>
    </row>
    <row r="10" spans="1:14" x14ac:dyDescent="0.2">
      <c r="A10" t="s">
        <v>123</v>
      </c>
      <c r="B10" t="s">
        <v>710</v>
      </c>
      <c r="C10" t="s">
        <v>711</v>
      </c>
      <c r="D10">
        <v>4.5045045045045047</v>
      </c>
      <c r="E10">
        <v>2.0963357420400803E-2</v>
      </c>
      <c r="F10" t="s">
        <v>325</v>
      </c>
      <c r="G10">
        <v>62</v>
      </c>
      <c r="H10">
        <v>142</v>
      </c>
      <c r="I10">
        <v>8205</v>
      </c>
      <c r="J10">
        <v>4.6598137210358921</v>
      </c>
      <c r="K10">
        <v>0.94626532575596001</v>
      </c>
      <c r="L10">
        <v>0.28391922589979762</v>
      </c>
      <c r="M10">
        <v>0.26128798325561081</v>
      </c>
      <c r="N10">
        <f>-LOG10(Human_KEGG[[#This Row],[PValue]])</f>
        <v>1.6785391609829508</v>
      </c>
    </row>
    <row r="11" spans="1:14" x14ac:dyDescent="0.2">
      <c r="A11" t="s">
        <v>123</v>
      </c>
      <c r="B11" t="s">
        <v>712</v>
      </c>
      <c r="C11" t="s">
        <v>713</v>
      </c>
      <c r="D11">
        <v>4.5045045045045047</v>
      </c>
      <c r="E11">
        <v>2.3462512928820126E-2</v>
      </c>
      <c r="F11" t="s">
        <v>326</v>
      </c>
      <c r="G11">
        <v>62</v>
      </c>
      <c r="H11">
        <v>147</v>
      </c>
      <c r="I11">
        <v>8205</v>
      </c>
      <c r="J11">
        <v>4.5013166556945352</v>
      </c>
      <c r="K11">
        <v>0.96223661684507533</v>
      </c>
      <c r="L11">
        <v>0.28391922589979762</v>
      </c>
      <c r="M11">
        <v>0.26128798325561081</v>
      </c>
      <c r="N11">
        <f>-LOG10(Human_KEGG[[#This Row],[PValue]])</f>
        <v>1.6296254750562151</v>
      </c>
    </row>
    <row r="12" spans="1:14" x14ac:dyDescent="0.2">
      <c r="A12" t="s">
        <v>123</v>
      </c>
      <c r="B12" t="s">
        <v>714</v>
      </c>
      <c r="C12" t="s">
        <v>715</v>
      </c>
      <c r="D12">
        <v>3.6036036036036037</v>
      </c>
      <c r="E12">
        <v>2.586871861251298E-2</v>
      </c>
      <c r="F12" t="s">
        <v>327</v>
      </c>
      <c r="G12">
        <v>62</v>
      </c>
      <c r="H12">
        <v>86</v>
      </c>
      <c r="I12">
        <v>8205</v>
      </c>
      <c r="J12">
        <v>6.1552888222055513</v>
      </c>
      <c r="K12">
        <v>0.97313334647547622</v>
      </c>
      <c r="L12">
        <v>0.28391922589979762</v>
      </c>
      <c r="M12">
        <v>0.26128798325561081</v>
      </c>
      <c r="N12">
        <f>-LOG10(Human_KEGG[[#This Row],[PValue]])</f>
        <v>1.5872250832006369</v>
      </c>
    </row>
    <row r="13" spans="1:14" x14ac:dyDescent="0.2">
      <c r="A13" t="s">
        <v>123</v>
      </c>
      <c r="B13" t="s">
        <v>716</v>
      </c>
      <c r="C13" t="s">
        <v>717</v>
      </c>
      <c r="D13">
        <v>4.5045045045045047</v>
      </c>
      <c r="E13">
        <v>2.8403078312605065E-2</v>
      </c>
      <c r="F13" t="s">
        <v>328</v>
      </c>
      <c r="G13">
        <v>62</v>
      </c>
      <c r="H13">
        <v>156</v>
      </c>
      <c r="I13">
        <v>8205</v>
      </c>
      <c r="J13">
        <v>4.2416253101736965</v>
      </c>
      <c r="K13">
        <v>0.98124634328669624</v>
      </c>
      <c r="L13">
        <v>0.28391922589979762</v>
      </c>
      <c r="M13">
        <v>0.26128798325561081</v>
      </c>
      <c r="N13">
        <f>-LOG10(Human_KEGG[[#This Row],[PValue]])</f>
        <v>1.5466345887653092</v>
      </c>
    </row>
    <row r="14" spans="1:14" x14ac:dyDescent="0.2">
      <c r="A14" t="s">
        <v>123</v>
      </c>
      <c r="B14" t="s">
        <v>718</v>
      </c>
      <c r="C14" t="s">
        <v>719</v>
      </c>
      <c r="D14">
        <v>4.5045045045045047</v>
      </c>
      <c r="E14">
        <v>2.8987574612061882E-2</v>
      </c>
      <c r="F14" t="s">
        <v>329</v>
      </c>
      <c r="G14">
        <v>62</v>
      </c>
      <c r="H14">
        <v>157</v>
      </c>
      <c r="I14">
        <v>8205</v>
      </c>
      <c r="J14">
        <v>4.2146085884528457</v>
      </c>
      <c r="K14">
        <v>0.98274080046971024</v>
      </c>
      <c r="L14">
        <v>0.28391922589979762</v>
      </c>
      <c r="M14">
        <v>0.26128798325561081</v>
      </c>
      <c r="N14">
        <f>-LOG10(Human_KEGG[[#This Row],[PValue]])</f>
        <v>1.5377881205078137</v>
      </c>
    </row>
    <row r="15" spans="1:14" x14ac:dyDescent="0.2">
      <c r="A15" t="s">
        <v>123</v>
      </c>
      <c r="B15" t="s">
        <v>720</v>
      </c>
      <c r="C15" t="s">
        <v>721</v>
      </c>
      <c r="D15">
        <v>6.3063063063063058</v>
      </c>
      <c r="E15">
        <v>3.5544002522880432E-2</v>
      </c>
      <c r="F15" t="s">
        <v>330</v>
      </c>
      <c r="G15">
        <v>62</v>
      </c>
      <c r="H15">
        <v>331</v>
      </c>
      <c r="I15">
        <v>8205</v>
      </c>
      <c r="J15">
        <v>2.7987038300360587</v>
      </c>
      <c r="K15">
        <v>0.99322399531552519</v>
      </c>
      <c r="L15">
        <v>0.28391922589979762</v>
      </c>
      <c r="M15">
        <v>0.26128798325561081</v>
      </c>
      <c r="N15">
        <f>-LOG10(Human_KEGG[[#This Row],[PValue]])</f>
        <v>1.4492336689413636</v>
      </c>
    </row>
    <row r="16" spans="1:14" x14ac:dyDescent="0.2">
      <c r="A16" t="s">
        <v>123</v>
      </c>
      <c r="B16" t="s">
        <v>722</v>
      </c>
      <c r="C16" t="s">
        <v>723</v>
      </c>
      <c r="D16">
        <v>4.5045045045045047</v>
      </c>
      <c r="E16">
        <v>3.5892619514534665E-2</v>
      </c>
      <c r="F16" t="s">
        <v>320</v>
      </c>
      <c r="G16">
        <v>62</v>
      </c>
      <c r="H16">
        <v>168</v>
      </c>
      <c r="I16">
        <v>8205</v>
      </c>
      <c r="J16">
        <v>3.9386520737327189</v>
      </c>
      <c r="K16">
        <v>0.99355376348255386</v>
      </c>
      <c r="L16">
        <v>0.28391922589979762</v>
      </c>
      <c r="M16">
        <v>0.26128798325561081</v>
      </c>
      <c r="N16">
        <f>-LOG10(Human_KEGG[[#This Row],[PValue]])</f>
        <v>1.4449948448377543</v>
      </c>
    </row>
    <row r="17" spans="1:14" x14ac:dyDescent="0.2">
      <c r="A17" t="s">
        <v>123</v>
      </c>
      <c r="B17" t="s">
        <v>724</v>
      </c>
      <c r="C17" t="s">
        <v>725</v>
      </c>
      <c r="D17">
        <v>5.4054054054054053</v>
      </c>
      <c r="E17">
        <v>3.6012647195672334E-2</v>
      </c>
      <c r="F17" t="s">
        <v>331</v>
      </c>
      <c r="G17">
        <v>62</v>
      </c>
      <c r="H17">
        <v>247</v>
      </c>
      <c r="I17">
        <v>8205</v>
      </c>
      <c r="J17">
        <v>3.2147054982369077</v>
      </c>
      <c r="K17">
        <v>0.99366357370815173</v>
      </c>
      <c r="L17">
        <v>0.28391922589979762</v>
      </c>
      <c r="M17">
        <v>0.26128798325561081</v>
      </c>
      <c r="N17">
        <f>-LOG10(Human_KEGG[[#This Row],[PValue]])</f>
        <v>1.4435449536018434</v>
      </c>
    </row>
    <row r="18" spans="1:14" x14ac:dyDescent="0.2">
      <c r="A18" t="s">
        <v>123</v>
      </c>
      <c r="B18" t="s">
        <v>726</v>
      </c>
      <c r="C18" t="s">
        <v>727</v>
      </c>
      <c r="D18">
        <v>2.7027027027027026</v>
      </c>
      <c r="E18">
        <v>3.7032942508669252E-2</v>
      </c>
      <c r="F18" t="s">
        <v>332</v>
      </c>
      <c r="G18">
        <v>62</v>
      </c>
      <c r="H18">
        <v>41</v>
      </c>
      <c r="I18">
        <v>8205</v>
      </c>
      <c r="J18">
        <v>9.6833202202989774</v>
      </c>
      <c r="K18">
        <v>0.99452508476433044</v>
      </c>
      <c r="L18">
        <v>0.28391922589979762</v>
      </c>
      <c r="M18">
        <v>0.26128798325561081</v>
      </c>
      <c r="N18">
        <f>-LOG10(Human_KEGG[[#This Row],[PValue]])</f>
        <v>1.4314117790521692</v>
      </c>
    </row>
    <row r="19" spans="1:14" x14ac:dyDescent="0.2">
      <c r="A19" t="s">
        <v>123</v>
      </c>
      <c r="B19" t="s">
        <v>728</v>
      </c>
      <c r="C19" t="s">
        <v>729</v>
      </c>
      <c r="D19">
        <v>2.7027027027027026</v>
      </c>
      <c r="E19">
        <v>3.7032942508669252E-2</v>
      </c>
      <c r="F19" t="s">
        <v>192</v>
      </c>
      <c r="G19">
        <v>62</v>
      </c>
      <c r="H19">
        <v>41</v>
      </c>
      <c r="I19">
        <v>8205</v>
      </c>
      <c r="J19">
        <v>9.6833202202989774</v>
      </c>
      <c r="K19">
        <v>0.99452508476433044</v>
      </c>
      <c r="L19">
        <v>0.28391922589979762</v>
      </c>
      <c r="M19">
        <v>0.26128798325561081</v>
      </c>
      <c r="N19">
        <f>-LOG10(Human_KEGG[[#This Row],[PValue]])</f>
        <v>1.4314117790521692</v>
      </c>
    </row>
    <row r="20" spans="1:14" x14ac:dyDescent="0.2">
      <c r="A20" t="s">
        <v>123</v>
      </c>
      <c r="B20" t="s">
        <v>730</v>
      </c>
      <c r="C20" t="s">
        <v>731</v>
      </c>
      <c r="D20">
        <v>8.1081081081081088</v>
      </c>
      <c r="E20">
        <v>4.1701266081973727E-2</v>
      </c>
      <c r="F20" t="s">
        <v>333</v>
      </c>
      <c r="G20">
        <v>62</v>
      </c>
      <c r="H20">
        <v>531</v>
      </c>
      <c r="I20">
        <v>8205</v>
      </c>
      <c r="J20">
        <v>2.2430289775833789</v>
      </c>
      <c r="K20">
        <v>0.99720020532694142</v>
      </c>
      <c r="L20">
        <v>0.30288287996380919</v>
      </c>
      <c r="M20">
        <v>0.27874004170582439</v>
      </c>
      <c r="N20">
        <f>-LOG10(Human_KEGG[[#This Row],[PValue]])</f>
        <v>1.3798507593171832</v>
      </c>
    </row>
    <row r="21" spans="1:14" x14ac:dyDescent="0.2">
      <c r="A21" t="s">
        <v>123</v>
      </c>
      <c r="B21" t="s">
        <v>732</v>
      </c>
      <c r="C21" t="s">
        <v>733</v>
      </c>
      <c r="D21">
        <v>2.7027027027027026</v>
      </c>
      <c r="E21">
        <v>4.7462458813501023E-2</v>
      </c>
      <c r="F21" t="s">
        <v>192</v>
      </c>
      <c r="G21">
        <v>62</v>
      </c>
      <c r="H21">
        <v>47</v>
      </c>
      <c r="I21">
        <v>8205</v>
      </c>
      <c r="J21">
        <v>8.4471516815374041</v>
      </c>
      <c r="K21">
        <v>0.99878176818384712</v>
      </c>
      <c r="L21">
        <v>0.32749096581315706</v>
      </c>
      <c r="M21">
        <v>0.30138661346573148</v>
      </c>
      <c r="N21">
        <f>-LOG10(Human_KEGG[[#This Row],[PValue]])</f>
        <v>1.3236497667197153</v>
      </c>
    </row>
    <row r="22" spans="1:14" x14ac:dyDescent="0.2">
      <c r="A22" t="s">
        <v>123</v>
      </c>
      <c r="B22" t="s">
        <v>734</v>
      </c>
      <c r="C22" t="s">
        <v>735</v>
      </c>
      <c r="D22">
        <v>4.5045045045045047</v>
      </c>
      <c r="E22">
        <v>6.5581123331898361E-2</v>
      </c>
      <c r="F22" t="s">
        <v>334</v>
      </c>
      <c r="G22">
        <v>62</v>
      </c>
      <c r="H22">
        <v>205</v>
      </c>
      <c r="I22">
        <v>8205</v>
      </c>
      <c r="J22">
        <v>3.2277734067663255</v>
      </c>
      <c r="K22">
        <v>0.99991395190702748</v>
      </c>
      <c r="L22">
        <v>0.43096166760961779</v>
      </c>
      <c r="M22">
        <v>0.39660965062624248</v>
      </c>
      <c r="N22">
        <f>-LOG10(Human_KEGG[[#This Row],[PValue]])</f>
        <v>1.183221148620198</v>
      </c>
    </row>
    <row r="23" spans="1:14" x14ac:dyDescent="0.2">
      <c r="A23" t="s">
        <v>123</v>
      </c>
      <c r="B23" t="s">
        <v>736</v>
      </c>
      <c r="C23" t="s">
        <v>737</v>
      </c>
      <c r="D23">
        <v>4.5045045045045047</v>
      </c>
      <c r="E23">
        <v>8.5702133798528451E-2</v>
      </c>
      <c r="F23" t="s">
        <v>335</v>
      </c>
      <c r="G23">
        <v>62</v>
      </c>
      <c r="H23">
        <v>225</v>
      </c>
      <c r="I23">
        <v>8205</v>
      </c>
      <c r="J23">
        <v>2.9408602150537635</v>
      </c>
      <c r="K23">
        <v>0.99999573318850266</v>
      </c>
      <c r="L23">
        <v>0.51051309421657487</v>
      </c>
      <c r="M23">
        <v>0.46982002148916668</v>
      </c>
      <c r="N23">
        <f>-LOG10(Human_KEGG[[#This Row],[PValue]])</f>
        <v>1.0670083649450641</v>
      </c>
    </row>
    <row r="24" spans="1:14" x14ac:dyDescent="0.2">
      <c r="A24" t="s">
        <v>123</v>
      </c>
      <c r="B24" t="s">
        <v>738</v>
      </c>
      <c r="C24" t="s">
        <v>739</v>
      </c>
      <c r="D24">
        <v>4.5045045045045047</v>
      </c>
      <c r="E24">
        <v>9.33883094217864E-2</v>
      </c>
      <c r="F24" t="s">
        <v>336</v>
      </c>
      <c r="G24">
        <v>62</v>
      </c>
      <c r="H24">
        <v>232</v>
      </c>
      <c r="I24">
        <v>8205</v>
      </c>
      <c r="J24">
        <v>2.8521273637374858</v>
      </c>
      <c r="K24">
        <v>0.99999866911216251</v>
      </c>
      <c r="L24">
        <v>0.51051309421657487</v>
      </c>
      <c r="M24">
        <v>0.46982002148916668</v>
      </c>
      <c r="N24">
        <f>-LOG10(Human_KEGG[[#This Row],[PValue]])</f>
        <v>1.0297074864185196</v>
      </c>
    </row>
    <row r="25" spans="1:14" x14ac:dyDescent="0.2">
      <c r="A25" t="s">
        <v>123</v>
      </c>
      <c r="B25" t="s">
        <v>740</v>
      </c>
      <c r="C25" t="s">
        <v>741</v>
      </c>
      <c r="D25">
        <v>2.7027027027027026</v>
      </c>
      <c r="E25">
        <v>9.7558882986330628E-2</v>
      </c>
      <c r="F25" t="s">
        <v>337</v>
      </c>
      <c r="G25">
        <v>62</v>
      </c>
      <c r="H25">
        <v>71</v>
      </c>
      <c r="I25">
        <v>8205</v>
      </c>
      <c r="J25">
        <v>5.591776465243071</v>
      </c>
      <c r="K25">
        <v>0.9999992956238074</v>
      </c>
      <c r="L25">
        <v>0.51051309421657487</v>
      </c>
      <c r="M25">
        <v>0.46982002148916668</v>
      </c>
      <c r="N25">
        <f>-LOG10(Human_KEGG[[#This Row],[PValue]])</f>
        <v>1.0107331808434443</v>
      </c>
    </row>
    <row r="26" spans="1:14" x14ac:dyDescent="0.2">
      <c r="A26" t="s">
        <v>123</v>
      </c>
      <c r="B26" t="s">
        <v>742</v>
      </c>
      <c r="C26" t="s">
        <v>743</v>
      </c>
      <c r="D26">
        <v>3.6036036036036037</v>
      </c>
      <c r="E26">
        <v>9.8788702787189195E-2</v>
      </c>
      <c r="F26" t="s">
        <v>327</v>
      </c>
      <c r="G26">
        <v>62</v>
      </c>
      <c r="H26">
        <v>149</v>
      </c>
      <c r="I26">
        <v>8205</v>
      </c>
      <c r="J26">
        <v>3.5527170383199826</v>
      </c>
      <c r="K26">
        <v>0.99999941645472534</v>
      </c>
      <c r="L26">
        <v>0.51051309421657487</v>
      </c>
      <c r="M26">
        <v>0.46982002148916668</v>
      </c>
      <c r="N26">
        <f>-LOG10(Human_KEGG[[#This Row],[PValue]])</f>
        <v>1.0052927173325197</v>
      </c>
    </row>
    <row r="27" spans="1:14" x14ac:dyDescent="0.2">
      <c r="A27" t="s">
        <v>123</v>
      </c>
      <c r="B27" t="s">
        <v>744</v>
      </c>
      <c r="C27" t="s">
        <v>745</v>
      </c>
      <c r="D27">
        <v>2.7027027027027026</v>
      </c>
      <c r="E27">
        <v>9.9882996694547255E-2</v>
      </c>
      <c r="F27" t="s">
        <v>332</v>
      </c>
      <c r="G27">
        <v>62</v>
      </c>
      <c r="H27">
        <v>72</v>
      </c>
      <c r="I27">
        <v>8205</v>
      </c>
      <c r="J27">
        <v>5.5141129032258069</v>
      </c>
      <c r="K27">
        <v>0.99999950653397229</v>
      </c>
      <c r="L27">
        <v>0.51051309421657487</v>
      </c>
      <c r="M27">
        <v>0.46982002148916668</v>
      </c>
      <c r="N27">
        <f>-LOG10(Human_KEGG[[#This Row],[PValue]])</f>
        <v>1.0005084364009604</v>
      </c>
    </row>
    <row r="28" spans="1:14" x14ac:dyDescent="0.2">
      <c r="A28" t="s">
        <v>123</v>
      </c>
      <c r="B28" t="s">
        <v>746</v>
      </c>
      <c r="C28" t="s">
        <v>747</v>
      </c>
      <c r="D28">
        <v>2.7027027027027026</v>
      </c>
      <c r="E28">
        <v>9.9882996694547255E-2</v>
      </c>
      <c r="F28" t="s">
        <v>332</v>
      </c>
      <c r="G28">
        <v>62</v>
      </c>
      <c r="H28">
        <v>72</v>
      </c>
      <c r="I28">
        <v>8205</v>
      </c>
      <c r="J28">
        <v>5.5141129032258069</v>
      </c>
      <c r="K28">
        <v>0.99999950653397229</v>
      </c>
      <c r="L28">
        <v>0.51051309421657487</v>
      </c>
      <c r="M28">
        <v>0.46982002148916668</v>
      </c>
      <c r="N28">
        <f>-LOG10(Human_KEGG[[#This Row],[PValue]])</f>
        <v>1.0005084364009604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0868c3-31ad-4c27-9533-11b485b0cf88" xsi:nil="true"/>
    <lcf76f155ced4ddcb4097134ff3c332f xmlns="fb745f66-fa8d-43ab-b0d9-9e4acb6ae2e8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J k E A A B Q S w M E F A A A C A g A T I x V V n e p r u u n A A A A 9 w A A A B I A A A B D b 2 5 m a W c v U G F j a 2 F n Z S 5 4 b W y F j 0 E O g j A U R K 9 C u q c t S I S Q T 1 m 4 l c S E a N w 2 p U I j F E O L 5 W 4 u P J J X k E R R d y 5 n 8 i Z 5 8 7 j d I Z + 6 1 r v K w a h e Z y j A F H l S i 7 5 S u s 7 Q a E 9 + g n I G O y 7 O v J b e D G u T T k Z l q L H 2 k h L i n M N u h f u h J i G l A T k W 2 1 I 0 s u O + 0 s Z y L S T 6 r K r / K 8 T g 8 J J h I Q 6 C C K + T K M Y x k K W F Q u k v E c 7 C m A L 5 K W E z t n Y c J J P a 3 5 d A l g j k f Y I 9 A V B L A w Q U A A A I C A B M j F V W Q I u k k e Q B A A A X F g A A E w A A A E Z v c m 1 1 b G F z L 1 N l Y 3 R p b 2 4 x L m 3 t l k 9 r 2 z A Y h + + B f g f h M H D A O J S N X c Y O j d w k Z f + 8 x e 1 l 7 K D Y b 2 s V W S r S q 6 2 h 9 L t X t p u m b Z z D w O 5 J J 6 P f z 3 7 0 G j 8 I G 8 i R K 0 l W 7 f X 4 0 9 H o a G R K p q E g 4 y A 5 u T h L y O I H m a V k a S s m A / K Z C M A R I S t l d Q 5 u S c 3 f O F G 5 r U B i O O c C Y q o k u o U J g + m 5 A W 2 m J V P X V v B p o v 5 J o V h h p n v g G G 8 x m E T k d w K C V x x B O 3 Q w D p G t J 0 F E q B K 2 k s Z l x + 8 j 8 t M q h B V u R L 3 / b h F / V x L + T C I 3 3 T h I t a p c U Z A S W O G G q C f P 2 N r d 9 d g s 2 z x s X 8 T t / J i f C L H K m W C 6 3 g 2 1 f S L S k s k r B 8 y b W Q h u b m A H z T S T 5 l L p q p 0 0 c 6 U J O 6 a I y N 1 d Q B n C l d I b t 6 o p B O E W 7 1 0 T Z K C r v Z A q K 9 G l Z x I / f o h r c h O / 2 9 4 o b b U G 3 W T p B R M W O o o F S D B 7 5 K / c I M k U M r G P T 9 U N W X I 0 3 c 2 B h + Z K F O R U a p 6 X t Q 4 d g 8 y U v A S t l e R d J c h r V v H O b p 7 8 e p X e T 0 Z c H v w y B 0 S m d C C R t 2 A v s h f 5 L U T + N h 9 I 5 C 3 Y i + x F H l D k L 6 e L B S n 7 N H h H 9 O p 6 d V + o + 5 r c m P s s / B 9 x m 8 O x P S j 7 M v c Z 0 q v r 1 R 3 w 1 H 0 y j d L e 5 a X U y + v l f Q t 5 Z 2 n v 8 s 5 S L 6 + X d 3 B 5 6 3 / U f t 2 t i V 5 d r 2 6 / 6 j 4 A U E s D B B Q A A A g I A E y M V V Y P y u m r p A A A A O k A A A A T A A A A W 0 N v b n R l b n R f V H l w Z X N d L n h t b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B A h Q D F A A A C A g A T I x V V n e p r u u n A A A A 9 w A A A B I A A A A A A A A A A A A A A K Q B A A A A A E N v b m Z p Z y 9 Q Y W N r Y W d l L n h t b F B L A Q I U A x Q A A A g I A E y M V V Z A i 6 S R 5 A E A A B c W A A A T A A A A A A A A A A A A A A C k A d c A A A B G b 3 J t d W x h c y 9 T Z W N 0 a W 9 u M S 5 t U E s B A h Q D F A A A C A g A T I x V V g / K 6 a u k A A A A 6 Q A A A B M A A A A A A A A A A A A A A K Q B 7 A I A A F t D b 2 5 0 Z W 5 0 X 1 R 5 c G V z X S 5 4 b W x Q S w U G A A A A A A M A A w D C A A A A w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3 U A A A A A A A D 1 d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V H J 1 Z S I g L z 4 8 L 1 N 0 Y W J s Z U V u d H J p Z X M + P C 9 J d G V t P j x J d G V t P j x J d G V t T G 9 j Y X R p b 2 4 + P E l 0 Z W 1 U e X B l P k Z v c m 1 1 b G E 8 L 0 l 0 Z W 1 U e X B l P j x J d G V t U G F 0 a D 5 T Z W N 0 a W 9 u M S 9 E Q V Z J R C U y M E d P J T I w Q l A l M j B I d W 1 h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A 5 V D I y O j U 2 O j A 0 L j U x N D Q x M D B a I i A v P j x F b n R y e S B U e X B l P S J G a W x s Q 2 9 s d W 1 u V H l w Z X M i I F Z h b H V l P S J z Q m d Z R E J R V U d B d 0 1 E Q l F V R k J R P T 0 i I C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B V k l E I E d P I E J Q I E h 1 b W F u L 0 F 1 d G 9 S Z W 1 v d m V k Q 2 9 s d W 1 u c z E u e 0 N h d G V n b 3 J 5 L D B 9 J n F 1 b 3 Q 7 L C Z x d W 9 0 O 1 N l Y 3 R p b 2 4 x L 0 R B V k l E I E d P I E J Q I E h 1 b W F u L 0 F 1 d G 9 S Z W 1 v d m V k Q 2 9 s d W 1 u c z E u e 1 R l c m 0 s M X 0 m c X V v d D s s J n F 1 b 3 Q 7 U 2 V j d G l v b j E v R E F W S U Q g R 0 8 g Q l A g S H V t Y W 4 v Q X V 0 b 1 J l b W 9 2 Z W R D b 2 x 1 b W 5 z M S 5 7 Q 2 9 1 b n Q s M n 0 m c X V v d D s s J n F 1 b 3 Q 7 U 2 V j d G l v b j E v R E F W S U Q g R 0 8 g Q l A g S H V t Y W 4 v Q X V 0 b 1 J l b W 9 2 Z W R D b 2 x 1 b W 5 z M S 5 7 J S w z f S Z x d W 9 0 O y w m c X V v d D t T Z W N 0 a W 9 u M S 9 E Q V Z J R C B H T y B C U C B I d W 1 h b i 9 B d X R v U m V t b 3 Z l Z E N v b H V t b n M x L n t Q V m F s d W U s N H 0 m c X V v d D s s J n F 1 b 3 Q 7 U 2 V j d G l v b j E v R E F W S U Q g R 0 8 g Q l A g S H V t Y W 4 v Q X V 0 b 1 J l b W 9 2 Z W R D b 2 x 1 b W 5 z M S 5 7 R 2 V u Z X M s N X 0 m c X V v d D s s J n F 1 b 3 Q 7 U 2 V j d G l v b j E v R E F W S U Q g R 0 8 g Q l A g S H V t Y W 4 v Q X V 0 b 1 J l b W 9 2 Z W R D b 2 x 1 b W 5 z M S 5 7 T G l z d C B U b 3 R h b C w 2 f S Z x d W 9 0 O y w m c X V v d D t T Z W N 0 a W 9 u M S 9 E Q V Z J R C B H T y B C U C B I d W 1 h b i 9 B d X R v U m V t b 3 Z l Z E N v b H V t b n M x L n t Q b 3 A g S G l 0 c y w 3 f S Z x d W 9 0 O y w m c X V v d D t T Z W N 0 a W 9 u M S 9 E Q V Z J R C B H T y B C U C B I d W 1 h b i 9 B d X R v U m V t b 3 Z l Z E N v b H V t b n M x L n t Q b 3 A g V G 9 0 Y W w s O H 0 m c X V v d D s s J n F 1 b 3 Q 7 U 2 V j d G l v b j E v R E F W S U Q g R 0 8 g Q l A g S H V t Y W 4 v Q X V 0 b 1 J l b W 9 2 Z W R D b 2 x 1 b W 5 z M S 5 7 R m 9 s Z C B F b n J p Y 2 h t Z W 5 0 L D l 9 J n F 1 b 3 Q 7 L C Z x d W 9 0 O 1 N l Y 3 R p b 2 4 x L 0 R B V k l E I E d P I E J Q I E h 1 b W F u L 0 F 1 d G 9 S Z W 1 v d m V k Q 2 9 s d W 1 u c z E u e 0 J v b m Z l c n J v b m k s M T B 9 J n F 1 b 3 Q 7 L C Z x d W 9 0 O 1 N l Y 3 R p b 2 4 x L 0 R B V k l E I E d P I E J Q I E h 1 b W F u L 0 F 1 d G 9 S Z W 1 v d m V k Q 2 9 s d W 1 u c z E u e 0 J l b m p h b W l u a S w x M X 0 m c X V v d D s s J n F 1 b 3 Q 7 U 2 V j d G l v b j E v R E F W S U Q g R 0 8 g Q l A g S H V t Y W 4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R E F W S U Q g R 0 8 g Q l A g S H V t Y W 4 v Q X V 0 b 1 J l b W 9 2 Z W R D b 2 x 1 b W 5 z M S 5 7 Q 2 F 0 Z W d v c n k s M H 0 m c X V v d D s s J n F 1 b 3 Q 7 U 2 V j d G l v b j E v R E F W S U Q g R 0 8 g Q l A g S H V t Y W 4 v Q X V 0 b 1 J l b W 9 2 Z W R D b 2 x 1 b W 5 z M S 5 7 V G V y b S w x f S Z x d W 9 0 O y w m c X V v d D t T Z W N 0 a W 9 u M S 9 E Q V Z J R C B H T y B C U C B I d W 1 h b i 9 B d X R v U m V t b 3 Z l Z E N v b H V t b n M x L n t D b 3 V u d C w y f S Z x d W 9 0 O y w m c X V v d D t T Z W N 0 a W 9 u M S 9 E Q V Z J R C B H T y B C U C B I d W 1 h b i 9 B d X R v U m V t b 3 Z l Z E N v b H V t b n M x L n s l L D N 9 J n F 1 b 3 Q 7 L C Z x d W 9 0 O 1 N l Y 3 R p b 2 4 x L 0 R B V k l E I E d P I E J Q I E h 1 b W F u L 0 F 1 d G 9 S Z W 1 v d m V k Q 2 9 s d W 1 u c z E u e 1 B W Y W x 1 Z S w 0 f S Z x d W 9 0 O y w m c X V v d D t T Z W N 0 a W 9 u M S 9 E Q V Z J R C B H T y B C U C B I d W 1 h b i 9 B d X R v U m V t b 3 Z l Z E N v b H V t b n M x L n t H Z W 5 l c y w 1 f S Z x d W 9 0 O y w m c X V v d D t T Z W N 0 a W 9 u M S 9 E Q V Z J R C B H T y B C U C B I d W 1 h b i 9 B d X R v U m V t b 3 Z l Z E N v b H V t b n M x L n t M a X N 0 I F R v d G F s L D Z 9 J n F 1 b 3 Q 7 L C Z x d W 9 0 O 1 N l Y 3 R p b 2 4 x L 0 R B V k l E I E d P I E J Q I E h 1 b W F u L 0 F 1 d G 9 S Z W 1 v d m V k Q 2 9 s d W 1 u c z E u e 1 B v c C B I a X R z L D d 9 J n F 1 b 3 Q 7 L C Z x d W 9 0 O 1 N l Y 3 R p b 2 4 x L 0 R B V k l E I E d P I E J Q I E h 1 b W F u L 0 F 1 d G 9 S Z W 1 v d m V k Q 2 9 s d W 1 u c z E u e 1 B v c C B U b 3 R h b C w 4 f S Z x d W 9 0 O y w m c X V v d D t T Z W N 0 a W 9 u M S 9 E Q V Z J R C B H T y B C U C B I d W 1 h b i 9 B d X R v U m V t b 3 Z l Z E N v b H V t b n M x L n t G b 2 x k I E V u c m l j a G 1 l b n Q s O X 0 m c X V v d D s s J n F 1 b 3 Q 7 U 2 V j d G l v b j E v R E F W S U Q g R 0 8 g Q l A g S H V t Y W 4 v Q X V 0 b 1 J l b W 9 2 Z W R D b 2 x 1 b W 5 z M S 5 7 Q m 9 u Z m V y c m 9 u a S w x M H 0 m c X V v d D s s J n F 1 b 3 Q 7 U 2 V j d G l v b j E v R E F W S U Q g R 0 8 g Q l A g S H V t Y W 4 v Q X V 0 b 1 J l b W 9 2 Z W R D b 2 x 1 b W 5 z M S 5 7 Q m V u a m F t a W 5 p L D E x f S Z x d W 9 0 O y w m c X V v d D t T Z W N 0 a W 9 u M S 9 E Q V Z J R C B H T y B C U C B I d W 1 h b i 9 B d X R v U m V t b 3 Z l Z E N v b H V t b n M x L n t G R F I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Q V Z J R C U y M E d P J T I w Q l A l M j B I d W 1 h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V Z J R C U y M E d P J T I w Q l A l M j B I d W 1 h b i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V Z J R C U y M E d P J T I w Q l A l M j B I d W 1 h b i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V k l E J T I w R 0 8 l M j B D Q y U y M E h 1 b W F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l U M j I 6 N T g 6 M j U u M j M 1 N D Y w M F o i I C 8 + P E V u d H J 5 I F R 5 c G U 9 I k Z p b G x D b 2 x 1 b W 5 U e X B l c y I g V m F s d W U 9 I n N C Z 1 l E Q l F V R 0 F 3 T U R C U V V G Q l E 9 P S I g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F W S U Q g R 0 8 g Q 0 M g S H V t Y W 4 v Q X V 0 b 1 J l b W 9 2 Z W R D b 2 x 1 b W 5 z M S 5 7 Q 2 F 0 Z W d v c n k s M H 0 m c X V v d D s s J n F 1 b 3 Q 7 U 2 V j d G l v b j E v R E F W S U Q g R 0 8 g Q 0 M g S H V t Y W 4 v Q X V 0 b 1 J l b W 9 2 Z W R D b 2 x 1 b W 5 z M S 5 7 V G V y b S w x f S Z x d W 9 0 O y w m c X V v d D t T Z W N 0 a W 9 u M S 9 E Q V Z J R C B H T y B D Q y B I d W 1 h b i 9 B d X R v U m V t b 3 Z l Z E N v b H V t b n M x L n t D b 3 V u d C w y f S Z x d W 9 0 O y w m c X V v d D t T Z W N 0 a W 9 u M S 9 E Q V Z J R C B H T y B D Q y B I d W 1 h b i 9 B d X R v U m V t b 3 Z l Z E N v b H V t b n M x L n s l L D N 9 J n F 1 b 3 Q 7 L C Z x d W 9 0 O 1 N l Y 3 R p b 2 4 x L 0 R B V k l E I E d P I E N D I E h 1 b W F u L 0 F 1 d G 9 S Z W 1 v d m V k Q 2 9 s d W 1 u c z E u e 1 B W Y W x 1 Z S w 0 f S Z x d W 9 0 O y w m c X V v d D t T Z W N 0 a W 9 u M S 9 E Q V Z J R C B H T y B D Q y B I d W 1 h b i 9 B d X R v U m V t b 3 Z l Z E N v b H V t b n M x L n t H Z W 5 l c y w 1 f S Z x d W 9 0 O y w m c X V v d D t T Z W N 0 a W 9 u M S 9 E Q V Z J R C B H T y B D Q y B I d W 1 h b i 9 B d X R v U m V t b 3 Z l Z E N v b H V t b n M x L n t M a X N 0 I F R v d G F s L D Z 9 J n F 1 b 3 Q 7 L C Z x d W 9 0 O 1 N l Y 3 R p b 2 4 x L 0 R B V k l E I E d P I E N D I E h 1 b W F u L 0 F 1 d G 9 S Z W 1 v d m V k Q 2 9 s d W 1 u c z E u e 1 B v c C B I a X R z L D d 9 J n F 1 b 3 Q 7 L C Z x d W 9 0 O 1 N l Y 3 R p b 2 4 x L 0 R B V k l E I E d P I E N D I E h 1 b W F u L 0 F 1 d G 9 S Z W 1 v d m V k Q 2 9 s d W 1 u c z E u e 1 B v c C B U b 3 R h b C w 4 f S Z x d W 9 0 O y w m c X V v d D t T Z W N 0 a W 9 u M S 9 E Q V Z J R C B H T y B D Q y B I d W 1 h b i 9 B d X R v U m V t b 3 Z l Z E N v b H V t b n M x L n t G b 2 x k I E V u c m l j a G 1 l b n Q s O X 0 m c X V v d D s s J n F 1 b 3 Q 7 U 2 V j d G l v b j E v R E F W S U Q g R 0 8 g Q 0 M g S H V t Y W 4 v Q X V 0 b 1 J l b W 9 2 Z W R D b 2 x 1 b W 5 z M S 5 7 Q m 9 u Z m V y c m 9 u a S w x M H 0 m c X V v d D s s J n F 1 b 3 Q 7 U 2 V j d G l v b j E v R E F W S U Q g R 0 8 g Q 0 M g S H V t Y W 4 v Q X V 0 b 1 J l b W 9 2 Z W R D b 2 x 1 b W 5 z M S 5 7 Q m V u a m F t a W 5 p L D E x f S Z x d W 9 0 O y w m c X V v d D t T Z W N 0 a W 9 u M S 9 E Q V Z J R C B H T y B D Q y B I d W 1 h b i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E Q V Z J R C B H T y B D Q y B I d W 1 h b i 9 B d X R v U m V t b 3 Z l Z E N v b H V t b n M x L n t D Y X R l Z 2 9 y e S w w f S Z x d W 9 0 O y w m c X V v d D t T Z W N 0 a W 9 u M S 9 E Q V Z J R C B H T y B D Q y B I d W 1 h b i 9 B d X R v U m V t b 3 Z l Z E N v b H V t b n M x L n t U Z X J t L D F 9 J n F 1 b 3 Q 7 L C Z x d W 9 0 O 1 N l Y 3 R p b 2 4 x L 0 R B V k l E I E d P I E N D I E h 1 b W F u L 0 F 1 d G 9 S Z W 1 v d m V k Q 2 9 s d W 1 u c z E u e 0 N v d W 5 0 L D J 9 J n F 1 b 3 Q 7 L C Z x d W 9 0 O 1 N l Y 3 R p b 2 4 x L 0 R B V k l E I E d P I E N D I E h 1 b W F u L 0 F 1 d G 9 S Z W 1 v d m V k Q 2 9 s d W 1 u c z E u e y U s M 3 0 m c X V v d D s s J n F 1 b 3 Q 7 U 2 V j d G l v b j E v R E F W S U Q g R 0 8 g Q 0 M g S H V t Y W 4 v Q X V 0 b 1 J l b W 9 2 Z W R D b 2 x 1 b W 5 z M S 5 7 U F Z h b H V l L D R 9 J n F 1 b 3 Q 7 L C Z x d W 9 0 O 1 N l Y 3 R p b 2 4 x L 0 R B V k l E I E d P I E N D I E h 1 b W F u L 0 F 1 d G 9 S Z W 1 v d m V k Q 2 9 s d W 1 u c z E u e 0 d l b m V z L D V 9 J n F 1 b 3 Q 7 L C Z x d W 9 0 O 1 N l Y 3 R p b 2 4 x L 0 R B V k l E I E d P I E N D I E h 1 b W F u L 0 F 1 d G 9 S Z W 1 v d m V k Q 2 9 s d W 1 u c z E u e 0 x p c 3 Q g V G 9 0 Y W w s N n 0 m c X V v d D s s J n F 1 b 3 Q 7 U 2 V j d G l v b j E v R E F W S U Q g R 0 8 g Q 0 M g S H V t Y W 4 v Q X V 0 b 1 J l b W 9 2 Z W R D b 2 x 1 b W 5 z M S 5 7 U G 9 w I E h p d H M s N 3 0 m c X V v d D s s J n F 1 b 3 Q 7 U 2 V j d G l v b j E v R E F W S U Q g R 0 8 g Q 0 M g S H V t Y W 4 v Q X V 0 b 1 J l b W 9 2 Z W R D b 2 x 1 b W 5 z M S 5 7 U G 9 w I F R v d G F s L D h 9 J n F 1 b 3 Q 7 L C Z x d W 9 0 O 1 N l Y 3 R p b 2 4 x L 0 R B V k l E I E d P I E N D I E h 1 b W F u L 0 F 1 d G 9 S Z W 1 v d m V k Q 2 9 s d W 1 u c z E u e 0 Z v b G Q g R W 5 y a W N o b W V u d C w 5 f S Z x d W 9 0 O y w m c X V v d D t T Z W N 0 a W 9 u M S 9 E Q V Z J R C B H T y B D Q y B I d W 1 h b i 9 B d X R v U m V t b 3 Z l Z E N v b H V t b n M x L n t C b 2 5 m Z X J y b 2 5 p L D E w f S Z x d W 9 0 O y w m c X V v d D t T Z W N 0 a W 9 u M S 9 E Q V Z J R C B H T y B D Q y B I d W 1 h b i 9 B d X R v U m V t b 3 Z l Z E N v b H V t b n M x L n t C Z W 5 q Y W 1 p b m k s M T F 9 J n F 1 b 3 Q 7 L C Z x d W 9 0 O 1 N l Y 3 R p b 2 4 x L 0 R B V k l E I E d P I E N D I E h 1 b W F u L 0 F 1 d G 9 S Z W 1 v d m V k Q 2 9 s d W 1 u c z E u e 0 Z E U i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B V k l E J T I w R 0 8 l M j B D Q y U y M E h 1 b W F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V k l E J T I w R 0 8 l M j B D Q y U y M E h 1 b W F u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V k l E J T I w R 0 8 l M j B D Q y U y M E h 1 b W F u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W S U Q l M j B H T y U y M E 1 G J T I w S H V t Y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w O V Q y M z o w M D o y N C 4 0 M j c w O D k w W i I g L z 4 8 R W 5 0 c n k g V H l w Z T 0 i R m l s b E N v b H V t b l R 5 c G V z I i B W Y W x 1 Z T 0 i c 0 J n W U R C U V V H Q X d N R E J R V U Z C U T 0 9 I i A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Q V Z J R C B H T y B N R i B I d W 1 h b i 9 B d X R v U m V t b 3 Z l Z E N v b H V t b n M x L n t D Y X R l Z 2 9 y e S w w f S Z x d W 9 0 O y w m c X V v d D t T Z W N 0 a W 9 u M S 9 E Q V Z J R C B H T y B N R i B I d W 1 h b i 9 B d X R v U m V t b 3 Z l Z E N v b H V t b n M x L n t U Z X J t L D F 9 J n F 1 b 3 Q 7 L C Z x d W 9 0 O 1 N l Y 3 R p b 2 4 x L 0 R B V k l E I E d P I E 1 G I E h 1 b W F u L 0 F 1 d G 9 S Z W 1 v d m V k Q 2 9 s d W 1 u c z E u e 0 N v d W 5 0 L D J 9 J n F 1 b 3 Q 7 L C Z x d W 9 0 O 1 N l Y 3 R p b 2 4 x L 0 R B V k l E I E d P I E 1 G I E h 1 b W F u L 0 F 1 d G 9 S Z W 1 v d m V k Q 2 9 s d W 1 u c z E u e y U s M 3 0 m c X V v d D s s J n F 1 b 3 Q 7 U 2 V j d G l v b j E v R E F W S U Q g R 0 8 g T U Y g S H V t Y W 4 v Q X V 0 b 1 J l b W 9 2 Z W R D b 2 x 1 b W 5 z M S 5 7 U F Z h b H V l L D R 9 J n F 1 b 3 Q 7 L C Z x d W 9 0 O 1 N l Y 3 R p b 2 4 x L 0 R B V k l E I E d P I E 1 G I E h 1 b W F u L 0 F 1 d G 9 S Z W 1 v d m V k Q 2 9 s d W 1 u c z E u e 0 d l b m V z L D V 9 J n F 1 b 3 Q 7 L C Z x d W 9 0 O 1 N l Y 3 R p b 2 4 x L 0 R B V k l E I E d P I E 1 G I E h 1 b W F u L 0 F 1 d G 9 S Z W 1 v d m V k Q 2 9 s d W 1 u c z E u e 0 x p c 3 Q g V G 9 0 Y W w s N n 0 m c X V v d D s s J n F 1 b 3 Q 7 U 2 V j d G l v b j E v R E F W S U Q g R 0 8 g T U Y g S H V t Y W 4 v Q X V 0 b 1 J l b W 9 2 Z W R D b 2 x 1 b W 5 z M S 5 7 U G 9 w I E h p d H M s N 3 0 m c X V v d D s s J n F 1 b 3 Q 7 U 2 V j d G l v b j E v R E F W S U Q g R 0 8 g T U Y g S H V t Y W 4 v Q X V 0 b 1 J l b W 9 2 Z W R D b 2 x 1 b W 5 z M S 5 7 U G 9 w I F R v d G F s L D h 9 J n F 1 b 3 Q 7 L C Z x d W 9 0 O 1 N l Y 3 R p b 2 4 x L 0 R B V k l E I E d P I E 1 G I E h 1 b W F u L 0 F 1 d G 9 S Z W 1 v d m V k Q 2 9 s d W 1 u c z E u e 0 Z v b G Q g R W 5 y a W N o b W V u d C w 5 f S Z x d W 9 0 O y w m c X V v d D t T Z W N 0 a W 9 u M S 9 E Q V Z J R C B H T y B N R i B I d W 1 h b i 9 B d X R v U m V t b 3 Z l Z E N v b H V t b n M x L n t C b 2 5 m Z X J y b 2 5 p L D E w f S Z x d W 9 0 O y w m c X V v d D t T Z W N 0 a W 9 u M S 9 E Q V Z J R C B H T y B N R i B I d W 1 h b i 9 B d X R v U m V t b 3 Z l Z E N v b H V t b n M x L n t C Z W 5 q Y W 1 p b m k s M T F 9 J n F 1 b 3 Q 7 L C Z x d W 9 0 O 1 N l Y 3 R p b 2 4 x L 0 R B V k l E I E d P I E 1 G I E h 1 b W F u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R B V k l E I E d P I E 1 G I E h 1 b W F u L 0 F 1 d G 9 S Z W 1 v d m V k Q 2 9 s d W 1 u c z E u e 0 N h d G V n b 3 J 5 L D B 9 J n F 1 b 3 Q 7 L C Z x d W 9 0 O 1 N l Y 3 R p b 2 4 x L 0 R B V k l E I E d P I E 1 G I E h 1 b W F u L 0 F 1 d G 9 S Z W 1 v d m V k Q 2 9 s d W 1 u c z E u e 1 R l c m 0 s M X 0 m c X V v d D s s J n F 1 b 3 Q 7 U 2 V j d G l v b j E v R E F W S U Q g R 0 8 g T U Y g S H V t Y W 4 v Q X V 0 b 1 J l b W 9 2 Z W R D b 2 x 1 b W 5 z M S 5 7 Q 2 9 1 b n Q s M n 0 m c X V v d D s s J n F 1 b 3 Q 7 U 2 V j d G l v b j E v R E F W S U Q g R 0 8 g T U Y g S H V t Y W 4 v Q X V 0 b 1 J l b W 9 2 Z W R D b 2 x 1 b W 5 z M S 5 7 J S w z f S Z x d W 9 0 O y w m c X V v d D t T Z W N 0 a W 9 u M S 9 E Q V Z J R C B H T y B N R i B I d W 1 h b i 9 B d X R v U m V t b 3 Z l Z E N v b H V t b n M x L n t Q V m F s d W U s N H 0 m c X V v d D s s J n F 1 b 3 Q 7 U 2 V j d G l v b j E v R E F W S U Q g R 0 8 g T U Y g S H V t Y W 4 v Q X V 0 b 1 J l b W 9 2 Z W R D b 2 x 1 b W 5 z M S 5 7 R 2 V u Z X M s N X 0 m c X V v d D s s J n F 1 b 3 Q 7 U 2 V j d G l v b j E v R E F W S U Q g R 0 8 g T U Y g S H V t Y W 4 v Q X V 0 b 1 J l b W 9 2 Z W R D b 2 x 1 b W 5 z M S 5 7 T G l z d C B U b 3 R h b C w 2 f S Z x d W 9 0 O y w m c X V v d D t T Z W N 0 a W 9 u M S 9 E Q V Z J R C B H T y B N R i B I d W 1 h b i 9 B d X R v U m V t b 3 Z l Z E N v b H V t b n M x L n t Q b 3 A g S G l 0 c y w 3 f S Z x d W 9 0 O y w m c X V v d D t T Z W N 0 a W 9 u M S 9 E Q V Z J R C B H T y B N R i B I d W 1 h b i 9 B d X R v U m V t b 3 Z l Z E N v b H V t b n M x L n t Q b 3 A g V G 9 0 Y W w s O H 0 m c X V v d D s s J n F 1 b 3 Q 7 U 2 V j d G l v b j E v R E F W S U Q g R 0 8 g T U Y g S H V t Y W 4 v Q X V 0 b 1 J l b W 9 2 Z W R D b 2 x 1 b W 5 z M S 5 7 R m 9 s Z C B F b n J p Y 2 h t Z W 5 0 L D l 9 J n F 1 b 3 Q 7 L C Z x d W 9 0 O 1 N l Y 3 R p b 2 4 x L 0 R B V k l E I E d P I E 1 G I E h 1 b W F u L 0 F 1 d G 9 S Z W 1 v d m V k Q 2 9 s d W 1 u c z E u e 0 J v b m Z l c n J v b m k s M T B 9 J n F 1 b 3 Q 7 L C Z x d W 9 0 O 1 N l Y 3 R p b 2 4 x L 0 R B V k l E I E d P I E 1 G I E h 1 b W F u L 0 F 1 d G 9 S Z W 1 v d m V k Q 2 9 s d W 1 u c z E u e 0 J l b m p h b W l u a S w x M X 0 m c X V v d D s s J n F 1 b 3 Q 7 U 2 V j d G l v b j E v R E F W S U Q g R 0 8 g T U Y g S H V t Y W 4 v Q X V 0 b 1 J l b W 9 2 Z W R D b 2 x 1 b W 5 z M S 5 7 R k R S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E F W S U Q l M j B H T y U y M E 1 G J T I w S H V t Y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W S U Q l M j B H T y U y M E 1 G J T I w S H V t Y W 4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W S U Q l M j B H T y U y M E 1 G J T I w S H V t Y W 4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R U d H J T I w a H V t Y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A 5 V D I z O j A z O j I x L j U 5 M z I 0 M j B a I i A v P j x F b n R y e S B U e X B l P S J G a W x s Q 2 9 s d W 1 u V H l w Z X M i I F Z h b H V l P S J z Q m d Z R E J R V U d B d 0 1 E Q l F V R E F 3 P T 0 i I C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F R 0 c g a H V t Y W 4 v Q X V 0 b 1 J l b W 9 2 Z W R D b 2 x 1 b W 5 z M S 5 7 Q 2 F 0 Z W d v c n k s M H 0 m c X V v d D s s J n F 1 b 3 Q 7 U 2 V j d G l v b j E v S 0 V H R y B o d W 1 h b i 9 B d X R v U m V t b 3 Z l Z E N v b H V t b n M x L n t U Z X J t L D F 9 J n F 1 b 3 Q 7 L C Z x d W 9 0 O 1 N l Y 3 R p b 2 4 x L 0 t F R 0 c g a H V t Y W 4 v Q X V 0 b 1 J l b W 9 2 Z W R D b 2 x 1 b W 5 z M S 5 7 Q 2 9 1 b n Q s M n 0 m c X V v d D s s J n F 1 b 3 Q 7 U 2 V j d G l v b j E v S 0 V H R y B o d W 1 h b i 9 B d X R v U m V t b 3 Z l Z E N v b H V t b n M x L n s l L D N 9 J n F 1 b 3 Q 7 L C Z x d W 9 0 O 1 N l Y 3 R p b 2 4 x L 0 t F R 0 c g a H V t Y W 4 v Q X V 0 b 1 J l b W 9 2 Z W R D b 2 x 1 b W 5 z M S 5 7 U F Z h b H V l L D R 9 J n F 1 b 3 Q 7 L C Z x d W 9 0 O 1 N l Y 3 R p b 2 4 x L 0 t F R 0 c g a H V t Y W 4 v Q X V 0 b 1 J l b W 9 2 Z W R D b 2 x 1 b W 5 z M S 5 7 R 2 V u Z X M s N X 0 m c X V v d D s s J n F 1 b 3 Q 7 U 2 V j d G l v b j E v S 0 V H R y B o d W 1 h b i 9 B d X R v U m V t b 3 Z l Z E N v b H V t b n M x L n t M a X N 0 I F R v d G F s L D Z 9 J n F 1 b 3 Q 7 L C Z x d W 9 0 O 1 N l Y 3 R p b 2 4 x L 0 t F R 0 c g a H V t Y W 4 v Q X V 0 b 1 J l b W 9 2 Z W R D b 2 x 1 b W 5 z M S 5 7 U G 9 w I E h p d H M s N 3 0 m c X V v d D s s J n F 1 b 3 Q 7 U 2 V j d G l v b j E v S 0 V H R y B o d W 1 h b i 9 B d X R v U m V t b 3 Z l Z E N v b H V t b n M x L n t Q b 3 A g V G 9 0 Y W w s O H 0 m c X V v d D s s J n F 1 b 3 Q 7 U 2 V j d G l v b j E v S 0 V H R y B o d W 1 h b i 9 B d X R v U m V t b 3 Z l Z E N v b H V t b n M x L n t G b 2 x k I E V u c m l j a G 1 l b n Q s O X 0 m c X V v d D s s J n F 1 b 3 Q 7 U 2 V j d G l v b j E v S 0 V H R y B o d W 1 h b i 9 B d X R v U m V t b 3 Z l Z E N v b H V t b n M x L n t C b 2 5 m Z X J y b 2 5 p L D E w f S Z x d W 9 0 O y w m c X V v d D t T Z W N 0 a W 9 u M S 9 L R U d H I G h 1 b W F u L 0 F 1 d G 9 S Z W 1 v d m V k Q 2 9 s d W 1 u c z E u e 0 J l b m p h b W l u a S w x M X 0 m c X V v d D s s J n F 1 b 3 Q 7 U 2 V j d G l v b j E v S 0 V H R y B o d W 1 h b i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L R U d H I G h 1 b W F u L 0 F 1 d G 9 S Z W 1 v d m V k Q 2 9 s d W 1 u c z E u e 0 N h d G V n b 3 J 5 L D B 9 J n F 1 b 3 Q 7 L C Z x d W 9 0 O 1 N l Y 3 R p b 2 4 x L 0 t F R 0 c g a H V t Y W 4 v Q X V 0 b 1 J l b W 9 2 Z W R D b 2 x 1 b W 5 z M S 5 7 V G V y b S w x f S Z x d W 9 0 O y w m c X V v d D t T Z W N 0 a W 9 u M S 9 L R U d H I G h 1 b W F u L 0 F 1 d G 9 S Z W 1 v d m V k Q 2 9 s d W 1 u c z E u e 0 N v d W 5 0 L D J 9 J n F 1 b 3 Q 7 L C Z x d W 9 0 O 1 N l Y 3 R p b 2 4 x L 0 t F R 0 c g a H V t Y W 4 v Q X V 0 b 1 J l b W 9 2 Z W R D b 2 x 1 b W 5 z M S 5 7 J S w z f S Z x d W 9 0 O y w m c X V v d D t T Z W N 0 a W 9 u M S 9 L R U d H I G h 1 b W F u L 0 F 1 d G 9 S Z W 1 v d m V k Q 2 9 s d W 1 u c z E u e 1 B W Y W x 1 Z S w 0 f S Z x d W 9 0 O y w m c X V v d D t T Z W N 0 a W 9 u M S 9 L R U d H I G h 1 b W F u L 0 F 1 d G 9 S Z W 1 v d m V k Q 2 9 s d W 1 u c z E u e 0 d l b m V z L D V 9 J n F 1 b 3 Q 7 L C Z x d W 9 0 O 1 N l Y 3 R p b 2 4 x L 0 t F R 0 c g a H V t Y W 4 v Q X V 0 b 1 J l b W 9 2 Z W R D b 2 x 1 b W 5 z M S 5 7 T G l z d C B U b 3 R h b C w 2 f S Z x d W 9 0 O y w m c X V v d D t T Z W N 0 a W 9 u M S 9 L R U d H I G h 1 b W F u L 0 F 1 d G 9 S Z W 1 v d m V k Q 2 9 s d W 1 u c z E u e 1 B v c C B I a X R z L D d 9 J n F 1 b 3 Q 7 L C Z x d W 9 0 O 1 N l Y 3 R p b 2 4 x L 0 t F R 0 c g a H V t Y W 4 v Q X V 0 b 1 J l b W 9 2 Z W R D b 2 x 1 b W 5 z M S 5 7 U G 9 w I F R v d G F s L D h 9 J n F 1 b 3 Q 7 L C Z x d W 9 0 O 1 N l Y 3 R p b 2 4 x L 0 t F R 0 c g a H V t Y W 4 v Q X V 0 b 1 J l b W 9 2 Z W R D b 2 x 1 b W 5 z M S 5 7 R m 9 s Z C B F b n J p Y 2 h t Z W 5 0 L D l 9 J n F 1 b 3 Q 7 L C Z x d W 9 0 O 1 N l Y 3 R p b 2 4 x L 0 t F R 0 c g a H V t Y W 4 v Q X V 0 b 1 J l b W 9 2 Z W R D b 2 x 1 b W 5 z M S 5 7 Q m 9 u Z m V y c m 9 u a S w x M H 0 m c X V v d D s s J n F 1 b 3 Q 7 U 2 V j d G l v b j E v S 0 V H R y B o d W 1 h b i 9 B d X R v U m V t b 3 Z l Z E N v b H V t b n M x L n t C Z W 5 q Y W 1 p b m k s M T F 9 J n F 1 b 3 Q 7 L C Z x d W 9 0 O 1 N l Y 3 R p b 2 4 x L 0 t F R 0 c g a H V t Y W 4 v Q X V 0 b 1 J l b W 9 2 Z W R D b 2 x 1 b W 5 z M S 5 7 R k R S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0 V H R y U y M G h 1 b W F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F R 0 c l M j B o d W 1 h b i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R U d H J T I w a H V t Y W 4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i U y M E d P J T I w T U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d W 1 h b l 9 H T 1 9 N R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y M j o z M z o 0 N C 4 1 N j Y 3 M j g w W i I g L z 4 8 R W 5 0 c n k g V H l w Z T 0 i R m l s b E N v b H V t b l R 5 c G V z I i B W Y W x 1 Z T 0 i c 0 J n W U R C U V V H Q X d N R E J R V U Z C U T 0 9 I i A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d W 1 h b i B H T y B N R i 9 B d X R v U m V t b 3 Z l Z E N v b H V t b n M x L n t D Y X R l Z 2 9 y e S w w f S Z x d W 9 0 O y w m c X V v d D t T Z W N 0 a W 9 u M S 9 I d W 1 h b i B H T y B N R i 9 B d X R v U m V t b 3 Z l Z E N v b H V t b n M x L n t U Z X J t L D F 9 J n F 1 b 3 Q 7 L C Z x d W 9 0 O 1 N l Y 3 R p b 2 4 x L 0 h 1 b W F u I E d P I E 1 G L 0 F 1 d G 9 S Z W 1 v d m V k Q 2 9 s d W 1 u c z E u e 0 N v d W 5 0 L D J 9 J n F 1 b 3 Q 7 L C Z x d W 9 0 O 1 N l Y 3 R p b 2 4 x L 0 h 1 b W F u I E d P I E 1 G L 0 F 1 d G 9 S Z W 1 v d m V k Q 2 9 s d W 1 u c z E u e y U s M 3 0 m c X V v d D s s J n F 1 b 3 Q 7 U 2 V j d G l v b j E v S H V t Y W 4 g R 0 8 g T U Y v Q X V 0 b 1 J l b W 9 2 Z W R D b 2 x 1 b W 5 z M S 5 7 U F Z h b H V l L D R 9 J n F 1 b 3 Q 7 L C Z x d W 9 0 O 1 N l Y 3 R p b 2 4 x L 0 h 1 b W F u I E d P I E 1 G L 0 F 1 d G 9 S Z W 1 v d m V k Q 2 9 s d W 1 u c z E u e 0 d l b m V z L D V 9 J n F 1 b 3 Q 7 L C Z x d W 9 0 O 1 N l Y 3 R p b 2 4 x L 0 h 1 b W F u I E d P I E 1 G L 0 F 1 d G 9 S Z W 1 v d m V k Q 2 9 s d W 1 u c z E u e 0 x p c 3 Q g V G 9 0 Y W w s N n 0 m c X V v d D s s J n F 1 b 3 Q 7 U 2 V j d G l v b j E v S H V t Y W 4 g R 0 8 g T U Y v Q X V 0 b 1 J l b W 9 2 Z W R D b 2 x 1 b W 5 z M S 5 7 U G 9 w I E h p d H M s N 3 0 m c X V v d D s s J n F 1 b 3 Q 7 U 2 V j d G l v b j E v S H V t Y W 4 g R 0 8 g T U Y v Q X V 0 b 1 J l b W 9 2 Z W R D b 2 x 1 b W 5 z M S 5 7 U G 9 w I F R v d G F s L D h 9 J n F 1 b 3 Q 7 L C Z x d W 9 0 O 1 N l Y 3 R p b 2 4 x L 0 h 1 b W F u I E d P I E 1 G L 0 F 1 d G 9 S Z W 1 v d m V k Q 2 9 s d W 1 u c z E u e 0 Z v b G Q g R W 5 y a W N o b W V u d C w 5 f S Z x d W 9 0 O y w m c X V v d D t T Z W N 0 a W 9 u M S 9 I d W 1 h b i B H T y B N R i 9 B d X R v U m V t b 3 Z l Z E N v b H V t b n M x L n t C b 2 5 m Z X J y b 2 5 p L D E w f S Z x d W 9 0 O y w m c X V v d D t T Z W N 0 a W 9 u M S 9 I d W 1 h b i B H T y B N R i 9 B d X R v U m V t b 3 Z l Z E N v b H V t b n M x L n t C Z W 5 q Y W 1 p b m k s M T F 9 J n F 1 b 3 Q 7 L C Z x d W 9 0 O 1 N l Y 3 R p b 2 4 x L 0 h 1 b W F u I E d P I E 1 G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h 1 b W F u I E d P I E 1 G L 0 F 1 d G 9 S Z W 1 v d m V k Q 2 9 s d W 1 u c z E u e 0 N h d G V n b 3 J 5 L D B 9 J n F 1 b 3 Q 7 L C Z x d W 9 0 O 1 N l Y 3 R p b 2 4 x L 0 h 1 b W F u I E d P I E 1 G L 0 F 1 d G 9 S Z W 1 v d m V k Q 2 9 s d W 1 u c z E u e 1 R l c m 0 s M X 0 m c X V v d D s s J n F 1 b 3 Q 7 U 2 V j d G l v b j E v S H V t Y W 4 g R 0 8 g T U Y v Q X V 0 b 1 J l b W 9 2 Z W R D b 2 x 1 b W 5 z M S 5 7 Q 2 9 1 b n Q s M n 0 m c X V v d D s s J n F 1 b 3 Q 7 U 2 V j d G l v b j E v S H V t Y W 4 g R 0 8 g T U Y v Q X V 0 b 1 J l b W 9 2 Z W R D b 2 x 1 b W 5 z M S 5 7 J S w z f S Z x d W 9 0 O y w m c X V v d D t T Z W N 0 a W 9 u M S 9 I d W 1 h b i B H T y B N R i 9 B d X R v U m V t b 3 Z l Z E N v b H V t b n M x L n t Q V m F s d W U s N H 0 m c X V v d D s s J n F 1 b 3 Q 7 U 2 V j d G l v b j E v S H V t Y W 4 g R 0 8 g T U Y v Q X V 0 b 1 J l b W 9 2 Z W R D b 2 x 1 b W 5 z M S 5 7 R 2 V u Z X M s N X 0 m c X V v d D s s J n F 1 b 3 Q 7 U 2 V j d G l v b j E v S H V t Y W 4 g R 0 8 g T U Y v Q X V 0 b 1 J l b W 9 2 Z W R D b 2 x 1 b W 5 z M S 5 7 T G l z d C B U b 3 R h b C w 2 f S Z x d W 9 0 O y w m c X V v d D t T Z W N 0 a W 9 u M S 9 I d W 1 h b i B H T y B N R i 9 B d X R v U m V t b 3 Z l Z E N v b H V t b n M x L n t Q b 3 A g S G l 0 c y w 3 f S Z x d W 9 0 O y w m c X V v d D t T Z W N 0 a W 9 u M S 9 I d W 1 h b i B H T y B N R i 9 B d X R v U m V t b 3 Z l Z E N v b H V t b n M x L n t Q b 3 A g V G 9 0 Y W w s O H 0 m c X V v d D s s J n F 1 b 3 Q 7 U 2 V j d G l v b j E v S H V t Y W 4 g R 0 8 g T U Y v Q X V 0 b 1 J l b W 9 2 Z W R D b 2 x 1 b W 5 z M S 5 7 R m 9 s Z C B F b n J p Y 2 h t Z W 5 0 L D l 9 J n F 1 b 3 Q 7 L C Z x d W 9 0 O 1 N l Y 3 R p b 2 4 x L 0 h 1 b W F u I E d P I E 1 G L 0 F 1 d G 9 S Z W 1 v d m V k Q 2 9 s d W 1 u c z E u e 0 J v b m Z l c n J v b m k s M T B 9 J n F 1 b 3 Q 7 L C Z x d W 9 0 O 1 N l Y 3 R p b 2 4 x L 0 h 1 b W F u I E d P I E 1 G L 0 F 1 d G 9 S Z W 1 v d m V k Q 2 9 s d W 1 u c z E u e 0 J l b m p h b W l u a S w x M X 0 m c X V v d D s s J n F 1 b 3 Q 7 U 2 V j d G l v b j E v S H V t Y W 4 g R 0 8 g T U Y v Q X V 0 b 1 J l b W 9 2 Z W R D b 2 x 1 b W 5 z M S 5 7 R k R S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H V t Y W 4 l M j B H T y U y M E 1 G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1 b W F u J T I w R 0 8 l M j B N R i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i U y M E d P J T I w T U Y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i U y M E d P J T I w Q 0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d W 1 h b l 9 H T 1 9 D Q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y M j o z M z o 1 N i 4 5 O D U x N D Y w W i I g L z 4 8 R W 5 0 c n k g V H l w Z T 0 i R m l s b E N v b H V t b l R 5 c G V z I i B W Y W x 1 Z T 0 i c 0 J n W U R C U V V H Q X d N R E J R V U Z C U T 0 9 I i A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d W 1 h b i B H T y B D Q y 9 B d X R v U m V t b 3 Z l Z E N v b H V t b n M x L n t D Y X R l Z 2 9 y e S w w f S Z x d W 9 0 O y w m c X V v d D t T Z W N 0 a W 9 u M S 9 I d W 1 h b i B H T y B D Q y 9 B d X R v U m V t b 3 Z l Z E N v b H V t b n M x L n t U Z X J t L D F 9 J n F 1 b 3 Q 7 L C Z x d W 9 0 O 1 N l Y 3 R p b 2 4 x L 0 h 1 b W F u I E d P I E N D L 0 F 1 d G 9 S Z W 1 v d m V k Q 2 9 s d W 1 u c z E u e 0 N v d W 5 0 L D J 9 J n F 1 b 3 Q 7 L C Z x d W 9 0 O 1 N l Y 3 R p b 2 4 x L 0 h 1 b W F u I E d P I E N D L 0 F 1 d G 9 S Z W 1 v d m V k Q 2 9 s d W 1 u c z E u e y U s M 3 0 m c X V v d D s s J n F 1 b 3 Q 7 U 2 V j d G l v b j E v S H V t Y W 4 g R 0 8 g Q 0 M v Q X V 0 b 1 J l b W 9 2 Z W R D b 2 x 1 b W 5 z M S 5 7 U F Z h b H V l L D R 9 J n F 1 b 3 Q 7 L C Z x d W 9 0 O 1 N l Y 3 R p b 2 4 x L 0 h 1 b W F u I E d P I E N D L 0 F 1 d G 9 S Z W 1 v d m V k Q 2 9 s d W 1 u c z E u e 0 d l b m V z L D V 9 J n F 1 b 3 Q 7 L C Z x d W 9 0 O 1 N l Y 3 R p b 2 4 x L 0 h 1 b W F u I E d P I E N D L 0 F 1 d G 9 S Z W 1 v d m V k Q 2 9 s d W 1 u c z E u e 0 x p c 3 Q g V G 9 0 Y W w s N n 0 m c X V v d D s s J n F 1 b 3 Q 7 U 2 V j d G l v b j E v S H V t Y W 4 g R 0 8 g Q 0 M v Q X V 0 b 1 J l b W 9 2 Z W R D b 2 x 1 b W 5 z M S 5 7 U G 9 w I E h p d H M s N 3 0 m c X V v d D s s J n F 1 b 3 Q 7 U 2 V j d G l v b j E v S H V t Y W 4 g R 0 8 g Q 0 M v Q X V 0 b 1 J l b W 9 2 Z W R D b 2 x 1 b W 5 z M S 5 7 U G 9 w I F R v d G F s L D h 9 J n F 1 b 3 Q 7 L C Z x d W 9 0 O 1 N l Y 3 R p b 2 4 x L 0 h 1 b W F u I E d P I E N D L 0 F 1 d G 9 S Z W 1 v d m V k Q 2 9 s d W 1 u c z E u e 0 Z v b G Q g R W 5 y a W N o b W V u d C w 5 f S Z x d W 9 0 O y w m c X V v d D t T Z W N 0 a W 9 u M S 9 I d W 1 h b i B H T y B D Q y 9 B d X R v U m V t b 3 Z l Z E N v b H V t b n M x L n t C b 2 5 m Z X J y b 2 5 p L D E w f S Z x d W 9 0 O y w m c X V v d D t T Z W N 0 a W 9 u M S 9 I d W 1 h b i B H T y B D Q y 9 B d X R v U m V t b 3 Z l Z E N v b H V t b n M x L n t C Z W 5 q Y W 1 p b m k s M T F 9 J n F 1 b 3 Q 7 L C Z x d W 9 0 O 1 N l Y 3 R p b 2 4 x L 0 h 1 b W F u I E d P I E N D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h 1 b W F u I E d P I E N D L 0 F 1 d G 9 S Z W 1 v d m V k Q 2 9 s d W 1 u c z E u e 0 N h d G V n b 3 J 5 L D B 9 J n F 1 b 3 Q 7 L C Z x d W 9 0 O 1 N l Y 3 R p b 2 4 x L 0 h 1 b W F u I E d P I E N D L 0 F 1 d G 9 S Z W 1 v d m V k Q 2 9 s d W 1 u c z E u e 1 R l c m 0 s M X 0 m c X V v d D s s J n F 1 b 3 Q 7 U 2 V j d G l v b j E v S H V t Y W 4 g R 0 8 g Q 0 M v Q X V 0 b 1 J l b W 9 2 Z W R D b 2 x 1 b W 5 z M S 5 7 Q 2 9 1 b n Q s M n 0 m c X V v d D s s J n F 1 b 3 Q 7 U 2 V j d G l v b j E v S H V t Y W 4 g R 0 8 g Q 0 M v Q X V 0 b 1 J l b W 9 2 Z W R D b 2 x 1 b W 5 z M S 5 7 J S w z f S Z x d W 9 0 O y w m c X V v d D t T Z W N 0 a W 9 u M S 9 I d W 1 h b i B H T y B D Q y 9 B d X R v U m V t b 3 Z l Z E N v b H V t b n M x L n t Q V m F s d W U s N H 0 m c X V v d D s s J n F 1 b 3 Q 7 U 2 V j d G l v b j E v S H V t Y W 4 g R 0 8 g Q 0 M v Q X V 0 b 1 J l b W 9 2 Z W R D b 2 x 1 b W 5 z M S 5 7 R 2 V u Z X M s N X 0 m c X V v d D s s J n F 1 b 3 Q 7 U 2 V j d G l v b j E v S H V t Y W 4 g R 0 8 g Q 0 M v Q X V 0 b 1 J l b W 9 2 Z W R D b 2 x 1 b W 5 z M S 5 7 T G l z d C B U b 3 R h b C w 2 f S Z x d W 9 0 O y w m c X V v d D t T Z W N 0 a W 9 u M S 9 I d W 1 h b i B H T y B D Q y 9 B d X R v U m V t b 3 Z l Z E N v b H V t b n M x L n t Q b 3 A g S G l 0 c y w 3 f S Z x d W 9 0 O y w m c X V v d D t T Z W N 0 a W 9 u M S 9 I d W 1 h b i B H T y B D Q y 9 B d X R v U m V t b 3 Z l Z E N v b H V t b n M x L n t Q b 3 A g V G 9 0 Y W w s O H 0 m c X V v d D s s J n F 1 b 3 Q 7 U 2 V j d G l v b j E v S H V t Y W 4 g R 0 8 g Q 0 M v Q X V 0 b 1 J l b W 9 2 Z W R D b 2 x 1 b W 5 z M S 5 7 R m 9 s Z C B F b n J p Y 2 h t Z W 5 0 L D l 9 J n F 1 b 3 Q 7 L C Z x d W 9 0 O 1 N l Y 3 R p b 2 4 x L 0 h 1 b W F u I E d P I E N D L 0 F 1 d G 9 S Z W 1 v d m V k Q 2 9 s d W 1 u c z E u e 0 J v b m Z l c n J v b m k s M T B 9 J n F 1 b 3 Q 7 L C Z x d W 9 0 O 1 N l Y 3 R p b 2 4 x L 0 h 1 b W F u I E d P I E N D L 0 F 1 d G 9 S Z W 1 v d m V k Q 2 9 s d W 1 u c z E u e 0 J l b m p h b W l u a S w x M X 0 m c X V v d D s s J n F 1 b 3 Q 7 U 2 V j d G l v b j E v S H V t Y W 4 g R 0 8 g Q 0 M v Q X V 0 b 1 J l b W 9 2 Z W R D b 2 x 1 b W 5 z M S 5 7 R k R S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H V t Y W 4 l M j B H T y U y M E N D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1 b W F u J T I w R 0 8 l M j B D Q y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i U y M E d P J T I w Q 0 M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i U y M E d P J T I w Q l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d W 1 h b l 9 H T 1 9 C U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j I 6 M z Q 6 M D k u N z A 1 N T Q 0 M F o i I C 8 + P E V u d H J 5 I F R 5 c G U 9 I k Z p b G x D b 2 x 1 b W 5 U e X B l c y I g V m F s d W U 9 I n N C Z 1 l E Q l F V R 0 F 3 T U R C U V V G Q l E 9 P S I g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H V t Y W 4 g R 0 8 g Q l A v Q X V 0 b 1 J l b W 9 2 Z W R D b 2 x 1 b W 5 z M S 5 7 Q 2 F 0 Z W d v c n k s M H 0 m c X V v d D s s J n F 1 b 3 Q 7 U 2 V j d G l v b j E v S H V t Y W 4 g R 0 8 g Q l A v Q X V 0 b 1 J l b W 9 2 Z W R D b 2 x 1 b W 5 z M S 5 7 V G V y b S w x f S Z x d W 9 0 O y w m c X V v d D t T Z W N 0 a W 9 u M S 9 I d W 1 h b i B H T y B C U C 9 B d X R v U m V t b 3 Z l Z E N v b H V t b n M x L n t D b 3 V u d C w y f S Z x d W 9 0 O y w m c X V v d D t T Z W N 0 a W 9 u M S 9 I d W 1 h b i B H T y B C U C 9 B d X R v U m V t b 3 Z l Z E N v b H V t b n M x L n s l L D N 9 J n F 1 b 3 Q 7 L C Z x d W 9 0 O 1 N l Y 3 R p b 2 4 x L 0 h 1 b W F u I E d P I E J Q L 0 F 1 d G 9 S Z W 1 v d m V k Q 2 9 s d W 1 u c z E u e 1 B W Y W x 1 Z S w 0 f S Z x d W 9 0 O y w m c X V v d D t T Z W N 0 a W 9 u M S 9 I d W 1 h b i B H T y B C U C 9 B d X R v U m V t b 3 Z l Z E N v b H V t b n M x L n t H Z W 5 l c y w 1 f S Z x d W 9 0 O y w m c X V v d D t T Z W N 0 a W 9 u M S 9 I d W 1 h b i B H T y B C U C 9 B d X R v U m V t b 3 Z l Z E N v b H V t b n M x L n t M a X N 0 I F R v d G F s L D Z 9 J n F 1 b 3 Q 7 L C Z x d W 9 0 O 1 N l Y 3 R p b 2 4 x L 0 h 1 b W F u I E d P I E J Q L 0 F 1 d G 9 S Z W 1 v d m V k Q 2 9 s d W 1 u c z E u e 1 B v c C B I a X R z L D d 9 J n F 1 b 3 Q 7 L C Z x d W 9 0 O 1 N l Y 3 R p b 2 4 x L 0 h 1 b W F u I E d P I E J Q L 0 F 1 d G 9 S Z W 1 v d m V k Q 2 9 s d W 1 u c z E u e 1 B v c C B U b 3 R h b C w 4 f S Z x d W 9 0 O y w m c X V v d D t T Z W N 0 a W 9 u M S 9 I d W 1 h b i B H T y B C U C 9 B d X R v U m V t b 3 Z l Z E N v b H V t b n M x L n t G b 2 x k I E V u c m l j a G 1 l b n Q s O X 0 m c X V v d D s s J n F 1 b 3 Q 7 U 2 V j d G l v b j E v S H V t Y W 4 g R 0 8 g Q l A v Q X V 0 b 1 J l b W 9 2 Z W R D b 2 x 1 b W 5 z M S 5 7 Q m 9 u Z m V y c m 9 u a S w x M H 0 m c X V v d D s s J n F 1 b 3 Q 7 U 2 V j d G l v b j E v S H V t Y W 4 g R 0 8 g Q l A v Q X V 0 b 1 J l b W 9 2 Z W R D b 2 x 1 b W 5 z M S 5 7 Q m V u a m F t a W 5 p L D E x f S Z x d W 9 0 O y w m c X V v d D t T Z W N 0 a W 9 u M S 9 I d W 1 h b i B H T y B C U C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I d W 1 h b i B H T y B C U C 9 B d X R v U m V t b 3 Z l Z E N v b H V t b n M x L n t D Y X R l Z 2 9 y e S w w f S Z x d W 9 0 O y w m c X V v d D t T Z W N 0 a W 9 u M S 9 I d W 1 h b i B H T y B C U C 9 B d X R v U m V t b 3 Z l Z E N v b H V t b n M x L n t U Z X J t L D F 9 J n F 1 b 3 Q 7 L C Z x d W 9 0 O 1 N l Y 3 R p b 2 4 x L 0 h 1 b W F u I E d P I E J Q L 0 F 1 d G 9 S Z W 1 v d m V k Q 2 9 s d W 1 u c z E u e 0 N v d W 5 0 L D J 9 J n F 1 b 3 Q 7 L C Z x d W 9 0 O 1 N l Y 3 R p b 2 4 x L 0 h 1 b W F u I E d P I E J Q L 0 F 1 d G 9 S Z W 1 v d m V k Q 2 9 s d W 1 u c z E u e y U s M 3 0 m c X V v d D s s J n F 1 b 3 Q 7 U 2 V j d G l v b j E v S H V t Y W 4 g R 0 8 g Q l A v Q X V 0 b 1 J l b W 9 2 Z W R D b 2 x 1 b W 5 z M S 5 7 U F Z h b H V l L D R 9 J n F 1 b 3 Q 7 L C Z x d W 9 0 O 1 N l Y 3 R p b 2 4 x L 0 h 1 b W F u I E d P I E J Q L 0 F 1 d G 9 S Z W 1 v d m V k Q 2 9 s d W 1 u c z E u e 0 d l b m V z L D V 9 J n F 1 b 3 Q 7 L C Z x d W 9 0 O 1 N l Y 3 R p b 2 4 x L 0 h 1 b W F u I E d P I E J Q L 0 F 1 d G 9 S Z W 1 v d m V k Q 2 9 s d W 1 u c z E u e 0 x p c 3 Q g V G 9 0 Y W w s N n 0 m c X V v d D s s J n F 1 b 3 Q 7 U 2 V j d G l v b j E v S H V t Y W 4 g R 0 8 g Q l A v Q X V 0 b 1 J l b W 9 2 Z W R D b 2 x 1 b W 5 z M S 5 7 U G 9 w I E h p d H M s N 3 0 m c X V v d D s s J n F 1 b 3 Q 7 U 2 V j d G l v b j E v S H V t Y W 4 g R 0 8 g Q l A v Q X V 0 b 1 J l b W 9 2 Z W R D b 2 x 1 b W 5 z M S 5 7 U G 9 w I F R v d G F s L D h 9 J n F 1 b 3 Q 7 L C Z x d W 9 0 O 1 N l Y 3 R p b 2 4 x L 0 h 1 b W F u I E d P I E J Q L 0 F 1 d G 9 S Z W 1 v d m V k Q 2 9 s d W 1 u c z E u e 0 Z v b G Q g R W 5 y a W N o b W V u d C w 5 f S Z x d W 9 0 O y w m c X V v d D t T Z W N 0 a W 9 u M S 9 I d W 1 h b i B H T y B C U C 9 B d X R v U m V t b 3 Z l Z E N v b H V t b n M x L n t C b 2 5 m Z X J y b 2 5 p L D E w f S Z x d W 9 0 O y w m c X V v d D t T Z W N 0 a W 9 u M S 9 I d W 1 h b i B H T y B C U C 9 B d X R v U m V t b 3 Z l Z E N v b H V t b n M x L n t C Z W 5 q Y W 1 p b m k s M T F 9 J n F 1 b 3 Q 7 L C Z x d W 9 0 O 1 N l Y 3 R p b 2 4 x L 0 h 1 b W F u I E d P I E J Q L 0 F 1 d G 9 S Z W 1 v d m V k Q 2 9 s d W 1 u c z E u e 0 Z E U i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1 b W F u J T I w R 0 8 l M j B C U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i U y M E d P J T I w Q l A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V t Y W 4 l M j B H T y U y M E J Q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V t Y W 4 l M j B L R U d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S H V t Y W 5 f S 0 V H R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y M j o z N D o y N C 4 3 N z Q 4 N D Q w W i I g L z 4 8 R W 5 0 c n k g V H l w Z T 0 i R m l s b E N v b H V t b l R 5 c G V z I i B W Y W x 1 Z T 0 i c 0 J n W U R C U V V H Q X d N R E J R V U Z C U T 0 9 I i A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d W 1 h b i B L R U d H L 0 F 1 d G 9 S Z W 1 v d m V k Q 2 9 s d W 1 u c z E u e 0 N h d G V n b 3 J 5 L D B 9 J n F 1 b 3 Q 7 L C Z x d W 9 0 O 1 N l Y 3 R p b 2 4 x L 0 h 1 b W F u I E t F R 0 c v Q X V 0 b 1 J l b W 9 2 Z W R D b 2 x 1 b W 5 z M S 5 7 V G V y b S w x f S Z x d W 9 0 O y w m c X V v d D t T Z W N 0 a W 9 u M S 9 I d W 1 h b i B L R U d H L 0 F 1 d G 9 S Z W 1 v d m V k Q 2 9 s d W 1 u c z E u e 0 N v d W 5 0 L D J 9 J n F 1 b 3 Q 7 L C Z x d W 9 0 O 1 N l Y 3 R p b 2 4 x L 0 h 1 b W F u I E t F R 0 c v Q X V 0 b 1 J l b W 9 2 Z W R D b 2 x 1 b W 5 z M S 5 7 J S w z f S Z x d W 9 0 O y w m c X V v d D t T Z W N 0 a W 9 u M S 9 I d W 1 h b i B L R U d H L 0 F 1 d G 9 S Z W 1 v d m V k Q 2 9 s d W 1 u c z E u e 1 B W Y W x 1 Z S w 0 f S Z x d W 9 0 O y w m c X V v d D t T Z W N 0 a W 9 u M S 9 I d W 1 h b i B L R U d H L 0 F 1 d G 9 S Z W 1 v d m V k Q 2 9 s d W 1 u c z E u e 0 d l b m V z L D V 9 J n F 1 b 3 Q 7 L C Z x d W 9 0 O 1 N l Y 3 R p b 2 4 x L 0 h 1 b W F u I E t F R 0 c v Q X V 0 b 1 J l b W 9 2 Z W R D b 2 x 1 b W 5 z M S 5 7 T G l z d C B U b 3 R h b C w 2 f S Z x d W 9 0 O y w m c X V v d D t T Z W N 0 a W 9 u M S 9 I d W 1 h b i B L R U d H L 0 F 1 d G 9 S Z W 1 v d m V k Q 2 9 s d W 1 u c z E u e 1 B v c C B I a X R z L D d 9 J n F 1 b 3 Q 7 L C Z x d W 9 0 O 1 N l Y 3 R p b 2 4 x L 0 h 1 b W F u I E t F R 0 c v Q X V 0 b 1 J l b W 9 2 Z W R D b 2 x 1 b W 5 z M S 5 7 U G 9 w I F R v d G F s L D h 9 J n F 1 b 3 Q 7 L C Z x d W 9 0 O 1 N l Y 3 R p b 2 4 x L 0 h 1 b W F u I E t F R 0 c v Q X V 0 b 1 J l b W 9 2 Z W R D b 2 x 1 b W 5 z M S 5 7 R m 9 s Z C B F b n J p Y 2 h t Z W 5 0 L D l 9 J n F 1 b 3 Q 7 L C Z x d W 9 0 O 1 N l Y 3 R p b 2 4 x L 0 h 1 b W F u I E t F R 0 c v Q X V 0 b 1 J l b W 9 2 Z W R D b 2 x 1 b W 5 z M S 5 7 Q m 9 u Z m V y c m 9 u a S w x M H 0 m c X V v d D s s J n F 1 b 3 Q 7 U 2 V j d G l v b j E v S H V t Y W 4 g S 0 V H R y 9 B d X R v U m V t b 3 Z l Z E N v b H V t b n M x L n t C Z W 5 q Y W 1 p b m k s M T F 9 J n F 1 b 3 Q 7 L C Z x d W 9 0 O 1 N l Y 3 R p b 2 4 x L 0 h 1 b W F u I E t F R 0 c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S H V t Y W 4 g S 0 V H R y 9 B d X R v U m V t b 3 Z l Z E N v b H V t b n M x L n t D Y X R l Z 2 9 y e S w w f S Z x d W 9 0 O y w m c X V v d D t T Z W N 0 a W 9 u M S 9 I d W 1 h b i B L R U d H L 0 F 1 d G 9 S Z W 1 v d m V k Q 2 9 s d W 1 u c z E u e 1 R l c m 0 s M X 0 m c X V v d D s s J n F 1 b 3 Q 7 U 2 V j d G l v b j E v S H V t Y W 4 g S 0 V H R y 9 B d X R v U m V t b 3 Z l Z E N v b H V t b n M x L n t D b 3 V u d C w y f S Z x d W 9 0 O y w m c X V v d D t T Z W N 0 a W 9 u M S 9 I d W 1 h b i B L R U d H L 0 F 1 d G 9 S Z W 1 v d m V k Q 2 9 s d W 1 u c z E u e y U s M 3 0 m c X V v d D s s J n F 1 b 3 Q 7 U 2 V j d G l v b j E v S H V t Y W 4 g S 0 V H R y 9 B d X R v U m V t b 3 Z l Z E N v b H V t b n M x L n t Q V m F s d W U s N H 0 m c X V v d D s s J n F 1 b 3 Q 7 U 2 V j d G l v b j E v S H V t Y W 4 g S 0 V H R y 9 B d X R v U m V t b 3 Z l Z E N v b H V t b n M x L n t H Z W 5 l c y w 1 f S Z x d W 9 0 O y w m c X V v d D t T Z W N 0 a W 9 u M S 9 I d W 1 h b i B L R U d H L 0 F 1 d G 9 S Z W 1 v d m V k Q 2 9 s d W 1 u c z E u e 0 x p c 3 Q g V G 9 0 Y W w s N n 0 m c X V v d D s s J n F 1 b 3 Q 7 U 2 V j d G l v b j E v S H V t Y W 4 g S 0 V H R y 9 B d X R v U m V t b 3 Z l Z E N v b H V t b n M x L n t Q b 3 A g S G l 0 c y w 3 f S Z x d W 9 0 O y w m c X V v d D t T Z W N 0 a W 9 u M S 9 I d W 1 h b i B L R U d H L 0 F 1 d G 9 S Z W 1 v d m V k Q 2 9 s d W 1 u c z E u e 1 B v c C B U b 3 R h b C w 4 f S Z x d W 9 0 O y w m c X V v d D t T Z W N 0 a W 9 u M S 9 I d W 1 h b i B L R U d H L 0 F 1 d G 9 S Z W 1 v d m V k Q 2 9 s d W 1 u c z E u e 0 Z v b G Q g R W 5 y a W N o b W V u d C w 5 f S Z x d W 9 0 O y w m c X V v d D t T Z W N 0 a W 9 u M S 9 I d W 1 h b i B L R U d H L 0 F 1 d G 9 S Z W 1 v d m V k Q 2 9 s d W 1 u c z E u e 0 J v b m Z l c n J v b m k s M T B 9 J n F 1 b 3 Q 7 L C Z x d W 9 0 O 1 N l Y 3 R p b 2 4 x L 0 h 1 b W F u I E t F R 0 c v Q X V 0 b 1 J l b W 9 2 Z W R D b 2 x 1 b W 5 z M S 5 7 Q m V u a m F t a W 5 p L D E x f S Z x d W 9 0 O y w m c X V v d D t T Z W N 0 a W 9 u M S 9 I d W 1 h b i B L R U d H L 0 F 1 d G 9 S Z W 1 v d m V k Q 2 9 s d W 1 u c z E u e 0 Z E U i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1 b W F u J T I w S 0 V H R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i U y M E t F R 0 c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V t Y W 4 l M j B L R U d H L 0 N o Y W 5 n Z W Q l M j B j b 2 x 1 b W 4 l M j B 0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/ A I A A D C C A v g G C S q G S I b 3 D Q E H A 6 C C A u k w g g L l A g E A M Y I C Y D C C A l w C A Q A w R D A 3 M T U w M w Y D V Q Q D E y x N a W N y b 3 N v Z n Q u T 2 Z m a W N l L k V 4 Y 2 V s L l B y b 3 R l Y 3 R l Z E R h d G F T Z X J 2 a W N l c w I J A I b X e i F o B h r 6 M A 0 G C S q G S I b 3 D Q E B A Q U A B I I C A F L f f o w S f M 2 A 0 W m 0 v + / 0 4 + k J I q V d g i z 9 q E G Y m f b n W l R E / a t C u k d N O A g X H w y G Q b T B H 9 h n D 5 x / Z R M N M C z 2 k h 0 F / f 1 d M o 8 m P y R 2 z + U y z B B I Q d 0 d I A P 6 O W S b / R 4 l Z f 5 g 8 Y s 4 g 8 M 5 N + 0 V o Y P t 5 f D 5 3 M b / 7 4 M A V h l a J c 0 Y r c x f 9 f I s L N M A u g f w V e D P B D n a P a N K 5 i q r L g w 7 M E Z J z x S a I z i h C I O O o h 8 6 Z 6 l f k r A d h q j z t e 0 + 8 E c 7 2 e j 9 T Q z C i l j I B / g 3 r u V N e G 0 E e u + O L j 1 L Y n A M k I R B j e L t R A U 0 u 2 r v x b I K o 1 x R v o 2 7 R n S c l k y 6 2 Z B l x 4 O 5 p F q y H O j Y G 1 / 5 v 5 i V e j 3 D Y 6 V 2 r Z x 4 / v + 4 2 W i p J V l n I Z i y 9 A W 4 R A h F G 2 T 0 D 8 e F 9 J P s F 6 J D + f 0 c M Y e W F D s R 4 T w H t c d l b w 3 Z f 9 A v 0 n x 3 3 E g a v Z X B o L x 6 h f 0 w r W x Z R V G 4 X E 8 x 1 v x J G 8 9 1 E G R B V 0 9 n W 6 N Z P 6 s s z u h 6 5 m x 4 T q 6 n s 9 j b 6 E c 0 8 L r T V E O 5 a M Z P 7 g O r P 5 d j F y B G 4 / o f m N r S V M + f j P Q O v c Z 2 D V r H r o Z y X 1 k J z f K N U I m 0 T 0 W W E i f K A 8 r q z d l X / a 5 w Z k t i 3 C X U e 6 5 t n n m B 6 t 8 t h y p Q B s t Y w F y 2 8 o 1 U H w s K F b 7 i i y F p S A v W G l E n x t s J U Z l g g o B 1 F U o W i n N V 1 d Q a H u 7 A f M R r 2 s I O F L p l d G T S I w k O K 2 + y W + q r M H w G C S q G S I b 3 D Q E H A T A d B g l g h k g B Z Q M E A S o E E O b q 4 L s F 3 5 J Z I j q b 1 y F N u + K A U O u J A f m v 9 B 2 x H V H R y 1 n O i M X K W r f g l 1 a A n M B p Y 0 9 C M D + + f v q c r 8 F O K G R 2 Y h 0 w 0 4 t k 9 s n r I K 5 J y J i O 5 o B 0 D d A F F i c m N b K t 6 p w A 5 h a p 0 Z a x q Q + S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C53D79BC0540978A6093E3763C7D" ma:contentTypeVersion="17" ma:contentTypeDescription="Create a new document." ma:contentTypeScope="" ma:versionID="8cda9db4e26eaa578a10d1c09b916034">
  <xsd:schema xmlns:xsd="http://www.w3.org/2001/XMLSchema" xmlns:xs="http://www.w3.org/2001/XMLSchema" xmlns:p="http://schemas.microsoft.com/office/2006/metadata/properties" xmlns:ns2="fb745f66-fa8d-43ab-b0d9-9e4acb6ae2e8" xmlns:ns3="720868c3-31ad-4c27-9533-11b485b0cf88" targetNamespace="http://schemas.microsoft.com/office/2006/metadata/properties" ma:root="true" ma:fieldsID="3d741baca97e9b0ba0c9c3b0e762b06d" ns2:_="" ns3:_="">
    <xsd:import namespace="fb745f66-fa8d-43ab-b0d9-9e4acb6ae2e8"/>
    <xsd:import namespace="720868c3-31ad-4c27-9533-11b485b0cf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45f66-fa8d-43ab-b0d9-9e4acb6ae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868c3-31ad-4c27-9533-11b485b0cf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54edcc6-89c9-425d-a4c8-17686130fdab}" ma:internalName="TaxCatchAll" ma:showField="CatchAllData" ma:web="720868c3-31ad-4c27-9533-11b485b0c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7726F6-B503-4B8B-B14E-144511C409B3}">
  <ds:schemaRefs>
    <ds:schemaRef ds:uri="http://schemas.microsoft.com/office/2006/documentManagement/types"/>
    <ds:schemaRef ds:uri="http://purl.org/dc/dcmitype/"/>
    <ds:schemaRef ds:uri="http://purl.org/dc/terms/"/>
    <ds:schemaRef ds:uri="fb745f66-fa8d-43ab-b0d9-9e4acb6ae2e8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20868c3-31ad-4c27-9533-11b485b0cf8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AFC675-7B3C-5D48-9071-31A57A8ADD2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76C800C-26BD-49E5-B84C-1C397645E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745f66-fa8d-43ab-b0d9-9e4acb6ae2e8"/>
    <ds:schemaRef ds:uri="720868c3-31ad-4c27-9533-11b485b0cf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4103359-A976-417F-B9BB-B2DB4A3595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Human GO MF</vt:lpstr>
      <vt:lpstr>Human GO CC</vt:lpstr>
      <vt:lpstr>Human GO BP</vt:lpstr>
      <vt:lpstr>Human KEGG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Haoju Li</dc:creator>
  <cp:lastModifiedBy>Li, Haoju</cp:lastModifiedBy>
  <dcterms:created xsi:type="dcterms:W3CDTF">2023-02-07T22:15:01Z</dcterms:created>
  <dcterms:modified xsi:type="dcterms:W3CDTF">2023-10-31T21:13:07Z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0x010100C0D7C53D79BC0540978A6093E3763C7D</vt:lpwstr>
  </property>
  <property fmtid="{D5CDD505-2E9C-101B-9397-08002B2CF9AE}" pid="3" name="MediaServiceImageTags">
    <vt:lpwstr/>
  </property>
</Properties>
</file>