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mbcits.sharepoint.com/sites/SOPMichelLab/Shared Documents/Michel Lab Manuscripts in Progress/Persulfidation ZFs Meta Analysis Paper/for RESPONSE to reviewers comment/"/>
    </mc:Choice>
  </mc:AlternateContent>
  <xr:revisionPtr revIDLastSave="236" documentId="13_ncr:1_{1319053E-C97B-DA4B-8BCA-6413E9A5DD64}" xr6:coauthVersionLast="47" xr6:coauthVersionMax="47" xr10:uidLastSave="{B2EC38EE-3ACD-8944-8DCD-941B40F56CF2}"/>
  <bookViews>
    <workbookView xWindow="3920" yWindow="800" windowWidth="34480" windowHeight="19200" activeTab="3" xr2:uid="{E2539463-9D04-CE40-9137-B31FECA3075F}"/>
  </bookViews>
  <sheets>
    <sheet name="MICE GO MF" sheetId="17" r:id="rId1"/>
    <sheet name="MICE GO CC" sheetId="16" r:id="rId2"/>
    <sheet name="MICE GO BP" sheetId="14" r:id="rId3"/>
    <sheet name="MICE KEGG" sheetId="18" r:id="rId4"/>
  </sheets>
  <definedNames>
    <definedName name="ExternalData_1" localSheetId="2" hidden="1">'MICE GO BP'!$A$1:$M$150</definedName>
    <definedName name="ExternalData_1" localSheetId="1" hidden="1">'MICE GO CC'!$A$1:$M$63</definedName>
    <definedName name="ExternalData_1" localSheetId="0" hidden="1">'MICE GO MF'!$A$1:$M$74</definedName>
    <definedName name="ExternalData_1" localSheetId="3" hidden="1">'MICE KEGG'!$A$1:$M$15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8" l="1"/>
  <c r="N3" i="18"/>
  <c r="N4" i="18"/>
  <c r="N5" i="18"/>
  <c r="N6" i="18"/>
  <c r="N7" i="18"/>
  <c r="N8" i="18"/>
  <c r="N9" i="18"/>
  <c r="N10" i="18"/>
  <c r="N11" i="18"/>
  <c r="N12" i="18"/>
  <c r="N13" i="18"/>
  <c r="N14" i="18"/>
  <c r="N15" i="18"/>
  <c r="N2" i="14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2" i="14"/>
  <c r="N123" i="14"/>
  <c r="N124" i="14"/>
  <c r="N125" i="14"/>
  <c r="N126" i="14"/>
  <c r="N127" i="14"/>
  <c r="N128" i="14"/>
  <c r="N129" i="14"/>
  <c r="N130" i="14"/>
  <c r="N131" i="14"/>
  <c r="N132" i="14"/>
  <c r="N133" i="14"/>
  <c r="N134" i="14"/>
  <c r="N135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48" i="14"/>
  <c r="N149" i="14"/>
  <c r="N150" i="14"/>
  <c r="N2" i="16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2" i="17"/>
  <c r="N3" i="17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743690-6199-CD4B-82B4-DB88D5DA42D2}" keepAlive="1" name="Query - chart_FB3375F5C25C1675976380856" description="Connection to the 'chart_FB3375F5C25C1675976380856' query in the workbook." type="5" refreshedVersion="8" background="1" saveData="1">
    <dbPr connection="Provider=Microsoft.Mashup.OleDb.1;Data Source=$Workbook$;Location=chart_FB3375F5C25C1675976380856;Extended Properties=&quot;&quot;" command="SELECT * FROM [chart_FB3375F5C25C1675976380856]"/>
  </connection>
  <connection id="2" xr16:uid="{173D5298-84FE-FD42-B99C-F736655CD6BD}" keepAlive="1" name="Query - DAVID GO CC Mice" description="Connection to the 'DAVID GO CC Mice' query in the workbook." type="5" refreshedVersion="8" background="1" saveData="1">
    <dbPr connection="Provider=Microsoft.Mashup.OleDb.1;Data Source=$Workbook$;Location=&quot;DAVID GO CC Mice&quot;;Extended Properties=&quot;&quot;" command="SELECT * FROM [DAVID GO CC Mice]"/>
  </connection>
  <connection id="3" xr16:uid="{7E90B5D0-170C-1E49-A4A4-542CDB07373F}" keepAlive="1" name="Query - DAVID GO MF Mice" description="Connection to the 'DAVID GO MF Mice' query in the workbook." type="5" refreshedVersion="8" background="1" saveData="1">
    <dbPr connection="Provider=Microsoft.Mashup.OleDb.1;Data Source=$Workbook$;Location=&quot;DAVID GO MF Mice&quot;;Extended Properties=&quot;&quot;" command="SELECT * FROM [DAVID GO MF Mice]"/>
  </connection>
  <connection id="4" xr16:uid="{EE36F9BD-DC3B-2E45-B6D2-002D0CF6E547}" keepAlive="1" name="Query - KEGG MICE" description="Connection to the 'KEGG MICE' query in the workbook." type="5" refreshedVersion="8" background="1" saveData="1">
    <dbPr connection="Provider=Microsoft.Mashup.OleDb.1;Data Source=$Workbook$;Location=&quot;KEGG MICE&quot;;Extended Properties=&quot;&quot;" command="SELECT * FROM [KEGG MICE]"/>
  </connection>
  <connection id="5" xr16:uid="{7E34FF8C-BB48-AA44-9F21-B23600AB9668}" keepAlive="1" name="Query - MICE GO BP" description="Connection to the 'MICE GO BP' query in the workbook." type="5" refreshedVersion="8" background="1" saveData="1">
    <dbPr connection="Provider=Microsoft.Mashup.OleDb.1;Data Source=$Workbook$;Location=&quot;MICE GO BP&quot;;Extended Properties=&quot;&quot;" command="SELECT * FROM [MICE GO BP]"/>
  </connection>
  <connection id="6" xr16:uid="{24B6C9A3-5EA9-8843-A969-2DFC7F7D1161}" keepAlive="1" name="Query - MICE GO CC" description="Connection to the 'MICE GO CC' query in the workbook." type="5" refreshedVersion="8" background="1" saveData="1">
    <dbPr connection="Provider=Microsoft.Mashup.OleDb.1;Data Source=$Workbook$;Location=&quot;MICE GO CC&quot;;Extended Properties=&quot;&quot;" command="SELECT * FROM [MICE GO CC]"/>
  </connection>
  <connection id="7" xr16:uid="{2EECA2C2-1F23-4146-931D-436E49F18576}" keepAlive="1" name="Query - MICE GO MF" description="Connection to the 'MICE GO MF' query in the workbook." type="5" refreshedVersion="8" background="1" saveData="1">
    <dbPr connection="Provider=Microsoft.Mashup.OleDb.1;Data Source=$Workbook$;Location=&quot;MICE GO MF&quot;;Extended Properties=&quot;&quot;" command="SELECT * FROM [MICE GO MF]"/>
  </connection>
  <connection id="8" xr16:uid="{50FA2F55-E916-4845-9971-F21A22CB82B1}" keepAlive="1" name="Query - MICE KEGG" description="Connection to the 'MICE KEGG' query in the workbook." type="5" refreshedVersion="8" background="1" saveData="1">
    <dbPr connection="Provider=Microsoft.Mashup.OleDb.1;Data Source=$Workbook$;Location=&quot;MICE KEGG&quot;;Extended Properties=&quot;&quot;" command="SELECT * FROM [MICE KEGG]"/>
  </connection>
</connections>
</file>

<file path=xl/sharedStrings.xml><?xml version="1.0" encoding="utf-8"?>
<sst xmlns="http://schemas.openxmlformats.org/spreadsheetml/2006/main" count="1248" uniqueCount="888">
  <si>
    <t>Category</t>
  </si>
  <si>
    <t>Term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</si>
  <si>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</si>
  <si>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</si>
  <si>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</si>
  <si>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</si>
  <si>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</si>
  <si>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</si>
  <si>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</si>
  <si>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</si>
  <si>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</si>
  <si>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</si>
  <si>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GOTERM_BP_DIRECT</t>
  </si>
  <si>
    <t>O70481, Q5U430, Q6WKZ8</t>
  </si>
  <si>
    <t>Q61510, Q60953, Q62318, Q8CH72</t>
  </si>
  <si>
    <t>P56399, Q9CR50, P62878, Q9Z1K5, Q9Z1K6</t>
  </si>
  <si>
    <t>Q61510, Q9DBY1, P60670, Q3UJD6, Q9R049</t>
  </si>
  <si>
    <t>Q62511, Q91YL2, E9Q555, Q9Z1K6</t>
  </si>
  <si>
    <t>P22893, Q8CH72, Q8BVW3</t>
  </si>
  <si>
    <t>Q60953, Q64321, Q9DBR0</t>
  </si>
  <si>
    <t>Q8CH72, P20444, P11531</t>
  </si>
  <si>
    <t>Q8R5K2, P56399, Q3UJD6</t>
  </si>
  <si>
    <t>Q62318, Q9ERU9, P63280</t>
  </si>
  <si>
    <t>O88737, Q9QYX7</t>
  </si>
  <si>
    <t>Q64337, Q8K3K8, Q9DCH6</t>
  </si>
  <si>
    <t>Q9JLQ2, Q8R307, P20444, Q68FF6</t>
  </si>
  <si>
    <t>Q80UY2, O70585</t>
  </si>
  <si>
    <t>Q9Z2V5, Q8K3K8</t>
  </si>
  <si>
    <t>Q64337, Q91WB4, Q8R307</t>
  </si>
  <si>
    <t>Q8R5K2, Q9JLQ2, Q68FF6</t>
  </si>
  <si>
    <t>Q62318, P13864</t>
  </si>
  <si>
    <t>Q02111, P20444</t>
  </si>
  <si>
    <t>Q8VHH5, Q60953</t>
  </si>
  <si>
    <t>O08759, Q68FF6</t>
  </si>
  <si>
    <t>O70481, Q6WKZ8</t>
  </si>
  <si>
    <t>GO:0006511~</t>
  </si>
  <si>
    <t>GO:0016567~</t>
  </si>
  <si>
    <t>GO:0070936~</t>
  </si>
  <si>
    <t>GO:0000209~</t>
  </si>
  <si>
    <t>GO:0051865~</t>
  </si>
  <si>
    <t>GO:0043161~</t>
  </si>
  <si>
    <t>GO:0000122~</t>
  </si>
  <si>
    <t>GO:0071596~</t>
  </si>
  <si>
    <t>ubiquitin-dependent protein catabolic process via the N-end rule pathway</t>
  </si>
  <si>
    <t>GO:1902187~</t>
  </si>
  <si>
    <t>negative regulation of viral release from host cell</t>
  </si>
  <si>
    <t>GO:0045892~</t>
  </si>
  <si>
    <t>GO:2000736~</t>
  </si>
  <si>
    <t>GO:0044790~</t>
  </si>
  <si>
    <t>negative regulation by host of viral release from host cell</t>
  </si>
  <si>
    <t>GO:0006325~</t>
  </si>
  <si>
    <t>GO:0006351~</t>
  </si>
  <si>
    <t>transcription, DNA-templated</t>
  </si>
  <si>
    <t>GO:0032436~</t>
  </si>
  <si>
    <t>positive regulation of proteasomal ubiquitin-dependent protein catabolic process</t>
  </si>
  <si>
    <t>GO:0030433~</t>
  </si>
  <si>
    <t>ubiquitin-dependent ERAD pathway</t>
  </si>
  <si>
    <t>GO:0016579~</t>
  </si>
  <si>
    <t>protein deubiquitination</t>
  </si>
  <si>
    <t>GO:0042659~</t>
  </si>
  <si>
    <t>regulation of cell fate specification</t>
  </si>
  <si>
    <t>GO:0002376~</t>
  </si>
  <si>
    <t>immune system process</t>
  </si>
  <si>
    <t>GO:0016575~</t>
  </si>
  <si>
    <t>histone deacetylation</t>
  </si>
  <si>
    <t>GO:0051092~</t>
  </si>
  <si>
    <t>positive regulation of NF-kappaB transcription factor activity</t>
  </si>
  <si>
    <t>GO:0070534~</t>
  </si>
  <si>
    <t>protein K63-linked ubiquitination</t>
  </si>
  <si>
    <t>GO:0032897~</t>
  </si>
  <si>
    <t>negative regulation of viral transcription</t>
  </si>
  <si>
    <t>GO:0031065~</t>
  </si>
  <si>
    <t>positive regulation of histone deacetylation</t>
  </si>
  <si>
    <t>GO:0050821~</t>
  </si>
  <si>
    <t>protein stabilization</t>
  </si>
  <si>
    <t>GO:0046716~</t>
  </si>
  <si>
    <t>muscle cell cellular homeostasis</t>
  </si>
  <si>
    <t>GO:0071108~</t>
  </si>
  <si>
    <t>protein K48-linked deubiquitination</t>
  </si>
  <si>
    <t>GO:0045893~</t>
  </si>
  <si>
    <t>positive regulation of transcription, DNA-templated</t>
  </si>
  <si>
    <t>GO:0006306~</t>
  </si>
  <si>
    <t>DNA methylation</t>
  </si>
  <si>
    <t>GO:0015031~</t>
  </si>
  <si>
    <t>protein transport</t>
  </si>
  <si>
    <t>GO:0007265~</t>
  </si>
  <si>
    <t>Ras protein signal transduction</t>
  </si>
  <si>
    <t>GO:0016925~</t>
  </si>
  <si>
    <t>protein sumoylation</t>
  </si>
  <si>
    <t>GO:0006919~</t>
  </si>
  <si>
    <t>activation of cysteine-type endopeptidase activity involved in apoptotic process</t>
  </si>
  <si>
    <t>GO:0006915~</t>
  </si>
  <si>
    <t>apoptotic process</t>
  </si>
  <si>
    <t>GO:0099526~</t>
  </si>
  <si>
    <t>presynapse to nucleus signaling pathway</t>
  </si>
  <si>
    <t>GO:1904071~</t>
  </si>
  <si>
    <t>presynaptic active zone assembly</t>
  </si>
  <si>
    <t>GO:0043123~</t>
  </si>
  <si>
    <t>positive regulation of I-kappaB kinase/NF-kappaB signaling</t>
  </si>
  <si>
    <t>GO:0010468~</t>
  </si>
  <si>
    <t>regulation of gene expression</t>
  </si>
  <si>
    <t>GO:0043122~</t>
  </si>
  <si>
    <t>regulation of I-kappaB kinase/NF-kappaB signaling</t>
  </si>
  <si>
    <t>GO:2000300~</t>
  </si>
  <si>
    <t>regulation of synaptic vesicle exocytosis</t>
  </si>
  <si>
    <t>GO:0006367~</t>
  </si>
  <si>
    <t>transcription initiation from RNA polymerase II promoter</t>
  </si>
  <si>
    <t>GO:0045087~</t>
  </si>
  <si>
    <t>innate immune response</t>
  </si>
  <si>
    <t>GO:1904666~</t>
  </si>
  <si>
    <t>regulation of ubiquitin protein ligase activity</t>
  </si>
  <si>
    <t>GO:0006366~</t>
  </si>
  <si>
    <t>transcription from RNA polymerase II promoter</t>
  </si>
  <si>
    <t>GO:0045944~</t>
  </si>
  <si>
    <t>positive regulation of transcription from RNA polymerase II promoter</t>
  </si>
  <si>
    <t>GO:0006338~</t>
  </si>
  <si>
    <t>GO:0099536~</t>
  </si>
  <si>
    <t>synaptic signaling</t>
  </si>
  <si>
    <t>GO:0061734~</t>
  </si>
  <si>
    <t>parkin-mediated stimulation of mitophagy in response to mitochondrial depolarization</t>
  </si>
  <si>
    <t>GO:0007032~</t>
  </si>
  <si>
    <t>endosome organization</t>
  </si>
  <si>
    <t>GO:0008277~</t>
  </si>
  <si>
    <t>regulation of G-protein coupled receptor protein signaling pathway</t>
  </si>
  <si>
    <t>GO:0000398~</t>
  </si>
  <si>
    <t>mRNA splicing, via spliceosome</t>
  </si>
  <si>
    <t>GO:0043045~</t>
  </si>
  <si>
    <t>DNA methylation involved in embryo development</t>
  </si>
  <si>
    <t>GO:0090330~</t>
  </si>
  <si>
    <t>regulation of platelet aggregation</t>
  </si>
  <si>
    <t>GO:0030578~</t>
  </si>
  <si>
    <t>PML body organization</t>
  </si>
  <si>
    <t>GO:0009411~</t>
  </si>
  <si>
    <t>response to UV</t>
  </si>
  <si>
    <t>GO:0008380~</t>
  </si>
  <si>
    <t>RNA splicing</t>
  </si>
  <si>
    <t>GO:0006513~</t>
  </si>
  <si>
    <t>protein monoubiquitination</t>
  </si>
  <si>
    <t>GO:0061743~</t>
  </si>
  <si>
    <t>motor learning</t>
  </si>
  <si>
    <t>GO:0031397~</t>
  </si>
  <si>
    <t>negative regulation of protein ubiquitination</t>
  </si>
  <si>
    <t>GO:0010216~</t>
  </si>
  <si>
    <t>maintenance of DNA methylation</t>
  </si>
  <si>
    <t>GO:0070213~</t>
  </si>
  <si>
    <t>protein auto-ADP-ribosylation</t>
  </si>
  <si>
    <t>GO:0030174~</t>
  </si>
  <si>
    <t>regulation of DNA-dependent DNA replication initiation</t>
  </si>
  <si>
    <t>GO:0042752~</t>
  </si>
  <si>
    <t>regulation of circadian rhythm</t>
  </si>
  <si>
    <t>Column1</t>
  </si>
  <si>
    <t>GOTERM_CC_DIRECT</t>
  </si>
  <si>
    <t>Q810J8, Q64337, Q3URU2, Q8VDC1, Q8K3K8, Q8R307</t>
  </si>
  <si>
    <t>O88737, O70585, Q9QYX7, Q68FF6</t>
  </si>
  <si>
    <t>Q9WTZ1, P62878, Q9Z1K6</t>
  </si>
  <si>
    <t>P62915, Q9Z277, Q61164, Q9DBR0</t>
  </si>
  <si>
    <t>Q62203, Q62241, P26369</t>
  </si>
  <si>
    <t>Q91WB4, Q60953, Q9Z1T6, Q8BIJ7, Q99LI8, Q8BL66</t>
  </si>
  <si>
    <t>O88737, P47708, Q3U319, Q9R0Q1</t>
  </si>
  <si>
    <t>Q9JLQ2, P20444, Q68FF6</t>
  </si>
  <si>
    <t>Q64337, Q9Z1K5</t>
  </si>
  <si>
    <t>Q62241, P26369</t>
  </si>
  <si>
    <t>Q9DBY1, Q9R049</t>
  </si>
  <si>
    <t>Q922J3, Q810B6</t>
  </si>
  <si>
    <t>GO:0005634~</t>
  </si>
  <si>
    <t>GO:0005654~</t>
  </si>
  <si>
    <t>GO:0000151~</t>
  </si>
  <si>
    <t>GO:0005737~</t>
  </si>
  <si>
    <t>GO:0005829~</t>
  </si>
  <si>
    <t>GO:0005768~</t>
  </si>
  <si>
    <t>GO:0005776~</t>
  </si>
  <si>
    <t>GO:0089701~</t>
  </si>
  <si>
    <t>U2AF</t>
  </si>
  <si>
    <t>GO:0060077~</t>
  </si>
  <si>
    <t>inhibitory synapse</t>
  </si>
  <si>
    <t>GO:0031466~</t>
  </si>
  <si>
    <t>Cul5-RING ubiquitin ligase complex</t>
  </si>
  <si>
    <t>GO:0000781~</t>
  </si>
  <si>
    <t>GO:0000793~</t>
  </si>
  <si>
    <t>condensed chromosome</t>
  </si>
  <si>
    <t>GO:0031410~</t>
  </si>
  <si>
    <t>cytoplasmic vesicle</t>
  </si>
  <si>
    <t>GO:0071004~</t>
  </si>
  <si>
    <t>U2-type prespliceosome</t>
  </si>
  <si>
    <t>GO:0016581~</t>
  </si>
  <si>
    <t>NuRD complex</t>
  </si>
  <si>
    <t>GO:0031901~</t>
  </si>
  <si>
    <t>early endosome membrane</t>
  </si>
  <si>
    <t>GO:0015030~</t>
  </si>
  <si>
    <t>Cajal body</t>
  </si>
  <si>
    <t>GO:0016605~</t>
  </si>
  <si>
    <t>PML body</t>
  </si>
  <si>
    <t>GO:0005730~</t>
  </si>
  <si>
    <t>GO:0016604~</t>
  </si>
  <si>
    <t>GO:0000785~</t>
  </si>
  <si>
    <t>GO:0019898~</t>
  </si>
  <si>
    <t>extrinsic component of membrane</t>
  </si>
  <si>
    <t>GO:0044305~</t>
  </si>
  <si>
    <t>calyx of Held</t>
  </si>
  <si>
    <t>GO:0005669~</t>
  </si>
  <si>
    <t>transcription factor TFIID complex</t>
  </si>
  <si>
    <t>GO:0010494~</t>
  </si>
  <si>
    <t>cytoplasmic stress granule</t>
  </si>
  <si>
    <t>GO:0048471~</t>
  </si>
  <si>
    <t>perinuclear region of cytoplasm</t>
  </si>
  <si>
    <t>GO:0097413~</t>
  </si>
  <si>
    <t>Lewy body</t>
  </si>
  <si>
    <t>GO:0016235~</t>
  </si>
  <si>
    <t>aggresome</t>
  </si>
  <si>
    <t>GO:0005681~</t>
  </si>
  <si>
    <t>GO:0000243~</t>
  </si>
  <si>
    <t>commitment complex</t>
  </si>
  <si>
    <t>GO:0043025~</t>
  </si>
  <si>
    <t>neuronal cell body</t>
  </si>
  <si>
    <t>GO:0005813~</t>
  </si>
  <si>
    <t>centrosome</t>
  </si>
  <si>
    <t>GO:0098793~</t>
  </si>
  <si>
    <t>presynapse</t>
  </si>
  <si>
    <t>GO:0048788~</t>
  </si>
  <si>
    <t>cytoskeleton of presynaptic active zone</t>
  </si>
  <si>
    <t>GO:0036513~</t>
  </si>
  <si>
    <t>Derlin-1 retrotranslocation complex</t>
  </si>
  <si>
    <t>GO:0044354~</t>
  </si>
  <si>
    <t>macropinosome</t>
  </si>
  <si>
    <t>GO:0043231~</t>
  </si>
  <si>
    <t>intracellular membrane-bounded organelle</t>
  </si>
  <si>
    <t>GO:0000792~</t>
  </si>
  <si>
    <t>GO:0016607~</t>
  </si>
  <si>
    <t>GOTERM_MF_DIRECT</t>
  </si>
  <si>
    <t>Q810J8, Q8R2V5, Q8BL66, E9Q4P1</t>
  </si>
  <si>
    <t>Q60953, Q62318, Q9ERU9, P63280</t>
  </si>
  <si>
    <t>Q64337, P60670, Q8K3K8</t>
  </si>
  <si>
    <t>Q9ESN6, Q8CH72, P11531</t>
  </si>
  <si>
    <t>Q9WTZ1, P62878</t>
  </si>
  <si>
    <t>Q3U319, Q9Z1K5, Q9Z1K6</t>
  </si>
  <si>
    <t>GO:0046872~</t>
  </si>
  <si>
    <t>GO:0008270~</t>
  </si>
  <si>
    <t>GO:0061630~</t>
  </si>
  <si>
    <t>GO:0004842~</t>
  </si>
  <si>
    <t>GO:0016740~</t>
  </si>
  <si>
    <t>GO:0005515~</t>
  </si>
  <si>
    <t>GO:0043130~</t>
  </si>
  <si>
    <t>GO:0031625~</t>
  </si>
  <si>
    <t>GO:0003713~</t>
  </si>
  <si>
    <t>GO:0005545~</t>
  </si>
  <si>
    <t>1-phosphatidylinositol binding</t>
  </si>
  <si>
    <t>GO:0031593~</t>
  </si>
  <si>
    <t>polyubiquitin binding</t>
  </si>
  <si>
    <t>GO:0003677~</t>
  </si>
  <si>
    <t>DNA binding</t>
  </si>
  <si>
    <t>GO:0031267~</t>
  </si>
  <si>
    <t>small GTPase binding</t>
  </si>
  <si>
    <t>GO:0019789~</t>
  </si>
  <si>
    <t>SUMO transferase activity</t>
  </si>
  <si>
    <t>GO:0003712~</t>
  </si>
  <si>
    <t>GO:0004843~</t>
  </si>
  <si>
    <t>thiol-dependent ubiquitin-specific protease activity</t>
  </si>
  <si>
    <t>GO:0003676~</t>
  </si>
  <si>
    <t>GO:0005096~</t>
  </si>
  <si>
    <t>GTPase activator activity</t>
  </si>
  <si>
    <t>GO:0042826~</t>
  </si>
  <si>
    <t>histone deacetylase binding</t>
  </si>
  <si>
    <t>GO:0001221~</t>
  </si>
  <si>
    <t>transcription cofactor binding</t>
  </si>
  <si>
    <t>GO:0003723~</t>
  </si>
  <si>
    <t>RNA binding</t>
  </si>
  <si>
    <t>GO:0044877~</t>
  </si>
  <si>
    <t>macromolecular complex binding</t>
  </si>
  <si>
    <t>GO:0001222~</t>
  </si>
  <si>
    <t>transcription corepressor binding</t>
  </si>
  <si>
    <t>GO:0003682~</t>
  </si>
  <si>
    <t>GO:0070530~</t>
  </si>
  <si>
    <t>K63-linked polyubiquitin binding</t>
  </si>
  <si>
    <t>GO:0042393~</t>
  </si>
  <si>
    <t>histone binding</t>
  </si>
  <si>
    <t>GO:0017022~</t>
  </si>
  <si>
    <t>myosin binding</t>
  </si>
  <si>
    <t>GO:1990841~</t>
  </si>
  <si>
    <t>promoter-specific chromatin binding</t>
  </si>
  <si>
    <t>GO:0001227~</t>
  </si>
  <si>
    <t>transcriptional repressor activity, RNA polymerase II transcription regulatory region sequence-specific binding</t>
  </si>
  <si>
    <t>GO:0061663~</t>
  </si>
  <si>
    <t>NEDD8 ligase activity</t>
  </si>
  <si>
    <t>GO:0031624~</t>
  </si>
  <si>
    <t>ubiquitin conjugating enzyme binding</t>
  </si>
  <si>
    <t>GO:0070728~</t>
  </si>
  <si>
    <t>leucine binding</t>
  </si>
  <si>
    <t>GO:0030628~</t>
  </si>
  <si>
    <t>pre-mRNA 3'-splice site binding</t>
  </si>
  <si>
    <t>GO:0030674~</t>
  </si>
  <si>
    <t>protein binding, bridging</t>
  </si>
  <si>
    <t>GO:0003729~</t>
  </si>
  <si>
    <t>mRNA binding</t>
  </si>
  <si>
    <t>GO:0034450~</t>
  </si>
  <si>
    <t>ubiquitin-ubiquitin ligase activity</t>
  </si>
  <si>
    <t>GO:0004386~</t>
  </si>
  <si>
    <t>helicase activity</t>
  </si>
  <si>
    <t>GO:0051087~</t>
  </si>
  <si>
    <t>chaperone binding</t>
  </si>
  <si>
    <t>KEGG_PATHWAY</t>
  </si>
  <si>
    <t>P63037, Q9DBY1, P60670, Q9QYJ0, P62878, Q9R049</t>
  </si>
  <si>
    <t>mmu04120:</t>
  </si>
  <si>
    <t>Ubiquitin mediated proteolysis</t>
  </si>
  <si>
    <t>mmu04144:</t>
  </si>
  <si>
    <t>Endocytosis</t>
  </si>
  <si>
    <t>mmu04141:</t>
  </si>
  <si>
    <t>Protein processing in endoplasmic reticulum</t>
  </si>
  <si>
    <t>mmu03040:</t>
  </si>
  <si>
    <t>Spliceosome</t>
  </si>
  <si>
    <t>mmu05203:</t>
  </si>
  <si>
    <t>Viral carcinogenesis</t>
  </si>
  <si>
    <t>mmu04137:</t>
  </si>
  <si>
    <t>Mitophagy - animal</t>
  </si>
  <si>
    <t>Metal ion binding</t>
  </si>
  <si>
    <t>Zinc ion binding</t>
  </si>
  <si>
    <t>Ubiquitin protein ligase activity</t>
  </si>
  <si>
    <t>Ubiquitin-protein transferase activity</t>
  </si>
  <si>
    <t>Transferase activity</t>
  </si>
  <si>
    <t>Protein binding</t>
  </si>
  <si>
    <t>Ubiquitin binding</t>
  </si>
  <si>
    <t>Transcription coactivator activity</t>
  </si>
  <si>
    <t>Nucleus</t>
  </si>
  <si>
    <t>Ubiquitin ligase complex</t>
  </si>
  <si>
    <t>Cytoplasm</t>
  </si>
  <si>
    <t>Cytosol</t>
  </si>
  <si>
    <t>Ubiquitin-dependent protein catabolic process</t>
  </si>
  <si>
    <t>Protein ubiquitination</t>
  </si>
  <si>
    <t>Protein K48-linked ubiquitination</t>
  </si>
  <si>
    <t>Protein polyubiquitination</t>
  </si>
  <si>
    <t>Protein autoubiquitination</t>
  </si>
  <si>
    <t>Proteasome-mediated ubiquitin-dependent protein catabolic process</t>
  </si>
  <si>
    <t>Q61510, Q80SY4, Q8R5K2, Q91W36, Q9DBY1, P56399, Q91YL2, Q3U319, Q9ET26, A2AN08, P97868, Q8VDF2, P60670, P62878, Q6ZQM0, Q3UJD6, Q9CR50, O08759, O70481, Q8CH72, Q5U430, Q9R049, Q9Z1K5, Q6WKZ8, Q9Z1K6, Q99LG0, Q9WTZ1, Q9Z2V5, P22682, E9Q555</t>
  </si>
  <si>
    <t>Q80SY4, Q9CY62, Q80UY2, Q9QXA7, Q9DBY1, Q9ET26, Q8BFX1, A2AN08, P97868, Q9QZR0, Q3UHH1, Q6A009, Q99MP8, Q9QXP6, Q8VDF2, Q7TPH6, P62878, Q8R307, Q9CR50, O08759, O70481, Q80TP3, Q8CH72, Q5U430, Q9R049, Q9Z1K5, Q6WKZ8, Q9Z1K6, Q9WTZ1, Q8BVW3, P22682, P62983, Q9JIY2, E9Q555</t>
  </si>
  <si>
    <t>Q91W36, A2A8L1, P55200, Q9Z277, Q3U319, Q8R5A0, P13864, P63271, O08550, Q8VDF2, P41230, Q6PDK2, Q61103, Q80U70, Q61687, Q6ZPY7, Q9WTU0, Q62318, P59997, Q61164, Q6PDQ2, Q5SVQ0, Q99LG0, O35730, Q9Z2V5, Q9Z199, Q91X20</t>
  </si>
  <si>
    <t>O70433, Q8K2R5, Q91W36, A2A8L1, Q925H1, P11103, Q8K0L9, Q5F293, Q64321, Q8R5A0, P13864, P63271, Q99M87, Q08288, Q8K4B0, Q8VDF2, Q00899, P41230, P22893, Q9CQJ4, Q8K3X4, Q80U70, Q64337, Q64318, Q61624, Q924K8, Q62318, Q8VHR5, P63280, Q61164, Q6PDQ2, P53996, Q99KG3, Q9JJ48, Q3URU2, B1AY10, Q8C0Q2, Q9Z2V5, Q9Z199, E9Q1P8, Q9R190</t>
  </si>
  <si>
    <t>Q3KNM2, Q9CY62, Q8BFX1, Q9CR50, O08759, Q9R049, Q6A009, Q1PSW8, Q8VDF2, Q9QXK2, B1AY10, P22682, E9Q555</t>
  </si>
  <si>
    <t>Q3KNM2, Q9ESN6, Q9ET26, O08759, Q80TP3, Q8CH72, Q9R049, Q9Z1K5, Q9Z1K6, Q9WUB0, Q1PSW8, Q9QXP6, P62878, Q9Z2V5, Q8BVW3, P22682</t>
  </si>
  <si>
    <t>Q6ZQM0, Q91YL2, Q9DBY1, Q8BFX1, P62878, O08759, Q71FD5, Q80TP3, Q9R049, Q8CH72, Q9Z1K6</t>
  </si>
  <si>
    <t>Q61048, Q62203, Q8BL97, Q9D554, Q91XI1, Q6NZN0, Q9R020, O88291, Q9CYA6, P63271, Q62384, Q64213, Q9D883, P97868, Q8BHJ9, Q91YE7, Q8C7Q4, Q3TIX9, Q9Z199, Q9DBR1, P26369</t>
  </si>
  <si>
    <t>Q61048, Q62203, Q8BL97, Q9D554, Q62241, Q64213, Q9D883, Q8BHJ9, Q99KG3, Q91YE7, Q8C7Q4, Q3TIX9, Q8BGJ9, P26369</t>
  </si>
  <si>
    <t>Q61048, Q62203, Q8BL97, Q9D554, Q9R020, O88291, Q9CYA6, P56959, Q62384, Q64213, Q9D883, Q8BHJ9, Q99KG3, Q91YE7, Q8C7Q4, Q3TIX9, P26369</t>
  </si>
  <si>
    <t>Q925H1, P11103, Q8K0L9, Q5F293, P13864, Q8K4B0, P41230, Q9QWH1, P49698, Q61103, Q9D115, Q64318, Q61624, Q924K8, Q60953, Q62318, Q8VHR5, P63280, Q61164, Q6PDQ2, Q5SVQ0, Q9JJ48, O35730, Q7TMA2, Q8C0Q2, Q9R190</t>
  </si>
  <si>
    <t>Q61103, Q61687, Q924K8, A2A8L1, Q9Z277, Q8VHR5, Q6PDQ2, Q8K4B0, Q00899, P41230, O35730, Q9CQJ4, Q9R190</t>
  </si>
  <si>
    <t>Q91X58, Q9ESN6, Q60953, Q6ZQM0, Q91YL2, Q8BFX1, P63280, Q8K4B0, Q9WUB0, Q3UHH1, Q8VHH5, Q1PSW8, P62878, Q71FD5</t>
  </si>
  <si>
    <t>Q924K8, Q8VHR5, Q3TYX3, Q6PDQ2, Q8K4B0, Q9R190</t>
  </si>
  <si>
    <t>Q61687, Q91W36, P97386, P52431, Q9Z277, Q9JIB4, P11103, Q5F293, Q80TP3, Q5SVQ0, P70347, P97868, Q99LG0, Q00899, Q8VDF2, Q9QXK2, Q91XU0, P62878, P22682, Q9WVF7, Q91X20</t>
  </si>
  <si>
    <t>Q61687, Q91W36, P97386, P52431, Q62318, Q9JIB4, Q9CWY9, P11103, Q80TP3, Q5SVQ0, Q9EPU0, Q00899, Q8VDF2, Q9QXK2, Q91XU0, P62878, Q9WVF7, Q9DBR1</t>
  </si>
  <si>
    <t>Q924K8, Q8VHR5, Q6PDQ2, Q8K4B0, Q9R190</t>
  </si>
  <si>
    <t>Q60953, P55200, P41230, Q7TPH6, Q8BGJ9, O08759, O89090, P59997, P49698, P70336, Q8K4B0</t>
  </si>
  <si>
    <t>Q8C4A5, P10711, P55200, Q9Z277, O89090, P11103, Q64321, Q9WTJ4, P63271, Q62101, Q9WUB0, Q00899, Q6PDK2, Q9QVN7, P49698, Q8K3X4, Q61103, Q62511, Q61687, Q64318, Q60875, Q61624, Q3UHD9, O08759, E9QAM5, Q5SVQ0, P53996, Q99LG0, Q3URU2, Q9Z199, Q91X20, Q9R190, Q9DB42</t>
  </si>
  <si>
    <t>Q9EPU0, P97386, P52431, P97310, P33609, Q91XU0, Q5SVQ0, Q9WVF7, P97868</t>
  </si>
  <si>
    <t>Q924K8, Q8VHR5, Q9Z2V5, Q6PDQ2, Q8K4B0, Q9R190</t>
  </si>
  <si>
    <t>P52431, P33609, Q91XU0, Q9WVF7</t>
  </si>
  <si>
    <t>Q80U70, Q8VDF2, O35730, Q9CQJ4</t>
  </si>
  <si>
    <t>Q924K8, Q60953, P10711, Q9QXA7, P55200, Q62318, O88291, Q8BFX1, Q8VHR5, O89090, Q61164, Q6PDQ2, Q8K4B0, P53996, Q99LG0, Q00899, O08550, A2CE44, P49698, Q99PP9, Q9R190</t>
  </si>
  <si>
    <t>Q9WUB0, Q61510, Q60875, Q62074, Q02111, Q8CH72, Q8BVW3, Q62101, Q9QZR0</t>
  </si>
  <si>
    <t>Q8C4A5, P10711, Q8CFI7, Q9JIB4, Q9QVN7, Q8C9B9, P13864, P60898, P70700</t>
  </si>
  <si>
    <t>P23949, Q9EPU0, Q1PSW8, P22893</t>
  </si>
  <si>
    <t>Q60875, Q9Z1T6, Q7TT50, P04627, Q62074, Q61097, Q02111, Q60790, P70336, Q62101, Q9WVM1, Q8K1Y2, B9EJ80, P22893, P20444</t>
  </si>
  <si>
    <t>Q3TX08, Q922H1, O08550, P55200, Q6PDK2, P13864, Q8R5A0, Q3TYX3, A2RSY6</t>
  </si>
  <si>
    <t>Q60953, P41230, O08759, P59997, P49698, P70336</t>
  </si>
  <si>
    <t>Q8C7Q4, Q60953, P55200, Q7TPH6, P59997, Q8K4B0</t>
  </si>
  <si>
    <t>Q61510, Q64337, Q60875, Q3UPF5, Q60953, P11103, Q02111, Q8K3K8, Q62101, Q08288, Q8R151, Q91XU0, Q8BVW3, Q8K310, Q9DBR0, E9Q555</t>
  </si>
  <si>
    <t>Q8C4A5, Q61116, P10711, P55200, Q925H1, O89090, Q5F293, P56959, P63271, Q8K4B0, Q9ERU3, O08550, Q00899, Q9QVN7, P49698, Q2MHN3, Q61545, Q924K8, Q60953, Q8VHR5, Q02111, Q61164, Q5SVQ0, P11531, Q6P3Y5, B1AY10, Q9Z199, Q9R190</t>
  </si>
  <si>
    <t>Q61103, Q64337, P97310, Q60953, Q6ZQM0, Q3UHD9, Q3UKC1, P11103, P70335, Q62101, Q99M87, Q9DCH6, Q91YE7, Q9JJ48, Q3URU2, P46718, Q8C9B9, P20444</t>
  </si>
  <si>
    <t>Q99MP8, Q9JM13, Q62318, Q61097, P13864, Q62101</t>
  </si>
  <si>
    <t>O08550, P55200, Q6PDK2, Q91X20</t>
  </si>
  <si>
    <t>O08550, P55200, Q6PDK2</t>
  </si>
  <si>
    <t>P11103, P70336, P20444, P70335</t>
  </si>
  <si>
    <t>Q61510, Q91YL2, Q9QXK2, P62878, P22682</t>
  </si>
  <si>
    <t>P23949, P22893, P22682, Q62384, Q68FF6</t>
  </si>
  <si>
    <t>P97386, P52431, P33609, Q9WVF7</t>
  </si>
  <si>
    <t>P52431, Q9CWY9, Q91XU0, Q9WVF7</t>
  </si>
  <si>
    <t>Q62318, Q80TP3, Q02111, Q62384, Q62101</t>
  </si>
  <si>
    <t>Q99LG0, Q91W36, Q8R5K2, P56399, Q3TIX9, Q3UJD6</t>
  </si>
  <si>
    <t>P55200, P13864, Q61164, Q9R190</t>
  </si>
  <si>
    <t>Q9WTU0, P55200, Q5SVQ0, Q91X20</t>
  </si>
  <si>
    <t>Q8VDF2, P13864, Q61164</t>
  </si>
  <si>
    <t>Q8VHH5, P52431, Q00899, P62878, P11103</t>
  </si>
  <si>
    <t>P22893, P70336, P70335</t>
  </si>
  <si>
    <t>P62915, Q9JIB4, P60898, Q9D0D5</t>
  </si>
  <si>
    <t>Q61624, Q00899, Q7TMA2, Q9Z103, Q8C1B2, Q8K0L9, Q64321, P59997, P13864, Q61164, P70336, Q6PDQ2</t>
  </si>
  <si>
    <t>P97310, Q91XU0, Q5SVQ0</t>
  </si>
  <si>
    <t>Q8BZ20, Q8C1B2, P11103</t>
  </si>
  <si>
    <t>Q9WUB0, Q61510, Q3UPF5, P63280, Q8CH72, Q8BVW3, Q62101</t>
  </si>
  <si>
    <t>P10711, Q9QVN7, Q9Z199, P63271</t>
  </si>
  <si>
    <t>Q64337, Q61687, A2A8L1, P62915, Q8CFI7, Q9JIB4, P49698, P60898, Q9D0D5</t>
  </si>
  <si>
    <t>Q7TT50, P70336, P20444, P70335, Q62101</t>
  </si>
  <si>
    <t>Q62511, Q9QXA7, P55200, Q9Z103, Q8BFX1, Q64321, P13864, P11531, Q99LG0, Q8C7Q4, Q3URU2, Q6PDK2, Q8BVW3</t>
  </si>
  <si>
    <t>Q99KG3, Q64318, Q60953, A2A8L1, P55200, Q7TMA2, Q8R5A0, P49698, Q61164, Q8K3K8, P20444, Q99M87</t>
  </si>
  <si>
    <t>Q9EPU0, Q3UPF5, P22893</t>
  </si>
  <si>
    <t>Q9Z199, P63271, Q5SVQ0</t>
  </si>
  <si>
    <t>Q62203, Q91YE7, Q3TIX9</t>
  </si>
  <si>
    <t>Q60953, P46718, Q6ZWY3, Q9WTZ1, Q99M87</t>
  </si>
  <si>
    <t>Q80U70, Q9EPU0, Q61164</t>
  </si>
  <si>
    <t>O08550, Q8R5A0, Q3TYX3</t>
  </si>
  <si>
    <t>P23949, P55200, O89090</t>
  </si>
  <si>
    <t>O70433, Q8K2R5, Q61116, A2A8L1, Q925H1, Q9JIB4, O89090, Q8K0L9, Q64321, P56959, Q9ERU3, Q00899, P22893, P49698, Q8K3X4, Q2MHN3, Q61103, Q6ZPY7, Q64318, Q61624, Q9WTU0, Q9Z103, P59997, Q61164, Q99LG0, Q3URU2, A2CE44, Q8C0Q2, E9Q1P8, Q3U3I9</t>
  </si>
  <si>
    <t>Q8CH72, Q8BVW3, Q8K3K8, P70335, Q62101</t>
  </si>
  <si>
    <t>Q61510, Q60875, Q3UPF5, Q60953, Q62318, Q8BFX1, P11103, Q8CH72, Q8K3K8, Q62101, Q08288, Q8R151, Q91XU0, Q8BVW3, Q8K310, Q9DBR0</t>
  </si>
  <si>
    <t>Q60953, Q9WTZ1, Q91VY9</t>
  </si>
  <si>
    <t>Q60953, Q9CWY9, Q9QXK2, Q8CH72</t>
  </si>
  <si>
    <t>Q9JLQ2, Q9EPJ9, Q68FF6</t>
  </si>
  <si>
    <t>P52431, Q9WVF7</t>
  </si>
  <si>
    <t>Q80SY4, O88878, Q62318, Q9DBY1, Q6PDK2, O89090, Q99L45, P59997, Q5U430, P97868</t>
  </si>
  <si>
    <t>Q3UPF5, Q8C1B2, P11103</t>
  </si>
  <si>
    <t>Q64337, Q922H1, P63037, P26369</t>
  </si>
  <si>
    <t>Q64337, Q62318, Q7TT50, P04627, Q62074, Q61097, Q02111, Q9WTJ4, P70336, P70335, Q62101, Q9JM13, Q8K1Y2, P22682, P20444</t>
  </si>
  <si>
    <t>Q91W36, Q3UJD6, Q9Z2V5, Q80TP3, Q62101</t>
  </si>
  <si>
    <t>Q8R5K2, Q60953, Q9QXA7, Q9DBY1, Q3UJD6, Q9JMD0, Q99M87</t>
  </si>
  <si>
    <t>Q8K1Y2, Q62101</t>
  </si>
  <si>
    <t>P97386, P33609</t>
  </si>
  <si>
    <t>P62878, Q8K4B0</t>
  </si>
  <si>
    <t>Q62203, Q9D554</t>
  </si>
  <si>
    <t>Q99KG3, Q8BL97, P26369</t>
  </si>
  <si>
    <t>Q8C7Q4, Q1PSW8, P22893</t>
  </si>
  <si>
    <t>Q64318, P70336, P70335</t>
  </si>
  <si>
    <t>Q3UJD6, P70336</t>
  </si>
  <si>
    <t>P70336, P70335</t>
  </si>
  <si>
    <t>Q3TX08, A2RSY6</t>
  </si>
  <si>
    <t>P33609, Q9WVF7</t>
  </si>
  <si>
    <t>Q99K28, Q9D8S3</t>
  </si>
  <si>
    <t>Q8C7Q4, Q60953, Q8K4B0</t>
  </si>
  <si>
    <t>O89090, Q64321, Q80TP3, P59997, P13864, Q61164, Q62384, Q8K3K8, P70336, P70335, Q00899, P49698, Q99LI8</t>
  </si>
  <si>
    <t>Q9Z199, P63271</t>
  </si>
  <si>
    <t>P97386, P33609, P59997</t>
  </si>
  <si>
    <t>Q60953, P11103, P22682</t>
  </si>
  <si>
    <t>Q9Z2V5, Q61164, Q8K4B0</t>
  </si>
  <si>
    <t>Q7TT50, P70336, P70335</t>
  </si>
  <si>
    <t>P23949, Q8BJ05, P22893</t>
  </si>
  <si>
    <t>Q0P678, P22893</t>
  </si>
  <si>
    <t>P97310, P33609</t>
  </si>
  <si>
    <t>Q62074, Q02111, P70336, P20444, P70335, Q62101</t>
  </si>
  <si>
    <t>Q7TPH6, Q9CR50, O08759, Q99M87</t>
  </si>
  <si>
    <t>Q9DBY1, E9Q1P8</t>
  </si>
  <si>
    <t>P97386, P11103</t>
  </si>
  <si>
    <t>Q9ERU9, Q9D8S3, Q8BXK8, Q9DCH6, Q9JM13, Q91WB4, Q99K28, P47708, Q8BIJ7, Q8R307, Q99LI8, Q9EPJ9, Q9DBR0</t>
  </si>
  <si>
    <t>Q3UHD9, Q7TT50, Q9R059, P70336, P70335, P11531</t>
  </si>
  <si>
    <t>P22893, Q62101</t>
  </si>
  <si>
    <t>Q3U319, Q8BJ05</t>
  </si>
  <si>
    <t>P63037, P11103</t>
  </si>
  <si>
    <t>Q8BHJ9, Q62203</t>
  </si>
  <si>
    <t>A2A8L1, Q5SVQ0, Q99PP9</t>
  </si>
  <si>
    <t>O89090, P20444, Q62101</t>
  </si>
  <si>
    <t>P97386, Q00899, Q9CWY9, Q9DBR1</t>
  </si>
  <si>
    <t>Q91W36, Q60875, P97386, P97310, Q80YV2, P63280, Q9JMD0, Q9WVM1, Q99LG0, Q8BMJ7, Q8VDF2, Q3TIX9, Q9DAZ9</t>
  </si>
  <si>
    <t>P55200, Q8R5A0, Q5SVQ0</t>
  </si>
  <si>
    <t>Q922J3, Q8BL97, P52431, P62915, Q3U319, Q9CWY9, Q925H1, P13864, Q62241, Q9D883, P97868, Q08288, P70700, Q8BHJ9, P23949, Q9EPU0, O08550, Q8VDF2, Q9QWH1, Q7TPH6, Q9QVN7, P62878, Q2MHN3, Q61048, Q61687, Q80U70, Q64318, Q9D115, O88291, Q6ZWY3, Q9CR50, P59997, E9QAM5, Q61164, Q6PDQ2, Q9Z1K5, Q6WKZ8, Q9WVM1, Q9Z1K6, Q99LG0, Q3TIX9, Q7TMA2, Q9QXK2, A2CE44, Q9WTZ1, Q9Z2V5, P20444, Q3U3I9, Q8K2R5, Q91W36, P55200, Q9ET26, P97447, O89090, Q922H9, Q9WTJ4, A2AN08, Q62101, Q99M87, Q8BMJ7, Q00899, P41230, Q8CFI7, Q9CQJ4, Q9WVF7, A2RSY6, Q6ZWU9, Q9DBR1, Q9DBR0, Q62511, Q6ZPY7, Q61545, Q3UHD9, Q924K8, P33609, Q9R020, O70585, Q62074, Q80YV2, Q9CYA6, Q8K3K8, Q8BZ20, B1AY10, Q91XU0, E9Q1P8, Q91VY9, P26369, Q61510, Q62203, Q61116, P97386, A2A8L1, P10711, Q9Z277, Q9ERU9, P56399, Q5F293, Q9JMD0, Q8K0L9, Q8R5A0, P56959, Q9QZR0, Q9ERU3, Q91YE7, Q6PDK2, P22893, P49698, Q8K310, P60898, Q9D0D5, Q3TX08, Q9D554, Q3UPF5, P97310, Q60953, Q9WTU0, Q6NZN0, Q8VHR5, O08759, Q9R049, P70336, P11531, Q9JJ48, Q8C7Q4, Q8BJ05, Q91X20, A2A6A1, E9Q4P1, O70433, Q8C4A5, Q0P678, Q91YL2, Q8BXK8, Q9JIB4, Q8BFX1, P11103, Q64321, Q9R059, Q62384, P63271, Q8K4B0, Q8VHH5, P60670, Q8BW10, Q9QYJ0, Q8K3X4, Q61103, Q64337, Q61624, Q62318, Q9Z103, Q8C1B2, P63280, Q02111, Q80TP3, Q8CH72, Q5SVQ0, Q64213, P53996, Q99KG3, Q8R151, Q6P3Y5, P63037, Q3URU2, O35730, P46718, Q3TIV5, Q8C0Q2, Q8C9B9, Q9Z199, P62983, Q9JIY2, Q9R190, Q9DB42</t>
  </si>
  <si>
    <t>Q8BL97, P52431, P62915, Q3U319, Q9CWY9, Q925H1, P13864, Q62241, Q9D883, Q08288, P70700, Q8BHJ9, Q9EPU0, Q8VDF2, Q9QWH1, Q7TPH6, Q9QVN7, P62878, Q61687, Q80U70, Q64318, O88291, Q9CR50, P59997, E9QAM5, Q61164, Q6PDQ2, Q9Z1K5, Q9WVM1, Q9Z1K6, Q8K1Y2, Q3TIX9, Q9QXK2, Q9WTZ1, Q7TQ95, Q9Z2V5, Q71FD5, Q8R5K2, Q91W36, P55200, O89090, Q922H9, A2AN08, Q99MP8, Q8BMJ7, Q00899, P41230, Q8CFI7, Q9CQJ4, Q9WVF7, Q9DBR1, Q9DBR0, Q62511, Q6ZPY7, Q61545, Q3UHD9, Q924K8, P33609, Q9R020, Q80YV2, Q9CYA6, B1AY10, E9Q1P8, Q91VY9, Q61510, P97386, A2A8L1, P10711, Q9Z277, Q9DBY1, Q9ERU9, Q5F293, Q9JMD0, Q8K0L9, P56959, Q9ERU3, Q91YE7, Q6PDK2, P49698, P60898, Q9D0D5, Q9D554, P97310, Q60953, Q9WTU0, Q8VHR5, Q9JJ48, Q8C7Q4, Q9JLQ2, Q91X20, Q91YL2, Q8BFX1, P11103, Q64321, Q62384, P63271, Q8K4B0, Q8K3X4, Q61103, Q61624, Q62318, P63280, Q80TP3, Q5SVQ0, Q64213, O35730, Q8C0Q2, Q8C9B9, Q9Z199, Q8BVW3, P62983, Q9R190, Q9DB42</t>
  </si>
  <si>
    <t>Q922J3, Q8BL97, Q9QXA7, Q9CWY9, P13864, P97868, Q08288, Q8BHJ9, P23949, O88737, Q9EPU0, Q1PSW8, Q7TPH6, P62878, Q99PP9, Q9DAZ9, Q61687, Q9D115, Q60875, Q6ZQM0, Q9CR50, O70481, E9QAM5, Q6PDQ2, Q9Z1K5, Q6WKZ8, Q9WVM1, Q9Z1K6, Q8R2V5, Q8K1Y2, Q9QXK2, Q9WTZ1, Q9Z2V5, Q71FD5, P20444, E9Q555, Q91X58, Q922H1, Q8R5K2, Q91W36, Q7TT50, Q9ET26, P97447, O89090, Q61097, Q9WTJ4, A2AN08, Q62101, Q99M87, Q99MP8, Q00899, P41230, Q8BIJ7, Q91VZ6, Q9CQJ4, Q9EPJ9, Q9DBR0, Q61545, Q3UHD9, Q924K8, P33609, O70585, Q62074, Q5U430, Q8K3K8, Q8BU04, Q99K28, Q91XU0, E9Q1P8, P22682, Q8BL66, Q91VY9, Q810B6, Q61510, Q80SY4, Q8BFR6, P97386, Q9ERU9, Q9JMD0, Q8K0L9, Q8R5A0, Q99L45, P56959, P70347, Q68FF6, Q3UHH1, Q6A009, P22893, P49698, Q8K310, Q9ESN6, Q3UPF5, P97310, Q60953, O08759, Q9R049, P70336, P70335, P11531, Q8C7Q4, Q8BP48, Q8BJ05, P61514, O70433, Q9CY62, Q91YL2, Q8BXK8, Q9D8S3, Q8BFX1, P11103, Q9R059, Q62384, Q9DCH6, Q8K4B0, Q9JM13, Q8VHH5, O88878, P60670, Q8BW10, Q8BGJ9, Q9QYJ0, Q61103, Q64337, Q9Z103, P63280, Q02111, Q80TP3, Q8CH72, Q5SVQ0, Q64213, P53996, Q8R151, P63037, Q3URU2, P46718, Q3TIV5, Q8C9B9, Q8BVW3, Q99LI8, P62983, Q9JIY2, Q9DB42</t>
  </si>
  <si>
    <t>Q9DBY1, Q3U319, Q9CR50, O70481, Q5U430, Q9R049, Q9Z1K5, Q6WKZ8, Q9Z1K6, Q9WUB0, Q99MP8, O35730, P62878, Q9CQJ4</t>
  </si>
  <si>
    <t>Q61510, Q80UY2, P52431, A2A8L1, P56399, Q3U319, Q5F293, Q8R5A0, P70347, Q9QZR0, Q68FF6, P70700, Q3UHH1, Q8BHJ9, O88737, Q6A009, Q9EPU0, Q7TPH6, P22893, P62878, P49698, Q99PP9, Q9D0D5, Q64318, Q3UPF5, Q6ZQM0, Q60953, Q6ZWY3, Q9CR50, O08759, O70481, Q9R049, P70336, Q8C7Q4, Q8BP48, Q8K1Y2, P47708, Q9WTZ1, Q9Z2V5, P20444, P61514, E9Q555, E9Q4P1, Q922H1, Q9Z1T6, P55200, Q91YL2, Q9D8S3, Q8BXK8, Q9ET26, Q8BFX1, P11103, P97447, Q61097, A2AN08, Q62101, Q99M87, Q8K4B0, Q99MP8, Q9JM13, P41230, P60670, Q9QYJ0, Q6ZWU9, Q61103, Q64337, Q3UHD9, P33609, Q3UJD6, P04627, Q62074, P63280, Q80TP3, Q5SVQ0, Q8K3K8, P53996, P63037, O35730, Q99K28, B1AY10, Q3TIV5, Q8BVW3, P22682, Q99LI8, P62983, Q8BL66, Q91VY9, Q810B6</t>
  </si>
  <si>
    <t>Q61103, Q6ZPY7, Q91W36, P97310, Q60953, A2A8L1, P33609, Q62318, Q925H1, O89090, P11103, P59997, Q9WTJ4, Q6PDQ2, Q6WKZ8, Q9EPU0, Q00899, Q8VDF2, Q9QXK2, P49698, Q9DBR0</t>
  </si>
  <si>
    <t>Q61048, Q62203, Q8BL97, Q9D554, A2A8L1, Q0P678, Q9JIB4, Q9CR50, Q8VHR5, Q9D883, P97868, Q8BHJ9, Q99KG3, Q8C7Q4, O35730, Q8BGJ9, Q8BIJ7, Q8BJ05, Q9JIY2, P26369</t>
  </si>
  <si>
    <t>Q924K8, A2A8L1, Q8VHR5, Q6PDQ2, Q8K4B0, Q9R190</t>
  </si>
  <si>
    <t>P10711, Q9Z277, Q9JMD0, P11103, Q922H9, Q62384, P97868, Q08288, P70700, Q9JM13, Q8BW10, Q9DBR1, P60898, Q9DBR0, Q80U70, Q62511, Q61545, Q60953, Q9WTU0, P33609, Q61164, Q99KG3, Q8C7Q4, B1AY10, Q8BJ05, Q91VY9, Q9DB42, E9Q555, E9Q4P1</t>
  </si>
  <si>
    <t>Q61048, Q8BHJ9, Q62203, Q91YE7, Q9D554, Q3TIX9, Q8BGJ9, Q9CYA6, Q62241, Q9D883, Q64213, P26369</t>
  </si>
  <si>
    <t>Q61687, Q60953, Q8VDF2, A2A8L1, Q62318, Q9QWH1, P13864, Q9CQJ4</t>
  </si>
  <si>
    <t>Q61510, Q80U70, Q61687, P62915, Q9Z277, Q9CYA6, Q8K0L9, P63280, P11103, Q5F293, Q64213, Q9Z1K5, Q9JJ48, O35730, Q9QXK2, Q9CQJ4</t>
  </si>
  <si>
    <t>Q8BGJ9, Q9D883, Q64213, P26369</t>
  </si>
  <si>
    <t>Q61687, Q9EPU0, P52431, Q60953, Q8CFI7, Q8VHR5, Q91XU0, Q6PDQ2, Q9R190</t>
  </si>
  <si>
    <t>Q64337, Q60953, Q6ZQM0, Q3UHD9, Q9Z1T6, Q9R0Q1, Q62074, Q8K3K8, Q68FF6, Q8VCM3, Q9JM13, Q91WB4, Q8VDC1, Q8BIJ7, Q71FD5, Q8R307, Q99LI8, Q8BL66, Q810B6, E9Q4P1</t>
  </si>
  <si>
    <t>Q64337, P52431, Q9Z2V5, Q02111, Q9DBR1</t>
  </si>
  <si>
    <t>Q9JJ48, Q8VDF2, Q62318, O89090, Q9CQJ4, Q91X20</t>
  </si>
  <si>
    <t>Q64337, Q61687, Q8VHH5, Q60953, Q9CWY9, P63280, Q99PP9</t>
  </si>
  <si>
    <t>Q80U70, O35730, Q9CQJ4</t>
  </si>
  <si>
    <t>Q80U70, Q61687, P97310, Q9WTU0, P62915, Q9JMD0, P11103, Q5F293, Q922H9, P59997, Q61164, Q5SVQ0, P97868, Q6WKZ8, P70700, Q9CQJ4</t>
  </si>
  <si>
    <t>Q80U70, P62915, P11103, O89090, Q6PDQ2</t>
  </si>
  <si>
    <t>Q61510, Q8R151, Q8C7Q4, Q8BFR6, P22893, P70335</t>
  </si>
  <si>
    <t>Q9JJ48, Q61545, Q62241, Q62384, Q9Z1K5</t>
  </si>
  <si>
    <t>Q60953, Q00899, Q8VDF2, P33609, O88291, Q8K310, Q9DBR0</t>
  </si>
  <si>
    <t>Q00899, O35730, Q9QWH1, Q9CQJ4</t>
  </si>
  <si>
    <t>P10711, P62915, Q9JIB4, Q9D0D5</t>
  </si>
  <si>
    <t>Q91W36, Q3UHD9, Q9WVM1, Q9DAZ9</t>
  </si>
  <si>
    <t>O35730, Q9QWH1, Q9CQJ4</t>
  </si>
  <si>
    <t>Q3UHH1, Q9WTZ1, P62878</t>
  </si>
  <si>
    <t>Q60875, Q0P678, Q62318, Q3U319, Q925H1, P11103, Q61097, Q80TP3, P13864, Q9R049, P70347, Q6PDQ2, P97868, P11531, Q99KG3, P47708, Q71FD5, Q9Z2V5, P20444</t>
  </si>
  <si>
    <t>Q8R5K2, Q9Z1T6, Q80TP3, Q9R049, P56959, Q62384, Q8K3K8, Q9QYX7, P11531, Q810J8, Q8C7Q4, Q9EPU0, P63037, Q91XU0, Q9Z2V5, P22682, P20444</t>
  </si>
  <si>
    <t>Q64337, Q80SY4, Q922J3, Q60875, Q6ZQM0, Q9Z1T6, Q9R0Q1, Q8K3K8, Q8VCM3, Q9WVM1, O88737, Q8VDF2, Q8VDC1, P47708, Q8BVW3, Q8R307, Q8BL66, Q810B6</t>
  </si>
  <si>
    <t>Q8BHJ9, Q62203, Q9D554, Q9CYA6, Q9D883</t>
  </si>
  <si>
    <t>Q8VDF2, Q9QXK2, P13864</t>
  </si>
  <si>
    <t>O88737, Q9JLQ2, P47708, Q9D8S3, Q8R307, P62983, Q6ZWU9, P61514</t>
  </si>
  <si>
    <t>P55200, Q9CQJ4, Q91X20</t>
  </si>
  <si>
    <t>Q8CFI7, P60898, P70700</t>
  </si>
  <si>
    <t>Q61687, Q9Z277, P13864</t>
  </si>
  <si>
    <t>Q61103, Q80SY4, Q8R5K2, Q922J3, Q9QVN7, Q9QXK2, P70336, Q6PDQ2, A2AN08, P97868, Q68FF6, Q9DAZ9</t>
  </si>
  <si>
    <t>Q61103, Q64337, Q924K8, Q9Z1T6, Q9ERU9, O88291, Q9CR50, Q61097, Q99M87, Q8K4B0, Q8BHJ9, P63037, Q8BMJ7, Q8R2V5, Q8VDC1, Q7TPH6, Q8BIJ7, Q71FD5, Q99LI8, Q810B6, E9Q4P1</t>
  </si>
  <si>
    <t>Q80SY4, O88737, Q60875, O70585, Q6ZWU9, Q9EPJ9, Q9QYX7, P11531, Q68FF6</t>
  </si>
  <si>
    <t>Q8R5K2, Q60875, Q9Z103, P13864, Q9R049, P56959, Q62384, Q8K3K8, Q9QYX7, P11531, O88737, Q9Z2V5, P20444</t>
  </si>
  <si>
    <t>Q3UHH1, P62878, Q9Z1K5</t>
  </si>
  <si>
    <t>O88737, Q62074, P70336, P70335, Q8BL66</t>
  </si>
  <si>
    <t>O08550, Q91X20</t>
  </si>
  <si>
    <t>Q6ZPY7, Q9Z2V5, Q9R190</t>
  </si>
  <si>
    <t>Q922J3, P33609, Q9ERU9, P63280, P11103, Q8K4B0</t>
  </si>
  <si>
    <t>Q3KNM2, Q922J3, P52431, Q8BL97, P62915, P13864, Q3TYX3, Q8VCM3, Q9WUB0, O08550, Q9QWH1, Q7TPH6, Q99PP9, Q61687, Q9D115, Q9CR50, O70481, P59997, Q99LG0, Q8R2V5, Q8K1Y2, Q7TMA2, Q3TIX9, Q9QXK2, A2CE44, Q7TQ95, Q9Z2V5, Q3U3I9, Q91X58, Q922H1, Q8R5K2, Q91W36, Q9Z1T6, Q9ET26, O89090, P97447, Q922H9, Q61097, Q99M87, Q8BMJ7, Q8CFI7, Q9WVF7, Q9DBR1, Q9EPJ9, Q9DBR0, Q62511, Q61545, Q924K8, Q3UHD9, O70585, Q80YV2, Q62074, Q9CYA6, Q5U430, Q8K3K8, Q8BZ20, Q91WB4, Q99K28, B1AY10, Q91XU0, P22682, Q8BL66, Q810B6, Q61116, Q8BFR6, A2A8L1, P10711, Q9DBY1, Q9ERU9, Q8K0L9, Q8R5A0, Q9QYX7, Q9ERU3, Q68FF6, Q3UHH1, Q6A009, Q6PDK2, Q8K310, Q9D0D5, Q3UPF5, P97310, Q60953, Q6NZN0, O08759, Q9R049, Q9JJ48, Q8C7Q4, Q8BP48, E9Q4P1, O70433, Q9CY62, Q0P678, Q91YL2, Q9D8S3, Q9JIB4, P11103, Q9R059, Q9DCH6, Q8K4B0, Q8VHH5, O88878, Q8BW10, Q9QYJ0, Q61103, Q91XI1, Q62318, Q9Z103, Q8C1B2, Q80TP3, Q5SVQ0, P53996, Q99KG3, Q8R151, Q6P3Y5, B9EJ80, Q8C0Q2, Q8C9B9, Q99LI8, Q9DB43, Q9R190, Q9DB42, Q80UY2, B1AUE5, Q9QXA7, Q3U319, Q9CWY9, Q925H1, Q62241, Q9D883, P97868, Q08288, P70700, Q8BHJ9, P23949, Q9EPU0, O88737, Q1PSW8, Q8VDF2, Q9QVN7, P62878, Q8R307, Q2MHN3, Q9DAZ9, Q61048, Q80U70, Q64318, Q60875, Q6ZQM0, O88291, Q9R0Q1, Q6ZWY3, E9QAM5, Q61164, Q9Z1K5, Q6PDQ2, Q6WKZ8, Q9Z1K6, Q9WVM1, Q9WTZ1, Q71FD5, P20444, E9Q555, Q8K2R5, P55200, Q7TT50, Q3UKC1, Q9WTJ4, A2AN08, Q62101, Q99MP8, Q00899, P41230, Q8BIJ7, Q8BJL1, Q91VZ6, Q9CQJ4, A2RSY6, Q6ZWU9, Q6ZPY7, P33609, Q9R020, P04627, Q810J8, Q8BU04, Q8VDC1, E9Q1P8, Q91VY9, Q61510, Q80SY4, P97386, P56399, Q9Z277, Q9JMD0, Q5F293, Q99L45, P56959, P70347, Q9QZR0, Q91YE7, P22893, P49698, P60898, Q3TX08, Q9ESN6, Q9D554, Q9WTU0, Q8VHR5, Q6NZF1, Q60790, P70336, P70335, P11531, Q9JLQ2, Q8C1M2, P47708, Q8BJ05, P61514, Q91X20, A2A6A1, Q8C4A5, Q8BXK8, Q8BFX1, Q64321, Q62384, P63271, Q9JM13, Q9QXP6, P60670, Q8BGJ9, Q8K3X4, Q64337, Q61624, Q3UJD6, Q8CH72, Q02111, Q64213, P63037, Q3URU2, P46718, O35730, Q3TIV5, Q9Z199, Q8BVW3, P62983, Q9JIY2</t>
  </si>
  <si>
    <t>Q3KNM2, Q62203, Q80SY4, Q80UY2, Q922J3, Q8BL97, Q8BFR6, P97386, P10711, Q9QXA7, P62915, P56399, Q925H1, Q62241, P13864, P97868, Q3UHH1, Q8BHJ9, Q6A009, Q9EPU0, Q1PSW8, O08550, Q8VDF2, Q7TPH6, Q9QWH1, Q9QVN7, P62878, P49698, Q2MHN3, Q99PP9, Q8K310, P60898, Q61048, Q9ESN6, Q9D554, Q60953, Q9WTU0, O88291, Q9R0Q1, Q9CR50, Q8VHR5, O70481, P59997, Q9Z1K5, Q6WKZ8, P11531, Q99LG0, Q8C7Q4, Q3TIX9, P47708, Q9WTZ1, Q9Z2V5, P20444, Q91X58, Q91W36, Q8R5K2, Q9Z1T6, P55200, Q9JIB4, P11103, Q922H9, Q62384, P63271, A2AN08, Q8K4B0, Q9DCH6, Q99MP8, Q9JM13, O88878, P41230, Q8BJL1, Q9CQJ4, Q9WVF7, Q9DBR0, Q64337, Q924K8, P33609, Q62318, O70585, Q80YV2, Q9CYA6, Q80TP3, Q8CH72, Q5U430, Q64213, Q5SVQ0, P53996, Q8R151, Q8BU04, B1AY10, Q9Z199, Q8BVW3, Q91VY9, Q9R190, Q9DB42</t>
  </si>
  <si>
    <t>Q61510, Q3KNM2, Q9CY62, Q80UY2, B1AUE5, Q9QXA7, Q9DBY1, Q91YL2, Q3U319, Q9ET26, Q8BFX1, A2AN08, P97868, Q9QZR0, Q6A009, Q99MP8, Q9JM13, Q1PSW8, Q9QXP6, Q8VDF2, Q7TPH6, Q8BJL1, P62878, Q9CQJ4, Q8K3X4, Q8R307, Q9ESN6, Q6ZQM0, Q9CR50, O08759, O70481, Q80TP3, Q8CH72, Q5U430, Q9R049, Q9Z1K5, Q6WKZ8, Q9Z1K6, Q8BU04, O35730, Q9QXK2, B1AY10, Q9WTZ1, Q71FD5, Q8BVW3, P22682, Q9JIY2, E9Q555</t>
  </si>
  <si>
    <t>Q61510, Q3KNM2, Q80SY4, Q80UY2, P52431, Q9DBY1, P62915, Q9ERU9, Q9Z277, Q3U319, Q8R5A0, P13864, P97868, Q3TYX3, Q9QZR0, P70700, Q9WUB0, Q6A009, Q1PSW8, O08550, Q8VDF2, Q7TPH6, Q6PDK2, P62878, Q99PP9, Q3TX08, Q9ESN6, Q6ZQM0, Q9CR50, O08759, O70481, Q9R049, P70336, Q9Z1K5, P70335, Q6WKZ8, Q9Z1K6, Q8K1Y2, Q9QXK2, Q71FD5, P20444, E9Q555, Q9CY62, Q922H1, Q9Z1T6, P55200, Q91YL2, Q7TT50, Q9ET26, Q8BFX1, P11103, Q61097, A2AN08, Q62101, Q99MP8, Q9QXP6, Q8CFI7, Q9CQJ4, Q8K3X4, Q9WVF7, A2RSY6, Q62511, P33609, Q62318, P04627, Q62074, P63280, Q8C1B2, Q80TP3, Q8CH72, Q5U430, Q02111, Q5SVQ0, Q8BZ20, Q8BU04, O35730, B1AY10, P22682, Q9JIY2</t>
  </si>
  <si>
    <t>Q61510, Q80SY4, Q9CY62, Q3U319, Q8BFX1, A2AN08, P97868, Q9QZR0, Q9WUB0, Q6A009, Q99MP8, Q1PSW8, Q8VDF2, P62878, Q9CQJ4, Q62511, Q9ESN6, Q60953, Q62318, O08759, O70481, P63280, Q80TP3, Q8CH72, Q5U430, Q9R049, Q9Z1K5, Q9Z1K6, P22682, E9Q555</t>
  </si>
  <si>
    <t>Q922J3, Q8BL97, P62915, Q3U319, Q925H1, P13864, Q9D883, Q3TYX3, P70700, Q9WUB0, O88737, Q9EPU0, Q1PSW8, Q8VDF2, Q9QWH1, Q7TPH6, P62878, Q8R307, Q61048, Q61687, Q80U70, Q64318, Q60875, Q9R0Q1, O70481, Q61164, Q6PDQ2, Q6WKZ8, Q9Z1K6, Q99LG0, Q9QXK2, Q9WTZ1, Q9Z2V5, P20444, Q91X58, Q922H1, Q8R5K2, Q9Z1T6, P55200, Q7TT50, Q3UKC1, P97447, O89090, Q61097, Q9WTJ4, A2AN08, Q62101, Q99M87, Q99MP8, Q00899, Q8BIJ7, Q91VZ6, Q9CQJ4, Q6ZWU9, Q9DBR1, Q9EPJ9, Q9DBR0, Q61545, Q3UHD9, Q924K8, P33609, O70585, P04627, Q62074, Q80YV2, Q5U430, Q8K3K8, B1AY10, Q91XU0, P22682, Q8BL66, P26369, Q61510, Q62203, Q80SY4, A2A8L1, P10711, Q9Z277, Q9DBY1, Q9ERU9, P56399, Q8R5A0, Q99L45, P56959, P70347, Q9QZR0, Q9QYX7, Q68FF6, Q6PDK2, P22893, P49698, Q9ESN6, Q60953, Q9WTU0, Q8VHR5, O08759, Q9R049, P70336, P70335, P11531, Q9JLQ2, P47708, Q91X20, A2A6A1, E9Q4P1, O70433, Q91YL2, P11103, Q64321, Q9R059, Q62384, Q9DCH6, Q8K4B0, Q9JM13, Q8BGJ9, Q64337, Q62318, Q9Z103, Q3UJD6, P63280, Q02111, Q80TP3, Q8CH72, P63037, O35730, Q8C0Q2, Q99LI8, Q9JIY2, Q9DB43, Q9R190</t>
  </si>
  <si>
    <t>Q61116, P52431, P97386, P10711, A2A8L1, P62915, Q925H1, Q8K0L9, Q5F293, P13864, P56959, Q08288, P70700, Q9ERU3, Q9EPU0, O08550, Q8VDF2, Q9QWH1, Q9QVN7, P22893, P49698, Q2MHN3, Q99PP9, Q61687, Q64318, Q60953, P97310, O88291, P59997, E9QAM5, Q61164, Q6PDQ2, Q9QXK2, Q3U3I9, Q91X20, Q8C4A5, Q8K2R5, P55200, P11103, O89090, Q64321, Q8K4B0, Q9DCH6, Q9JM13, O88878, Q00899, Q8CFI7, P41230, Q9WVF7, Q9DBR1, Q9DBR0, Q61624, Q924K8, P33609, Q62318, O70585, Q9Z103, P53996, Q6P3Y5, P46718, B1AY10, Q8C0Q2, Q91XU0, Q9R190, Q9DB42</t>
  </si>
  <si>
    <t>Q62203, Q8BL97, P52431, P10711, Q62241, Q9D883, P97868, Q91YE7, Q99MP8, Q8VDF2, Q9QVN7, Q9WVF7, Q2MHN3, Q9DBR1, Q8K310, P60898, Q61048, Q61545, Q9D554, P33609, Q6NZN0, Q9CYA6, Q64213, P53996, Q99KG3, Q8C7Q4, B1AY10, Q91VY9, Q9DB42, P26369, A2A6A1</t>
  </si>
  <si>
    <t>Q64337, Q91X58, P56399, Q3UKC1, Q80TP3, Q8CH72, Q9R049, Q8K3K8, Q9WUB0, Q99LG0, P60670, Q9Z2V5, Q99LI8</t>
  </si>
  <si>
    <t>Q8C4A5, P52431, A2A8L1, P55200, P11103, P13864, P56959, Q8K4B0, Q9EPU0, Q9QXP6, Q00899, Q8CFI7, Q9QWH1, P49698, Q9CQJ4, Q9WVF7, Q9DBR0, Q80U70, Q61687, Q64318, Q924K8, P33609, Q62318, Q9Z103, Q61164, Q6PDQ2, O35730, Q9R190</t>
  </si>
  <si>
    <t>Q8BL97, Q9ERU9, Q62241, P13864, P56959, Q9D883, Q91YE7, P23949, Q9EPU0, Q1PSW8, Q00899, Q8BGJ9, Q6ZWU9, A2RSY6, Q9DBR1, Q8K310, Q61048, Q3TX08, Q80U70, Q61545, Q9D554, Q3UPF5, Q6NZN0, Q9R020, Q6ZWY3, Q9CYA6, Q80TP3, Q8CH72, E9QAM5, Q64213, Q99KG3, Q8R151, Q8C7Q4, Q9JJ48, Q8BJ05, P26369</t>
  </si>
  <si>
    <t>Q61510, Q924K8, Q60953, Q9WTU0, Q62318, O08759, Q8CH72, Q9WTJ4, P56959, Q8K4B0, Q9WUB0, Q99LG0, Q6PDK2, A2CE44, Q8BVW3, Q9R190</t>
  </si>
  <si>
    <t>O70433, Q61103, Q64337, Q6ZPY7, Q61545, Q9WTU0, A2CE44, P59997, P56959, Q9R059, Q5SVQ0, Q9R190</t>
  </si>
  <si>
    <t>Q924K8, A2A8L1, P11103, O89090, Q9Z2V5, Q64321, P13864, Q6PDQ2, Q8K4B0, Q9R190, Q9DBR0</t>
  </si>
  <si>
    <t>Q61103, Q61687, Q99LG0, Q91W36, P97310, Q8VDF2, A2A8L1, Q9Z277, Q6PDK2, Q9QWH1, Q5SVQ0, Q6PDQ2</t>
  </si>
  <si>
    <t>Q8K1Y2, Q62074, Q02111, P20444, Q62101</t>
  </si>
  <si>
    <t>Q8BHJ9, Q8BGJ9, Q9D883, P26369</t>
  </si>
  <si>
    <t>Q91X58, Q8VHH5, Q9QXK2, Q9Z2V5, Q8K3K8, Q9DCH6</t>
  </si>
  <si>
    <t>Q8R5K2, Q60875, Q9ERU9, Q7TT50, Q9R0Q1, Q8K3K8, P70336, P70335, Q68FF6, Q9JM13, Q9JLQ2, P47708, Q7TPH6, Q810B6</t>
  </si>
  <si>
    <t>Q3UHD9, Q9ERU9, Q9D8S3, Q8BXK8, Q60790, Q68FF6, Q9WVM1, Q8VHH5, Q8R2V5, Q9JLQ2, Q99K28, Q91VZ6, Q9EPJ9</t>
  </si>
  <si>
    <t>Q64337, Q60953, Q6ZQM0, Q62318, Q3U319, Q3UJD6, P70347, Q9Z1K5, P63037, P60670, Q9QXK2, P62878, Q9Z2V5, P62983</t>
  </si>
  <si>
    <t>Q924K8, P41230, P62878, P11103, O89090, P49698, Q9WTJ4, Q6PDQ2, Q99M87, Q8K4B0, Q9R190</t>
  </si>
  <si>
    <t>Q8BZ20, P52431, Q8CFI7, P33609, Q8C1B2, P11103, Q9WVF7, P70700</t>
  </si>
  <si>
    <t>P62915, O88291, Q9Z199, Q8R5A0, P63271</t>
  </si>
  <si>
    <t>Q99KG3, Q8C7Q4, Q1PSW8, E9QAM5, Q8K310</t>
  </si>
  <si>
    <t>Q99LG0, Q91W36, Q8R5K2, P56399, Q3TIX9, Q3UJD6, P70347</t>
  </si>
  <si>
    <t>Q8BZ20, Q3UPF5, Q8C1B2, P11103</t>
  </si>
  <si>
    <t>P63280, O89090, P49698, Q61164, Q6PDQ2</t>
  </si>
  <si>
    <t>O08550, P55200, P59997</t>
  </si>
  <si>
    <t>Q80U70, O88737, Q9Z2V5, P49698, Q9QYX7</t>
  </si>
  <si>
    <t>Q00899, Q8VDF2, Q8C1B2, O89090, Q64321, P49698</t>
  </si>
  <si>
    <t>Q8R151, Q61687, Q9EPU0, P97310, A2A8L1, E9QAM5, Q6PDQ2</t>
  </si>
  <si>
    <t>P62878, Q80TP3, Q9R049</t>
  </si>
  <si>
    <t>Q8K2R5, Q9JJ48, Q64318, Q3URU2, Q61624, Q00899, Q925H1, B1AY10, Q8K0L9, Q5F293, Q61164, Q9ERU3</t>
  </si>
  <si>
    <t>Q64337, Q924K8, Q3UHD9, Q9ERU9, Q7TT50, Q3U319, Q9CWY9, Q99M87, P11531, Q68FF6, Q9EPU0, Q9JLQ2, P60670, P47708, Q9QXK2, P22893, P62878, P49698</t>
  </si>
  <si>
    <t>Q9WTU0, P41230, P59997</t>
  </si>
  <si>
    <t>Q80U70, Q91W36, P62915, Q62318, P13864</t>
  </si>
  <si>
    <t>P23949, Q91YE7, Q8C7Q4, P22893, Q6NZF1, Q99L45, Q62241, Q64213, P53996</t>
  </si>
  <si>
    <t>Q80U70, Q64318, Q61624, Q924K8, Q925H1, Q8VHR5, O89090, Q5F293, Q61164, Q8K4B0, Q00899, P49698, Q9R190</t>
  </si>
  <si>
    <t>Q61687, P97310, A2A8L1, Q6PDQ2</t>
  </si>
  <si>
    <t>P52431, P33609, Q9WVF7</t>
  </si>
  <si>
    <t>P97310, P33609, Q5SVQ0</t>
  </si>
  <si>
    <t>Q8CFI7, P70700</t>
  </si>
  <si>
    <t>Q64337, Q6ZQM0, Q3UHD9, P33609, Q80YV2, P11103, Q5F293, Q61097, P97868, Q99M87, Q9WVM1, P22893, Q8BVW3, P22682</t>
  </si>
  <si>
    <t>Q8VDF2, Q5F293, P13864</t>
  </si>
  <si>
    <t>O70433, Q924K8, Q62318, Q8K3X4, E9Q1P8, Q8K4B0, Q9R190</t>
  </si>
  <si>
    <t>Q99L45, Q8CH72, Q62384</t>
  </si>
  <si>
    <t>P63280, Q9CQJ4</t>
  </si>
  <si>
    <t>Q9Z1T6, Q7TT50, Q8K1Y2, P04627, Q62074, Q61097, Q02111, P70336, P20444, P70335, Q62101</t>
  </si>
  <si>
    <t>P22682, Q9WTJ4, Q62384, Q99M87</t>
  </si>
  <si>
    <t>O70433, P63280, O89090</t>
  </si>
  <si>
    <t>Q64337, Q0P678, Q9R049, Q8K3K8, Q8R307</t>
  </si>
  <si>
    <t>Q61624, Q00899, Q6PDK2, Q8K0L9, O89090, P49698, Q61164, Q91X20</t>
  </si>
  <si>
    <t>Q99M87, Q9QZR0, Q9DBR0</t>
  </si>
  <si>
    <t>Q61687, A2A8L1, Q6PDQ2</t>
  </si>
  <si>
    <t>Q61687, Q62318</t>
  </si>
  <si>
    <t>Q9WUB0, Q64318, Q61624, P33609, O89090, Q9DBR0</t>
  </si>
  <si>
    <t>P63037, Q9QYJ0, P22893, Q99M87</t>
  </si>
  <si>
    <t>P63037, Q9DBY1, Q9QYJ0, Q61097, Q9R049</t>
  </si>
  <si>
    <t>Q60953, Q3UHD9, Q9D8S3, Q8BXK8, Q62074, Q68FF6, Q8VHH5, Q9JLQ2, Q99K28, Q8BIJ7, Q91VZ6, P22682, Q99LI8, Q8BL66, Q9EPJ9</t>
  </si>
  <si>
    <t>Q60953, Q9DBY1, Q9WTZ1, Q9CR50, P63280, P62878, O08759, Q80TP3, Q8CH72, P22682, P62983</t>
  </si>
  <si>
    <t>Q8BHJ9, Q62203, Q8BL97, Q9D554, Q3TIX9, Q8BGJ9, Q62241, P56959, Q9D883, P26369</t>
  </si>
  <si>
    <t>P52431, P97310, P33609, Q9WVF7</t>
  </si>
  <si>
    <t>Q64337, Q3UKC1, O89090, Q8K3K8, P62983</t>
  </si>
  <si>
    <t>P97386, P52431, P11103, Q9WVF7</t>
  </si>
  <si>
    <t>P52431, Q9JIB4, P62878, Q9WVF7</t>
  </si>
  <si>
    <t>P62915, Q9JIB4, O08759, Q9Z2V5, Q6PDQ2, A2AN08, Q99M87, Q9D0D5</t>
  </si>
  <si>
    <t>Q9ERU9, Q9Z199, P63271, Q99LI8</t>
  </si>
  <si>
    <t>O08550, P55200, Q6PDK2, Q8R5A0</t>
  </si>
  <si>
    <t>P04627, Q02111, P70336, P20444, P70335</t>
  </si>
  <si>
    <t>P62915, Q9JIB4, Q9D0D5</t>
  </si>
  <si>
    <t>GO:0006397~</t>
  </si>
  <si>
    <t>mRNA processing</t>
  </si>
  <si>
    <t>GO:0006974~</t>
  </si>
  <si>
    <t>cellular response to DNA damage stimulus</t>
  </si>
  <si>
    <t>GO:0006281~</t>
  </si>
  <si>
    <t>DNA repair</t>
  </si>
  <si>
    <t>GO:0048511~</t>
  </si>
  <si>
    <t>rhythmic process</t>
  </si>
  <si>
    <t>GO:0006260~</t>
  </si>
  <si>
    <t>DNA replication</t>
  </si>
  <si>
    <t>GO:0000731~</t>
  </si>
  <si>
    <t>DNA synthesis involved in DNA repair</t>
  </si>
  <si>
    <t>GO:0016574~</t>
  </si>
  <si>
    <t>histone ubiquitination</t>
  </si>
  <si>
    <t>GO:0061158~</t>
  </si>
  <si>
    <t>3'-UTR-mediated mRNA destabilization</t>
  </si>
  <si>
    <t>GO:0035556~</t>
  </si>
  <si>
    <t>intracellular signal transduction</t>
  </si>
  <si>
    <t>GO:0032259~</t>
  </si>
  <si>
    <t>methylation</t>
  </si>
  <si>
    <t>GO:0032922~</t>
  </si>
  <si>
    <t>circadian regulation of gene expression</t>
  </si>
  <si>
    <t>GO:0006355~</t>
  </si>
  <si>
    <t>regulation of transcription, DNA-templated</t>
  </si>
  <si>
    <t>GO:0051568~</t>
  </si>
  <si>
    <t>histone H3-K4 methylation</t>
  </si>
  <si>
    <t>GO:0044648~</t>
  </si>
  <si>
    <t>histone H3-K4 dimethylation</t>
  </si>
  <si>
    <t>GO:0010613~</t>
  </si>
  <si>
    <t>positive regulation of cardiac muscle hypertrophy</t>
  </si>
  <si>
    <t>GO:0071364~</t>
  </si>
  <si>
    <t>cellular response to epidermal growth factor stimulus</t>
  </si>
  <si>
    <t>GO:0071897~</t>
  </si>
  <si>
    <t>DNA biosynthetic process</t>
  </si>
  <si>
    <t>GO:0006261~</t>
  </si>
  <si>
    <t>DNA-dependent DNA replication</t>
  </si>
  <si>
    <t>GO:0042307~</t>
  </si>
  <si>
    <t>positive regulation of protein import into nucleus</t>
  </si>
  <si>
    <t>GO:0097692~</t>
  </si>
  <si>
    <t>histone H3-K4 monomethylation</t>
  </si>
  <si>
    <t>GO:0045815~</t>
  </si>
  <si>
    <t>positive regulation of gene expression, epigenetic</t>
  </si>
  <si>
    <t>GO:0034644~</t>
  </si>
  <si>
    <t>cellular response to UV</t>
  </si>
  <si>
    <t>GO:0045616~</t>
  </si>
  <si>
    <t>regulation of keratinocyte differentiation</t>
  </si>
  <si>
    <t>GO:0010629~</t>
  </si>
  <si>
    <t>negative regulation of gene expression</t>
  </si>
  <si>
    <t>GO:0006368~</t>
  </si>
  <si>
    <t>transcription elongation from RNA polymerase II promoter</t>
  </si>
  <si>
    <t>GO:0018107~</t>
  </si>
  <si>
    <t>peptidyl-threonine phosphorylation</t>
  </si>
  <si>
    <t>GO:0008285~</t>
  </si>
  <si>
    <t>negative regulation of cell proliferation</t>
  </si>
  <si>
    <t>GO:0061014~</t>
  </si>
  <si>
    <t>positive regulation of mRNA catabolic process</t>
  </si>
  <si>
    <t>GO:0032786~</t>
  </si>
  <si>
    <t>positive regulation of DNA-templated transcription, elongation</t>
  </si>
  <si>
    <t>GO:0000245~</t>
  </si>
  <si>
    <t>spliceosomal complex assembly</t>
  </si>
  <si>
    <t>GO:0009048~</t>
  </si>
  <si>
    <t>dosage compensation by inactivation of X chromosome</t>
  </si>
  <si>
    <t>GO:0034968~</t>
  </si>
  <si>
    <t>histone lysine methylation</t>
  </si>
  <si>
    <t>GO:0060216~</t>
  </si>
  <si>
    <t>definitive hemopoiesis</t>
  </si>
  <si>
    <t>GO:0006357~</t>
  </si>
  <si>
    <t>regulation of transcription from RNA polymerase II promoter</t>
  </si>
  <si>
    <t>GO:0010508~</t>
  </si>
  <si>
    <t>positive regulation of autophagy</t>
  </si>
  <si>
    <t>GO:0008631~</t>
  </si>
  <si>
    <t>intrinsic apoptotic signaling pathway in response to oxidative stress</t>
  </si>
  <si>
    <t>GO:0032012~</t>
  </si>
  <si>
    <t>regulation of ARF protein signal transduction</t>
  </si>
  <si>
    <t>GO:0045004~</t>
  </si>
  <si>
    <t>DNA replication proofreading</t>
  </si>
  <si>
    <t>GO:0001701~</t>
  </si>
  <si>
    <t>in utero embryonic development</t>
  </si>
  <si>
    <t>GO:0006471~</t>
  </si>
  <si>
    <t>protein ADP-ribosylation</t>
  </si>
  <si>
    <t>GO:0006468~</t>
  </si>
  <si>
    <t>protein phosphorylation</t>
  </si>
  <si>
    <t>GO:0031647~</t>
  </si>
  <si>
    <t>regulation of protein stability</t>
  </si>
  <si>
    <t>GO:0080182~</t>
  </si>
  <si>
    <t>histone H3-K4 trimethylation</t>
  </si>
  <si>
    <t>GO:0089700~</t>
  </si>
  <si>
    <t>protein kinase D signaling</t>
  </si>
  <si>
    <t>GO:0006273~</t>
  </si>
  <si>
    <t>lagging strand elongation</t>
  </si>
  <si>
    <t>GO:1902499~</t>
  </si>
  <si>
    <t>positive regulation of protein autoubiquitination</t>
  </si>
  <si>
    <t>GO:1903241~</t>
  </si>
  <si>
    <t>U2-type prespliceosome assembly</t>
  </si>
  <si>
    <t>GO:0048025~</t>
  </si>
  <si>
    <t>negative regulation of mRNA splicing, via spliceosome</t>
  </si>
  <si>
    <t>GO:0035278~</t>
  </si>
  <si>
    <t>miRNA mediated inhibition of translation</t>
  </si>
  <si>
    <t>GO:0048598~</t>
  </si>
  <si>
    <t>embryonic morphogenesis</t>
  </si>
  <si>
    <t>GO:1900037~</t>
  </si>
  <si>
    <t>regulation of cellular response to hypoxia</t>
  </si>
  <si>
    <t>GO:1905205~</t>
  </si>
  <si>
    <t>positive regulation of connective tissue replacement</t>
  </si>
  <si>
    <t>GO:0002940~</t>
  </si>
  <si>
    <t>tRNA N2-guanine methylation</t>
  </si>
  <si>
    <t>GO:0006272~</t>
  </si>
  <si>
    <t>leading strand elongation</t>
  </si>
  <si>
    <t>GO:0048205~</t>
  </si>
  <si>
    <t>COPI coating of Golgi vesicle</t>
  </si>
  <si>
    <t>GO:0043153~</t>
  </si>
  <si>
    <t>entrainment of circadian clock by photoperiod</t>
  </si>
  <si>
    <t>GO:0010628~</t>
  </si>
  <si>
    <t>positive regulation of gene expression</t>
  </si>
  <si>
    <t>GO:1903347~</t>
  </si>
  <si>
    <t>negative regulation of bicellular tight junction assembly</t>
  </si>
  <si>
    <t>GO:0006297~</t>
  </si>
  <si>
    <t>nucleotide-excision repair, DNA gap filling</t>
  </si>
  <si>
    <t>GO:0032785~</t>
  </si>
  <si>
    <t>negative regulation of DNA-templated transcription, elongation</t>
  </si>
  <si>
    <t>GO:0006303~</t>
  </si>
  <si>
    <t>double-strand break repair via nonhomologous end joining</t>
  </si>
  <si>
    <t>GO:0010332~</t>
  </si>
  <si>
    <t>response to gamma radiation</t>
  </si>
  <si>
    <t>GO:0040029~</t>
  </si>
  <si>
    <t>regulation of gene expression, epigenetic</t>
  </si>
  <si>
    <t>GO:0031032~</t>
  </si>
  <si>
    <t>actomyosin structure organization</t>
  </si>
  <si>
    <t>GO:0043488~</t>
  </si>
  <si>
    <t>regulation of mRNA stability</t>
  </si>
  <si>
    <t>GO:0050779~</t>
  </si>
  <si>
    <t>RNA destabilization</t>
  </si>
  <si>
    <t>GO:0006287~</t>
  </si>
  <si>
    <t>base-excision repair, gap-filling</t>
  </si>
  <si>
    <t>GO:1902975~</t>
  </si>
  <si>
    <t>mitotic DNA replication initiation</t>
  </si>
  <si>
    <t>GO:0035509~</t>
  </si>
  <si>
    <t>negative regulation of myosin-light-chain-phosphatase activity</t>
  </si>
  <si>
    <t>GO:0018105~</t>
  </si>
  <si>
    <t>peptidyl-serine phosphorylation</t>
  </si>
  <si>
    <t>GO:0031398~</t>
  </si>
  <si>
    <t>positive regulation of protein ubiquitination</t>
  </si>
  <si>
    <t>GO:1901888~</t>
  </si>
  <si>
    <t>regulation of cell junction assembly</t>
  </si>
  <si>
    <t>GO:0002327~</t>
  </si>
  <si>
    <t>immature B cell differentiation</t>
  </si>
  <si>
    <t>GO:0043504~</t>
  </si>
  <si>
    <t>mitochondrial DNA repair</t>
  </si>
  <si>
    <t>GO:0030036~</t>
  </si>
  <si>
    <t>actin cytoskeleton organization</t>
  </si>
  <si>
    <t>GO:0071559~</t>
  </si>
  <si>
    <t>response to transforming growth factor beta</t>
  </si>
  <si>
    <t>GO:0010837~</t>
  </si>
  <si>
    <t>regulation of keratinocyte proliferation</t>
  </si>
  <si>
    <t>GO:1990776~</t>
  </si>
  <si>
    <t>response to angiotensin</t>
  </si>
  <si>
    <t>GO:1900364~</t>
  </si>
  <si>
    <t>negative regulation of mRNA polyadenylation</t>
  </si>
  <si>
    <t>GO:0042769~</t>
  </si>
  <si>
    <t>DNA damage response, detection of DNA damage</t>
  </si>
  <si>
    <t>GO:0000375~</t>
  </si>
  <si>
    <t>RNA splicing, via transesterification reactions</t>
  </si>
  <si>
    <t>GO:0043967~</t>
  </si>
  <si>
    <t>histone H4 acetylation</t>
  </si>
  <si>
    <t>GO:0043536~</t>
  </si>
  <si>
    <t>positive regulation of blood vessel endothelial cell migration</t>
  </si>
  <si>
    <t>GO:0006310~</t>
  </si>
  <si>
    <t>DNA recombination</t>
  </si>
  <si>
    <t>GO:0007049~</t>
  </si>
  <si>
    <t>cell cycle</t>
  </si>
  <si>
    <t>GO:0016570~</t>
  </si>
  <si>
    <t>histone modification</t>
  </si>
  <si>
    <t>NegativeLog10</t>
  </si>
  <si>
    <t>Chromatin organization</t>
  </si>
  <si>
    <t>Negative regulation of transcription from RNA polymerase II promoter</t>
  </si>
  <si>
    <t>Negative regulation of transcription, DNA-templated</t>
  </si>
  <si>
    <t>Chromatin remodeling</t>
  </si>
  <si>
    <t>Regulation of stem cell differentiation</t>
  </si>
  <si>
    <t>nucleoplasm</t>
  </si>
  <si>
    <t>endosome</t>
  </si>
  <si>
    <t>autophagosome</t>
  </si>
  <si>
    <t>GO:0000791~</t>
  </si>
  <si>
    <t>euchromatin</t>
  </si>
  <si>
    <t>GO:0001739~</t>
  </si>
  <si>
    <t>sex chromatin</t>
  </si>
  <si>
    <t>GO:0005694~</t>
  </si>
  <si>
    <t>chromosome</t>
  </si>
  <si>
    <t>GO:0032993~</t>
  </si>
  <si>
    <t>protein-DNA complex</t>
  </si>
  <si>
    <t>GO:0016363~</t>
  </si>
  <si>
    <t>nuclear matrix</t>
  </si>
  <si>
    <t>GO:0031519~</t>
  </si>
  <si>
    <t>PcG protein complex</t>
  </si>
  <si>
    <t>GO:0035097~</t>
  </si>
  <si>
    <t>histone methyltransferase complex</t>
  </si>
  <si>
    <t>GO:0090543~</t>
  </si>
  <si>
    <t>Flemming body</t>
  </si>
  <si>
    <t>GO:0035102~</t>
  </si>
  <si>
    <t>PRC1 complex</t>
  </si>
  <si>
    <t>GO:0031461~</t>
  </si>
  <si>
    <t>cullin-RING ubiquitin ligase complex</t>
  </si>
  <si>
    <t>GO:0032991~</t>
  </si>
  <si>
    <t>macromolecular complex</t>
  </si>
  <si>
    <t>GO:0071013~</t>
  </si>
  <si>
    <t>catalytic step 2 spliceosome</t>
  </si>
  <si>
    <t>GO:0032044~</t>
  </si>
  <si>
    <t>DSIF complex</t>
  </si>
  <si>
    <t>GO:0005657~</t>
  </si>
  <si>
    <t>replication fork</t>
  </si>
  <si>
    <t>GO:0071339~</t>
  </si>
  <si>
    <t>MLL1 complex</t>
  </si>
  <si>
    <t>GO:0000428~</t>
  </si>
  <si>
    <t>DNA-directed RNA polymerase complex</t>
  </si>
  <si>
    <t>GO:0005721~</t>
  </si>
  <si>
    <t>pericentric heterochromatin</t>
  </si>
  <si>
    <t>GO:0014069~</t>
  </si>
  <si>
    <t>postsynaptic density</t>
  </si>
  <si>
    <t>GO:0031463~</t>
  </si>
  <si>
    <t>Cul3-RING ubiquitin ligase complex</t>
  </si>
  <si>
    <t>GO:0098685~</t>
  </si>
  <si>
    <t>Schaffer collateral - CA1 synapse</t>
  </si>
  <si>
    <t>GO:0044665~</t>
  </si>
  <si>
    <t>MLL1/2 complex</t>
  </si>
  <si>
    <t>GO:0000118~</t>
  </si>
  <si>
    <t>histone deacetylase complex</t>
  </si>
  <si>
    <t>GO:0005635~</t>
  </si>
  <si>
    <t>nuclear envelope</t>
  </si>
  <si>
    <t>Chromatin</t>
  </si>
  <si>
    <t>Nuclear speck</t>
  </si>
  <si>
    <t>Nucleolus</t>
  </si>
  <si>
    <t>Spliceosomal complex</t>
  </si>
  <si>
    <t>Heterochromatin</t>
  </si>
  <si>
    <t>Nuclear body</t>
  </si>
  <si>
    <t>Chromosome, telomeric region</t>
  </si>
  <si>
    <t>GO:0004697~</t>
  </si>
  <si>
    <t>protein kinase C activity</t>
  </si>
  <si>
    <t>GO:0004698~</t>
  </si>
  <si>
    <t>calcium-dependent protein kinase C activity</t>
  </si>
  <si>
    <t>ubiquitin protein ligase binding</t>
  </si>
  <si>
    <t>GO:0061629~</t>
  </si>
  <si>
    <t>RNA polymerase II sequence-specific DNA binding transcription factor binding</t>
  </si>
  <si>
    <t>GO:0016779~</t>
  </si>
  <si>
    <t>nucleotidyltransferase activity</t>
  </si>
  <si>
    <t>GO:0000993~</t>
  </si>
  <si>
    <t>RNA polymerase II core binding</t>
  </si>
  <si>
    <t>GO:0035198~</t>
  </si>
  <si>
    <t>miRNA binding</t>
  </si>
  <si>
    <t>GO:0042800~</t>
  </si>
  <si>
    <t>histone methyltransferase activity (H3-K4 specific)</t>
  </si>
  <si>
    <t>GO:0008168~</t>
  </si>
  <si>
    <t>methyltransferase activity</t>
  </si>
  <si>
    <t>GO:0003950~</t>
  </si>
  <si>
    <t>NAD+ ADP-ribosyltransferase activity</t>
  </si>
  <si>
    <t>GO:0045322~</t>
  </si>
  <si>
    <t>unmethylated CpG binding</t>
  </si>
  <si>
    <t>GO:0000987~</t>
  </si>
  <si>
    <t>core promoter proximal region sequence-specific DNA binding</t>
  </si>
  <si>
    <t>GO:1990404~</t>
  </si>
  <si>
    <t>protein ADP-ribosylase activity</t>
  </si>
  <si>
    <t>GO:0032452~</t>
  </si>
  <si>
    <t>histone demethylase activity</t>
  </si>
  <si>
    <t>GO:0072518~</t>
  </si>
  <si>
    <t>Rho-dependent protein serine/threonine kinase activity</t>
  </si>
  <si>
    <t>GO:0043565~</t>
  </si>
  <si>
    <t>sequence-specific DNA binding</t>
  </si>
  <si>
    <t>GO:0003678~</t>
  </si>
  <si>
    <t>DNA helicase activity</t>
  </si>
  <si>
    <t>GO:0003887~</t>
  </si>
  <si>
    <t>DNA-directed DNA polymerase activity</t>
  </si>
  <si>
    <t>GO:0003688~</t>
  </si>
  <si>
    <t>DNA replication origin binding</t>
  </si>
  <si>
    <t>GO:0032549~</t>
  </si>
  <si>
    <t>ribonucleoside binding</t>
  </si>
  <si>
    <t>GO:0019901~</t>
  </si>
  <si>
    <t>protein kinase binding</t>
  </si>
  <si>
    <t>GO:0008327~</t>
  </si>
  <si>
    <t>methyl-CpG binding</t>
  </si>
  <si>
    <t>GO:0003714~</t>
  </si>
  <si>
    <t>transcription corepressor activity</t>
  </si>
  <si>
    <t>GO:0031369~</t>
  </si>
  <si>
    <t>translation initiation factor binding</t>
  </si>
  <si>
    <t>GO:0004809~</t>
  </si>
  <si>
    <t>tRNA (guanine-N2-)-methyltransferase activity</t>
  </si>
  <si>
    <t>GO:0071535~</t>
  </si>
  <si>
    <t>RING-like zinc finger domain binding</t>
  </si>
  <si>
    <t>GO:0004674~</t>
  </si>
  <si>
    <t>protein serine/threonine kinase activity</t>
  </si>
  <si>
    <t>GO:0003899~</t>
  </si>
  <si>
    <t>DNA-directed 5'-3' RNA polymerase activity</t>
  </si>
  <si>
    <t>GO:0030971~</t>
  </si>
  <si>
    <t>receptor tyrosine kinase binding</t>
  </si>
  <si>
    <t>GO:0043425~</t>
  </si>
  <si>
    <t>bHLH transcription factor binding</t>
  </si>
  <si>
    <t>GO:0000976~</t>
  </si>
  <si>
    <t>transcription regulatory region sequence-specific DNA binding</t>
  </si>
  <si>
    <t>GO:0051059~</t>
  </si>
  <si>
    <t>NF-kappaB binding</t>
  </si>
  <si>
    <t>GO:0070615~</t>
  </si>
  <si>
    <t>nucleosome-dependent ATPase activity</t>
  </si>
  <si>
    <t>GO:0070087~</t>
  </si>
  <si>
    <t>chromo shadow domain binding</t>
  </si>
  <si>
    <t>GO:0003690~</t>
  </si>
  <si>
    <t>double-stranded DNA binding</t>
  </si>
  <si>
    <t>GO:0031072~</t>
  </si>
  <si>
    <t>heat shock protein binding</t>
  </si>
  <si>
    <t>Nucleic acid binding</t>
  </si>
  <si>
    <t>Chromatin binding</t>
  </si>
  <si>
    <t>Transcription cofactor activity</t>
  </si>
  <si>
    <t>mmu03030:</t>
  </si>
  <si>
    <t>mmu03410:</t>
  </si>
  <si>
    <t>Base excision repair</t>
  </si>
  <si>
    <t>mmu03420:</t>
  </si>
  <si>
    <t>Nucleotide excision repair</t>
  </si>
  <si>
    <t>mmu03250:</t>
  </si>
  <si>
    <t>Viral life cycle - HIV-1</t>
  </si>
  <si>
    <t>mmu00310:</t>
  </si>
  <si>
    <t>Lysine degradation</t>
  </si>
  <si>
    <t>mmu03020:</t>
  </si>
  <si>
    <t>RNA polymerase</t>
  </si>
  <si>
    <t>mmu04270:</t>
  </si>
  <si>
    <t>Vascular smooth muscle contraction</t>
  </si>
  <si>
    <t>mmu03022:</t>
  </si>
  <si>
    <t>Basal transcription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</si>
</sst>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E+00"/>
  </numFmts>
  <fonts count="5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/>
    <xf numFmtId="0" fontId="1" fillId="0" borderId="0"/>
  </cellStyleXfs>
  <cellXfs count="7"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7" fontId="0" fillId="3" borderId="0" xfId="0" applyNumberFormat="1" applyFill="1"/>
  </cellXfs>
  <cellStyles count="6">
    <cellStyle name="Normal" xfId="0" builtinId="0"/>
    <cellStyle name="Normal 2" xfId="1" xr:uid="{35585348-E179-AF43-A538-16DD29641823}"/>
    <cellStyle name="Normal 3" xfId="3" xr:uid="{4A0B76DB-C5BC-3145-BBF2-9ED5C4901BE3}"/>
    <cellStyle name="Normal 3 2" xfId="5" xr:uid="{9BF7B9B7-2B60-C44D-A2D8-F78D8FF27336}"/>
    <cellStyle name="Normal 4" xfId="2" xr:uid="{31A032E9-F0E8-0146-B81D-49B077F26CB8}"/>
    <cellStyle name="Normal 5" xfId="4" xr:uid="{1FD46D40-ED30-C044-AE0D-B262B4BE9921}"/>
  </cellStyles>
  <dxfs count="19"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2" tint="-0.499984740745262"/>
        <name val="Calibri"/>
        <family val="2"/>
        <scheme val="minor"/>
      </font>
      <fill>
        <patternFill patternType="solid">
          <fgColor indexed="64"/>
          <bgColor theme="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916A0851-491B-1344-9816-12246446F444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F5043059-F758-C941-9C6C-8D30016D6A59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D821A676-A34E-0440-8217-57884789FA1E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F324BC35-7F65-E34E-9E29-34008B27C2A4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F66D77-C77B-504C-863F-CA71C1E8FFB3}" name="MICE_GO_MF" displayName="MICE_GO_MF" ref="A1:N74" tableType="queryTable" totalsRowShown="0">
  <autoFilter ref="A1:N74" xr:uid="{5EF66D77-C77B-504C-863F-CA71C1E8FFB3}"/>
  <tableColumns count="14">
    <tableColumn id="1" xr3:uid="{9E86C09D-7CBF-624E-8D10-D4FB59164909}" uniqueName="1" name="Category" queryTableFieldId="1" dataDxfId="18"/>
    <tableColumn id="2" xr3:uid="{CA0CC381-6943-1141-831E-8A2C8891E08A}" uniqueName="2" name="Term" queryTableFieldId="2" dataDxfId="17"/>
    <tableColumn id="3" xr3:uid="{9FD23569-30DA-A842-AAA4-889E5A9C33AA}" uniqueName="3" name="Column1" queryTableFieldId="3" dataDxfId="16"/>
    <tableColumn id="4" xr3:uid="{A86BA066-DD6C-A644-9A2D-4D02C24FC651}" uniqueName="4" name="%" queryTableFieldId="4"/>
    <tableColumn id="5" xr3:uid="{879CD98F-C74D-A54D-A57C-ADB567D04D4B}" uniqueName="5" name="PValue" queryTableFieldId="5"/>
    <tableColumn id="6" xr3:uid="{BE1526F8-6B60-D84D-9E1A-4D7533F04676}" uniqueName="6" name="Genes" queryTableFieldId="6" dataDxfId="15"/>
    <tableColumn id="7" xr3:uid="{568ABA94-6BD3-0046-9A83-587A4D627B13}" uniqueName="7" name="List Total" queryTableFieldId="7"/>
    <tableColumn id="8" xr3:uid="{1DF53628-47E7-E240-ADD4-9AFF304FDAB4}" uniqueName="8" name="Pop Hits" queryTableFieldId="8"/>
    <tableColumn id="9" xr3:uid="{F9BDB60C-B60D-4043-8D28-4C1D6FD32974}" uniqueName="9" name="Pop Total" queryTableFieldId="9"/>
    <tableColumn id="10" xr3:uid="{28CD9BB3-7BDE-F248-997D-7ECBF03F3A7B}" uniqueName="10" name="Fold Enrichment" queryTableFieldId="10"/>
    <tableColumn id="11" xr3:uid="{8CE23332-DCF0-B24D-8BE2-FB125AC2336D}" uniqueName="11" name="Bonferroni" queryTableFieldId="11"/>
    <tableColumn id="12" xr3:uid="{6F3770F6-DC9A-4C44-B431-D2A0C45DAB18}" uniqueName="12" name="Benjamini" queryTableFieldId="12"/>
    <tableColumn id="13" xr3:uid="{E95E1684-501C-9F44-81E2-C593B7509A7E}" uniqueName="13" name="FDR" queryTableFieldId="13"/>
    <tableColumn id="14" xr3:uid="{60997767-AB0B-B643-8C70-0809DBAC9728}" uniqueName="14" name="NegativeLog10" queryTableFieldId="14" dataDxfId="14">
      <calculatedColumnFormula>-LOG10(MICE_GO_MF[[#This Row],[PValue]])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362FC4-D4E1-1E4F-972A-A825B1191C24}" name="MICE_GO_CC" displayName="MICE_GO_CC" ref="A1:N63" tableType="queryTable" totalsRowShown="0">
  <autoFilter ref="A1:N63" xr:uid="{48362FC4-D4E1-1E4F-972A-A825B1191C24}"/>
  <tableColumns count="14">
    <tableColumn id="1" xr3:uid="{66C479BA-9209-8843-A29E-546DC106087F}" uniqueName="1" name="Category" queryTableFieldId="1" dataDxfId="13"/>
    <tableColumn id="2" xr3:uid="{478E0B63-99D6-D14A-B429-361B35F953DE}" uniqueName="2" name="Term" queryTableFieldId="2" dataDxfId="12"/>
    <tableColumn id="3" xr3:uid="{5C49C5F1-36EF-9741-A5B8-E393C37863CD}" uniqueName="3" name="Column1" queryTableFieldId="3"/>
    <tableColumn id="4" xr3:uid="{ECD5BEA6-046A-524E-8D4B-65DA409CD34C}" uniqueName="4" name="%" queryTableFieldId="4"/>
    <tableColumn id="5" xr3:uid="{A92A2D07-1188-9348-879C-BBEDE0E35BCD}" uniqueName="5" name="PValue" queryTableFieldId="5"/>
    <tableColumn id="6" xr3:uid="{4B218DEE-2369-214B-80E6-85D0330FACC4}" uniqueName="6" name="Genes" queryTableFieldId="6" dataDxfId="11"/>
    <tableColumn id="7" xr3:uid="{1AF01ABA-1362-D44F-8CC3-85FB27B9000C}" uniqueName="7" name="List Total" queryTableFieldId="7"/>
    <tableColumn id="8" xr3:uid="{C4A3F0CA-4A40-0845-B699-C33F3281FB40}" uniqueName="8" name="Pop Hits" queryTableFieldId="8"/>
    <tableColumn id="9" xr3:uid="{08C82956-0941-6C41-B4BA-E4908DD40DE9}" uniqueName="9" name="Pop Total" queryTableFieldId="9"/>
    <tableColumn id="10" xr3:uid="{BCD945C7-65E6-3340-979F-1E60D66F23C4}" uniqueName="10" name="Fold Enrichment" queryTableFieldId="10"/>
    <tableColumn id="11" xr3:uid="{13E9B7F5-4D97-AC45-A84F-2D67D185E113}" uniqueName="11" name="Bonferroni" queryTableFieldId="11"/>
    <tableColumn id="12" xr3:uid="{7B7E9840-4119-B748-995A-B52CB22014E2}" uniqueName="12" name="Benjamini" queryTableFieldId="12"/>
    <tableColumn id="13" xr3:uid="{E5D4F748-A624-1A4F-A2EF-432387A8862D}" uniqueName="13" name="FDR" queryTableFieldId="13"/>
    <tableColumn id="14" xr3:uid="{5FAA0274-9C91-134D-A506-2C90D1CBD484}" uniqueName="14" name="NegativeLog10" queryTableFieldId="14" dataDxfId="10">
      <calculatedColumnFormula>-LOG10(MICE_GO_CC[[#This Row],[PValue]])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51D94F-2F53-744A-AD4D-16F7F1102E0B}" name="MICE_GO_BP" displayName="MICE_GO_BP" ref="A1:N150" tableType="queryTable" totalsRowShown="0" headerRowDxfId="9">
  <autoFilter ref="A1:N150" xr:uid="{9E51D94F-2F53-744A-AD4D-16F7F1102E0B}"/>
  <tableColumns count="14">
    <tableColumn id="1" xr3:uid="{2FC43A7D-6536-5646-B863-6D228A429D80}" uniqueName="1" name="Category" queryTableFieldId="1" dataDxfId="8"/>
    <tableColumn id="2" xr3:uid="{FF23C6A4-6DCF-1F44-842D-B0313FD4AA0B}" uniqueName="2" name="Term" queryTableFieldId="2" dataDxfId="7"/>
    <tableColumn id="3" xr3:uid="{0D0F9CA7-3AF2-AF49-AFC8-E729C1F617D0}" uniqueName="3" name="Column1" queryTableFieldId="3" dataDxfId="6"/>
    <tableColumn id="4" xr3:uid="{1F0AB644-904C-E74E-BB23-C349C854F99F}" uniqueName="4" name="%" queryTableFieldId="4"/>
    <tableColumn id="5" xr3:uid="{668CA10C-1385-C04F-B39C-D814A2B1F12E}" uniqueName="5" name="PValue" queryTableFieldId="5"/>
    <tableColumn id="6" xr3:uid="{34F3C3A8-8864-5F43-A9E1-CA1BD2B1CF3D}" uniqueName="6" name="Genes" queryTableFieldId="6" dataDxfId="5"/>
    <tableColumn id="7" xr3:uid="{0FEB0F62-BA91-2E4D-803E-BC76BA540289}" uniqueName="7" name="List Total" queryTableFieldId="7"/>
    <tableColumn id="8" xr3:uid="{BD75863D-9E28-3F4E-A8FA-9BDACD2A87F7}" uniqueName="8" name="Pop Hits" queryTableFieldId="8"/>
    <tableColumn id="9" xr3:uid="{AEE016C7-BD2F-764B-8A2F-84018B802C1F}" uniqueName="9" name="Pop Total" queryTableFieldId="9"/>
    <tableColumn id="10" xr3:uid="{EADAE65F-11FC-8B40-B0F2-295AF6D262F0}" uniqueName="10" name="Fold Enrichment" queryTableFieldId="10"/>
    <tableColumn id="11" xr3:uid="{CB8F6E9D-C10F-D94C-9C31-A4E5AE04A0D2}" uniqueName="11" name="Bonferroni" queryTableFieldId="11"/>
    <tableColumn id="12" xr3:uid="{C5D94506-0104-DC42-A122-898D1CF79B23}" uniqueName="12" name="Benjamini" queryTableFieldId="12"/>
    <tableColumn id="13" xr3:uid="{C037B50D-211F-AA46-BB75-623816E4FC8B}" uniqueName="13" name="FDR" queryTableFieldId="13"/>
    <tableColumn id="14" xr3:uid="{810552C9-EF17-8341-BCD6-9B483745AC14}" uniqueName="14" name="NegativeLog10" queryTableFieldId="14" dataDxfId="4">
      <calculatedColumnFormula>-LOG10(MICE_GO_BP[[#This Row],[PValue]])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798E6D-67A9-F34F-8D31-2EB2EEC0F0AF}" name="MICE_KEGG" displayName="MICE_KEGG" ref="A1:N15" tableType="queryTable" totalsRowShown="0">
  <autoFilter ref="A1:N15" xr:uid="{93798E6D-67A9-F34F-8D31-2EB2EEC0F0AF}"/>
  <tableColumns count="14">
    <tableColumn id="1" xr3:uid="{FE127AA6-CC10-B94A-8058-05EB54BC386E}" uniqueName="1" name="Category" queryTableFieldId="1" dataDxfId="3"/>
    <tableColumn id="2" xr3:uid="{4CFA010B-6B19-DB4E-A538-B2DAB33B7CAA}" uniqueName="2" name="Term" queryTableFieldId="2" dataDxfId="2"/>
    <tableColumn id="3" xr3:uid="{068CA0B1-B986-114A-B46C-BD18811D2FE6}" uniqueName="3" name="Column1" queryTableFieldId="3"/>
    <tableColumn id="4" xr3:uid="{6EAE3C28-9C4D-7A4C-B0EF-12D51406027E}" uniqueName="4" name="%" queryTableFieldId="4"/>
    <tableColumn id="5" xr3:uid="{DDD71DF3-A1BF-E84F-AA12-E080E87339C3}" uniqueName="5" name="PValue" queryTableFieldId="5"/>
    <tableColumn id="6" xr3:uid="{A06D2109-00A4-E34B-B07C-FE7FA691137E}" uniqueName="6" name="Genes" queryTableFieldId="6" dataDxfId="1"/>
    <tableColumn id="7" xr3:uid="{426D66D1-F89E-B84C-9A22-AB4279DD5ACA}" uniqueName="7" name="List Total" queryTableFieldId="7"/>
    <tableColumn id="8" xr3:uid="{0CCD5E41-2423-B84B-8817-4C4F689ACAF2}" uniqueName="8" name="Pop Hits" queryTableFieldId="8"/>
    <tableColumn id="9" xr3:uid="{454F6BCA-1CFA-CC4B-9AD6-0CCC947F51AC}" uniqueName="9" name="Pop Total" queryTableFieldId="9"/>
    <tableColumn id="10" xr3:uid="{01B26590-2336-8A4F-A6DE-C57F8B06EFA6}" uniqueName="10" name="Fold Enrichment" queryTableFieldId="10"/>
    <tableColumn id="11" xr3:uid="{55A7C6EA-9BA5-2642-A73D-5F2118FF335C}" uniqueName="11" name="Bonferroni" queryTableFieldId="11"/>
    <tableColumn id="12" xr3:uid="{024217FB-E7E7-094E-9629-7B8DE3B46D6D}" uniqueName="12" name="Benjamini" queryTableFieldId="12"/>
    <tableColumn id="13" xr3:uid="{E422563D-69FE-7B4F-99E2-62248E7CC67B}" uniqueName="13" name="FDR" queryTableFieldId="13"/>
    <tableColumn id="14" xr3:uid="{D27623C8-0708-094B-828F-2E9DF5C3ABAF}" uniqueName="14" name="NegativeLog10" queryTableFieldId="14" dataDxfId="0">
      <calculatedColumnFormula>-LOG10(MICE_KEGG[[#This Row],[PValue]])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D85F-14F7-B34A-8E22-4BC0E62234AB}">
  <dimension ref="A1:N74"/>
  <sheetViews>
    <sheetView workbookViewId="0">
      <selection activeCell="C21" sqref="C21"/>
    </sheetView>
  </sheetViews>
  <sheetFormatPr baseColWidth="10" defaultRowHeight="16" x14ac:dyDescent="0.2"/>
  <cols>
    <col min="1" max="1" width="19.33203125" bestFit="1" customWidth="1"/>
    <col min="2" max="2" width="20.6640625" customWidth="1"/>
    <col min="3" max="3" width="49.33203125" style="2" customWidth="1"/>
    <col min="4" max="5" width="12.1640625" bestFit="1" customWidth="1"/>
    <col min="6" max="6" width="64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  <col min="14" max="14" width="13.1640625" customWidth="1"/>
  </cols>
  <sheetData>
    <row r="1" spans="1:14" ht="17" x14ac:dyDescent="0.2">
      <c r="A1" t="s">
        <v>0</v>
      </c>
      <c r="B1" t="s">
        <v>1</v>
      </c>
      <c r="C1" s="2" t="s">
        <v>150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s="4" t="s">
        <v>737</v>
      </c>
    </row>
    <row r="2" spans="1:14" ht="17" x14ac:dyDescent="0.2">
      <c r="A2" s="1" t="s">
        <v>228</v>
      </c>
      <c r="B2" s="1" t="s">
        <v>235</v>
      </c>
      <c r="C2" s="3" t="s">
        <v>313</v>
      </c>
      <c r="D2" s="1">
        <v>98.790322580645167</v>
      </c>
      <c r="E2" s="1">
        <v>9.2604839548101699E-171</v>
      </c>
      <c r="F2" s="1" t="s">
        <v>494</v>
      </c>
      <c r="G2" s="1">
        <v>248</v>
      </c>
      <c r="H2" s="1">
        <v>3616</v>
      </c>
      <c r="I2" s="1">
        <v>18541</v>
      </c>
      <c r="J2" s="1">
        <v>5.0654628621895519</v>
      </c>
      <c r="K2" s="1">
        <v>3.3522951916412813E-168</v>
      </c>
      <c r="L2" s="1">
        <v>3.3522951916412813E-168</v>
      </c>
      <c r="M2" s="1">
        <v>3.0466992211325458E-168</v>
      </c>
      <c r="N2" s="1">
        <f>-LOG10(MICE_GO_MF[[#This Row],[PValue]])</f>
        <v>170.03336631640539</v>
      </c>
    </row>
    <row r="3" spans="1:14" ht="17" x14ac:dyDescent="0.2">
      <c r="A3" s="1" t="s">
        <v>228</v>
      </c>
      <c r="B3" s="1" t="s">
        <v>236</v>
      </c>
      <c r="C3" s="3" t="s">
        <v>314</v>
      </c>
      <c r="D3" s="1">
        <v>38.306451612903224</v>
      </c>
      <c r="E3" s="1">
        <v>1.1012284798529912E-65</v>
      </c>
      <c r="F3" s="1" t="s">
        <v>495</v>
      </c>
      <c r="G3" s="1">
        <v>248</v>
      </c>
      <c r="H3" s="1">
        <v>768</v>
      </c>
      <c r="I3" s="1">
        <v>18541</v>
      </c>
      <c r="J3" s="1">
        <v>9.247915616599462</v>
      </c>
      <c r="K3" s="1">
        <v>3.9864470970678282E-63</v>
      </c>
      <c r="L3" s="1">
        <v>1.9932235485339141E-63</v>
      </c>
      <c r="M3" s="1">
        <v>1.8115208493581707E-63</v>
      </c>
      <c r="N3" s="1">
        <f>-LOG10(MICE_GO_MF[[#This Row],[PValue]])</f>
        <v>64.958122565456094</v>
      </c>
    </row>
    <row r="4" spans="1:14" ht="17" x14ac:dyDescent="0.2">
      <c r="A4" s="1" t="s">
        <v>228</v>
      </c>
      <c r="B4" s="1" t="s">
        <v>237</v>
      </c>
      <c r="C4" s="3" t="s">
        <v>315</v>
      </c>
      <c r="D4" s="1">
        <v>19.35483870967742</v>
      </c>
      <c r="E4" s="1">
        <v>1.0593841697775869E-34</v>
      </c>
      <c r="F4" s="1" t="s">
        <v>496</v>
      </c>
      <c r="G4" s="1">
        <v>248</v>
      </c>
      <c r="H4" s="1">
        <v>331</v>
      </c>
      <c r="I4" s="1">
        <v>18541</v>
      </c>
      <c r="J4" s="1">
        <v>10.841633369067344</v>
      </c>
      <c r="K4" s="1">
        <v>3.8349706945948647E-32</v>
      </c>
      <c r="L4" s="1">
        <v>1.278323564864955E-32</v>
      </c>
      <c r="M4" s="1">
        <v>1.1617913061894203E-32</v>
      </c>
      <c r="N4" s="1">
        <f>-LOG10(MICE_GO_MF[[#This Row],[PValue]])</f>
        <v>33.974946520950738</v>
      </c>
    </row>
    <row r="5" spans="1:14" ht="17" x14ac:dyDescent="0.2">
      <c r="A5" s="1" t="s">
        <v>228</v>
      </c>
      <c r="B5" s="1" t="s">
        <v>239</v>
      </c>
      <c r="C5" s="3" t="s">
        <v>317</v>
      </c>
      <c r="D5" s="1">
        <v>31.85483870967742</v>
      </c>
      <c r="E5" s="1">
        <v>2.1310028678763111E-22</v>
      </c>
      <c r="F5" s="1" t="s">
        <v>497</v>
      </c>
      <c r="G5" s="1">
        <v>248</v>
      </c>
      <c r="H5" s="1">
        <v>1772</v>
      </c>
      <c r="I5" s="1">
        <v>18541</v>
      </c>
      <c r="J5" s="1">
        <v>3.3330731631835722</v>
      </c>
      <c r="K5" s="1">
        <v>7.7142303817122459E-20</v>
      </c>
      <c r="L5" s="1">
        <v>1.9285575954280615E-20</v>
      </c>
      <c r="M5" s="1">
        <v>1.7527498588282658E-20</v>
      </c>
      <c r="N5" s="1">
        <f>-LOG10(MICE_GO_MF[[#This Row],[PValue]])</f>
        <v>21.671415965817463</v>
      </c>
    </row>
    <row r="6" spans="1:14" ht="17" x14ac:dyDescent="0.2">
      <c r="A6" s="1" t="s">
        <v>228</v>
      </c>
      <c r="B6" s="1" t="s">
        <v>238</v>
      </c>
      <c r="C6" s="3" t="s">
        <v>316</v>
      </c>
      <c r="D6" s="1">
        <v>12.096774193548388</v>
      </c>
      <c r="E6" s="1">
        <v>5.4786790285735462E-19</v>
      </c>
      <c r="F6" s="1" t="s">
        <v>498</v>
      </c>
      <c r="G6" s="1">
        <v>248</v>
      </c>
      <c r="H6" s="1">
        <v>253</v>
      </c>
      <c r="I6" s="1">
        <v>18541</v>
      </c>
      <c r="J6" s="1">
        <v>8.8650707637383661</v>
      </c>
      <c r="K6" s="1">
        <v>1.9832818083436237E-16</v>
      </c>
      <c r="L6" s="1">
        <v>3.9665636166872478E-17</v>
      </c>
      <c r="M6" s="1">
        <v>3.6049708008013929E-17</v>
      </c>
      <c r="N6" s="1">
        <f>-LOG10(MICE_GO_MF[[#This Row],[PValue]])</f>
        <v>18.261324142201278</v>
      </c>
    </row>
    <row r="7" spans="1:14" ht="17" x14ac:dyDescent="0.2">
      <c r="A7" s="1" t="s">
        <v>228</v>
      </c>
      <c r="B7" s="1" t="s">
        <v>240</v>
      </c>
      <c r="C7" s="3" t="s">
        <v>318</v>
      </c>
      <c r="D7" s="1">
        <v>52.419354838709673</v>
      </c>
      <c r="E7" s="1">
        <v>1.2485162729244382E-14</v>
      </c>
      <c r="F7" s="1" t="s">
        <v>499</v>
      </c>
      <c r="G7" s="1">
        <v>248</v>
      </c>
      <c r="H7" s="1">
        <v>5382</v>
      </c>
      <c r="I7" s="1">
        <v>18541</v>
      </c>
      <c r="J7" s="1">
        <v>1.8058477481689261</v>
      </c>
      <c r="K7" s="1">
        <v>4.5012882310402347E-12</v>
      </c>
      <c r="L7" s="1">
        <v>7.5327148466441106E-13</v>
      </c>
      <c r="M7" s="1">
        <v>6.8460308965356704E-13</v>
      </c>
      <c r="N7" s="1">
        <f>-LOG10(MICE_GO_MF[[#This Row],[PValue]])</f>
        <v>13.903605792763789</v>
      </c>
    </row>
    <row r="8" spans="1:14" ht="17" x14ac:dyDescent="0.2">
      <c r="A8" s="1" t="s">
        <v>228</v>
      </c>
      <c r="B8" s="1" t="s">
        <v>248</v>
      </c>
      <c r="C8" s="3" t="s">
        <v>249</v>
      </c>
      <c r="D8" s="1">
        <v>26.209677419354836</v>
      </c>
      <c r="E8" s="1">
        <v>4.7417411774970937E-13</v>
      </c>
      <c r="F8" s="1" t="s">
        <v>500</v>
      </c>
      <c r="G8" s="1">
        <v>248</v>
      </c>
      <c r="H8" s="1">
        <v>1850</v>
      </c>
      <c r="I8" s="1">
        <v>18541</v>
      </c>
      <c r="J8" s="1">
        <v>2.6267763731473406</v>
      </c>
      <c r="K8" s="1">
        <v>1.7165180388190038E-10</v>
      </c>
      <c r="L8" s="1">
        <v>2.4521575803627828E-11</v>
      </c>
      <c r="M8" s="1">
        <v>2.2286183534236342E-11</v>
      </c>
      <c r="N8" s="1">
        <f>-LOG10(MICE_GO_MF[[#This Row],[PValue]])</f>
        <v>12.324062155177</v>
      </c>
    </row>
    <row r="9" spans="1:14" ht="17" x14ac:dyDescent="0.2">
      <c r="A9" s="1" t="s">
        <v>228</v>
      </c>
      <c r="B9" s="1" t="s">
        <v>257</v>
      </c>
      <c r="C9" s="3" t="s">
        <v>870</v>
      </c>
      <c r="D9" s="1">
        <v>12.5</v>
      </c>
      <c r="E9" s="1">
        <v>1.3903931518804751E-10</v>
      </c>
      <c r="F9" s="1" t="s">
        <v>501</v>
      </c>
      <c r="G9" s="1">
        <v>248</v>
      </c>
      <c r="H9" s="1">
        <v>569</v>
      </c>
      <c r="I9" s="1">
        <v>18541</v>
      </c>
      <c r="J9" s="1">
        <v>4.0731546572934976</v>
      </c>
      <c r="K9" s="1">
        <v>5.0332238266115326E-8</v>
      </c>
      <c r="L9" s="1">
        <v>6.2915290122591498E-9</v>
      </c>
      <c r="M9" s="1">
        <v>5.717991837108454E-9</v>
      </c>
      <c r="N9" s="1">
        <f>-LOG10(MICE_GO_MF[[#This Row],[PValue]])</f>
        <v>9.8568623799257917</v>
      </c>
    </row>
    <row r="10" spans="1:14" ht="17" x14ac:dyDescent="0.2">
      <c r="A10" s="1" t="s">
        <v>228</v>
      </c>
      <c r="B10" s="1" t="s">
        <v>241</v>
      </c>
      <c r="C10" s="3" t="s">
        <v>319</v>
      </c>
      <c r="D10" s="1">
        <v>5.241935483870968</v>
      </c>
      <c r="E10" s="1">
        <v>6.268151139563806E-9</v>
      </c>
      <c r="F10" s="1" t="s">
        <v>502</v>
      </c>
      <c r="G10" s="1">
        <v>248</v>
      </c>
      <c r="H10" s="1">
        <v>97</v>
      </c>
      <c r="I10" s="1">
        <v>18541</v>
      </c>
      <c r="J10" s="1">
        <v>10.019662454273362</v>
      </c>
      <c r="K10" s="1">
        <v>2.2690681342751873E-6</v>
      </c>
      <c r="L10" s="1">
        <v>2.5211896805801088E-7</v>
      </c>
      <c r="M10" s="1">
        <v>2.2913574721294358E-7</v>
      </c>
      <c r="N10" s="1">
        <f>-LOG10(MICE_GO_MF[[#This Row],[PValue]])</f>
        <v>8.2028605402367596</v>
      </c>
    </row>
    <row r="11" spans="1:14" ht="17" x14ac:dyDescent="0.2">
      <c r="A11" s="1" t="s">
        <v>228</v>
      </c>
      <c r="B11" s="1" t="s">
        <v>270</v>
      </c>
      <c r="C11" s="3" t="s">
        <v>871</v>
      </c>
      <c r="D11" s="1">
        <v>11.29032258064516</v>
      </c>
      <c r="E11" s="1">
        <v>7.5023868371345704E-9</v>
      </c>
      <c r="F11" s="1" t="s">
        <v>503</v>
      </c>
      <c r="G11" s="1">
        <v>248</v>
      </c>
      <c r="H11" s="1">
        <v>557</v>
      </c>
      <c r="I11" s="1">
        <v>18541</v>
      </c>
      <c r="J11" s="1">
        <v>3.7582382579486882</v>
      </c>
      <c r="K11" s="1">
        <v>2.7158603521648672E-6</v>
      </c>
      <c r="L11" s="1">
        <v>2.7158640350427147E-7</v>
      </c>
      <c r="M11" s="1">
        <v>2.4682852694172736E-7</v>
      </c>
      <c r="N11" s="1">
        <f>-LOG10(MICE_GO_MF[[#This Row],[PValue]])</f>
        <v>8.1248005465700412</v>
      </c>
    </row>
    <row r="12" spans="1:14" ht="17" x14ac:dyDescent="0.2">
      <c r="A12" t="s">
        <v>228</v>
      </c>
      <c r="B12" t="s">
        <v>264</v>
      </c>
      <c r="C12" s="2" t="s">
        <v>265</v>
      </c>
      <c r="D12">
        <v>14.516129032258066</v>
      </c>
      <c r="E12">
        <v>3.229971831632828E-8</v>
      </c>
      <c r="F12" t="s">
        <v>504</v>
      </c>
      <c r="G12">
        <v>248</v>
      </c>
      <c r="H12">
        <v>936</v>
      </c>
      <c r="I12">
        <v>18541</v>
      </c>
      <c r="J12">
        <v>2.8754652605459059</v>
      </c>
      <c r="K12">
        <v>1.1692429872534049E-5</v>
      </c>
      <c r="L12">
        <v>1.0629543664100761E-6</v>
      </c>
      <c r="M12">
        <v>9.6605521146109128E-7</v>
      </c>
      <c r="N12">
        <f>-LOG10(MICE_GO_MF[[#This Row],[PValue]])</f>
        <v>7.4908012651053584</v>
      </c>
    </row>
    <row r="13" spans="1:14" ht="17" x14ac:dyDescent="0.2">
      <c r="A13" t="s">
        <v>228</v>
      </c>
      <c r="B13" t="s">
        <v>243</v>
      </c>
      <c r="C13" s="2" t="s">
        <v>320</v>
      </c>
      <c r="D13">
        <v>6.4516129032258061</v>
      </c>
      <c r="E13">
        <v>8.3452136515233465E-7</v>
      </c>
      <c r="F13" t="s">
        <v>505</v>
      </c>
      <c r="G13">
        <v>248</v>
      </c>
      <c r="H13">
        <v>240</v>
      </c>
      <c r="I13">
        <v>18541</v>
      </c>
      <c r="J13">
        <v>4.9841397849462359</v>
      </c>
      <c r="K13">
        <v>3.0205123356585872E-4</v>
      </c>
      <c r="L13">
        <v>2.5174727848762096E-5</v>
      </c>
      <c r="M13">
        <v>2.2879794094593174E-5</v>
      </c>
      <c r="N13">
        <f>-LOG10(MICE_GO_MF[[#This Row],[PValue]])</f>
        <v>6.078562540172288</v>
      </c>
    </row>
    <row r="14" spans="1:14" ht="17" x14ac:dyDescent="0.2">
      <c r="A14" t="s">
        <v>228</v>
      </c>
      <c r="B14" t="s">
        <v>254</v>
      </c>
      <c r="C14" s="2" t="s">
        <v>872</v>
      </c>
      <c r="D14">
        <v>4.838709677419355</v>
      </c>
      <c r="E14">
        <v>2.2706054671907048E-6</v>
      </c>
      <c r="F14" t="s">
        <v>506</v>
      </c>
      <c r="G14">
        <v>248</v>
      </c>
      <c r="H14">
        <v>137</v>
      </c>
      <c r="I14">
        <v>18541</v>
      </c>
      <c r="J14">
        <v>6.5485048269366608</v>
      </c>
      <c r="K14">
        <v>8.2162239562444395E-4</v>
      </c>
      <c r="L14">
        <v>6.3227629163310395E-5</v>
      </c>
      <c r="M14">
        <v>5.7463784515826293E-5</v>
      </c>
      <c r="N14">
        <f>-LOG10(MICE_GO_MF[[#This Row],[PValue]])</f>
        <v>5.6438583207812227</v>
      </c>
    </row>
    <row r="15" spans="1:14" ht="17" x14ac:dyDescent="0.2">
      <c r="A15" t="s">
        <v>228</v>
      </c>
      <c r="B15" t="s">
        <v>260</v>
      </c>
      <c r="C15" s="2" t="s">
        <v>261</v>
      </c>
      <c r="D15">
        <v>4.435483870967742</v>
      </c>
      <c r="E15">
        <v>2.2253158728505876E-5</v>
      </c>
      <c r="F15" t="s">
        <v>507</v>
      </c>
      <c r="G15">
        <v>248</v>
      </c>
      <c r="H15">
        <v>143</v>
      </c>
      <c r="I15">
        <v>18541</v>
      </c>
      <c r="J15">
        <v>5.7509305210918118</v>
      </c>
      <c r="K15">
        <v>8.0233726290284135E-3</v>
      </c>
      <c r="L15">
        <v>5.7540310426565193E-4</v>
      </c>
      <c r="M15">
        <v>5.2294923011988808E-4</v>
      </c>
      <c r="N15">
        <f>-LOG10(MICE_GO_MF[[#This Row],[PValue]])</f>
        <v>4.6526083343013047</v>
      </c>
    </row>
    <row r="16" spans="1:14" ht="17" x14ac:dyDescent="0.2">
      <c r="A16" t="s">
        <v>228</v>
      </c>
      <c r="B16" t="s">
        <v>273</v>
      </c>
      <c r="C16" s="2" t="s">
        <v>274</v>
      </c>
      <c r="D16">
        <v>4.838709677419355</v>
      </c>
      <c r="E16">
        <v>4.1374185540193541E-5</v>
      </c>
      <c r="F16" t="s">
        <v>508</v>
      </c>
      <c r="G16">
        <v>248</v>
      </c>
      <c r="H16">
        <v>186</v>
      </c>
      <c r="I16">
        <v>18541</v>
      </c>
      <c r="J16">
        <v>4.8233610822060351</v>
      </c>
      <c r="K16">
        <v>1.4866156203326764E-2</v>
      </c>
      <c r="L16">
        <v>9.9849701103667081E-4</v>
      </c>
      <c r="M16">
        <v>9.0747380284824503E-4</v>
      </c>
      <c r="N16">
        <f>-LOG10(MICE_GO_MF[[#This Row],[PValue]])</f>
        <v>4.38327054231305</v>
      </c>
    </row>
    <row r="17" spans="1:14" ht="17" x14ac:dyDescent="0.2">
      <c r="A17" t="s">
        <v>228</v>
      </c>
      <c r="B17" t="s">
        <v>799</v>
      </c>
      <c r="C17" s="2" t="s">
        <v>800</v>
      </c>
      <c r="D17">
        <v>2.0161290322580645</v>
      </c>
      <c r="E17">
        <v>4.9322636143395562E-5</v>
      </c>
      <c r="F17" t="s">
        <v>509</v>
      </c>
      <c r="G17">
        <v>248</v>
      </c>
      <c r="H17">
        <v>16</v>
      </c>
      <c r="I17">
        <v>18541</v>
      </c>
      <c r="J17">
        <v>23.363155241935484</v>
      </c>
      <c r="K17">
        <v>1.7696774435692841E-2</v>
      </c>
      <c r="L17">
        <v>1.0502820167005407E-3</v>
      </c>
      <c r="M17">
        <v>9.5453807595159636E-4</v>
      </c>
      <c r="N17">
        <f>-LOG10(MICE_GO_MF[[#This Row],[PValue]])</f>
        <v>4.306953719749969</v>
      </c>
    </row>
    <row r="18" spans="1:14" ht="17" x14ac:dyDescent="0.2">
      <c r="A18" t="s">
        <v>228</v>
      </c>
      <c r="B18" t="s">
        <v>801</v>
      </c>
      <c r="C18" s="2" t="s">
        <v>802</v>
      </c>
      <c r="D18">
        <v>2.0161290322580645</v>
      </c>
      <c r="E18">
        <v>4.9322636143395562E-5</v>
      </c>
      <c r="F18" t="s">
        <v>509</v>
      </c>
      <c r="G18">
        <v>248</v>
      </c>
      <c r="H18">
        <v>16</v>
      </c>
      <c r="I18">
        <v>18541</v>
      </c>
      <c r="J18">
        <v>23.363155241935484</v>
      </c>
      <c r="K18">
        <v>1.7696774435692841E-2</v>
      </c>
      <c r="L18">
        <v>1.0502820167005407E-3</v>
      </c>
      <c r="M18">
        <v>9.5453807595159636E-4</v>
      </c>
      <c r="N18">
        <f>-LOG10(MICE_GO_MF[[#This Row],[PValue]])</f>
        <v>4.306953719749969</v>
      </c>
    </row>
    <row r="19" spans="1:14" ht="17" x14ac:dyDescent="0.2">
      <c r="A19" t="s">
        <v>228</v>
      </c>
      <c r="B19" t="s">
        <v>287</v>
      </c>
      <c r="C19" s="2" t="s">
        <v>288</v>
      </c>
      <c r="D19">
        <v>1.6129032258064515</v>
      </c>
      <c r="E19">
        <v>7.8581302490828188E-5</v>
      </c>
      <c r="F19" t="s">
        <v>510</v>
      </c>
      <c r="G19">
        <v>248</v>
      </c>
      <c r="H19">
        <v>7</v>
      </c>
      <c r="I19">
        <v>18541</v>
      </c>
      <c r="J19">
        <v>42.721198156682028</v>
      </c>
      <c r="K19">
        <v>2.8046727502057722E-2</v>
      </c>
      <c r="L19">
        <v>1.5803573056488781E-3</v>
      </c>
      <c r="M19">
        <v>1.4362915844156931E-3</v>
      </c>
      <c r="N19">
        <f>-LOG10(MICE_GO_MF[[#This Row],[PValue]])</f>
        <v>4.1046807770017972</v>
      </c>
    </row>
    <row r="20" spans="1:14" ht="17" x14ac:dyDescent="0.2">
      <c r="A20" t="s">
        <v>228</v>
      </c>
      <c r="B20" t="s">
        <v>246</v>
      </c>
      <c r="C20" s="2" t="s">
        <v>247</v>
      </c>
      <c r="D20">
        <v>2.4193548387096775</v>
      </c>
      <c r="E20">
        <v>1.2398566224246205E-4</v>
      </c>
      <c r="F20" t="s">
        <v>511</v>
      </c>
      <c r="G20">
        <v>248</v>
      </c>
      <c r="H20">
        <v>37</v>
      </c>
      <c r="I20">
        <v>18541</v>
      </c>
      <c r="J20">
        <v>12.123583260680034</v>
      </c>
      <c r="K20">
        <v>4.3893138507945184E-2</v>
      </c>
      <c r="L20">
        <v>2.3622531437774352E-3</v>
      </c>
      <c r="M20">
        <v>2.14690962514579E-3</v>
      </c>
      <c r="N20">
        <f>-LOG10(MICE_GO_MF[[#This Row],[PValue]])</f>
        <v>3.9066285339426297</v>
      </c>
    </row>
    <row r="21" spans="1:14" ht="17" x14ac:dyDescent="0.2">
      <c r="A21" t="s">
        <v>228</v>
      </c>
      <c r="B21" t="s">
        <v>250</v>
      </c>
      <c r="C21" s="2" t="s">
        <v>251</v>
      </c>
      <c r="D21">
        <v>5.6451612903225801</v>
      </c>
      <c r="E21">
        <v>1.3625947784322068E-4</v>
      </c>
      <c r="F21" t="s">
        <v>512</v>
      </c>
      <c r="G21">
        <v>248</v>
      </c>
      <c r="H21">
        <v>288</v>
      </c>
      <c r="I21">
        <v>18541</v>
      </c>
      <c r="J21">
        <v>3.6342685931899643</v>
      </c>
      <c r="K21">
        <v>4.813236416639044E-2</v>
      </c>
      <c r="L21">
        <v>2.4662965489622947E-3</v>
      </c>
      <c r="M21">
        <v>2.24146841052098E-3</v>
      </c>
      <c r="N21">
        <f>-LOG10(MICE_GO_MF[[#This Row],[PValue]])</f>
        <v>3.8656332796432267</v>
      </c>
    </row>
    <row r="22" spans="1:14" ht="17" x14ac:dyDescent="0.2">
      <c r="A22" t="s">
        <v>228</v>
      </c>
      <c r="B22" t="s">
        <v>258</v>
      </c>
      <c r="C22" s="2" t="s">
        <v>259</v>
      </c>
      <c r="D22">
        <v>5.241935483870968</v>
      </c>
      <c r="E22">
        <v>1.5575684653599945E-4</v>
      </c>
      <c r="F22" t="s">
        <v>513</v>
      </c>
      <c r="G22">
        <v>248</v>
      </c>
      <c r="H22">
        <v>253</v>
      </c>
      <c r="I22">
        <v>18541</v>
      </c>
      <c r="J22">
        <v>3.8415306642866254</v>
      </c>
      <c r="K22">
        <v>5.4828011842146473E-2</v>
      </c>
      <c r="L22">
        <v>2.6849513545729427E-3</v>
      </c>
      <c r="M22">
        <v>2.440190595730658E-3</v>
      </c>
      <c r="N22">
        <f>-LOG10(MICE_GO_MF[[#This Row],[PValue]])</f>
        <v>3.8075528541554493</v>
      </c>
    </row>
    <row r="23" spans="1:14" ht="17" x14ac:dyDescent="0.2">
      <c r="A23" t="s">
        <v>228</v>
      </c>
      <c r="B23" t="s">
        <v>242</v>
      </c>
      <c r="C23" s="2" t="s">
        <v>803</v>
      </c>
      <c r="D23">
        <v>5.6451612903225801</v>
      </c>
      <c r="E23">
        <v>4.6642024568147126E-4</v>
      </c>
      <c r="F23" t="s">
        <v>514</v>
      </c>
      <c r="G23">
        <v>248</v>
      </c>
      <c r="H23">
        <v>327</v>
      </c>
      <c r="I23">
        <v>18541</v>
      </c>
      <c r="J23">
        <v>3.2008237151030876</v>
      </c>
      <c r="K23">
        <v>0.15539272024519246</v>
      </c>
      <c r="L23">
        <v>7.6747331334860265E-3</v>
      </c>
      <c r="M23">
        <v>6.9751027649638201E-3</v>
      </c>
      <c r="N23">
        <f>-LOG10(MICE_GO_MF[[#This Row],[PValue]])</f>
        <v>3.331222606626155</v>
      </c>
    </row>
    <row r="24" spans="1:14" ht="34" x14ac:dyDescent="0.2">
      <c r="A24" t="s">
        <v>228</v>
      </c>
      <c r="B24" t="s">
        <v>804</v>
      </c>
      <c r="C24" s="2" t="s">
        <v>805</v>
      </c>
      <c r="D24">
        <v>4.435483870967742</v>
      </c>
      <c r="E24">
        <v>5.927709292651986E-4</v>
      </c>
      <c r="F24" t="s">
        <v>515</v>
      </c>
      <c r="G24">
        <v>248</v>
      </c>
      <c r="H24">
        <v>213</v>
      </c>
      <c r="I24">
        <v>18541</v>
      </c>
      <c r="J24">
        <v>3.8609533545358174</v>
      </c>
      <c r="K24">
        <v>0.1931735590696424</v>
      </c>
      <c r="L24">
        <v>9.3296989736522569E-3</v>
      </c>
      <c r="M24">
        <v>8.4792015534021891E-3</v>
      </c>
      <c r="N24">
        <f>-LOG10(MICE_GO_MF[[#This Row],[PValue]])</f>
        <v>3.2271131032225351</v>
      </c>
    </row>
    <row r="25" spans="1:14" ht="17" x14ac:dyDescent="0.2">
      <c r="A25" t="s">
        <v>228</v>
      </c>
      <c r="B25" t="s">
        <v>806</v>
      </c>
      <c r="C25" s="2" t="s">
        <v>807</v>
      </c>
      <c r="D25">
        <v>3.225806451612903</v>
      </c>
      <c r="E25">
        <v>6.7928717376092849E-4</v>
      </c>
      <c r="F25" t="s">
        <v>516</v>
      </c>
      <c r="G25">
        <v>248</v>
      </c>
      <c r="H25">
        <v>110</v>
      </c>
      <c r="I25">
        <v>18541</v>
      </c>
      <c r="J25">
        <v>5.437243401759531</v>
      </c>
      <c r="K25">
        <v>0.21806644788391161</v>
      </c>
      <c r="L25">
        <v>1.0245914870894005E-2</v>
      </c>
      <c r="M25">
        <v>9.3118950069727285E-3</v>
      </c>
      <c r="N25">
        <f>-LOG10(MICE_GO_MF[[#This Row],[PValue]])</f>
        <v>3.1679465856410434</v>
      </c>
    </row>
    <row r="26" spans="1:14" ht="17" x14ac:dyDescent="0.2">
      <c r="A26" t="s">
        <v>228</v>
      </c>
      <c r="B26" t="s">
        <v>808</v>
      </c>
      <c r="C26" s="2" t="s">
        <v>809</v>
      </c>
      <c r="D26">
        <v>2.0161290322580645</v>
      </c>
      <c r="E26">
        <v>7.2888422323438081E-4</v>
      </c>
      <c r="F26" t="s">
        <v>517</v>
      </c>
      <c r="G26">
        <v>248</v>
      </c>
      <c r="H26">
        <v>31</v>
      </c>
      <c r="I26">
        <v>18541</v>
      </c>
      <c r="J26">
        <v>12.058402705515089</v>
      </c>
      <c r="K26">
        <v>0.23198982393148604</v>
      </c>
      <c r="L26">
        <v>1.0554243552433834E-2</v>
      </c>
      <c r="M26">
        <v>9.5921163777644512E-3</v>
      </c>
      <c r="N26">
        <f>-LOG10(MICE_GO_MF[[#This Row],[PValue]])</f>
        <v>3.1373414500134258</v>
      </c>
    </row>
    <row r="27" spans="1:14" ht="17" x14ac:dyDescent="0.2">
      <c r="A27" t="s">
        <v>228</v>
      </c>
      <c r="B27" t="s">
        <v>244</v>
      </c>
      <c r="C27" s="2" t="s">
        <v>245</v>
      </c>
      <c r="D27">
        <v>1.6129032258064515</v>
      </c>
      <c r="E27">
        <v>7.6265153763081718E-4</v>
      </c>
      <c r="F27" t="s">
        <v>229</v>
      </c>
      <c r="G27">
        <v>248</v>
      </c>
      <c r="H27">
        <v>14</v>
      </c>
      <c r="I27">
        <v>18541</v>
      </c>
      <c r="J27">
        <v>21.360599078341014</v>
      </c>
      <c r="K27">
        <v>0.24132757817136186</v>
      </c>
      <c r="L27">
        <v>1.0618456023936762E-2</v>
      </c>
      <c r="M27">
        <v>9.6504752261745708E-3</v>
      </c>
      <c r="N27">
        <f>-LOG10(MICE_GO_MF[[#This Row],[PValue]])</f>
        <v>3.1176738497935483</v>
      </c>
    </row>
    <row r="28" spans="1:14" ht="17" x14ac:dyDescent="0.2">
      <c r="A28" t="s">
        <v>228</v>
      </c>
      <c r="B28" t="s">
        <v>810</v>
      </c>
      <c r="C28" s="2" t="s">
        <v>811</v>
      </c>
      <c r="D28">
        <v>2.0161290322580645</v>
      </c>
      <c r="E28">
        <v>1.7531040179501168E-3</v>
      </c>
      <c r="F28" t="s">
        <v>518</v>
      </c>
      <c r="G28">
        <v>248</v>
      </c>
      <c r="H28">
        <v>39</v>
      </c>
      <c r="I28">
        <v>18541</v>
      </c>
      <c r="J28">
        <v>9.5848842018196851</v>
      </c>
      <c r="K28">
        <v>0.47016020204548004</v>
      </c>
      <c r="L28">
        <v>2.3504579796220084E-2</v>
      </c>
      <c r="M28">
        <v>2.1361897107614387E-2</v>
      </c>
      <c r="N28">
        <f>-LOG10(MICE_GO_MF[[#This Row],[PValue]])</f>
        <v>2.7561923148922016</v>
      </c>
    </row>
    <row r="29" spans="1:14" ht="17" x14ac:dyDescent="0.2">
      <c r="A29" t="s">
        <v>228</v>
      </c>
      <c r="B29" t="s">
        <v>255</v>
      </c>
      <c r="C29" s="2" t="s">
        <v>256</v>
      </c>
      <c r="D29">
        <v>2.82258064516129</v>
      </c>
      <c r="E29">
        <v>2.2096127806403459E-3</v>
      </c>
      <c r="F29" t="s">
        <v>519</v>
      </c>
      <c r="G29">
        <v>248</v>
      </c>
      <c r="H29">
        <v>100</v>
      </c>
      <c r="I29">
        <v>18541</v>
      </c>
      <c r="J29">
        <v>5.2333467741935484</v>
      </c>
      <c r="K29">
        <v>0.55101457054621028</v>
      </c>
      <c r="L29">
        <v>2.8567136663993044E-2</v>
      </c>
      <c r="M29">
        <v>2.5962950172524063E-2</v>
      </c>
      <c r="N29">
        <f>-LOG10(MICE_GO_MF[[#This Row],[PValue]])</f>
        <v>2.6556838267517198</v>
      </c>
    </row>
    <row r="30" spans="1:14" ht="17" x14ac:dyDescent="0.2">
      <c r="A30" t="s">
        <v>228</v>
      </c>
      <c r="B30" t="s">
        <v>252</v>
      </c>
      <c r="C30" s="2" t="s">
        <v>253</v>
      </c>
      <c r="D30">
        <v>1.6129032258064515</v>
      </c>
      <c r="E30">
        <v>2.6012691603711025E-3</v>
      </c>
      <c r="F30" t="s">
        <v>230</v>
      </c>
      <c r="G30">
        <v>248</v>
      </c>
      <c r="H30">
        <v>21</v>
      </c>
      <c r="I30">
        <v>18541</v>
      </c>
      <c r="J30">
        <v>14.240399385560677</v>
      </c>
      <c r="K30">
        <v>0.61049801561134986</v>
      </c>
      <c r="L30">
        <v>3.1388647868477969E-2</v>
      </c>
      <c r="M30">
        <v>2.8527251792069757E-2</v>
      </c>
      <c r="N30">
        <f>-LOG10(MICE_GO_MF[[#This Row],[PValue]])</f>
        <v>2.5848147078518036</v>
      </c>
    </row>
    <row r="31" spans="1:14" ht="17" x14ac:dyDescent="0.2">
      <c r="A31" t="s">
        <v>228</v>
      </c>
      <c r="B31" t="s">
        <v>812</v>
      </c>
      <c r="C31" s="2" t="s">
        <v>813</v>
      </c>
      <c r="D31">
        <v>1.6129032258064515</v>
      </c>
      <c r="E31">
        <v>2.6012691603711025E-3</v>
      </c>
      <c r="F31" t="s">
        <v>366</v>
      </c>
      <c r="G31">
        <v>248</v>
      </c>
      <c r="H31">
        <v>21</v>
      </c>
      <c r="I31">
        <v>18541</v>
      </c>
      <c r="J31">
        <v>14.240399385560677</v>
      </c>
      <c r="K31">
        <v>0.61049801561134986</v>
      </c>
      <c r="L31">
        <v>3.1388647868477969E-2</v>
      </c>
      <c r="M31">
        <v>2.8527251792069757E-2</v>
      </c>
      <c r="N31">
        <f>-LOG10(MICE_GO_MF[[#This Row],[PValue]])</f>
        <v>2.5848147078518036</v>
      </c>
    </row>
    <row r="32" spans="1:14" ht="17" x14ac:dyDescent="0.2">
      <c r="A32" t="s">
        <v>228</v>
      </c>
      <c r="B32" t="s">
        <v>814</v>
      </c>
      <c r="C32" s="2" t="s">
        <v>815</v>
      </c>
      <c r="D32">
        <v>3.6290322580645165</v>
      </c>
      <c r="E32">
        <v>3.2118169031699804E-3</v>
      </c>
      <c r="F32" t="s">
        <v>359</v>
      </c>
      <c r="G32">
        <v>248</v>
      </c>
      <c r="H32">
        <v>183</v>
      </c>
      <c r="I32">
        <v>18541</v>
      </c>
      <c r="J32">
        <v>3.6768244315177157</v>
      </c>
      <c r="K32">
        <v>0.68793659184314504</v>
      </c>
      <c r="L32">
        <v>3.7505732869275256E-2</v>
      </c>
      <c r="M32">
        <v>3.4086701972352376E-2</v>
      </c>
      <c r="N32">
        <f>-LOG10(MICE_GO_MF[[#This Row],[PValue]])</f>
        <v>2.4932492206192092</v>
      </c>
    </row>
    <row r="33" spans="1:14" ht="17" x14ac:dyDescent="0.2">
      <c r="A33" t="s">
        <v>228</v>
      </c>
      <c r="B33" t="s">
        <v>816</v>
      </c>
      <c r="C33" s="2" t="s">
        <v>817</v>
      </c>
      <c r="D33">
        <v>1.6129032258064515</v>
      </c>
      <c r="E33">
        <v>3.8439319483371832E-3</v>
      </c>
      <c r="F33" t="s">
        <v>520</v>
      </c>
      <c r="G33">
        <v>248</v>
      </c>
      <c r="H33">
        <v>24</v>
      </c>
      <c r="I33">
        <v>18541</v>
      </c>
      <c r="J33">
        <v>12.460349462365592</v>
      </c>
      <c r="K33">
        <v>0.75196481323624109</v>
      </c>
      <c r="L33">
        <v>4.3484480165564388E-2</v>
      </c>
      <c r="M33">
        <v>3.9520425343841661E-2</v>
      </c>
      <c r="N33">
        <f>-LOG10(MICE_GO_MF[[#This Row],[PValue]])</f>
        <v>2.4152243095371175</v>
      </c>
    </row>
    <row r="34" spans="1:14" ht="17" x14ac:dyDescent="0.2">
      <c r="A34" t="s">
        <v>228</v>
      </c>
      <c r="B34" t="s">
        <v>262</v>
      </c>
      <c r="C34" s="2" t="s">
        <v>263</v>
      </c>
      <c r="D34">
        <v>2.0161290322580645</v>
      </c>
      <c r="E34">
        <v>4.3796991031447539E-3</v>
      </c>
      <c r="F34" t="s">
        <v>521</v>
      </c>
      <c r="G34">
        <v>248</v>
      </c>
      <c r="H34">
        <v>50</v>
      </c>
      <c r="I34">
        <v>18541</v>
      </c>
      <c r="J34">
        <v>7.4762096774193552</v>
      </c>
      <c r="K34">
        <v>0.79585671318138407</v>
      </c>
      <c r="L34">
        <v>4.8043971979951541E-2</v>
      </c>
      <c r="M34">
        <v>4.3664272876806784E-2</v>
      </c>
      <c r="N34">
        <f>-LOG10(MICE_GO_MF[[#This Row],[PValue]])</f>
        <v>2.3585557256449206</v>
      </c>
    </row>
    <row r="35" spans="1:14" ht="17" x14ac:dyDescent="0.2">
      <c r="A35" t="s">
        <v>228</v>
      </c>
      <c r="B35" t="s">
        <v>818</v>
      </c>
      <c r="C35" s="2" t="s">
        <v>819</v>
      </c>
      <c r="D35">
        <v>1.2096774193548387</v>
      </c>
      <c r="E35">
        <v>5.9824127009285967E-3</v>
      </c>
      <c r="F35" t="s">
        <v>522</v>
      </c>
      <c r="G35">
        <v>248</v>
      </c>
      <c r="H35">
        <v>9</v>
      </c>
      <c r="I35">
        <v>18541</v>
      </c>
      <c r="J35">
        <v>24.920698924731184</v>
      </c>
      <c r="K35">
        <v>0.88606614360771552</v>
      </c>
      <c r="L35">
        <v>6.3695099933416238E-2</v>
      </c>
      <c r="M35">
        <v>5.7888640547220829E-2</v>
      </c>
      <c r="N35">
        <f>-LOG10(MICE_GO_MF[[#This Row],[PValue]])</f>
        <v>2.22312363016235</v>
      </c>
    </row>
    <row r="36" spans="1:14" ht="17" x14ac:dyDescent="0.2">
      <c r="A36" t="s">
        <v>228</v>
      </c>
      <c r="B36" t="s">
        <v>268</v>
      </c>
      <c r="C36" s="2" t="s">
        <v>269</v>
      </c>
      <c r="D36">
        <v>2.0161290322580645</v>
      </c>
      <c r="E36">
        <v>6.1595560548877134E-3</v>
      </c>
      <c r="F36" t="s">
        <v>523</v>
      </c>
      <c r="G36">
        <v>248</v>
      </c>
      <c r="H36">
        <v>55</v>
      </c>
      <c r="I36">
        <v>18541</v>
      </c>
      <c r="J36">
        <v>6.7965542521994138</v>
      </c>
      <c r="K36">
        <v>0.89318477277204955</v>
      </c>
      <c r="L36">
        <v>6.3707408339124347E-2</v>
      </c>
      <c r="M36">
        <v>5.7899826915944509E-2</v>
      </c>
      <c r="N36">
        <f>-LOG10(MICE_GO_MF[[#This Row],[PValue]])</f>
        <v>2.2104505881375918</v>
      </c>
    </row>
    <row r="37" spans="1:14" ht="34" x14ac:dyDescent="0.2">
      <c r="A37" t="s">
        <v>228</v>
      </c>
      <c r="B37" t="s">
        <v>820</v>
      </c>
      <c r="C37" s="2" t="s">
        <v>821</v>
      </c>
      <c r="D37">
        <v>2.4193548387096775</v>
      </c>
      <c r="E37">
        <v>6.7490252150909985E-3</v>
      </c>
      <c r="F37" t="s">
        <v>524</v>
      </c>
      <c r="G37">
        <v>248</v>
      </c>
      <c r="H37">
        <v>89</v>
      </c>
      <c r="I37">
        <v>18541</v>
      </c>
      <c r="J37">
        <v>5.0401413555636099</v>
      </c>
      <c r="K37">
        <v>0.91382962535633383</v>
      </c>
      <c r="L37">
        <v>6.7865197996192811E-2</v>
      </c>
      <c r="M37">
        <v>6.1678591549026072E-2</v>
      </c>
      <c r="N37">
        <f>-LOG10(MICE_GO_MF[[#This Row],[PValue]])</f>
        <v>2.1707589492842407</v>
      </c>
    </row>
    <row r="38" spans="1:14" ht="17" x14ac:dyDescent="0.2">
      <c r="A38" t="s">
        <v>228</v>
      </c>
      <c r="B38" t="s">
        <v>295</v>
      </c>
      <c r="C38" s="2" t="s">
        <v>296</v>
      </c>
      <c r="D38">
        <v>2.82258064516129</v>
      </c>
      <c r="E38">
        <v>7.6772020253942381E-3</v>
      </c>
      <c r="F38" t="s">
        <v>525</v>
      </c>
      <c r="G38">
        <v>248</v>
      </c>
      <c r="H38">
        <v>129</v>
      </c>
      <c r="I38">
        <v>18541</v>
      </c>
      <c r="J38">
        <v>4.0568579644911225</v>
      </c>
      <c r="K38">
        <v>0.93857080615066368</v>
      </c>
      <c r="L38">
        <v>7.5112084680884164E-2</v>
      </c>
      <c r="M38">
        <v>6.8264850442019034E-2</v>
      </c>
      <c r="N38">
        <f>-LOG10(MICE_GO_MF[[#This Row],[PValue]])</f>
        <v>2.1147970307935045</v>
      </c>
    </row>
    <row r="39" spans="1:14" ht="17" x14ac:dyDescent="0.2">
      <c r="A39" t="s">
        <v>228</v>
      </c>
      <c r="B39" t="s">
        <v>293</v>
      </c>
      <c r="C39" s="2" t="s">
        <v>294</v>
      </c>
      <c r="D39">
        <v>1.2096774193548387</v>
      </c>
      <c r="E39">
        <v>8.9807491597883333E-3</v>
      </c>
      <c r="F39" t="s">
        <v>526</v>
      </c>
      <c r="G39">
        <v>248</v>
      </c>
      <c r="H39">
        <v>11</v>
      </c>
      <c r="I39">
        <v>18541</v>
      </c>
      <c r="J39">
        <v>20.389662756598241</v>
      </c>
      <c r="K39">
        <v>0.96183046289089291</v>
      </c>
      <c r="L39">
        <v>8.5553452522194123E-2</v>
      </c>
      <c r="M39">
        <v>7.7754380883430563E-2</v>
      </c>
      <c r="N39">
        <f>-LOG10(MICE_GO_MF[[#This Row],[PValue]])</f>
        <v>2.0466874336677265</v>
      </c>
    </row>
    <row r="40" spans="1:14" ht="34" x14ac:dyDescent="0.2">
      <c r="A40" t="s">
        <v>228</v>
      </c>
      <c r="B40" t="s">
        <v>279</v>
      </c>
      <c r="C40" s="2" t="s">
        <v>280</v>
      </c>
      <c r="D40">
        <v>4.838709677419355</v>
      </c>
      <c r="E40">
        <v>9.6933098798065997E-3</v>
      </c>
      <c r="F40" t="s">
        <v>527</v>
      </c>
      <c r="G40">
        <v>248</v>
      </c>
      <c r="H40">
        <v>363</v>
      </c>
      <c r="I40">
        <v>18541</v>
      </c>
      <c r="J40">
        <v>2.4714742735270594</v>
      </c>
      <c r="K40">
        <v>0.97058044499822704</v>
      </c>
      <c r="L40">
        <v>8.9973799397179213E-2</v>
      </c>
      <c r="M40">
        <v>8.1771767960419781E-2</v>
      </c>
      <c r="N40">
        <f>-LOG10(MICE_GO_MF[[#This Row],[PValue]])</f>
        <v>2.0135279033321356</v>
      </c>
    </row>
    <row r="41" spans="1:14" ht="17" x14ac:dyDescent="0.2">
      <c r="A41" t="s">
        <v>228</v>
      </c>
      <c r="B41" t="s">
        <v>266</v>
      </c>
      <c r="C41" s="2" t="s">
        <v>267</v>
      </c>
      <c r="D41">
        <v>7.2580645161290329</v>
      </c>
      <c r="E41">
        <v>1.0248234369378616E-2</v>
      </c>
      <c r="F41" t="s">
        <v>528</v>
      </c>
      <c r="G41">
        <v>248</v>
      </c>
      <c r="H41">
        <v>685</v>
      </c>
      <c r="I41">
        <v>18541</v>
      </c>
      <c r="J41">
        <v>1.9645514480809985</v>
      </c>
      <c r="K41">
        <v>0.97598319505413478</v>
      </c>
      <c r="L41">
        <v>9.2746521042876492E-2</v>
      </c>
      <c r="M41">
        <v>8.4291727688139112E-2</v>
      </c>
      <c r="N41">
        <f>-LOG10(MICE_GO_MF[[#This Row],[PValue]])</f>
        <v>1.9893509511630603</v>
      </c>
    </row>
    <row r="42" spans="1:14" ht="17" x14ac:dyDescent="0.2">
      <c r="A42" t="s">
        <v>228</v>
      </c>
      <c r="B42" t="s">
        <v>822</v>
      </c>
      <c r="C42" s="2" t="s">
        <v>823</v>
      </c>
      <c r="D42">
        <v>1.2096774193548387</v>
      </c>
      <c r="E42">
        <v>1.8756196466768522E-2</v>
      </c>
      <c r="F42" t="s">
        <v>383</v>
      </c>
      <c r="G42">
        <v>248</v>
      </c>
      <c r="H42">
        <v>16</v>
      </c>
      <c r="I42">
        <v>18541</v>
      </c>
      <c r="J42">
        <v>14.01789314516129</v>
      </c>
      <c r="K42">
        <v>0.99894501166493965</v>
      </c>
      <c r="L42">
        <v>0.16560349075537087</v>
      </c>
      <c r="M42">
        <v>0.1505070399406547</v>
      </c>
      <c r="N42">
        <f>-LOG10(MICE_GO_MF[[#This Row],[PValue]])</f>
        <v>1.7268552267763015</v>
      </c>
    </row>
    <row r="43" spans="1:14" ht="17" x14ac:dyDescent="0.2">
      <c r="A43" t="s">
        <v>228</v>
      </c>
      <c r="B43" t="s">
        <v>824</v>
      </c>
      <c r="C43" s="2" t="s">
        <v>825</v>
      </c>
      <c r="D43">
        <v>1.2096774193548387</v>
      </c>
      <c r="E43">
        <v>2.1072586859499351E-2</v>
      </c>
      <c r="F43" t="s">
        <v>529</v>
      </c>
      <c r="G43">
        <v>248</v>
      </c>
      <c r="H43">
        <v>17</v>
      </c>
      <c r="I43">
        <v>18541</v>
      </c>
      <c r="J43">
        <v>13.193311195445919</v>
      </c>
      <c r="K43">
        <v>0.99955158771757646</v>
      </c>
      <c r="L43">
        <v>0.17859804633274795</v>
      </c>
      <c r="M43">
        <v>0.16231700895987314</v>
      </c>
      <c r="N43">
        <f>-LOG10(MICE_GO_MF[[#This Row],[PValue]])</f>
        <v>1.6762821473607843</v>
      </c>
    </row>
    <row r="44" spans="1:14" ht="17" x14ac:dyDescent="0.2">
      <c r="A44" t="s">
        <v>228</v>
      </c>
      <c r="B44" t="s">
        <v>277</v>
      </c>
      <c r="C44" s="2" t="s">
        <v>278</v>
      </c>
      <c r="D44">
        <v>2.0161290322580645</v>
      </c>
      <c r="E44">
        <v>2.1214685061624754E-2</v>
      </c>
      <c r="F44" t="s">
        <v>530</v>
      </c>
      <c r="G44">
        <v>248</v>
      </c>
      <c r="H44">
        <v>79</v>
      </c>
      <c r="I44">
        <v>18541</v>
      </c>
      <c r="J44">
        <v>4.7317782768476926</v>
      </c>
      <c r="K44">
        <v>0.99957454362293219</v>
      </c>
      <c r="L44">
        <v>0.17859804633274795</v>
      </c>
      <c r="M44">
        <v>0.16231700895987314</v>
      </c>
      <c r="N44">
        <f>-LOG10(MICE_GO_MF[[#This Row],[PValue]])</f>
        <v>1.6733634110816096</v>
      </c>
    </row>
    <row r="45" spans="1:14" ht="17" x14ac:dyDescent="0.2">
      <c r="A45" t="s">
        <v>228</v>
      </c>
      <c r="B45" t="s">
        <v>826</v>
      </c>
      <c r="C45" s="2" t="s">
        <v>827</v>
      </c>
      <c r="D45">
        <v>0.80645161290322576</v>
      </c>
      <c r="E45">
        <v>2.6466892495117897E-2</v>
      </c>
      <c r="F45" t="s">
        <v>418</v>
      </c>
      <c r="G45">
        <v>248</v>
      </c>
      <c r="H45">
        <v>2</v>
      </c>
      <c r="I45">
        <v>18541</v>
      </c>
      <c r="J45">
        <v>74.762096774193552</v>
      </c>
      <c r="K45">
        <v>0.99993933159197512</v>
      </c>
      <c r="L45">
        <v>0.21775034280074268</v>
      </c>
      <c r="M45">
        <v>0.19790017342940427</v>
      </c>
      <c r="N45">
        <f>-LOG10(MICE_GO_MF[[#This Row],[PValue]])</f>
        <v>1.5772970466641603</v>
      </c>
    </row>
    <row r="46" spans="1:14" ht="17" x14ac:dyDescent="0.2">
      <c r="A46" t="s">
        <v>228</v>
      </c>
      <c r="B46" t="s">
        <v>291</v>
      </c>
      <c r="C46" s="2" t="s">
        <v>292</v>
      </c>
      <c r="D46">
        <v>3.6290322580645165</v>
      </c>
      <c r="E46">
        <v>2.9818302966808208E-2</v>
      </c>
      <c r="F46" t="s">
        <v>531</v>
      </c>
      <c r="G46">
        <v>248</v>
      </c>
      <c r="H46">
        <v>272</v>
      </c>
      <c r="I46">
        <v>18541</v>
      </c>
      <c r="J46">
        <v>2.47374584914611</v>
      </c>
      <c r="K46">
        <v>0.99998258939188944</v>
      </c>
      <c r="L46">
        <v>0.2379321542613389</v>
      </c>
      <c r="M46">
        <v>0.2162422064971837</v>
      </c>
      <c r="N46">
        <f>-LOG10(MICE_GO_MF[[#This Row],[PValue]])</f>
        <v>1.5255170769501938</v>
      </c>
    </row>
    <row r="47" spans="1:14" ht="17" x14ac:dyDescent="0.2">
      <c r="A47" t="s">
        <v>228</v>
      </c>
      <c r="B47" t="s">
        <v>828</v>
      </c>
      <c r="C47" s="2" t="s">
        <v>829</v>
      </c>
      <c r="D47">
        <v>5.241935483870968</v>
      </c>
      <c r="E47">
        <v>3.0234472640943616E-2</v>
      </c>
      <c r="F47" t="s">
        <v>532</v>
      </c>
      <c r="G47">
        <v>248</v>
      </c>
      <c r="H47">
        <v>486</v>
      </c>
      <c r="I47">
        <v>18541</v>
      </c>
      <c r="J47">
        <v>1.9998091729722554</v>
      </c>
      <c r="K47">
        <v>0.99998509401741498</v>
      </c>
      <c r="L47">
        <v>0.2379321542613389</v>
      </c>
      <c r="M47">
        <v>0.2162422064971837</v>
      </c>
      <c r="N47">
        <f>-LOG10(MICE_GO_MF[[#This Row],[PValue]])</f>
        <v>1.5194976020911322</v>
      </c>
    </row>
    <row r="48" spans="1:14" ht="17" x14ac:dyDescent="0.2">
      <c r="A48" t="s">
        <v>228</v>
      </c>
      <c r="B48" t="s">
        <v>830</v>
      </c>
      <c r="C48" s="2" t="s">
        <v>831</v>
      </c>
      <c r="D48">
        <v>1.6129032258064515</v>
      </c>
      <c r="E48">
        <v>3.3587396219855993E-2</v>
      </c>
      <c r="F48" t="s">
        <v>533</v>
      </c>
      <c r="G48">
        <v>248</v>
      </c>
      <c r="H48">
        <v>53</v>
      </c>
      <c r="I48">
        <v>18541</v>
      </c>
      <c r="J48">
        <v>5.6424223980523429</v>
      </c>
      <c r="K48">
        <v>0.99999574542797298</v>
      </c>
      <c r="L48">
        <v>0.25318873208297832</v>
      </c>
      <c r="M48">
        <v>0.23010799131298307</v>
      </c>
      <c r="N48">
        <f>-LOG10(MICE_GO_MF[[#This Row],[PValue]])</f>
        <v>1.4738236624631593</v>
      </c>
    </row>
    <row r="49" spans="1:14" ht="17" x14ac:dyDescent="0.2">
      <c r="A49" t="s">
        <v>228</v>
      </c>
      <c r="B49" t="s">
        <v>832</v>
      </c>
      <c r="C49" s="2" t="s">
        <v>833</v>
      </c>
      <c r="D49">
        <v>1.2096774193548387</v>
      </c>
      <c r="E49">
        <v>3.4271402961508116E-2</v>
      </c>
      <c r="F49" t="s">
        <v>534</v>
      </c>
      <c r="G49">
        <v>248</v>
      </c>
      <c r="H49">
        <v>22</v>
      </c>
      <c r="I49">
        <v>18541</v>
      </c>
      <c r="J49">
        <v>10.194831378299121</v>
      </c>
      <c r="K49">
        <v>0.99999670736752377</v>
      </c>
      <c r="L49">
        <v>0.25318873208297832</v>
      </c>
      <c r="M49">
        <v>0.23010799131298307</v>
      </c>
      <c r="N49">
        <f>-LOG10(MICE_GO_MF[[#This Row],[PValue]])</f>
        <v>1.4650681165806447</v>
      </c>
    </row>
    <row r="50" spans="1:14" ht="17" x14ac:dyDescent="0.2">
      <c r="A50" t="s">
        <v>228</v>
      </c>
      <c r="B50" t="s">
        <v>834</v>
      </c>
      <c r="C50" s="2" t="s">
        <v>835</v>
      </c>
      <c r="D50">
        <v>1.2096774193548387</v>
      </c>
      <c r="E50">
        <v>3.4271402961508116E-2</v>
      </c>
      <c r="F50" t="s">
        <v>535</v>
      </c>
      <c r="G50">
        <v>248</v>
      </c>
      <c r="H50">
        <v>22</v>
      </c>
      <c r="I50">
        <v>18541</v>
      </c>
      <c r="J50">
        <v>10.194831378299121</v>
      </c>
      <c r="K50">
        <v>0.99999670736752377</v>
      </c>
      <c r="L50">
        <v>0.25318873208297832</v>
      </c>
      <c r="M50">
        <v>0.23010799131298307</v>
      </c>
      <c r="N50">
        <f>-LOG10(MICE_GO_MF[[#This Row],[PValue]])</f>
        <v>1.4650681165806447</v>
      </c>
    </row>
    <row r="51" spans="1:14" ht="17" x14ac:dyDescent="0.2">
      <c r="A51" t="s">
        <v>228</v>
      </c>
      <c r="B51" t="s">
        <v>836</v>
      </c>
      <c r="C51" s="2" t="s">
        <v>837</v>
      </c>
      <c r="D51">
        <v>0.80645161290322576</v>
      </c>
      <c r="E51">
        <v>3.9437531556632814E-2</v>
      </c>
      <c r="F51" t="s">
        <v>536</v>
      </c>
      <c r="G51">
        <v>248</v>
      </c>
      <c r="H51">
        <v>3</v>
      </c>
      <c r="I51">
        <v>18541</v>
      </c>
      <c r="J51">
        <v>49.841397849462368</v>
      </c>
      <c r="K51">
        <v>0.99999952764104905</v>
      </c>
      <c r="L51">
        <v>0.28552772847002156</v>
      </c>
      <c r="M51">
        <v>0.25949895764264391</v>
      </c>
      <c r="N51">
        <f>-LOG10(MICE_GO_MF[[#This Row],[PValue]])</f>
        <v>1.404090275903302</v>
      </c>
    </row>
    <row r="52" spans="1:14" ht="17" x14ac:dyDescent="0.2">
      <c r="A52" t="s">
        <v>228</v>
      </c>
      <c r="B52" t="s">
        <v>271</v>
      </c>
      <c r="C52" s="2" t="s">
        <v>272</v>
      </c>
      <c r="D52">
        <v>1.2096774193548387</v>
      </c>
      <c r="E52">
        <v>4.0245314381026416E-2</v>
      </c>
      <c r="F52" t="s">
        <v>231</v>
      </c>
      <c r="G52">
        <v>248</v>
      </c>
      <c r="H52">
        <v>24</v>
      </c>
      <c r="I52">
        <v>18541</v>
      </c>
      <c r="J52">
        <v>9.3452620967741939</v>
      </c>
      <c r="K52">
        <v>0.99999965165685767</v>
      </c>
      <c r="L52">
        <v>0.28566281972414825</v>
      </c>
      <c r="M52">
        <v>0.25962173394819005</v>
      </c>
      <c r="N52">
        <f>-LOG10(MICE_GO_MF[[#This Row],[PValue]])</f>
        <v>1.3952846757164918</v>
      </c>
    </row>
    <row r="53" spans="1:14" ht="17" x14ac:dyDescent="0.2">
      <c r="A53" t="s">
        <v>228</v>
      </c>
      <c r="B53" t="s">
        <v>838</v>
      </c>
      <c r="C53" s="2" t="s">
        <v>839</v>
      </c>
      <c r="D53">
        <v>5.6451612903225801</v>
      </c>
      <c r="E53">
        <v>4.2950079349964504E-2</v>
      </c>
      <c r="F53" t="s">
        <v>537</v>
      </c>
      <c r="G53">
        <v>248</v>
      </c>
      <c r="H53">
        <v>571</v>
      </c>
      <c r="I53">
        <v>18541</v>
      </c>
      <c r="J53">
        <v>1.8330461555844302</v>
      </c>
      <c r="K53">
        <v>0.99999987459289141</v>
      </c>
      <c r="L53">
        <v>0.29621688963739223</v>
      </c>
      <c r="M53">
        <v>0.2692136925157515</v>
      </c>
      <c r="N53">
        <f>-LOG10(MICE_GO_MF[[#This Row],[PValue]])</f>
        <v>1.3670360294760475</v>
      </c>
    </row>
    <row r="54" spans="1:14" ht="17" x14ac:dyDescent="0.2">
      <c r="A54" t="s">
        <v>228</v>
      </c>
      <c r="B54" t="s">
        <v>840</v>
      </c>
      <c r="C54" s="2" t="s">
        <v>841</v>
      </c>
      <c r="D54">
        <v>1.2096774193548387</v>
      </c>
      <c r="E54">
        <v>4.3368771134756325E-2</v>
      </c>
      <c r="F54" t="s">
        <v>538</v>
      </c>
      <c r="G54">
        <v>248</v>
      </c>
      <c r="H54">
        <v>25</v>
      </c>
      <c r="I54">
        <v>18541</v>
      </c>
      <c r="J54">
        <v>8.9714516129032251</v>
      </c>
      <c r="K54">
        <v>0.99999989296431291</v>
      </c>
      <c r="L54">
        <v>0.29621688963739223</v>
      </c>
      <c r="M54">
        <v>0.2692136925157515</v>
      </c>
      <c r="N54">
        <f>-LOG10(MICE_GO_MF[[#This Row],[PValue]])</f>
        <v>1.3628228835223326</v>
      </c>
    </row>
    <row r="55" spans="1:14" ht="17" x14ac:dyDescent="0.2">
      <c r="A55" t="s">
        <v>228</v>
      </c>
      <c r="B55" t="s">
        <v>842</v>
      </c>
      <c r="C55" s="2" t="s">
        <v>843</v>
      </c>
      <c r="D55">
        <v>2.82258064516129</v>
      </c>
      <c r="E55">
        <v>4.6579202156722198E-2</v>
      </c>
      <c r="F55" t="s">
        <v>539</v>
      </c>
      <c r="G55">
        <v>248</v>
      </c>
      <c r="H55">
        <v>195</v>
      </c>
      <c r="I55">
        <v>18541</v>
      </c>
      <c r="J55">
        <v>2.6837675765095117</v>
      </c>
      <c r="K55">
        <v>0.99999996830192184</v>
      </c>
      <c r="L55">
        <v>0.3122531700135821</v>
      </c>
      <c r="M55">
        <v>0.28378810202891858</v>
      </c>
      <c r="N55">
        <f>-LOG10(MICE_GO_MF[[#This Row],[PValue]])</f>
        <v>1.3318079546570809</v>
      </c>
    </row>
    <row r="56" spans="1:14" ht="17" x14ac:dyDescent="0.2">
      <c r="A56" t="s">
        <v>228</v>
      </c>
      <c r="B56" t="s">
        <v>844</v>
      </c>
      <c r="C56" s="2" t="s">
        <v>845</v>
      </c>
      <c r="D56">
        <v>1.2096774193548387</v>
      </c>
      <c r="E56">
        <v>4.9874109713013925E-2</v>
      </c>
      <c r="F56" t="s">
        <v>540</v>
      </c>
      <c r="G56">
        <v>248</v>
      </c>
      <c r="H56">
        <v>27</v>
      </c>
      <c r="I56">
        <v>18541</v>
      </c>
      <c r="J56">
        <v>8.3068996415770595</v>
      </c>
      <c r="K56">
        <v>0.99999999094731939</v>
      </c>
      <c r="L56">
        <v>0.32602499996691275</v>
      </c>
      <c r="M56">
        <v>0.29630448892020522</v>
      </c>
      <c r="N56">
        <f>-LOG10(MICE_GO_MF[[#This Row],[PValue]])</f>
        <v>1.3021248436896824</v>
      </c>
    </row>
    <row r="57" spans="1:14" ht="17" x14ac:dyDescent="0.2">
      <c r="A57" t="s">
        <v>228</v>
      </c>
      <c r="B57" t="s">
        <v>281</v>
      </c>
      <c r="C57" s="2" t="s">
        <v>282</v>
      </c>
      <c r="D57">
        <v>0.80645161290322576</v>
      </c>
      <c r="E57">
        <v>5.2236049718455635E-2</v>
      </c>
      <c r="F57" t="s">
        <v>233</v>
      </c>
      <c r="G57">
        <v>248</v>
      </c>
      <c r="H57">
        <v>4</v>
      </c>
      <c r="I57">
        <v>18541</v>
      </c>
      <c r="J57">
        <v>37.381048387096776</v>
      </c>
      <c r="K57">
        <v>0.99999999632322389</v>
      </c>
      <c r="L57">
        <v>0.32602499996691275</v>
      </c>
      <c r="M57">
        <v>0.29630448892020522</v>
      </c>
      <c r="N57">
        <f>-LOG10(MICE_GO_MF[[#This Row],[PValue]])</f>
        <v>1.2820296734317664</v>
      </c>
    </row>
    <row r="58" spans="1:14" ht="17" x14ac:dyDescent="0.2">
      <c r="A58" t="s">
        <v>228</v>
      </c>
      <c r="B58" t="s">
        <v>846</v>
      </c>
      <c r="C58" s="2" t="s">
        <v>847</v>
      </c>
      <c r="D58">
        <v>0.80645161290322576</v>
      </c>
      <c r="E58">
        <v>5.2236049718455635E-2</v>
      </c>
      <c r="F58" t="s">
        <v>419</v>
      </c>
      <c r="G58">
        <v>248</v>
      </c>
      <c r="H58">
        <v>4</v>
      </c>
      <c r="I58">
        <v>18541</v>
      </c>
      <c r="J58">
        <v>37.381048387096776</v>
      </c>
      <c r="K58">
        <v>0.99999999632322389</v>
      </c>
      <c r="L58">
        <v>0.32602499996691275</v>
      </c>
      <c r="M58">
        <v>0.29630448892020522</v>
      </c>
      <c r="N58">
        <f>-LOG10(MICE_GO_MF[[#This Row],[PValue]])</f>
        <v>1.2820296734317664</v>
      </c>
    </row>
    <row r="59" spans="1:14" ht="17" x14ac:dyDescent="0.2">
      <c r="A59" t="s">
        <v>228</v>
      </c>
      <c r="B59" t="s">
        <v>848</v>
      </c>
      <c r="C59" s="2" t="s">
        <v>849</v>
      </c>
      <c r="D59">
        <v>0.80645161290322576</v>
      </c>
      <c r="E59">
        <v>5.2236049718455635E-2</v>
      </c>
      <c r="F59" t="s">
        <v>541</v>
      </c>
      <c r="G59">
        <v>248</v>
      </c>
      <c r="H59">
        <v>4</v>
      </c>
      <c r="I59">
        <v>18541</v>
      </c>
      <c r="J59">
        <v>37.381048387096776</v>
      </c>
      <c r="K59">
        <v>0.99999999632322389</v>
      </c>
      <c r="L59">
        <v>0.32602499996691275</v>
      </c>
      <c r="M59">
        <v>0.29630448892020522</v>
      </c>
      <c r="N59">
        <f>-LOG10(MICE_GO_MF[[#This Row],[PValue]])</f>
        <v>1.2820296734317664</v>
      </c>
    </row>
    <row r="60" spans="1:14" ht="17" x14ac:dyDescent="0.2">
      <c r="A60" t="s">
        <v>228</v>
      </c>
      <c r="B60" t="s">
        <v>275</v>
      </c>
      <c r="C60" s="2" t="s">
        <v>276</v>
      </c>
      <c r="D60">
        <v>1.2096774193548387</v>
      </c>
      <c r="E60">
        <v>6.0236263821200967E-2</v>
      </c>
      <c r="F60" t="s">
        <v>232</v>
      </c>
      <c r="G60">
        <v>248</v>
      </c>
      <c r="H60">
        <v>30</v>
      </c>
      <c r="I60">
        <v>18541</v>
      </c>
      <c r="J60">
        <v>7.4762096774193543</v>
      </c>
      <c r="K60">
        <v>0.99999999982909171</v>
      </c>
      <c r="L60">
        <v>0.36958521191991101</v>
      </c>
      <c r="M60">
        <v>0.33589374232500202</v>
      </c>
      <c r="N60">
        <f>-LOG10(MICE_GO_MF[[#This Row],[PValue]])</f>
        <v>1.2201419732641297</v>
      </c>
    </row>
    <row r="61" spans="1:14" ht="17" x14ac:dyDescent="0.2">
      <c r="A61" t="s">
        <v>228</v>
      </c>
      <c r="B61" t="s">
        <v>850</v>
      </c>
      <c r="C61" s="2" t="s">
        <v>851</v>
      </c>
      <c r="D61">
        <v>4.435483870967742</v>
      </c>
      <c r="E61">
        <v>6.2917595092704115E-2</v>
      </c>
      <c r="F61" t="s">
        <v>542</v>
      </c>
      <c r="G61">
        <v>248</v>
      </c>
      <c r="H61">
        <v>430</v>
      </c>
      <c r="I61">
        <v>18541</v>
      </c>
      <c r="J61">
        <v>1.9125187546886722</v>
      </c>
      <c r="K61">
        <v>0.99999999993924837</v>
      </c>
      <c r="L61">
        <v>0.37885764505202879</v>
      </c>
      <c r="M61">
        <v>0.34432089840363944</v>
      </c>
      <c r="N61">
        <f>-LOG10(MICE_GO_MF[[#This Row],[PValue]])</f>
        <v>1.2012278858251124</v>
      </c>
    </row>
    <row r="62" spans="1:14" ht="17" x14ac:dyDescent="0.2">
      <c r="A62" t="s">
        <v>228</v>
      </c>
      <c r="B62" t="s">
        <v>852</v>
      </c>
      <c r="C62" s="2" t="s">
        <v>853</v>
      </c>
      <c r="D62">
        <v>1.2096774193548387</v>
      </c>
      <c r="E62">
        <v>6.384065289550761E-2</v>
      </c>
      <c r="F62" t="s">
        <v>483</v>
      </c>
      <c r="G62">
        <v>248</v>
      </c>
      <c r="H62">
        <v>31</v>
      </c>
      <c r="I62">
        <v>18541</v>
      </c>
      <c r="J62">
        <v>7.2350416233090531</v>
      </c>
      <c r="K62">
        <v>0.99999999995747746</v>
      </c>
      <c r="L62">
        <v>0.37885764505202879</v>
      </c>
      <c r="M62">
        <v>0.34432089840363944</v>
      </c>
      <c r="N62">
        <f>-LOG10(MICE_GO_MF[[#This Row],[PValue]])</f>
        <v>1.1949026801243336</v>
      </c>
    </row>
    <row r="63" spans="1:14" ht="17" x14ac:dyDescent="0.2">
      <c r="A63" t="s">
        <v>228</v>
      </c>
      <c r="B63" t="s">
        <v>854</v>
      </c>
      <c r="C63" s="2" t="s">
        <v>855</v>
      </c>
      <c r="D63">
        <v>1.6129032258064515</v>
      </c>
      <c r="E63">
        <v>6.6740538084668982E-2</v>
      </c>
      <c r="F63" t="s">
        <v>543</v>
      </c>
      <c r="G63">
        <v>248</v>
      </c>
      <c r="H63">
        <v>70</v>
      </c>
      <c r="I63">
        <v>18541</v>
      </c>
      <c r="J63">
        <v>4.2721198156682032</v>
      </c>
      <c r="K63">
        <v>0.99999999998616851</v>
      </c>
      <c r="L63">
        <v>0.38379933076298123</v>
      </c>
      <c r="M63">
        <v>0.34881209895309617</v>
      </c>
      <c r="N63">
        <f>-LOG10(MICE_GO_MF[[#This Row],[PValue]])</f>
        <v>1.175610296238905</v>
      </c>
    </row>
    <row r="64" spans="1:14" ht="17" x14ac:dyDescent="0.2">
      <c r="A64" t="s">
        <v>228</v>
      </c>
      <c r="B64" t="s">
        <v>856</v>
      </c>
      <c r="C64" s="2" t="s">
        <v>857</v>
      </c>
      <c r="D64">
        <v>1.2096774193548387</v>
      </c>
      <c r="E64">
        <v>6.7515889988956523E-2</v>
      </c>
      <c r="F64" t="s">
        <v>544</v>
      </c>
      <c r="G64">
        <v>248</v>
      </c>
      <c r="H64">
        <v>32</v>
      </c>
      <c r="I64">
        <v>18541</v>
      </c>
      <c r="J64">
        <v>7.008946572580645</v>
      </c>
      <c r="K64">
        <v>0.9999999999897623</v>
      </c>
      <c r="L64">
        <v>0.38379933076298123</v>
      </c>
      <c r="M64">
        <v>0.34881209895309617</v>
      </c>
      <c r="N64">
        <f>-LOG10(MICE_GO_MF[[#This Row],[PValue]])</f>
        <v>1.1705940031336597</v>
      </c>
    </row>
    <row r="65" spans="1:14" ht="17" x14ac:dyDescent="0.2">
      <c r="A65" t="s">
        <v>228</v>
      </c>
      <c r="B65" t="s">
        <v>289</v>
      </c>
      <c r="C65" s="2" t="s">
        <v>290</v>
      </c>
      <c r="D65">
        <v>2.0161290322580645</v>
      </c>
      <c r="E65">
        <v>6.7854025328261874E-2</v>
      </c>
      <c r="F65" t="s">
        <v>545</v>
      </c>
      <c r="G65">
        <v>248</v>
      </c>
      <c r="H65">
        <v>115</v>
      </c>
      <c r="I65">
        <v>18541</v>
      </c>
      <c r="J65">
        <v>3.2505259467040672</v>
      </c>
      <c r="K65">
        <v>0.99999999999102196</v>
      </c>
      <c r="L65">
        <v>0.38379933076298123</v>
      </c>
      <c r="M65">
        <v>0.34881209895309617</v>
      </c>
      <c r="N65">
        <f>-LOG10(MICE_GO_MF[[#This Row],[PValue]])</f>
        <v>1.1684243834353853</v>
      </c>
    </row>
    <row r="66" spans="1:14" ht="34" x14ac:dyDescent="0.2">
      <c r="A66" t="s">
        <v>228</v>
      </c>
      <c r="B66" t="s">
        <v>858</v>
      </c>
      <c r="C66" s="2" t="s">
        <v>859</v>
      </c>
      <c r="D66">
        <v>3.225806451612903</v>
      </c>
      <c r="E66">
        <v>7.4123620709335397E-2</v>
      </c>
      <c r="F66" t="s">
        <v>546</v>
      </c>
      <c r="G66">
        <v>248</v>
      </c>
      <c r="H66">
        <v>273</v>
      </c>
      <c r="I66">
        <v>18541</v>
      </c>
      <c r="J66">
        <v>2.1908306747016426</v>
      </c>
      <c r="K66">
        <v>0.99999999999921985</v>
      </c>
      <c r="L66">
        <v>0.40559627231834094</v>
      </c>
      <c r="M66">
        <v>0.36862202649926568</v>
      </c>
      <c r="N66">
        <f>-LOG10(MICE_GO_MF[[#This Row],[PValue]])</f>
        <v>1.1300433748944305</v>
      </c>
    </row>
    <row r="67" spans="1:14" ht="17" x14ac:dyDescent="0.2">
      <c r="A67" t="s">
        <v>228</v>
      </c>
      <c r="B67" t="s">
        <v>860</v>
      </c>
      <c r="C67" s="2" t="s">
        <v>861</v>
      </c>
      <c r="D67">
        <v>1.2096774193548387</v>
      </c>
      <c r="E67">
        <v>7.5068923329637688E-2</v>
      </c>
      <c r="F67" t="s">
        <v>547</v>
      </c>
      <c r="G67">
        <v>248</v>
      </c>
      <c r="H67">
        <v>34</v>
      </c>
      <c r="I67">
        <v>18541</v>
      </c>
      <c r="J67">
        <v>6.5966555977229593</v>
      </c>
      <c r="K67">
        <v>0.99999999999946099</v>
      </c>
      <c r="L67">
        <v>0.40559627231834094</v>
      </c>
      <c r="M67">
        <v>0.36862202649926568</v>
      </c>
      <c r="N67">
        <f>-LOG10(MICE_GO_MF[[#This Row],[PValue]])</f>
        <v>1.1245398129247475</v>
      </c>
    </row>
    <row r="68" spans="1:14" ht="17" x14ac:dyDescent="0.2">
      <c r="A68" t="s">
        <v>228</v>
      </c>
      <c r="B68" t="s">
        <v>862</v>
      </c>
      <c r="C68" s="2" t="s">
        <v>863</v>
      </c>
      <c r="D68">
        <v>1.2096774193548387</v>
      </c>
      <c r="E68">
        <v>7.5068923329637688E-2</v>
      </c>
      <c r="F68" t="s">
        <v>548</v>
      </c>
      <c r="G68">
        <v>248</v>
      </c>
      <c r="H68">
        <v>34</v>
      </c>
      <c r="I68">
        <v>18541</v>
      </c>
      <c r="J68">
        <v>6.5966555977229593</v>
      </c>
      <c r="K68">
        <v>0.99999999999946099</v>
      </c>
      <c r="L68">
        <v>0.40559627231834094</v>
      </c>
      <c r="M68">
        <v>0.36862202649926568</v>
      </c>
      <c r="N68">
        <f>-LOG10(MICE_GO_MF[[#This Row],[PValue]])</f>
        <v>1.1245398129247475</v>
      </c>
    </row>
    <row r="69" spans="1:14" ht="17" x14ac:dyDescent="0.2">
      <c r="A69" t="s">
        <v>228</v>
      </c>
      <c r="B69" t="s">
        <v>864</v>
      </c>
      <c r="C69" s="2" t="s">
        <v>865</v>
      </c>
      <c r="D69">
        <v>0.80645161290322576</v>
      </c>
      <c r="E69">
        <v>7.7325792963094983E-2</v>
      </c>
      <c r="F69" t="s">
        <v>549</v>
      </c>
      <c r="G69">
        <v>248</v>
      </c>
      <c r="H69">
        <v>6</v>
      </c>
      <c r="I69">
        <v>18541</v>
      </c>
      <c r="J69">
        <v>24.920698924731184</v>
      </c>
      <c r="K69">
        <v>0.9999999999997774</v>
      </c>
      <c r="L69">
        <v>0.40568024713971573</v>
      </c>
      <c r="M69">
        <v>0.36869834615736591</v>
      </c>
      <c r="N69">
        <f>-LOG10(MICE_GO_MF[[#This Row],[PValue]])</f>
        <v>1.1116756176845541</v>
      </c>
    </row>
    <row r="70" spans="1:14" ht="17" x14ac:dyDescent="0.2">
      <c r="A70" t="s">
        <v>228</v>
      </c>
      <c r="B70" t="s">
        <v>285</v>
      </c>
      <c r="C70" s="2" t="s">
        <v>286</v>
      </c>
      <c r="D70">
        <v>0.80645161290322576</v>
      </c>
      <c r="E70">
        <v>7.7325792963094983E-2</v>
      </c>
      <c r="F70" t="s">
        <v>34</v>
      </c>
      <c r="G70">
        <v>248</v>
      </c>
      <c r="H70">
        <v>6</v>
      </c>
      <c r="I70">
        <v>18541</v>
      </c>
      <c r="J70">
        <v>24.920698924731184</v>
      </c>
      <c r="K70">
        <v>0.9999999999997774</v>
      </c>
      <c r="L70">
        <v>0.40568024713971573</v>
      </c>
      <c r="M70">
        <v>0.36869834615736591</v>
      </c>
      <c r="N70">
        <f>-LOG10(MICE_GO_MF[[#This Row],[PValue]])</f>
        <v>1.1116756176845541</v>
      </c>
    </row>
    <row r="71" spans="1:14" ht="17" x14ac:dyDescent="0.2">
      <c r="A71" t="s">
        <v>228</v>
      </c>
      <c r="B71" t="s">
        <v>866</v>
      </c>
      <c r="C71" s="2" t="s">
        <v>867</v>
      </c>
      <c r="D71">
        <v>2.4193548387096775</v>
      </c>
      <c r="E71">
        <v>7.954757507247151E-2</v>
      </c>
      <c r="F71" t="s">
        <v>550</v>
      </c>
      <c r="G71">
        <v>248</v>
      </c>
      <c r="H71">
        <v>172</v>
      </c>
      <c r="I71">
        <v>18541</v>
      </c>
      <c r="J71">
        <v>2.6079801200300077</v>
      </c>
      <c r="K71">
        <v>0.99999999999990696</v>
      </c>
      <c r="L71">
        <v>0.41137460251763841</v>
      </c>
      <c r="M71">
        <v>0.3738736028406161</v>
      </c>
      <c r="N71">
        <f>-LOG10(MICE_GO_MF[[#This Row],[PValue]])</f>
        <v>1.0993730548445062</v>
      </c>
    </row>
    <row r="72" spans="1:14" ht="17" x14ac:dyDescent="0.2">
      <c r="A72" t="s">
        <v>228</v>
      </c>
      <c r="B72" t="s">
        <v>283</v>
      </c>
      <c r="C72" s="2" t="s">
        <v>284</v>
      </c>
      <c r="D72">
        <v>1.2096774193548387</v>
      </c>
      <c r="E72">
        <v>8.6868819818803941E-2</v>
      </c>
      <c r="F72" t="s">
        <v>234</v>
      </c>
      <c r="G72">
        <v>248</v>
      </c>
      <c r="H72">
        <v>37</v>
      </c>
      <c r="I72">
        <v>18541</v>
      </c>
      <c r="J72">
        <v>6.061791630340017</v>
      </c>
      <c r="K72">
        <v>0.99999999999999478</v>
      </c>
      <c r="L72">
        <v>0.44290863062545111</v>
      </c>
      <c r="M72">
        <v>0.40253298197727455</v>
      </c>
      <c r="N72">
        <f>-LOG10(MICE_GO_MF[[#This Row],[PValue]])</f>
        <v>1.0611360786788258</v>
      </c>
    </row>
    <row r="73" spans="1:14" ht="17" x14ac:dyDescent="0.2">
      <c r="A73" t="s">
        <v>228</v>
      </c>
      <c r="B73" t="s">
        <v>868</v>
      </c>
      <c r="C73" s="2" t="s">
        <v>869</v>
      </c>
      <c r="D73">
        <v>1.6129032258064515</v>
      </c>
      <c r="E73">
        <v>9.1150829986679102E-2</v>
      </c>
      <c r="F73" t="s">
        <v>551</v>
      </c>
      <c r="G73">
        <v>248</v>
      </c>
      <c r="H73">
        <v>80</v>
      </c>
      <c r="I73">
        <v>18541</v>
      </c>
      <c r="J73">
        <v>3.7381048387096771</v>
      </c>
      <c r="K73">
        <v>0.99999999999999911</v>
      </c>
      <c r="L73">
        <v>0.4582861174330255</v>
      </c>
      <c r="M73">
        <v>0.41650865368913093</v>
      </c>
      <c r="N73">
        <f>-LOG10(MICE_GO_MF[[#This Row],[PValue]])</f>
        <v>1.040239372461625</v>
      </c>
    </row>
    <row r="74" spans="1:14" ht="17" x14ac:dyDescent="0.2">
      <c r="A74" t="s">
        <v>228</v>
      </c>
      <c r="B74" t="s">
        <v>297</v>
      </c>
      <c r="C74" s="2" t="s">
        <v>298</v>
      </c>
      <c r="D74">
        <v>2.0161290322580645</v>
      </c>
      <c r="E74">
        <v>9.8059364514710118E-2</v>
      </c>
      <c r="F74" t="s">
        <v>552</v>
      </c>
      <c r="G74">
        <v>248</v>
      </c>
      <c r="H74">
        <v>131</v>
      </c>
      <c r="I74">
        <v>18541</v>
      </c>
      <c r="J74">
        <v>2.8535151440531887</v>
      </c>
      <c r="K74">
        <v>0.99999999999999989</v>
      </c>
      <c r="L74">
        <v>0.48626698567568583</v>
      </c>
      <c r="M74">
        <v>0.44193877979917295</v>
      </c>
      <c r="N74">
        <f>-LOG10(MICE_GO_MF[[#This Row],[PValue]])</f>
        <v>1.0085109255773892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8687-F495-4844-8F13-F25749AD06F1}">
  <dimension ref="A1:N63"/>
  <sheetViews>
    <sheetView workbookViewId="0">
      <selection activeCell="C26" sqref="C26"/>
    </sheetView>
  </sheetViews>
  <sheetFormatPr baseColWidth="10" defaultRowHeight="16" x14ac:dyDescent="0.2"/>
  <cols>
    <col min="1" max="1" width="18.6640625" bestFit="1" customWidth="1"/>
    <col min="2" max="2" width="17.1640625" customWidth="1"/>
    <col min="3" max="3" width="34.332031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150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s="4" t="s">
        <v>737</v>
      </c>
    </row>
    <row r="2" spans="1:14" x14ac:dyDescent="0.2">
      <c r="A2" s="1" t="s">
        <v>151</v>
      </c>
      <c r="B2" s="1" t="s">
        <v>164</v>
      </c>
      <c r="C2" s="1" t="s">
        <v>321</v>
      </c>
      <c r="D2" s="1">
        <v>70.161290322580655</v>
      </c>
      <c r="E2" s="1">
        <v>1.4957550438952853E-39</v>
      </c>
      <c r="F2" s="1" t="s">
        <v>447</v>
      </c>
      <c r="G2" s="1">
        <v>242</v>
      </c>
      <c r="H2" s="1">
        <v>6477</v>
      </c>
      <c r="I2" s="1">
        <v>21038</v>
      </c>
      <c r="J2" s="1">
        <v>2.335416993634182</v>
      </c>
      <c r="K2" s="1">
        <v>5.2650577545114042E-37</v>
      </c>
      <c r="L2" s="1">
        <v>5.2650577545114042E-37</v>
      </c>
      <c r="M2" s="1">
        <v>4.8612038926596772E-37</v>
      </c>
      <c r="N2" s="1">
        <f>-LOG10(MICE_GO_CC[[#This Row],[PValue]])</f>
        <v>38.82513952398169</v>
      </c>
    </row>
    <row r="3" spans="1:14" x14ac:dyDescent="0.2">
      <c r="A3" s="1" t="s">
        <v>151</v>
      </c>
      <c r="B3" s="1" t="s">
        <v>165</v>
      </c>
      <c r="C3" s="1" t="s">
        <v>743</v>
      </c>
      <c r="D3" s="1">
        <v>45.564516129032256</v>
      </c>
      <c r="E3" s="1">
        <v>6.7195343185713663E-28</v>
      </c>
      <c r="F3" s="1" t="s">
        <v>448</v>
      </c>
      <c r="G3" s="1">
        <v>242</v>
      </c>
      <c r="H3" s="1">
        <v>3468</v>
      </c>
      <c r="I3" s="1">
        <v>21038</v>
      </c>
      <c r="J3" s="1">
        <v>2.832620797468234</v>
      </c>
      <c r="K3" s="1">
        <v>2.3652760801371211E-25</v>
      </c>
      <c r="L3" s="1">
        <v>1.1826380400685606E-25</v>
      </c>
      <c r="M3" s="1">
        <v>1.091924326767847E-25</v>
      </c>
      <c r="N3" s="1">
        <f>-LOG10(MICE_GO_CC[[#This Row],[PValue]])</f>
        <v>27.172660823654894</v>
      </c>
    </row>
    <row r="4" spans="1:14" x14ac:dyDescent="0.2">
      <c r="A4" s="1" t="s">
        <v>151</v>
      </c>
      <c r="B4" s="1" t="s">
        <v>167</v>
      </c>
      <c r="C4" s="1" t="s">
        <v>323</v>
      </c>
      <c r="D4" s="1">
        <v>57.258064516129039</v>
      </c>
      <c r="E4" s="1">
        <v>1.4055827115197659E-13</v>
      </c>
      <c r="F4" s="1" t="s">
        <v>449</v>
      </c>
      <c r="G4" s="1">
        <v>242</v>
      </c>
      <c r="H4" s="1">
        <v>7429</v>
      </c>
      <c r="I4" s="1">
        <v>21038</v>
      </c>
      <c r="J4" s="1">
        <v>1.661678768373662</v>
      </c>
      <c r="K4" s="1">
        <v>4.9475090690975776E-11</v>
      </c>
      <c r="L4" s="1">
        <v>1.649217048183192E-11</v>
      </c>
      <c r="M4" s="1">
        <v>1.522714604146413E-11</v>
      </c>
      <c r="N4" s="1">
        <f>-LOG10(MICE_GO_CC[[#This Row],[PValue]])</f>
        <v>12.852143593244222</v>
      </c>
    </row>
    <row r="5" spans="1:14" x14ac:dyDescent="0.2">
      <c r="A5" s="1" t="s">
        <v>151</v>
      </c>
      <c r="B5" s="1" t="s">
        <v>166</v>
      </c>
      <c r="C5" s="1" t="s">
        <v>322</v>
      </c>
      <c r="D5" s="1">
        <v>5.6451612903225801</v>
      </c>
      <c r="E5" s="1">
        <v>1.6056668819010851E-10</v>
      </c>
      <c r="F5" s="1" t="s">
        <v>450</v>
      </c>
      <c r="G5" s="1">
        <v>242</v>
      </c>
      <c r="H5" s="1">
        <v>102</v>
      </c>
      <c r="I5" s="1">
        <v>21038</v>
      </c>
      <c r="J5" s="1">
        <v>11.932101766326365</v>
      </c>
      <c r="K5" s="1">
        <v>5.6519466662408036E-8</v>
      </c>
      <c r="L5" s="1">
        <v>1.4129868560729548E-8</v>
      </c>
      <c r="M5" s="1">
        <v>1.3046043415446316E-8</v>
      </c>
      <c r="N5" s="1">
        <f>-LOG10(MICE_GO_CC[[#This Row],[PValue]])</f>
        <v>9.7943445501894626</v>
      </c>
    </row>
    <row r="6" spans="1:14" x14ac:dyDescent="0.2">
      <c r="A6" s="1" t="s">
        <v>151</v>
      </c>
      <c r="B6" s="1" t="s">
        <v>168</v>
      </c>
      <c r="C6" s="1" t="s">
        <v>324</v>
      </c>
      <c r="D6" s="1">
        <v>35.483870967741936</v>
      </c>
      <c r="E6" s="1">
        <v>5.7802399080878145E-9</v>
      </c>
      <c r="F6" s="1" t="s">
        <v>451</v>
      </c>
      <c r="G6" s="1">
        <v>242</v>
      </c>
      <c r="H6" s="1">
        <v>4241</v>
      </c>
      <c r="I6" s="1">
        <v>21038</v>
      </c>
      <c r="J6" s="1">
        <v>1.8038627253435082</v>
      </c>
      <c r="K6" s="1">
        <v>2.034642399562081E-6</v>
      </c>
      <c r="L6" s="1">
        <v>4.069288895293822E-7</v>
      </c>
      <c r="M6" s="1">
        <v>3.7571559402570796E-7</v>
      </c>
      <c r="N6" s="1">
        <f>-LOG10(MICE_GO_CC[[#This Row],[PValue]])</f>
        <v>8.2380541358707404</v>
      </c>
    </row>
    <row r="7" spans="1:14" x14ac:dyDescent="0.2">
      <c r="A7" s="1" t="s">
        <v>151</v>
      </c>
      <c r="B7" s="1" t="s">
        <v>194</v>
      </c>
      <c r="C7" s="1" t="s">
        <v>792</v>
      </c>
      <c r="D7" s="1">
        <v>8.4677419354838701</v>
      </c>
      <c r="E7" s="1">
        <v>1.8446496787701367E-7</v>
      </c>
      <c r="F7" s="1" t="s">
        <v>452</v>
      </c>
      <c r="G7" s="1">
        <v>242</v>
      </c>
      <c r="H7" s="1">
        <v>439</v>
      </c>
      <c r="I7" s="1">
        <v>21038</v>
      </c>
      <c r="J7" s="1">
        <v>4.1585684971479138</v>
      </c>
      <c r="K7" s="1">
        <v>6.492956665860028E-5</v>
      </c>
      <c r="L7" s="1">
        <v>1.0821944782118135E-5</v>
      </c>
      <c r="M7" s="1">
        <v>9.9918524266715735E-6</v>
      </c>
      <c r="N7" s="1">
        <f>-LOG10(MICE_GO_CC[[#This Row],[PValue]])</f>
        <v>6.734086099436067</v>
      </c>
    </row>
    <row r="8" spans="1:14" x14ac:dyDescent="0.2">
      <c r="A8" s="1" t="s">
        <v>151</v>
      </c>
      <c r="B8" s="1" t="s">
        <v>227</v>
      </c>
      <c r="C8" s="1" t="s">
        <v>793</v>
      </c>
      <c r="D8" s="1">
        <v>8.064516129032258</v>
      </c>
      <c r="E8" s="1">
        <v>5.5887076170096379E-7</v>
      </c>
      <c r="F8" s="1" t="s">
        <v>453</v>
      </c>
      <c r="G8" s="1">
        <v>242</v>
      </c>
      <c r="H8" s="1">
        <v>428</v>
      </c>
      <c r="I8" s="1">
        <v>21038</v>
      </c>
      <c r="J8" s="1">
        <v>4.0623310419402179</v>
      </c>
      <c r="K8" s="1">
        <v>1.967032144640779E-4</v>
      </c>
      <c r="L8" s="1">
        <v>2.810321544553418E-5</v>
      </c>
      <c r="M8" s="1">
        <v>2.594757107897332E-5</v>
      </c>
      <c r="N8" s="1">
        <f>-LOG10(MICE_GO_CC[[#This Row],[PValue]])</f>
        <v>6.2526886106633679</v>
      </c>
    </row>
    <row r="9" spans="1:14" x14ac:dyDescent="0.2">
      <c r="A9" s="1" t="s">
        <v>151</v>
      </c>
      <c r="B9" s="1" t="s">
        <v>184</v>
      </c>
      <c r="C9" s="1" t="s">
        <v>185</v>
      </c>
      <c r="D9" s="1">
        <v>2.4193548387096775</v>
      </c>
      <c r="E9" s="1">
        <v>1.0466207642025156E-6</v>
      </c>
      <c r="F9" s="1" t="s">
        <v>454</v>
      </c>
      <c r="G9" s="1">
        <v>242</v>
      </c>
      <c r="H9" s="1">
        <v>17</v>
      </c>
      <c r="I9" s="1">
        <v>21038</v>
      </c>
      <c r="J9" s="1">
        <v>30.682547399124942</v>
      </c>
      <c r="K9" s="1">
        <v>3.6834284689035712E-4</v>
      </c>
      <c r="L9" s="1">
        <v>4.6051313624910686E-5</v>
      </c>
      <c r="M9" s="1">
        <v>4.2518968545727197E-5</v>
      </c>
      <c r="N9" s="1">
        <f>-LOG10(MICE_GO_CC[[#This Row],[PValue]])</f>
        <v>5.9802106534210049</v>
      </c>
    </row>
    <row r="10" spans="1:14" x14ac:dyDescent="0.2">
      <c r="A10" s="1" t="s">
        <v>151</v>
      </c>
      <c r="B10" s="1" t="s">
        <v>192</v>
      </c>
      <c r="C10" s="1" t="s">
        <v>794</v>
      </c>
      <c r="D10" s="1">
        <v>11.693548387096774</v>
      </c>
      <c r="E10" s="1">
        <v>1.4912260550703988E-6</v>
      </c>
      <c r="F10" s="1" t="s">
        <v>455</v>
      </c>
      <c r="G10" s="1">
        <v>242</v>
      </c>
      <c r="H10" s="1">
        <v>894</v>
      </c>
      <c r="I10" s="1">
        <v>21038</v>
      </c>
      <c r="J10" s="1">
        <v>2.8200029581969792</v>
      </c>
      <c r="K10" s="1">
        <v>5.247742205882755E-4</v>
      </c>
      <c r="L10" s="1">
        <v>5.8323507931642266E-5</v>
      </c>
      <c r="M10" s="1">
        <v>5.3849829766431074E-5</v>
      </c>
      <c r="N10" s="1">
        <f>-LOG10(MICE_GO_CC[[#This Row],[PValue]])</f>
        <v>5.8264565168232183</v>
      </c>
    </row>
    <row r="11" spans="1:14" x14ac:dyDescent="0.2">
      <c r="A11" s="1" t="s">
        <v>151</v>
      </c>
      <c r="B11" s="1" t="s">
        <v>209</v>
      </c>
      <c r="C11" s="1" t="s">
        <v>795</v>
      </c>
      <c r="D11" s="1">
        <v>4.838709677419355</v>
      </c>
      <c r="E11" s="1">
        <v>6.5418786500752253E-6</v>
      </c>
      <c r="F11" s="1" t="s">
        <v>456</v>
      </c>
      <c r="G11" s="1">
        <v>242</v>
      </c>
      <c r="H11" s="1">
        <v>177</v>
      </c>
      <c r="I11" s="1">
        <v>21038</v>
      </c>
      <c r="J11" s="1">
        <v>5.8938226642386882</v>
      </c>
      <c r="K11" s="1">
        <v>2.3000995248878553E-3</v>
      </c>
      <c r="L11" s="1">
        <v>2.3027412848264795E-4</v>
      </c>
      <c r="M11" s="1">
        <v>2.1261105612744482E-4</v>
      </c>
      <c r="N11" s="1">
        <f>-LOG10(MICE_GO_CC[[#This Row],[PValue]])</f>
        <v>5.1842975161712186</v>
      </c>
    </row>
    <row r="12" spans="1:14" x14ac:dyDescent="0.2">
      <c r="A12" t="s">
        <v>151</v>
      </c>
      <c r="B12" t="s">
        <v>226</v>
      </c>
      <c r="C12" t="s">
        <v>796</v>
      </c>
      <c r="D12">
        <v>3.225806451612903</v>
      </c>
      <c r="E12">
        <v>9.3858195427919664E-6</v>
      </c>
      <c r="F12" t="s">
        <v>457</v>
      </c>
      <c r="G12">
        <v>242</v>
      </c>
      <c r="H12">
        <v>65</v>
      </c>
      <c r="I12">
        <v>21038</v>
      </c>
      <c r="J12">
        <v>10.699554990464081</v>
      </c>
      <c r="K12">
        <v>3.2983723625633621E-3</v>
      </c>
      <c r="L12">
        <v>3.0034622536934293E-4</v>
      </c>
      <c r="M12">
        <v>2.7730830467339901E-4</v>
      </c>
      <c r="N12">
        <f>-LOG10(MICE_GO_CC[[#This Row],[PValue]])</f>
        <v>5.0275278000407493</v>
      </c>
    </row>
    <row r="13" spans="1:14" x14ac:dyDescent="0.2">
      <c r="A13" t="s">
        <v>151</v>
      </c>
      <c r="B13" t="s">
        <v>193</v>
      </c>
      <c r="C13" t="s">
        <v>797</v>
      </c>
      <c r="D13">
        <v>6.4516129032258061</v>
      </c>
      <c r="E13">
        <v>1.2697478311377331E-5</v>
      </c>
      <c r="F13" t="s">
        <v>458</v>
      </c>
      <c r="G13">
        <v>242</v>
      </c>
      <c r="H13">
        <v>348</v>
      </c>
      <c r="I13">
        <v>21038</v>
      </c>
      <c r="J13">
        <v>3.9969601975871565</v>
      </c>
      <c r="K13">
        <v>4.4595672089495775E-3</v>
      </c>
      <c r="L13">
        <v>3.724593638004017E-4</v>
      </c>
      <c r="M13">
        <v>3.4389003759980268E-4</v>
      </c>
      <c r="N13">
        <f>-LOG10(MICE_GO_CC[[#This Row],[PValue]])</f>
        <v>4.8962825203191871</v>
      </c>
    </row>
    <row r="14" spans="1:14" x14ac:dyDescent="0.2">
      <c r="A14" t="s">
        <v>151</v>
      </c>
      <c r="B14" t="s">
        <v>171</v>
      </c>
      <c r="C14" t="s">
        <v>172</v>
      </c>
      <c r="D14">
        <v>1.6129032258064515</v>
      </c>
      <c r="E14">
        <v>5.0228517445976401E-5</v>
      </c>
      <c r="F14" t="s">
        <v>459</v>
      </c>
      <c r="G14">
        <v>242</v>
      </c>
      <c r="H14">
        <v>7</v>
      </c>
      <c r="I14">
        <v>21038</v>
      </c>
      <c r="J14">
        <v>49.676505312868947</v>
      </c>
      <c r="K14">
        <v>1.7525492545902188E-2</v>
      </c>
      <c r="L14">
        <v>1.3600337031525918E-3</v>
      </c>
      <c r="M14">
        <v>1.2557129361494101E-3</v>
      </c>
      <c r="N14">
        <f>-LOG10(MICE_GO_CC[[#This Row],[PValue]])</f>
        <v>4.299049640365908</v>
      </c>
    </row>
    <row r="15" spans="1:14" x14ac:dyDescent="0.2">
      <c r="A15" t="s">
        <v>151</v>
      </c>
      <c r="B15" t="s">
        <v>177</v>
      </c>
      <c r="C15" t="s">
        <v>798</v>
      </c>
      <c r="D15">
        <v>3.6290322580645165</v>
      </c>
      <c r="E15">
        <v>1.2907233436781169E-4</v>
      </c>
      <c r="F15" t="s">
        <v>460</v>
      </c>
      <c r="G15">
        <v>242</v>
      </c>
      <c r="H15">
        <v>130</v>
      </c>
      <c r="I15">
        <v>21038</v>
      </c>
      <c r="J15">
        <v>6.0184996821360457</v>
      </c>
      <c r="K15">
        <v>4.4419618764261704E-2</v>
      </c>
      <c r="L15">
        <v>3.2452472641049798E-3</v>
      </c>
      <c r="M15">
        <v>2.9963220478241999E-3</v>
      </c>
      <c r="N15">
        <f>-LOG10(MICE_GO_CC[[#This Row],[PValue]])</f>
        <v>3.8891668353398474</v>
      </c>
    </row>
    <row r="16" spans="1:14" x14ac:dyDescent="0.2">
      <c r="A16" t="s">
        <v>151</v>
      </c>
      <c r="B16" t="s">
        <v>169</v>
      </c>
      <c r="C16" t="s">
        <v>744</v>
      </c>
      <c r="D16">
        <v>8.064516129032258</v>
      </c>
      <c r="E16">
        <v>7.5066425737255844E-4</v>
      </c>
      <c r="F16" t="s">
        <v>461</v>
      </c>
      <c r="G16">
        <v>242</v>
      </c>
      <c r="H16">
        <v>727</v>
      </c>
      <c r="I16">
        <v>21038</v>
      </c>
      <c r="J16">
        <v>2.3915786601793858</v>
      </c>
      <c r="K16">
        <v>0.23228218650328436</v>
      </c>
      <c r="L16">
        <v>1.7615587906342704E-2</v>
      </c>
      <c r="M16">
        <v>1.62643922430721E-2</v>
      </c>
      <c r="N16">
        <f>-LOG10(MICE_GO_CC[[#This Row],[PValue]])</f>
        <v>3.1245542624277638</v>
      </c>
    </row>
    <row r="17" spans="1:14" x14ac:dyDescent="0.2">
      <c r="A17" t="s">
        <v>151</v>
      </c>
      <c r="B17" t="s">
        <v>207</v>
      </c>
      <c r="C17" t="s">
        <v>208</v>
      </c>
      <c r="D17">
        <v>2.0161290322580645</v>
      </c>
      <c r="E17">
        <v>9.131065594433417E-4</v>
      </c>
      <c r="F17" t="s">
        <v>462</v>
      </c>
      <c r="G17">
        <v>242</v>
      </c>
      <c r="H17">
        <v>38</v>
      </c>
      <c r="I17">
        <v>21038</v>
      </c>
      <c r="J17">
        <v>11.438668986515877</v>
      </c>
      <c r="K17">
        <v>0.27498311932186303</v>
      </c>
      <c r="L17">
        <v>2.0088344307753518E-2</v>
      </c>
      <c r="M17">
        <v>1.8547476988692878E-2</v>
      </c>
      <c r="N17">
        <f>-LOG10(MICE_GO_CC[[#This Row],[PValue]])</f>
        <v>3.0394785373859601</v>
      </c>
    </row>
    <row r="18" spans="1:14" x14ac:dyDescent="0.2">
      <c r="A18" t="s">
        <v>151</v>
      </c>
      <c r="B18" t="s">
        <v>170</v>
      </c>
      <c r="C18" t="s">
        <v>745</v>
      </c>
      <c r="D18">
        <v>2.4193548387096775</v>
      </c>
      <c r="E18">
        <v>1.2499422253897895E-3</v>
      </c>
      <c r="F18" t="s">
        <v>152</v>
      </c>
      <c r="G18">
        <v>242</v>
      </c>
      <c r="H18">
        <v>70</v>
      </c>
      <c r="I18">
        <v>21038</v>
      </c>
      <c r="J18">
        <v>7.4514757969303425</v>
      </c>
      <c r="K18">
        <v>0.35612770180359921</v>
      </c>
      <c r="L18">
        <v>2.5881156666894466E-2</v>
      </c>
      <c r="M18">
        <v>2.3895954308922447E-2</v>
      </c>
      <c r="N18">
        <f>-LOG10(MICE_GO_CC[[#This Row],[PValue]])</f>
        <v>2.9031100604113678</v>
      </c>
    </row>
    <row r="19" spans="1:14" x14ac:dyDescent="0.2">
      <c r="A19" t="s">
        <v>151</v>
      </c>
      <c r="B19" t="s">
        <v>746</v>
      </c>
      <c r="C19" t="s">
        <v>747</v>
      </c>
      <c r="D19">
        <v>2.4193548387096775</v>
      </c>
      <c r="E19">
        <v>1.4185193418553544E-3</v>
      </c>
      <c r="F19" t="s">
        <v>463</v>
      </c>
      <c r="G19">
        <v>242</v>
      </c>
      <c r="H19">
        <v>72</v>
      </c>
      <c r="I19">
        <v>21038</v>
      </c>
      <c r="J19">
        <v>7.2444903581267219</v>
      </c>
      <c r="K19">
        <v>0.39327114845926758</v>
      </c>
      <c r="L19">
        <v>2.7739933796282489E-2</v>
      </c>
      <c r="M19">
        <v>2.5612154783499458E-2</v>
      </c>
      <c r="N19">
        <f>-LOG10(MICE_GO_CC[[#This Row],[PValue]])</f>
        <v>2.8481647381171373</v>
      </c>
    </row>
    <row r="20" spans="1:14" x14ac:dyDescent="0.2">
      <c r="A20" t="s">
        <v>151</v>
      </c>
      <c r="B20" t="s">
        <v>190</v>
      </c>
      <c r="C20" t="s">
        <v>191</v>
      </c>
      <c r="D20">
        <v>2.82258064516129</v>
      </c>
      <c r="E20">
        <v>1.6104224936442995E-3</v>
      </c>
      <c r="F20" t="s">
        <v>464</v>
      </c>
      <c r="G20">
        <v>242</v>
      </c>
      <c r="H20">
        <v>109</v>
      </c>
      <c r="I20">
        <v>21038</v>
      </c>
      <c r="J20">
        <v>5.5829100007582078</v>
      </c>
      <c r="K20">
        <v>0.43296012841614362</v>
      </c>
      <c r="L20">
        <v>2.9835195671725972E-2</v>
      </c>
      <c r="M20">
        <v>2.7546700549178807E-2</v>
      </c>
      <c r="N20">
        <f>-LOG10(MICE_GO_CC[[#This Row],[PValue]])</f>
        <v>2.7930601720504913</v>
      </c>
    </row>
    <row r="21" spans="1:14" x14ac:dyDescent="0.2">
      <c r="A21" t="s">
        <v>151</v>
      </c>
      <c r="B21" t="s">
        <v>748</v>
      </c>
      <c r="C21" t="s">
        <v>749</v>
      </c>
      <c r="D21">
        <v>1.2096774193548387</v>
      </c>
      <c r="E21">
        <v>1.901698013131097E-3</v>
      </c>
      <c r="F21" t="s">
        <v>465</v>
      </c>
      <c r="G21">
        <v>242</v>
      </c>
      <c r="H21">
        <v>6</v>
      </c>
      <c r="I21">
        <v>21038</v>
      </c>
      <c r="J21">
        <v>43.466942148760332</v>
      </c>
      <c r="K21">
        <v>0.4883093341883229</v>
      </c>
      <c r="L21">
        <v>3.3469885031107309E-2</v>
      </c>
      <c r="M21">
        <v>3.0902592713380327E-2</v>
      </c>
      <c r="N21">
        <f>-LOG10(MICE_GO_CC[[#This Row],[PValue]])</f>
        <v>2.7208584472532489</v>
      </c>
    </row>
    <row r="22" spans="1:14" x14ac:dyDescent="0.2">
      <c r="A22" t="s">
        <v>151</v>
      </c>
      <c r="B22" t="s">
        <v>750</v>
      </c>
      <c r="C22" t="s">
        <v>751</v>
      </c>
      <c r="D22">
        <v>6.4516129032258061</v>
      </c>
      <c r="E22">
        <v>2.5119708966845665E-3</v>
      </c>
      <c r="F22" t="s">
        <v>466</v>
      </c>
      <c r="G22">
        <v>242</v>
      </c>
      <c r="H22">
        <v>570</v>
      </c>
      <c r="I22">
        <v>21038</v>
      </c>
      <c r="J22">
        <v>2.4402493837900536</v>
      </c>
      <c r="K22">
        <v>0.58742042327899879</v>
      </c>
      <c r="L22">
        <v>4.210541693490321E-2</v>
      </c>
      <c r="M22">
        <v>3.8875740067737342E-2</v>
      </c>
      <c r="N22">
        <f>-LOG10(MICE_GO_CC[[#This Row],[PValue]])</f>
        <v>2.5999853965759709</v>
      </c>
    </row>
    <row r="23" spans="1:14" x14ac:dyDescent="0.2">
      <c r="A23" t="s">
        <v>151</v>
      </c>
      <c r="B23" t="s">
        <v>752</v>
      </c>
      <c r="C23" t="s">
        <v>753</v>
      </c>
      <c r="D23">
        <v>2.0161290322580645</v>
      </c>
      <c r="E23">
        <v>2.7526537541956533E-3</v>
      </c>
      <c r="F23" t="s">
        <v>467</v>
      </c>
      <c r="G23">
        <v>242</v>
      </c>
      <c r="H23">
        <v>51</v>
      </c>
      <c r="I23">
        <v>21038</v>
      </c>
      <c r="J23">
        <v>8.5229298330902612</v>
      </c>
      <c r="K23">
        <v>0.62101935501754035</v>
      </c>
      <c r="L23">
        <v>4.4042460067130453E-2</v>
      </c>
      <c r="M23">
        <v>4.0664203186981246E-2</v>
      </c>
      <c r="N23">
        <f>-LOG10(MICE_GO_CC[[#This Row],[PValue]])</f>
        <v>2.5602484134156831</v>
      </c>
    </row>
    <row r="24" spans="1:14" x14ac:dyDescent="0.2">
      <c r="A24" t="s">
        <v>151</v>
      </c>
      <c r="B24" t="s">
        <v>201</v>
      </c>
      <c r="C24" t="s">
        <v>202</v>
      </c>
      <c r="D24">
        <v>2.4193548387096775</v>
      </c>
      <c r="E24">
        <v>3.5979047267536957E-3</v>
      </c>
      <c r="F24" t="s">
        <v>468</v>
      </c>
      <c r="G24">
        <v>242</v>
      </c>
      <c r="H24">
        <v>89</v>
      </c>
      <c r="I24">
        <v>21038</v>
      </c>
      <c r="J24">
        <v>5.8607113009564502</v>
      </c>
      <c r="K24">
        <v>0.71881606448417656</v>
      </c>
      <c r="L24">
        <v>5.3172428398471978E-2</v>
      </c>
      <c r="M24">
        <v>4.909386144745282E-2</v>
      </c>
      <c r="N24">
        <f>-LOG10(MICE_GO_CC[[#This Row],[PValue]])</f>
        <v>2.4439503410440997</v>
      </c>
    </row>
    <row r="25" spans="1:14" x14ac:dyDescent="0.2">
      <c r="A25" t="s">
        <v>151</v>
      </c>
      <c r="B25" t="s">
        <v>188</v>
      </c>
      <c r="C25" t="s">
        <v>189</v>
      </c>
      <c r="D25">
        <v>2.0161290322580645</v>
      </c>
      <c r="E25">
        <v>3.6253928453503625E-3</v>
      </c>
      <c r="F25" t="s">
        <v>469</v>
      </c>
      <c r="G25">
        <v>242</v>
      </c>
      <c r="H25">
        <v>55</v>
      </c>
      <c r="I25">
        <v>21038</v>
      </c>
      <c r="J25">
        <v>7.9030803906836971</v>
      </c>
      <c r="K25">
        <v>0.72153339556600926</v>
      </c>
      <c r="L25">
        <v>5.3172428398471978E-2</v>
      </c>
      <c r="M25">
        <v>4.909386144745282E-2</v>
      </c>
      <c r="N25">
        <f>-LOG10(MICE_GO_CC[[#This Row],[PValue]])</f>
        <v>2.4406449266587966</v>
      </c>
    </row>
    <row r="26" spans="1:14" x14ac:dyDescent="0.2">
      <c r="A26" t="s">
        <v>151</v>
      </c>
      <c r="B26" t="s">
        <v>754</v>
      </c>
      <c r="C26" t="s">
        <v>755</v>
      </c>
      <c r="D26">
        <v>2.82258064516129</v>
      </c>
      <c r="E26">
        <v>4.0397192295193772E-3</v>
      </c>
      <c r="F26" t="s">
        <v>470</v>
      </c>
      <c r="G26">
        <v>242</v>
      </c>
      <c r="H26">
        <v>131</v>
      </c>
      <c r="I26">
        <v>21038</v>
      </c>
      <c r="J26">
        <v>4.6453220616995772</v>
      </c>
      <c r="K26">
        <v>0.75945813503800152</v>
      </c>
      <c r="L26">
        <v>5.4733670473080205E-2</v>
      </c>
      <c r="M26">
        <v>5.0535349158383716E-2</v>
      </c>
      <c r="N26">
        <f>-LOG10(MICE_GO_CC[[#This Row],[PValue]])</f>
        <v>2.3936488183814202</v>
      </c>
    </row>
    <row r="27" spans="1:14" x14ac:dyDescent="0.2">
      <c r="A27" t="s">
        <v>151</v>
      </c>
      <c r="B27" t="s">
        <v>756</v>
      </c>
      <c r="C27" t="s">
        <v>757</v>
      </c>
      <c r="D27">
        <v>1.6129032258064515</v>
      </c>
      <c r="E27">
        <v>4.3538146967222894E-3</v>
      </c>
      <c r="F27" t="s">
        <v>471</v>
      </c>
      <c r="G27">
        <v>242</v>
      </c>
      <c r="H27">
        <v>29</v>
      </c>
      <c r="I27">
        <v>21038</v>
      </c>
      <c r="J27">
        <v>11.990880592761471</v>
      </c>
      <c r="K27">
        <v>0.78473569754042183</v>
      </c>
      <c r="L27">
        <v>5.4733670473080205E-2</v>
      </c>
      <c r="M27">
        <v>5.0535349158383716E-2</v>
      </c>
      <c r="N27">
        <f>-LOG10(MICE_GO_CC[[#This Row],[PValue]])</f>
        <v>2.3611300589659265</v>
      </c>
    </row>
    <row r="28" spans="1:14" x14ac:dyDescent="0.2">
      <c r="A28" t="s">
        <v>151</v>
      </c>
      <c r="B28" t="s">
        <v>173</v>
      </c>
      <c r="C28" t="s">
        <v>174</v>
      </c>
      <c r="D28">
        <v>1.6129032258064515</v>
      </c>
      <c r="E28">
        <v>4.3538146967222894E-3</v>
      </c>
      <c r="F28" t="s">
        <v>153</v>
      </c>
      <c r="G28">
        <v>242</v>
      </c>
      <c r="H28">
        <v>29</v>
      </c>
      <c r="I28">
        <v>21038</v>
      </c>
      <c r="J28">
        <v>11.990880592761471</v>
      </c>
      <c r="K28">
        <v>0.78473569754042183</v>
      </c>
      <c r="L28">
        <v>5.4733670473080205E-2</v>
      </c>
      <c r="M28">
        <v>5.0535349158383716E-2</v>
      </c>
      <c r="N28">
        <f>-LOG10(MICE_GO_CC[[#This Row],[PValue]])</f>
        <v>2.3611300589659265</v>
      </c>
    </row>
    <row r="29" spans="1:14" x14ac:dyDescent="0.2">
      <c r="A29" t="s">
        <v>151</v>
      </c>
      <c r="B29" t="s">
        <v>758</v>
      </c>
      <c r="C29" t="s">
        <v>759</v>
      </c>
      <c r="D29">
        <v>1.6129032258064515</v>
      </c>
      <c r="E29">
        <v>4.3538146967222894E-3</v>
      </c>
      <c r="F29" t="s">
        <v>366</v>
      </c>
      <c r="G29">
        <v>242</v>
      </c>
      <c r="H29">
        <v>29</v>
      </c>
      <c r="I29">
        <v>21038</v>
      </c>
      <c r="J29">
        <v>11.990880592761471</v>
      </c>
      <c r="K29">
        <v>0.78473569754042183</v>
      </c>
      <c r="L29">
        <v>5.4733670473080205E-2</v>
      </c>
      <c r="M29">
        <v>5.0535349158383716E-2</v>
      </c>
      <c r="N29">
        <f>-LOG10(MICE_GO_CC[[#This Row],[PValue]])</f>
        <v>2.3611300589659265</v>
      </c>
    </row>
    <row r="30" spans="1:14" x14ac:dyDescent="0.2">
      <c r="A30" t="s">
        <v>151</v>
      </c>
      <c r="B30" t="s">
        <v>175</v>
      </c>
      <c r="C30" t="s">
        <v>176</v>
      </c>
      <c r="D30">
        <v>1.2096774193548387</v>
      </c>
      <c r="E30">
        <v>5.5350562480698815E-3</v>
      </c>
      <c r="F30" t="s">
        <v>154</v>
      </c>
      <c r="G30">
        <v>242</v>
      </c>
      <c r="H30">
        <v>10</v>
      </c>
      <c r="I30">
        <v>21038</v>
      </c>
      <c r="J30">
        <v>26.0801652892562</v>
      </c>
      <c r="K30">
        <v>0.85825872133963821</v>
      </c>
      <c r="L30">
        <v>6.7184131011055109E-2</v>
      </c>
      <c r="M30">
        <v>6.2030802780093507E-2</v>
      </c>
      <c r="N30">
        <f>-LOG10(MICE_GO_CC[[#This Row],[PValue]])</f>
        <v>2.2568779613973189</v>
      </c>
    </row>
    <row r="31" spans="1:14" x14ac:dyDescent="0.2">
      <c r="A31" t="s">
        <v>151</v>
      </c>
      <c r="B31" t="s">
        <v>199</v>
      </c>
      <c r="C31" t="s">
        <v>200</v>
      </c>
      <c r="D31">
        <v>1.6129032258064515</v>
      </c>
      <c r="E31">
        <v>5.7629496500449535E-3</v>
      </c>
      <c r="F31" t="s">
        <v>472</v>
      </c>
      <c r="G31">
        <v>242</v>
      </c>
      <c r="H31">
        <v>32</v>
      </c>
      <c r="I31">
        <v>21038</v>
      </c>
      <c r="J31">
        <v>10.866735537190083</v>
      </c>
      <c r="K31">
        <v>0.86924449467016862</v>
      </c>
      <c r="L31">
        <v>6.7618609227194121E-2</v>
      </c>
      <c r="M31">
        <v>6.2431954542153667E-2</v>
      </c>
      <c r="N31">
        <f>-LOG10(MICE_GO_CC[[#This Row],[PValue]])</f>
        <v>2.2393551747624167</v>
      </c>
    </row>
    <row r="32" spans="1:14" x14ac:dyDescent="0.2">
      <c r="A32" t="s">
        <v>151</v>
      </c>
      <c r="B32" t="s">
        <v>760</v>
      </c>
      <c r="C32" t="s">
        <v>761</v>
      </c>
      <c r="D32">
        <v>1.6129032258064515</v>
      </c>
      <c r="E32">
        <v>6.8371180309558712E-3</v>
      </c>
      <c r="F32" t="s">
        <v>473</v>
      </c>
      <c r="G32">
        <v>242</v>
      </c>
      <c r="H32">
        <v>34</v>
      </c>
      <c r="I32">
        <v>21038</v>
      </c>
      <c r="J32">
        <v>10.227515799708314</v>
      </c>
      <c r="K32">
        <v>0.9106264560227515</v>
      </c>
      <c r="L32">
        <v>7.7634372480531191E-2</v>
      </c>
      <c r="M32">
        <v>7.1679463227763168E-2</v>
      </c>
      <c r="N32">
        <f>-LOG10(MICE_GO_CC[[#This Row],[PValue]])</f>
        <v>2.1651269226960763</v>
      </c>
    </row>
    <row r="33" spans="1:14" x14ac:dyDescent="0.2">
      <c r="A33" t="s">
        <v>151</v>
      </c>
      <c r="B33" t="s">
        <v>178</v>
      </c>
      <c r="C33" t="s">
        <v>179</v>
      </c>
      <c r="D33">
        <v>1.6129032258064515</v>
      </c>
      <c r="E33">
        <v>9.3213783060818577E-3</v>
      </c>
      <c r="F33" t="s">
        <v>155</v>
      </c>
      <c r="G33">
        <v>242</v>
      </c>
      <c r="H33">
        <v>38</v>
      </c>
      <c r="I33">
        <v>21038</v>
      </c>
      <c r="J33">
        <v>9.1509351892127011</v>
      </c>
      <c r="K33">
        <v>0.96298800270909846</v>
      </c>
      <c r="L33">
        <v>0.10253516136690044</v>
      </c>
      <c r="M33">
        <v>9.4670248421143868E-2</v>
      </c>
      <c r="N33">
        <f>-LOG10(MICE_GO_CC[[#This Row],[PValue]])</f>
        <v>2.0305198659219608</v>
      </c>
    </row>
    <row r="34" spans="1:14" x14ac:dyDescent="0.2">
      <c r="A34" t="s">
        <v>151</v>
      </c>
      <c r="B34" t="s">
        <v>762</v>
      </c>
      <c r="C34" t="s">
        <v>763</v>
      </c>
      <c r="D34">
        <v>1.2096774193548387</v>
      </c>
      <c r="E34">
        <v>1.4108217834545467E-2</v>
      </c>
      <c r="F34" t="s">
        <v>474</v>
      </c>
      <c r="G34">
        <v>242</v>
      </c>
      <c r="H34">
        <v>16</v>
      </c>
      <c r="I34">
        <v>21038</v>
      </c>
      <c r="J34">
        <v>16.300103305785125</v>
      </c>
      <c r="K34">
        <v>0.99327186337280071</v>
      </c>
      <c r="L34">
        <v>0.14188836222171441</v>
      </c>
      <c r="M34">
        <v>0.13100487989220791</v>
      </c>
      <c r="N34">
        <f>-LOG10(MICE_GO_CC[[#This Row],[PValue]])</f>
        <v>1.8505278433332477</v>
      </c>
    </row>
    <row r="35" spans="1:14" x14ac:dyDescent="0.2">
      <c r="A35" t="s">
        <v>151</v>
      </c>
      <c r="B35" t="s">
        <v>182</v>
      </c>
      <c r="C35" t="s">
        <v>183</v>
      </c>
      <c r="D35">
        <v>1.2096774193548387</v>
      </c>
      <c r="E35">
        <v>1.4108217834545467E-2</v>
      </c>
      <c r="F35" t="s">
        <v>156</v>
      </c>
      <c r="G35">
        <v>242</v>
      </c>
      <c r="H35">
        <v>16</v>
      </c>
      <c r="I35">
        <v>21038</v>
      </c>
      <c r="J35">
        <v>16.300103305785125</v>
      </c>
      <c r="K35">
        <v>0.99327186337280071</v>
      </c>
      <c r="L35">
        <v>0.14188836222171441</v>
      </c>
      <c r="M35">
        <v>0.13100487989220791</v>
      </c>
      <c r="N35">
        <f>-LOG10(MICE_GO_CC[[#This Row],[PValue]])</f>
        <v>1.8505278433332477</v>
      </c>
    </row>
    <row r="36" spans="1:14" x14ac:dyDescent="0.2">
      <c r="A36" t="s">
        <v>151</v>
      </c>
      <c r="B36" t="s">
        <v>764</v>
      </c>
      <c r="C36" t="s">
        <v>765</v>
      </c>
      <c r="D36">
        <v>1.2096774193548387</v>
      </c>
      <c r="E36">
        <v>1.4108217834545467E-2</v>
      </c>
      <c r="F36" t="s">
        <v>475</v>
      </c>
      <c r="G36">
        <v>242</v>
      </c>
      <c r="H36">
        <v>16</v>
      </c>
      <c r="I36">
        <v>21038</v>
      </c>
      <c r="J36">
        <v>16.300103305785125</v>
      </c>
      <c r="K36">
        <v>0.99327186337280071</v>
      </c>
      <c r="L36">
        <v>0.14188836222171441</v>
      </c>
      <c r="M36">
        <v>0.13100487989220791</v>
      </c>
      <c r="N36">
        <f>-LOG10(MICE_GO_CC[[#This Row],[PValue]])</f>
        <v>1.8505278433332477</v>
      </c>
    </row>
    <row r="37" spans="1:14" x14ac:dyDescent="0.2">
      <c r="A37" t="s">
        <v>151</v>
      </c>
      <c r="B37" t="s">
        <v>766</v>
      </c>
      <c r="C37" t="s">
        <v>767</v>
      </c>
      <c r="D37">
        <v>7.661290322580645</v>
      </c>
      <c r="E37">
        <v>2.0346690127959661E-2</v>
      </c>
      <c r="F37" t="s">
        <v>476</v>
      </c>
      <c r="G37">
        <v>242</v>
      </c>
      <c r="H37">
        <v>926</v>
      </c>
      <c r="I37">
        <v>21038</v>
      </c>
      <c r="J37">
        <v>1.783740606536601</v>
      </c>
      <c r="K37">
        <v>0.99927974154210986</v>
      </c>
      <c r="L37">
        <v>0.19894541458449447</v>
      </c>
      <c r="M37">
        <v>0.18368539698852474</v>
      </c>
      <c r="N37">
        <f>-LOG10(MICE_GO_CC[[#This Row],[PValue]])</f>
        <v>1.6915062289977296</v>
      </c>
    </row>
    <row r="38" spans="1:14" x14ac:dyDescent="0.2">
      <c r="A38" t="s">
        <v>151</v>
      </c>
      <c r="B38" t="s">
        <v>203</v>
      </c>
      <c r="C38" t="s">
        <v>204</v>
      </c>
      <c r="D38">
        <v>6.854838709677419</v>
      </c>
      <c r="E38">
        <v>2.6408458754196784E-2</v>
      </c>
      <c r="F38" t="s">
        <v>477</v>
      </c>
      <c r="G38">
        <v>242</v>
      </c>
      <c r="H38">
        <v>817</v>
      </c>
      <c r="I38">
        <v>21038</v>
      </c>
      <c r="J38">
        <v>1.8089057932164643</v>
      </c>
      <c r="K38">
        <v>0.99991897280868958</v>
      </c>
      <c r="L38">
        <v>0.24509758858403788</v>
      </c>
      <c r="M38">
        <v>0.22629748945969408</v>
      </c>
      <c r="N38">
        <f>-LOG10(MICE_GO_CC[[#This Row],[PValue]])</f>
        <v>1.5782569442712884</v>
      </c>
    </row>
    <row r="39" spans="1:14" x14ac:dyDescent="0.2">
      <c r="A39" t="s">
        <v>151</v>
      </c>
      <c r="B39" t="s">
        <v>180</v>
      </c>
      <c r="C39" t="s">
        <v>181</v>
      </c>
      <c r="D39">
        <v>7.2580645161290329</v>
      </c>
      <c r="E39">
        <v>2.6751805204630975E-2</v>
      </c>
      <c r="F39" t="s">
        <v>478</v>
      </c>
      <c r="G39">
        <v>242</v>
      </c>
      <c r="H39">
        <v>886</v>
      </c>
      <c r="I39">
        <v>21038</v>
      </c>
      <c r="J39">
        <v>1.7661511482566274</v>
      </c>
      <c r="K39">
        <v>0.9999284335274875</v>
      </c>
      <c r="L39">
        <v>0.24509758858403788</v>
      </c>
      <c r="M39">
        <v>0.22629748945969408</v>
      </c>
      <c r="N39">
        <f>-LOG10(MICE_GO_CC[[#This Row],[PValue]])</f>
        <v>1.5726469065789168</v>
      </c>
    </row>
    <row r="40" spans="1:14" x14ac:dyDescent="0.2">
      <c r="A40" t="s">
        <v>151</v>
      </c>
      <c r="B40" t="s">
        <v>768</v>
      </c>
      <c r="C40" t="s">
        <v>769</v>
      </c>
      <c r="D40">
        <v>2.0161290322580645</v>
      </c>
      <c r="E40">
        <v>2.7155698735163287E-2</v>
      </c>
      <c r="F40" t="s">
        <v>479</v>
      </c>
      <c r="G40">
        <v>242</v>
      </c>
      <c r="H40">
        <v>99</v>
      </c>
      <c r="I40">
        <v>21038</v>
      </c>
      <c r="J40">
        <v>4.3906002170464982</v>
      </c>
      <c r="K40">
        <v>0.9999381620037997</v>
      </c>
      <c r="L40">
        <v>0.24509758858403788</v>
      </c>
      <c r="M40">
        <v>0.22629748945969408</v>
      </c>
      <c r="N40">
        <f>-LOG10(MICE_GO_CC[[#This Row],[PValue]])</f>
        <v>1.5661390180261459</v>
      </c>
    </row>
    <row r="41" spans="1:14" x14ac:dyDescent="0.2">
      <c r="A41" t="s">
        <v>151</v>
      </c>
      <c r="B41" t="s">
        <v>770</v>
      </c>
      <c r="C41" t="s">
        <v>771</v>
      </c>
      <c r="D41">
        <v>0.80645161290322576</v>
      </c>
      <c r="E41">
        <v>3.3975801565615305E-2</v>
      </c>
      <c r="F41" t="s">
        <v>424</v>
      </c>
      <c r="G41">
        <v>242</v>
      </c>
      <c r="H41">
        <v>3</v>
      </c>
      <c r="I41">
        <v>21038</v>
      </c>
      <c r="J41">
        <v>57.955922865013775</v>
      </c>
      <c r="K41">
        <v>0.99999480269855712</v>
      </c>
      <c r="L41">
        <v>0.29898705377741469</v>
      </c>
      <c r="M41">
        <v>0.27605338772062438</v>
      </c>
      <c r="N41">
        <f>-LOG10(MICE_GO_CC[[#This Row],[PValue]])</f>
        <v>1.4688302884904743</v>
      </c>
    </row>
    <row r="42" spans="1:14" x14ac:dyDescent="0.2">
      <c r="A42" t="s">
        <v>151</v>
      </c>
      <c r="B42" t="s">
        <v>772</v>
      </c>
      <c r="C42" t="s">
        <v>773</v>
      </c>
      <c r="D42">
        <v>1.2096774193548387</v>
      </c>
      <c r="E42">
        <v>4.3320728776911274E-2</v>
      </c>
      <c r="F42" t="s">
        <v>480</v>
      </c>
      <c r="G42">
        <v>242</v>
      </c>
      <c r="H42">
        <v>29</v>
      </c>
      <c r="I42">
        <v>21038</v>
      </c>
      <c r="J42">
        <v>8.9931604445711031</v>
      </c>
      <c r="K42">
        <v>0.99999983026940431</v>
      </c>
      <c r="L42">
        <v>0.36531232012963155</v>
      </c>
      <c r="M42">
        <v>0.33729120466514279</v>
      </c>
      <c r="N42">
        <f>-LOG10(MICE_GO_CC[[#This Row],[PValue]])</f>
        <v>1.3633042459264761</v>
      </c>
    </row>
    <row r="43" spans="1:14" x14ac:dyDescent="0.2">
      <c r="A43" t="s">
        <v>151</v>
      </c>
      <c r="B43" t="s">
        <v>216</v>
      </c>
      <c r="C43" t="s">
        <v>217</v>
      </c>
      <c r="D43">
        <v>3.225806451612903</v>
      </c>
      <c r="E43">
        <v>4.4645590765767032E-2</v>
      </c>
      <c r="F43" t="s">
        <v>481</v>
      </c>
      <c r="G43">
        <v>242</v>
      </c>
      <c r="H43">
        <v>282</v>
      </c>
      <c r="I43">
        <v>21038</v>
      </c>
      <c r="J43">
        <v>2.4662094836176074</v>
      </c>
      <c r="K43">
        <v>0.9999998957902525</v>
      </c>
      <c r="L43">
        <v>0.36531232012963155</v>
      </c>
      <c r="M43">
        <v>0.33729120466514279</v>
      </c>
      <c r="N43">
        <f>-LOG10(MICE_GO_CC[[#This Row],[PValue]])</f>
        <v>1.3502214259277867</v>
      </c>
    </row>
    <row r="44" spans="1:14" x14ac:dyDescent="0.2">
      <c r="A44" t="s">
        <v>151</v>
      </c>
      <c r="B44" t="s">
        <v>205</v>
      </c>
      <c r="C44" t="s">
        <v>206</v>
      </c>
      <c r="D44">
        <v>0.80645161290322576</v>
      </c>
      <c r="E44">
        <v>4.504363288645178E-2</v>
      </c>
      <c r="F44" t="s">
        <v>160</v>
      </c>
      <c r="G44">
        <v>242</v>
      </c>
      <c r="H44">
        <v>4</v>
      </c>
      <c r="I44">
        <v>21038</v>
      </c>
      <c r="J44">
        <v>43.466942148760332</v>
      </c>
      <c r="K44">
        <v>0.99999991000837329</v>
      </c>
      <c r="L44">
        <v>0.36531232012963155</v>
      </c>
      <c r="M44">
        <v>0.33729120466514279</v>
      </c>
      <c r="N44">
        <f>-LOG10(MICE_GO_CC[[#This Row],[PValue]])</f>
        <v>1.3463665897616579</v>
      </c>
    </row>
    <row r="45" spans="1:14" x14ac:dyDescent="0.2">
      <c r="A45" t="s">
        <v>151</v>
      </c>
      <c r="B45" t="s">
        <v>186</v>
      </c>
      <c r="C45" t="s">
        <v>187</v>
      </c>
      <c r="D45">
        <v>2.4193548387096775</v>
      </c>
      <c r="E45">
        <v>4.5664040016203944E-2</v>
      </c>
      <c r="F45" t="s">
        <v>157</v>
      </c>
      <c r="G45">
        <v>242</v>
      </c>
      <c r="H45">
        <v>169</v>
      </c>
      <c r="I45">
        <v>21038</v>
      </c>
      <c r="J45">
        <v>3.0864100934031002</v>
      </c>
      <c r="K45">
        <v>0.99999992840979657</v>
      </c>
      <c r="L45">
        <v>0.36531232012963155</v>
      </c>
      <c r="M45">
        <v>0.33729120466514279</v>
      </c>
      <c r="N45">
        <f>-LOG10(MICE_GO_CC[[#This Row],[PValue]])</f>
        <v>1.3404256679853632</v>
      </c>
    </row>
    <row r="46" spans="1:14" x14ac:dyDescent="0.2">
      <c r="A46" t="s">
        <v>151</v>
      </c>
      <c r="B46" t="s">
        <v>774</v>
      </c>
      <c r="C46" t="s">
        <v>775</v>
      </c>
      <c r="D46">
        <v>1.2096774193548387</v>
      </c>
      <c r="E46">
        <v>4.8886604951605087E-2</v>
      </c>
      <c r="F46" t="s">
        <v>482</v>
      </c>
      <c r="G46">
        <v>242</v>
      </c>
      <c r="H46">
        <v>31</v>
      </c>
      <c r="I46">
        <v>21038</v>
      </c>
      <c r="J46">
        <v>8.4129565449213537</v>
      </c>
      <c r="K46">
        <v>0.99999997823448539</v>
      </c>
      <c r="L46">
        <v>0.38240188762144423</v>
      </c>
      <c r="M46">
        <v>0.3530699246504812</v>
      </c>
      <c r="N46">
        <f>-LOG10(MICE_GO_CC[[#This Row],[PValue]])</f>
        <v>1.3108101223185109</v>
      </c>
    </row>
    <row r="47" spans="1:14" x14ac:dyDescent="0.2">
      <c r="A47" t="s">
        <v>151</v>
      </c>
      <c r="B47" t="s">
        <v>197</v>
      </c>
      <c r="C47" t="s">
        <v>198</v>
      </c>
      <c r="D47">
        <v>1.2096774193548387</v>
      </c>
      <c r="E47">
        <v>5.1761515309115595E-2</v>
      </c>
      <c r="F47" t="s">
        <v>159</v>
      </c>
      <c r="G47">
        <v>242</v>
      </c>
      <c r="H47">
        <v>32</v>
      </c>
      <c r="I47">
        <v>21038</v>
      </c>
      <c r="J47">
        <v>8.1500516528925626</v>
      </c>
      <c r="K47">
        <v>0.99999999250127825</v>
      </c>
      <c r="L47">
        <v>0.3876607104001849</v>
      </c>
      <c r="M47">
        <v>0.35792537181835254</v>
      </c>
      <c r="N47">
        <f>-LOG10(MICE_GO_CC[[#This Row],[PValue]])</f>
        <v>1.2859930182598651</v>
      </c>
    </row>
    <row r="48" spans="1:14" x14ac:dyDescent="0.2">
      <c r="A48" t="s">
        <v>151</v>
      </c>
      <c r="B48" t="s">
        <v>776</v>
      </c>
      <c r="C48" t="s">
        <v>777</v>
      </c>
      <c r="D48">
        <v>1.2096774193548387</v>
      </c>
      <c r="E48">
        <v>5.1761515309115595E-2</v>
      </c>
      <c r="F48" t="s">
        <v>483</v>
      </c>
      <c r="G48">
        <v>242</v>
      </c>
      <c r="H48">
        <v>32</v>
      </c>
      <c r="I48">
        <v>21038</v>
      </c>
      <c r="J48">
        <v>8.1500516528925626</v>
      </c>
      <c r="K48">
        <v>0.99999999250127825</v>
      </c>
      <c r="L48">
        <v>0.3876607104001849</v>
      </c>
      <c r="M48">
        <v>0.35792537181835254</v>
      </c>
      <c r="N48">
        <f>-LOG10(MICE_GO_CC[[#This Row],[PValue]])</f>
        <v>1.2859930182598651</v>
      </c>
    </row>
    <row r="49" spans="1:14" x14ac:dyDescent="0.2">
      <c r="A49" t="s">
        <v>151</v>
      </c>
      <c r="B49" t="s">
        <v>778</v>
      </c>
      <c r="C49" t="s">
        <v>779</v>
      </c>
      <c r="D49">
        <v>1.2096774193548387</v>
      </c>
      <c r="E49">
        <v>5.4695399675619052E-2</v>
      </c>
      <c r="F49" t="s">
        <v>484</v>
      </c>
      <c r="G49">
        <v>242</v>
      </c>
      <c r="H49">
        <v>33</v>
      </c>
      <c r="I49">
        <v>21038</v>
      </c>
      <c r="J49">
        <v>7.9030803906836962</v>
      </c>
      <c r="K49">
        <v>0.99999999748079493</v>
      </c>
      <c r="L49">
        <v>0.39056115551601761</v>
      </c>
      <c r="M49">
        <v>0.36060333960995938</v>
      </c>
      <c r="N49">
        <f>-LOG10(MICE_GO_CC[[#This Row],[PValue]])</f>
        <v>1.2620491998002223</v>
      </c>
    </row>
    <row r="50" spans="1:14" x14ac:dyDescent="0.2">
      <c r="A50" t="s">
        <v>151</v>
      </c>
      <c r="B50" t="s">
        <v>195</v>
      </c>
      <c r="C50" t="s">
        <v>196</v>
      </c>
      <c r="D50">
        <v>1.6129032258064515</v>
      </c>
      <c r="E50">
        <v>5.4952170773024091E-2</v>
      </c>
      <c r="F50" t="s">
        <v>158</v>
      </c>
      <c r="G50">
        <v>242</v>
      </c>
      <c r="H50">
        <v>75</v>
      </c>
      <c r="I50">
        <v>21038</v>
      </c>
      <c r="J50">
        <v>4.6364738292011021</v>
      </c>
      <c r="K50">
        <v>0.99999999771053671</v>
      </c>
      <c r="L50">
        <v>0.39056115551601761</v>
      </c>
      <c r="M50">
        <v>0.36060333960995938</v>
      </c>
      <c r="N50">
        <f>-LOG10(MICE_GO_CC[[#This Row],[PValue]])</f>
        <v>1.2600151469870824</v>
      </c>
    </row>
    <row r="51" spans="1:14" x14ac:dyDescent="0.2">
      <c r="A51" t="s">
        <v>151</v>
      </c>
      <c r="B51" t="s">
        <v>210</v>
      </c>
      <c r="C51" t="s">
        <v>211</v>
      </c>
      <c r="D51">
        <v>0.80645161290322576</v>
      </c>
      <c r="E51">
        <v>5.598517916818499E-2</v>
      </c>
      <c r="F51" t="s">
        <v>161</v>
      </c>
      <c r="G51">
        <v>242</v>
      </c>
      <c r="H51">
        <v>5</v>
      </c>
      <c r="I51">
        <v>21038</v>
      </c>
      <c r="J51">
        <v>34.773553719008262</v>
      </c>
      <c r="K51">
        <v>0.99999999844209109</v>
      </c>
      <c r="L51">
        <v>0.39056115551601761</v>
      </c>
      <c r="M51">
        <v>0.36060333960995938</v>
      </c>
      <c r="N51">
        <f>-LOG10(MICE_GO_CC[[#This Row],[PValue]])</f>
        <v>1.2519269275897535</v>
      </c>
    </row>
    <row r="52" spans="1:14" x14ac:dyDescent="0.2">
      <c r="A52" t="s">
        <v>151</v>
      </c>
      <c r="B52" t="s">
        <v>214</v>
      </c>
      <c r="C52" t="s">
        <v>215</v>
      </c>
      <c r="D52">
        <v>4.838709677419355</v>
      </c>
      <c r="E52">
        <v>5.6586985600332096E-2</v>
      </c>
      <c r="F52" t="s">
        <v>485</v>
      </c>
      <c r="G52">
        <v>242</v>
      </c>
      <c r="H52">
        <v>557</v>
      </c>
      <c r="I52">
        <v>21038</v>
      </c>
      <c r="J52">
        <v>1.8729023547042154</v>
      </c>
      <c r="K52">
        <v>0.99999999875532553</v>
      </c>
      <c r="L52">
        <v>0.39056115551601761</v>
      </c>
      <c r="M52">
        <v>0.36060333960995938</v>
      </c>
      <c r="N52">
        <f>-LOG10(MICE_GO_CC[[#This Row],[PValue]])</f>
        <v>1.2472834403995439</v>
      </c>
    </row>
    <row r="53" spans="1:14" x14ac:dyDescent="0.2">
      <c r="A53" t="s">
        <v>151</v>
      </c>
      <c r="B53" t="s">
        <v>224</v>
      </c>
      <c r="C53" t="s">
        <v>225</v>
      </c>
      <c r="D53">
        <v>8.4677419354838701</v>
      </c>
      <c r="E53">
        <v>6.3157085348713699E-2</v>
      </c>
      <c r="F53" t="s">
        <v>486</v>
      </c>
      <c r="G53">
        <v>242</v>
      </c>
      <c r="H53">
        <v>1208</v>
      </c>
      <c r="I53">
        <v>21038</v>
      </c>
      <c r="J53">
        <v>1.5112678561655082</v>
      </c>
      <c r="K53">
        <v>0.99999999989365784</v>
      </c>
      <c r="L53">
        <v>0.42752488543744654</v>
      </c>
      <c r="M53">
        <v>0.39473178342946064</v>
      </c>
      <c r="N53">
        <f>-LOG10(MICE_GO_CC[[#This Row],[PValue]])</f>
        <v>1.1995779205601669</v>
      </c>
    </row>
    <row r="54" spans="1:14" x14ac:dyDescent="0.2">
      <c r="A54" t="s">
        <v>151</v>
      </c>
      <c r="B54" t="s">
        <v>780</v>
      </c>
      <c r="C54" t="s">
        <v>781</v>
      </c>
      <c r="D54">
        <v>3.6290322580645165</v>
      </c>
      <c r="E54">
        <v>7.3044389258031445E-2</v>
      </c>
      <c r="F54" t="s">
        <v>487</v>
      </c>
      <c r="G54">
        <v>242</v>
      </c>
      <c r="H54">
        <v>381</v>
      </c>
      <c r="I54">
        <v>21038</v>
      </c>
      <c r="J54">
        <v>2.053556321988677</v>
      </c>
      <c r="K54">
        <v>0.99999999999746048</v>
      </c>
      <c r="L54">
        <v>0.48309148472634383</v>
      </c>
      <c r="M54">
        <v>0.44603617197744816</v>
      </c>
      <c r="N54">
        <f>-LOG10(MICE_GO_CC[[#This Row],[PValue]])</f>
        <v>1.136413137811263</v>
      </c>
    </row>
    <row r="55" spans="1:14" x14ac:dyDescent="0.2">
      <c r="A55" t="s">
        <v>151</v>
      </c>
      <c r="B55" t="s">
        <v>212</v>
      </c>
      <c r="C55" t="s">
        <v>213</v>
      </c>
      <c r="D55">
        <v>5.241935483870968</v>
      </c>
      <c r="E55">
        <v>7.4110625497791391E-2</v>
      </c>
      <c r="F55" t="s">
        <v>488</v>
      </c>
      <c r="G55">
        <v>242</v>
      </c>
      <c r="H55">
        <v>654</v>
      </c>
      <c r="I55">
        <v>21038</v>
      </c>
      <c r="J55">
        <v>1.728043571663255</v>
      </c>
      <c r="K55">
        <v>0.99999999999830647</v>
      </c>
      <c r="L55">
        <v>0.48309148472634383</v>
      </c>
      <c r="M55">
        <v>0.44603617197744816</v>
      </c>
      <c r="N55">
        <f>-LOG10(MICE_GO_CC[[#This Row],[PValue]])</f>
        <v>1.13011952124824</v>
      </c>
    </row>
    <row r="56" spans="1:14" x14ac:dyDescent="0.2">
      <c r="A56" t="s">
        <v>151</v>
      </c>
      <c r="B56" t="s">
        <v>782</v>
      </c>
      <c r="C56" t="s">
        <v>783</v>
      </c>
      <c r="D56">
        <v>1.2096774193548387</v>
      </c>
      <c r="E56">
        <v>7.6743617752677865E-2</v>
      </c>
      <c r="F56" t="s">
        <v>489</v>
      </c>
      <c r="G56">
        <v>242</v>
      </c>
      <c r="H56">
        <v>40</v>
      </c>
      <c r="I56">
        <v>21038</v>
      </c>
      <c r="J56">
        <v>6.5200413223140501</v>
      </c>
      <c r="K56">
        <v>0.9999999999993785</v>
      </c>
      <c r="L56">
        <v>0.48711231064730648</v>
      </c>
      <c r="M56">
        <v>0.4497485822737915</v>
      </c>
      <c r="N56">
        <f>-LOG10(MICE_GO_CC[[#This Row],[PValue]])</f>
        <v>1.1149577316819919</v>
      </c>
    </row>
    <row r="57" spans="1:14" x14ac:dyDescent="0.2">
      <c r="A57" t="s">
        <v>151</v>
      </c>
      <c r="B57" t="s">
        <v>218</v>
      </c>
      <c r="C57" t="s">
        <v>219</v>
      </c>
      <c r="D57">
        <v>0.80645161290322576</v>
      </c>
      <c r="E57">
        <v>7.7495140330253301E-2</v>
      </c>
      <c r="F57" t="s">
        <v>23</v>
      </c>
      <c r="G57">
        <v>242</v>
      </c>
      <c r="H57">
        <v>7</v>
      </c>
      <c r="I57">
        <v>21038</v>
      </c>
      <c r="J57">
        <v>24.838252656434474</v>
      </c>
      <c r="K57">
        <v>0.99999999999953337</v>
      </c>
      <c r="L57">
        <v>0.48711231064730648</v>
      </c>
      <c r="M57">
        <v>0.4497485822737915</v>
      </c>
      <c r="N57">
        <f>-LOG10(MICE_GO_CC[[#This Row],[PValue]])</f>
        <v>1.1107255309637334</v>
      </c>
    </row>
    <row r="58" spans="1:14" x14ac:dyDescent="0.2">
      <c r="A58" t="s">
        <v>151</v>
      </c>
      <c r="B58" t="s">
        <v>784</v>
      </c>
      <c r="C58" t="s">
        <v>785</v>
      </c>
      <c r="D58">
        <v>2.0161290322580645</v>
      </c>
      <c r="E58">
        <v>8.5651537899353716E-2</v>
      </c>
      <c r="F58" t="s">
        <v>490</v>
      </c>
      <c r="G58">
        <v>242</v>
      </c>
      <c r="H58">
        <v>145</v>
      </c>
      <c r="I58">
        <v>21038</v>
      </c>
      <c r="J58">
        <v>2.9977201481903677</v>
      </c>
      <c r="K58">
        <v>0.99999999999997957</v>
      </c>
      <c r="L58">
        <v>0.5166560763749245</v>
      </c>
      <c r="M58">
        <v>0.4770262068802571</v>
      </c>
      <c r="N58">
        <f>-LOG10(MICE_GO_CC[[#This Row],[PValue]])</f>
        <v>1.067264834739255</v>
      </c>
    </row>
    <row r="59" spans="1:14" x14ac:dyDescent="0.2">
      <c r="A59" t="s">
        <v>151</v>
      </c>
      <c r="B59" t="s">
        <v>220</v>
      </c>
      <c r="C59" t="s">
        <v>221</v>
      </c>
      <c r="D59">
        <v>0.80645161290322576</v>
      </c>
      <c r="E59">
        <v>8.8066376654816689E-2</v>
      </c>
      <c r="F59" t="s">
        <v>162</v>
      </c>
      <c r="G59">
        <v>242</v>
      </c>
      <c r="H59">
        <v>8</v>
      </c>
      <c r="I59">
        <v>21038</v>
      </c>
      <c r="J59">
        <v>21.733471074380166</v>
      </c>
      <c r="K59">
        <v>0.9999999999999919</v>
      </c>
      <c r="L59">
        <v>0.5166560763749245</v>
      </c>
      <c r="M59">
        <v>0.4770262068802571</v>
      </c>
      <c r="N59">
        <f>-LOG10(MICE_GO_CC[[#This Row],[PValue]])</f>
        <v>1.0551898716162507</v>
      </c>
    </row>
    <row r="60" spans="1:14" x14ac:dyDescent="0.2">
      <c r="A60" t="s">
        <v>151</v>
      </c>
      <c r="B60" t="s">
        <v>222</v>
      </c>
      <c r="C60" t="s">
        <v>223</v>
      </c>
      <c r="D60">
        <v>0.80645161290322576</v>
      </c>
      <c r="E60">
        <v>8.8066376654816689E-2</v>
      </c>
      <c r="F60" t="s">
        <v>163</v>
      </c>
      <c r="G60">
        <v>242</v>
      </c>
      <c r="H60">
        <v>8</v>
      </c>
      <c r="I60">
        <v>21038</v>
      </c>
      <c r="J60">
        <v>21.733471074380166</v>
      </c>
      <c r="K60">
        <v>0.9999999999999919</v>
      </c>
      <c r="L60">
        <v>0.5166560763749245</v>
      </c>
      <c r="M60">
        <v>0.4770262068802571</v>
      </c>
      <c r="N60">
        <f>-LOG10(MICE_GO_CC[[#This Row],[PValue]])</f>
        <v>1.0551898716162507</v>
      </c>
    </row>
    <row r="61" spans="1:14" x14ac:dyDescent="0.2">
      <c r="A61" t="s">
        <v>151</v>
      </c>
      <c r="B61" t="s">
        <v>786</v>
      </c>
      <c r="C61" t="s">
        <v>787</v>
      </c>
      <c r="D61">
        <v>0.80645161290322576</v>
      </c>
      <c r="E61">
        <v>8.8066376654816689E-2</v>
      </c>
      <c r="F61" t="s">
        <v>491</v>
      </c>
      <c r="G61">
        <v>242</v>
      </c>
      <c r="H61">
        <v>8</v>
      </c>
      <c r="I61">
        <v>21038</v>
      </c>
      <c r="J61">
        <v>21.733471074380166</v>
      </c>
      <c r="K61">
        <v>0.9999999999999919</v>
      </c>
      <c r="L61">
        <v>0.5166560763749245</v>
      </c>
      <c r="M61">
        <v>0.4770262068802571</v>
      </c>
      <c r="N61">
        <f>-LOG10(MICE_GO_CC[[#This Row],[PValue]])</f>
        <v>1.0551898716162507</v>
      </c>
    </row>
    <row r="62" spans="1:14" x14ac:dyDescent="0.2">
      <c r="A62" t="s">
        <v>151</v>
      </c>
      <c r="B62" t="s">
        <v>788</v>
      </c>
      <c r="C62" t="s">
        <v>789</v>
      </c>
      <c r="D62">
        <v>1.2096774193548387</v>
      </c>
      <c r="E62">
        <v>9.0391450642549082E-2</v>
      </c>
      <c r="F62" t="s">
        <v>492</v>
      </c>
      <c r="G62">
        <v>242</v>
      </c>
      <c r="H62">
        <v>44</v>
      </c>
      <c r="I62">
        <v>21038</v>
      </c>
      <c r="J62">
        <v>5.9273102930127717</v>
      </c>
      <c r="K62">
        <v>0.99999999999999667</v>
      </c>
      <c r="L62">
        <v>0.52160312501929962</v>
      </c>
      <c r="M62">
        <v>0.48159379440702382</v>
      </c>
      <c r="N62">
        <f>-LOG10(MICE_GO_CC[[#This Row],[PValue]])</f>
        <v>1.043872643798385</v>
      </c>
    </row>
    <row r="63" spans="1:14" x14ac:dyDescent="0.2">
      <c r="A63" t="s">
        <v>151</v>
      </c>
      <c r="B63" t="s">
        <v>790</v>
      </c>
      <c r="C63" t="s">
        <v>791</v>
      </c>
      <c r="D63">
        <v>2.4193548387096775</v>
      </c>
      <c r="E63">
        <v>9.234694688478319E-2</v>
      </c>
      <c r="F63" t="s">
        <v>493</v>
      </c>
      <c r="G63">
        <v>242</v>
      </c>
      <c r="H63">
        <v>208</v>
      </c>
      <c r="I63">
        <v>21038</v>
      </c>
      <c r="J63">
        <v>2.5077082008900189</v>
      </c>
      <c r="K63">
        <v>0.99999999999999845</v>
      </c>
      <c r="L63">
        <v>0.5242923436039304</v>
      </c>
      <c r="M63">
        <v>0.48407673770249254</v>
      </c>
      <c r="N63">
        <f>-LOG10(MICE_GO_CC[[#This Row],[PValue]])</f>
        <v>1.0345774583505389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E9BA-8170-BB49-8E6B-FFE16015B8F3}">
  <dimension ref="A1:N150"/>
  <sheetViews>
    <sheetView workbookViewId="0">
      <selection activeCell="C19" sqref="C19"/>
    </sheetView>
  </sheetViews>
  <sheetFormatPr baseColWidth="10" defaultRowHeight="16" x14ac:dyDescent="0.2"/>
  <cols>
    <col min="1" max="1" width="18.83203125" bestFit="1" customWidth="1"/>
    <col min="2" max="2" width="17.6640625" customWidth="1"/>
    <col min="3" max="3" width="35.6640625" style="2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ht="17" x14ac:dyDescent="0.2">
      <c r="A1" s="4" t="s">
        <v>0</v>
      </c>
      <c r="B1" s="4" t="s">
        <v>1</v>
      </c>
      <c r="C1" s="5" t="s">
        <v>150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737</v>
      </c>
    </row>
    <row r="2" spans="1:14" ht="34" x14ac:dyDescent="0.2">
      <c r="A2" s="1" t="s">
        <v>12</v>
      </c>
      <c r="B2" s="1" t="s">
        <v>35</v>
      </c>
      <c r="C2" s="3" t="s">
        <v>325</v>
      </c>
      <c r="D2" s="1">
        <v>12.096774193548388</v>
      </c>
      <c r="E2" s="1">
        <v>2.3237880935241543E-19</v>
      </c>
      <c r="F2" s="1" t="s">
        <v>331</v>
      </c>
      <c r="G2" s="1">
        <v>242</v>
      </c>
      <c r="H2" s="1">
        <v>270</v>
      </c>
      <c r="I2" s="1">
        <v>19984</v>
      </c>
      <c r="J2" s="1">
        <v>9.1753902662993578</v>
      </c>
      <c r="K2" s="1">
        <v>3.3578737951424032E-16</v>
      </c>
      <c r="L2" s="1">
        <v>3.3578737951424032E-16</v>
      </c>
      <c r="M2" s="1">
        <v>3.2625984833079126E-16</v>
      </c>
      <c r="N2" s="1">
        <f>-LOG10(MICE_GO_BP[[#This Row],[PValue]])</f>
        <v>18.633803477834682</v>
      </c>
    </row>
    <row r="3" spans="1:14" ht="17" x14ac:dyDescent="0.2">
      <c r="A3" s="1" t="s">
        <v>12</v>
      </c>
      <c r="B3" s="1" t="s">
        <v>36</v>
      </c>
      <c r="C3" s="3" t="s">
        <v>326</v>
      </c>
      <c r="D3" s="1">
        <v>13.709677419354838</v>
      </c>
      <c r="E3" s="1">
        <v>3.3784476711130194E-17</v>
      </c>
      <c r="F3" s="1" t="s">
        <v>332</v>
      </c>
      <c r="G3" s="1">
        <v>242</v>
      </c>
      <c r="H3" s="1">
        <v>438</v>
      </c>
      <c r="I3" s="1">
        <v>19984</v>
      </c>
      <c r="J3" s="1">
        <v>6.4102041586474972</v>
      </c>
      <c r="K3" s="1">
        <v>4.881856884758313E-14</v>
      </c>
      <c r="L3" s="1">
        <v>2.4409284423791565E-14</v>
      </c>
      <c r="M3" s="1">
        <v>2.3716702651213395E-14</v>
      </c>
      <c r="N3" s="1">
        <f>-LOG10(MICE_GO_BP[[#This Row],[PValue]])</f>
        <v>16.47128280348841</v>
      </c>
    </row>
    <row r="4" spans="1:14" ht="17" x14ac:dyDescent="0.2">
      <c r="A4" s="1" t="s">
        <v>12</v>
      </c>
      <c r="B4" s="1" t="s">
        <v>50</v>
      </c>
      <c r="C4" s="3" t="s">
        <v>738</v>
      </c>
      <c r="D4" s="1">
        <v>10.887096774193548</v>
      </c>
      <c r="E4" s="1">
        <v>5.6164744665833732E-14</v>
      </c>
      <c r="F4" s="1" t="s">
        <v>333</v>
      </c>
      <c r="G4" s="1">
        <v>242</v>
      </c>
      <c r="H4" s="1">
        <v>336</v>
      </c>
      <c r="I4" s="1">
        <v>19984</v>
      </c>
      <c r="J4" s="1">
        <v>6.6357733175915001</v>
      </c>
      <c r="K4" s="1">
        <v>8.1176176891517571E-11</v>
      </c>
      <c r="L4" s="1">
        <v>2.7052685347376581E-11</v>
      </c>
      <c r="M4" s="1">
        <v>2.6285100503610187E-11</v>
      </c>
      <c r="N4" s="1">
        <f>-LOG10(MICE_GO_BP[[#This Row],[PValue]])</f>
        <v>13.250536211149779</v>
      </c>
    </row>
    <row r="5" spans="1:14" ht="34" x14ac:dyDescent="0.2">
      <c r="A5" s="1" t="s">
        <v>12</v>
      </c>
      <c r="B5" s="1" t="s">
        <v>41</v>
      </c>
      <c r="C5" s="3" t="s">
        <v>739</v>
      </c>
      <c r="D5" s="1">
        <v>16.532258064516128</v>
      </c>
      <c r="E5" s="1">
        <v>1.7999663959819352E-11</v>
      </c>
      <c r="F5" s="1" t="s">
        <v>334</v>
      </c>
      <c r="G5" s="1">
        <v>242</v>
      </c>
      <c r="H5" s="1">
        <v>995</v>
      </c>
      <c r="I5" s="1">
        <v>19984</v>
      </c>
      <c r="J5" s="1">
        <v>3.4027326716225756</v>
      </c>
      <c r="K5" s="1">
        <v>2.6009584708219791E-8</v>
      </c>
      <c r="L5" s="1">
        <v>6.502378605484741E-9</v>
      </c>
      <c r="M5" s="1">
        <v>6.3178820498965928E-9</v>
      </c>
      <c r="N5" s="1">
        <f>-LOG10(MICE_GO_BP[[#This Row],[PValue]])</f>
        <v>10.744735602772163</v>
      </c>
    </row>
    <row r="6" spans="1:14" ht="17" x14ac:dyDescent="0.2">
      <c r="A6" s="1" t="s">
        <v>12</v>
      </c>
      <c r="B6" s="1" t="s">
        <v>39</v>
      </c>
      <c r="C6" s="3" t="s">
        <v>329</v>
      </c>
      <c r="D6" s="1">
        <v>5.241935483870968</v>
      </c>
      <c r="E6" s="1">
        <v>1.8051525376859752E-10</v>
      </c>
      <c r="F6" s="1" t="s">
        <v>335</v>
      </c>
      <c r="G6" s="1">
        <v>242</v>
      </c>
      <c r="H6" s="1">
        <v>79</v>
      </c>
      <c r="I6" s="1">
        <v>19984</v>
      </c>
      <c r="J6" s="1">
        <v>13.588869128569934</v>
      </c>
      <c r="K6" s="1">
        <v>2.6084453030872368E-7</v>
      </c>
      <c r="L6" s="1">
        <v>5.2168908339124681E-8</v>
      </c>
      <c r="M6" s="1">
        <v>5.0688683258222182E-8</v>
      </c>
      <c r="N6" s="1">
        <f>-LOG10(MICE_GO_BP[[#This Row],[PValue]])</f>
        <v>9.7434860937714678</v>
      </c>
    </row>
    <row r="7" spans="1:14" ht="17" x14ac:dyDescent="0.2">
      <c r="A7" s="1" t="s">
        <v>12</v>
      </c>
      <c r="B7" s="1" t="s">
        <v>38</v>
      </c>
      <c r="C7" s="3" t="s">
        <v>328</v>
      </c>
      <c r="D7" s="1">
        <v>6.4516129032258061</v>
      </c>
      <c r="E7" s="1">
        <v>5.2081065247765941E-9</v>
      </c>
      <c r="F7" s="1" t="s">
        <v>336</v>
      </c>
      <c r="G7" s="1">
        <v>242</v>
      </c>
      <c r="H7" s="1">
        <v>180</v>
      </c>
      <c r="I7" s="1">
        <v>19984</v>
      </c>
      <c r="J7" s="1">
        <v>7.3403122130394864</v>
      </c>
      <c r="K7" s="1">
        <v>7.5256855963656832E-6</v>
      </c>
      <c r="L7" s="1">
        <v>1.2542856547170297E-6</v>
      </c>
      <c r="M7" s="1">
        <v>1.2186969267977231E-6</v>
      </c>
      <c r="N7" s="1">
        <f>-LOG10(MICE_GO_BP[[#This Row],[PValue]])</f>
        <v>8.2833201414426423</v>
      </c>
    </row>
    <row r="8" spans="1:14" ht="17" x14ac:dyDescent="0.2">
      <c r="A8" s="1" t="s">
        <v>12</v>
      </c>
      <c r="B8" s="1" t="s">
        <v>37</v>
      </c>
      <c r="C8" s="3" t="s">
        <v>327</v>
      </c>
      <c r="D8" s="1">
        <v>4.435483870967742</v>
      </c>
      <c r="E8" s="1">
        <v>7.3329887997271313E-9</v>
      </c>
      <c r="F8" s="1" t="s">
        <v>337</v>
      </c>
      <c r="G8" s="1">
        <v>242</v>
      </c>
      <c r="H8" s="1">
        <v>67</v>
      </c>
      <c r="I8" s="1">
        <v>19984</v>
      </c>
      <c r="J8" s="1">
        <v>13.557666214382632</v>
      </c>
      <c r="K8" s="1">
        <v>1.0596112674843283E-5</v>
      </c>
      <c r="L8" s="1">
        <v>1.5137384022293862E-6</v>
      </c>
      <c r="M8" s="1">
        <v>1.4707880392595562E-6</v>
      </c>
      <c r="N8" s="1">
        <f>-LOG10(MICE_GO_BP[[#This Row],[PValue]])</f>
        <v>8.1347189783373253</v>
      </c>
    </row>
    <row r="9" spans="1:14" ht="17" x14ac:dyDescent="0.2">
      <c r="A9" s="1" t="s">
        <v>12</v>
      </c>
      <c r="B9" s="1" t="s">
        <v>565</v>
      </c>
      <c r="C9" s="3" t="s">
        <v>566</v>
      </c>
      <c r="D9" s="1">
        <v>8.4677419354838701</v>
      </c>
      <c r="E9" s="1">
        <v>2.1622733039192544E-8</v>
      </c>
      <c r="F9" s="1" t="s">
        <v>338</v>
      </c>
      <c r="G9" s="1">
        <v>242</v>
      </c>
      <c r="H9" s="1">
        <v>366</v>
      </c>
      <c r="I9" s="1">
        <v>19984</v>
      </c>
      <c r="J9" s="1">
        <v>4.7381113670234383</v>
      </c>
      <c r="K9" s="1">
        <v>3.1244361477611449E-5</v>
      </c>
      <c r="L9" s="1">
        <v>3.9056061552041535E-6</v>
      </c>
      <c r="M9" s="1">
        <v>3.7947896483782915E-6</v>
      </c>
      <c r="N9" s="1">
        <f>-LOG10(MICE_GO_BP[[#This Row],[PValue]])</f>
        <v>7.6650894135823302</v>
      </c>
    </row>
    <row r="10" spans="1:14" ht="17" x14ac:dyDescent="0.2">
      <c r="A10" s="1" t="s">
        <v>12</v>
      </c>
      <c r="B10" s="1" t="s">
        <v>124</v>
      </c>
      <c r="C10" s="3" t="s">
        <v>125</v>
      </c>
      <c r="D10" s="1">
        <v>5.6451612903225801</v>
      </c>
      <c r="E10" s="1">
        <v>2.8024463092294159E-7</v>
      </c>
      <c r="F10" s="1" t="s">
        <v>339</v>
      </c>
      <c r="G10" s="1">
        <v>242</v>
      </c>
      <c r="H10" s="1">
        <v>179</v>
      </c>
      <c r="I10" s="1">
        <v>19984</v>
      </c>
      <c r="J10" s="1">
        <v>6.4586546008587655</v>
      </c>
      <c r="K10" s="1">
        <v>4.0487156583823847E-4</v>
      </c>
      <c r="L10" s="1">
        <v>4.392464599545836E-5</v>
      </c>
      <c r="M10" s="1">
        <v>4.2678341160985151E-5</v>
      </c>
      <c r="N10" s="1">
        <f>-LOG10(MICE_GO_BP[[#This Row],[PValue]])</f>
        <v>6.5524626991000749</v>
      </c>
    </row>
    <row r="11" spans="1:14" ht="24" customHeight="1" x14ac:dyDescent="0.2">
      <c r="A11" t="s">
        <v>12</v>
      </c>
      <c r="B11" t="s">
        <v>134</v>
      </c>
      <c r="C11" s="2" t="s">
        <v>135</v>
      </c>
      <c r="D11">
        <v>6.854838709677419</v>
      </c>
      <c r="E11">
        <v>3.0397678889590563E-7</v>
      </c>
      <c r="F11" t="s">
        <v>340</v>
      </c>
      <c r="G11">
        <v>242</v>
      </c>
      <c r="H11">
        <v>279</v>
      </c>
      <c r="I11">
        <v>19984</v>
      </c>
      <c r="J11">
        <v>5.0316656299060991</v>
      </c>
      <c r="K11">
        <v>4.3915007201789091E-4</v>
      </c>
      <c r="L11">
        <v>4.392464599545836E-5</v>
      </c>
      <c r="M11">
        <v>4.2678341160985151E-5</v>
      </c>
      <c r="N11">
        <f>-LOG10(MICE_GO_BP[[#This Row],[PValue]])</f>
        <v>6.5171595770467716</v>
      </c>
    </row>
    <row r="12" spans="1:14" ht="34" x14ac:dyDescent="0.2">
      <c r="A12" t="s">
        <v>12</v>
      </c>
      <c r="B12" t="s">
        <v>46</v>
      </c>
      <c r="C12" s="2" t="s">
        <v>740</v>
      </c>
      <c r="D12">
        <v>10.483870967741936</v>
      </c>
      <c r="E12">
        <v>6.6670667523182527E-7</v>
      </c>
      <c r="F12" t="s">
        <v>341</v>
      </c>
      <c r="G12">
        <v>242</v>
      </c>
      <c r="H12">
        <v>673</v>
      </c>
      <c r="I12">
        <v>19984</v>
      </c>
      <c r="J12">
        <v>3.1902545651025997</v>
      </c>
      <c r="K12">
        <v>9.6292755424431942E-4</v>
      </c>
      <c r="L12">
        <v>8.7581013246362504E-5</v>
      </c>
      <c r="M12">
        <v>8.5096015638680251E-5</v>
      </c>
      <c r="N12">
        <f>-LOG10(MICE_GO_BP[[#This Row],[PValue]])</f>
        <v>6.1760651965890991</v>
      </c>
    </row>
    <row r="13" spans="1:14" ht="17" x14ac:dyDescent="0.2">
      <c r="A13" t="s">
        <v>12</v>
      </c>
      <c r="B13" t="s">
        <v>115</v>
      </c>
      <c r="C13" s="2" t="s">
        <v>741</v>
      </c>
      <c r="D13">
        <v>5.241935483870968</v>
      </c>
      <c r="E13">
        <v>1.1676461002300884E-6</v>
      </c>
      <c r="F13" t="s">
        <v>342</v>
      </c>
      <c r="G13">
        <v>242</v>
      </c>
      <c r="H13">
        <v>171</v>
      </c>
      <c r="I13">
        <v>19984</v>
      </c>
      <c r="J13">
        <v>6.2778986032574551</v>
      </c>
      <c r="K13">
        <v>1.6858269945240201E-3</v>
      </c>
      <c r="L13">
        <v>1.4060405123603981E-4</v>
      </c>
      <c r="M13">
        <v>1.3661459372692035E-4</v>
      </c>
      <c r="N13">
        <f>-LOG10(MICE_GO_BP[[#This Row],[PValue]])</f>
        <v>5.9326887668183952</v>
      </c>
    </row>
    <row r="14" spans="1:14" ht="34" x14ac:dyDescent="0.2">
      <c r="A14" t="s">
        <v>12</v>
      </c>
      <c r="B14" t="s">
        <v>40</v>
      </c>
      <c r="C14" s="2" t="s">
        <v>330</v>
      </c>
      <c r="D14">
        <v>5.6451612903225801</v>
      </c>
      <c r="E14">
        <v>2.8816796352706874E-6</v>
      </c>
      <c r="F14" t="s">
        <v>343</v>
      </c>
      <c r="G14">
        <v>242</v>
      </c>
      <c r="H14">
        <v>220</v>
      </c>
      <c r="I14">
        <v>19984</v>
      </c>
      <c r="J14">
        <v>5.254996243425996</v>
      </c>
      <c r="K14">
        <v>4.1553755078885812E-3</v>
      </c>
      <c r="L14">
        <v>3.2030977484354952E-4</v>
      </c>
      <c r="M14">
        <v>3.1122140060923424E-4</v>
      </c>
      <c r="N14">
        <f>-LOG10(MICE_GO_BP[[#This Row],[PValue]])</f>
        <v>5.5403543026225641</v>
      </c>
    </row>
    <row r="15" spans="1:14" ht="17" x14ac:dyDescent="0.2">
      <c r="A15" t="s">
        <v>12</v>
      </c>
      <c r="B15" t="s">
        <v>47</v>
      </c>
      <c r="C15" s="2" t="s">
        <v>742</v>
      </c>
      <c r="D15">
        <v>2.4193548387096775</v>
      </c>
      <c r="E15">
        <v>3.2724091447829337E-6</v>
      </c>
      <c r="F15" t="s">
        <v>344</v>
      </c>
      <c r="G15">
        <v>242</v>
      </c>
      <c r="H15">
        <v>20</v>
      </c>
      <c r="I15">
        <v>19984</v>
      </c>
      <c r="J15">
        <v>24.773553719008266</v>
      </c>
      <c r="K15">
        <v>4.7174765393247498E-3</v>
      </c>
      <c r="L15">
        <v>3.3775937244366708E-4</v>
      </c>
      <c r="M15">
        <v>3.2817588851965991E-4</v>
      </c>
      <c r="N15">
        <f>-LOG10(MICE_GO_BP[[#This Row],[PValue]])</f>
        <v>5.4851324023683983</v>
      </c>
    </row>
    <row r="16" spans="1:14" ht="34" x14ac:dyDescent="0.2">
      <c r="A16" t="s">
        <v>12</v>
      </c>
      <c r="B16" t="s">
        <v>567</v>
      </c>
      <c r="C16" s="2" t="s">
        <v>568</v>
      </c>
      <c r="D16">
        <v>8.4677419354838701</v>
      </c>
      <c r="E16">
        <v>5.0433810782961939E-6</v>
      </c>
      <c r="F16" t="s">
        <v>345</v>
      </c>
      <c r="G16">
        <v>242</v>
      </c>
      <c r="H16">
        <v>517</v>
      </c>
      <c r="I16">
        <v>19984</v>
      </c>
      <c r="J16">
        <v>3.3542529213357417</v>
      </c>
      <c r="K16">
        <v>7.2612131121970735E-3</v>
      </c>
      <c r="L16">
        <v>4.8584571054253333E-4</v>
      </c>
      <c r="M16">
        <v>4.7206046892852373E-4</v>
      </c>
      <c r="N16">
        <f>-LOG10(MICE_GO_BP[[#This Row],[PValue]])</f>
        <v>5.2972782152736553</v>
      </c>
    </row>
    <row r="17" spans="1:14" ht="17" x14ac:dyDescent="0.2">
      <c r="A17" t="s">
        <v>12</v>
      </c>
      <c r="B17" t="s">
        <v>569</v>
      </c>
      <c r="C17" s="2" t="s">
        <v>570</v>
      </c>
      <c r="D17">
        <v>7.2580645161290329</v>
      </c>
      <c r="E17">
        <v>5.4392266815242415E-6</v>
      </c>
      <c r="F17" t="s">
        <v>346</v>
      </c>
      <c r="G17">
        <v>242</v>
      </c>
      <c r="H17">
        <v>389</v>
      </c>
      <c r="I17">
        <v>19984</v>
      </c>
      <c r="J17">
        <v>3.8211136841657991</v>
      </c>
      <c r="K17">
        <v>7.8288972205863283E-3</v>
      </c>
      <c r="L17">
        <v>4.9123015967515802E-4</v>
      </c>
      <c r="M17">
        <v>4.7729214130375221E-4</v>
      </c>
      <c r="N17">
        <f>-LOG10(MICE_GO_BP[[#This Row],[PValue]])</f>
        <v>5.2644628414452255</v>
      </c>
    </row>
    <row r="18" spans="1:14" ht="17" x14ac:dyDescent="0.2">
      <c r="A18" t="s">
        <v>12</v>
      </c>
      <c r="B18" t="s">
        <v>59</v>
      </c>
      <c r="C18" s="2" t="s">
        <v>60</v>
      </c>
      <c r="D18">
        <v>2.0161290322580645</v>
      </c>
      <c r="E18">
        <v>1.3542397852845421E-5</v>
      </c>
      <c r="F18" t="s">
        <v>347</v>
      </c>
      <c r="G18">
        <v>242</v>
      </c>
      <c r="H18">
        <v>13</v>
      </c>
      <c r="I18">
        <v>19984</v>
      </c>
      <c r="J18">
        <v>31.760966306420851</v>
      </c>
      <c r="K18">
        <v>1.937866940146038E-2</v>
      </c>
      <c r="L18">
        <v>1.1511038174918608E-3</v>
      </c>
      <c r="M18">
        <v>1.1184427403173513E-3</v>
      </c>
      <c r="N18">
        <f>-LOG10(MICE_GO_BP[[#This Row],[PValue]])</f>
        <v>4.8683044315105866</v>
      </c>
    </row>
    <row r="19" spans="1:14" ht="17" x14ac:dyDescent="0.2">
      <c r="A19" t="s">
        <v>12</v>
      </c>
      <c r="B19" t="s">
        <v>571</v>
      </c>
      <c r="C19" s="2" t="s">
        <v>572</v>
      </c>
      <c r="D19">
        <v>4.435483870967742</v>
      </c>
      <c r="E19">
        <v>1.7173754976786396E-5</v>
      </c>
      <c r="F19" t="s">
        <v>348</v>
      </c>
      <c r="G19">
        <v>242</v>
      </c>
      <c r="H19">
        <v>153</v>
      </c>
      <c r="I19">
        <v>19984</v>
      </c>
      <c r="J19">
        <v>5.9370172311348783</v>
      </c>
      <c r="K19">
        <v>2.4510896388789893E-2</v>
      </c>
      <c r="L19">
        <v>1.3786708856364633E-3</v>
      </c>
      <c r="M19">
        <v>1.3395528881893388E-3</v>
      </c>
      <c r="N19">
        <f>-LOG10(MICE_GO_BP[[#This Row],[PValue]])</f>
        <v>4.7651347376052673</v>
      </c>
    </row>
    <row r="20" spans="1:14" ht="34" x14ac:dyDescent="0.2">
      <c r="A20" t="s">
        <v>12</v>
      </c>
      <c r="B20" t="s">
        <v>113</v>
      </c>
      <c r="C20" s="2" t="s">
        <v>114</v>
      </c>
      <c r="D20">
        <v>13.306451612903224</v>
      </c>
      <c r="E20">
        <v>4.2702086762046893E-5</v>
      </c>
      <c r="F20" t="s">
        <v>349</v>
      </c>
      <c r="G20">
        <v>242</v>
      </c>
      <c r="H20">
        <v>1245</v>
      </c>
      <c r="I20">
        <v>19984</v>
      </c>
      <c r="J20">
        <v>2.1888280394304491</v>
      </c>
      <c r="K20">
        <v>5.9840589882307782E-2</v>
      </c>
      <c r="L20">
        <v>3.247606072166198E-3</v>
      </c>
      <c r="M20">
        <v>3.1554594638902021E-3</v>
      </c>
      <c r="N20">
        <f>-LOG10(MICE_GO_BP[[#This Row],[PValue]])</f>
        <v>4.3695509013895455</v>
      </c>
    </row>
    <row r="21" spans="1:14" ht="17" x14ac:dyDescent="0.2">
      <c r="A21" t="s">
        <v>12</v>
      </c>
      <c r="B21" t="s">
        <v>573</v>
      </c>
      <c r="C21" s="2" t="s">
        <v>574</v>
      </c>
      <c r="D21">
        <v>3.6290322580645165</v>
      </c>
      <c r="E21">
        <v>1.1109701257513921E-4</v>
      </c>
      <c r="F21" t="s">
        <v>350</v>
      </c>
      <c r="G21">
        <v>242</v>
      </c>
      <c r="H21">
        <v>121</v>
      </c>
      <c r="I21">
        <v>19984</v>
      </c>
      <c r="J21">
        <v>6.1422034014070084</v>
      </c>
      <c r="K21">
        <v>0.14831973748116967</v>
      </c>
      <c r="L21">
        <v>8.0267591585538086E-3</v>
      </c>
      <c r="M21">
        <v>7.7990102827747727E-3</v>
      </c>
      <c r="N21">
        <f>-LOG10(MICE_GO_BP[[#This Row],[PValue]])</f>
        <v>3.9542976191831287</v>
      </c>
    </row>
    <row r="22" spans="1:14" ht="17" x14ac:dyDescent="0.2">
      <c r="A22" t="s">
        <v>12</v>
      </c>
      <c r="B22" t="s">
        <v>63</v>
      </c>
      <c r="C22" s="2" t="s">
        <v>64</v>
      </c>
      <c r="D22">
        <v>2.4193548387096775</v>
      </c>
      <c r="E22">
        <v>3.6571586917969113E-4</v>
      </c>
      <c r="F22" t="s">
        <v>351</v>
      </c>
      <c r="G22">
        <v>242</v>
      </c>
      <c r="H22">
        <v>51</v>
      </c>
      <c r="I22">
        <v>19984</v>
      </c>
      <c r="J22">
        <v>9.7151191054934358</v>
      </c>
      <c r="K22">
        <v>0.4105445223850378</v>
      </c>
      <c r="L22">
        <v>2.5164734807840653E-2</v>
      </c>
      <c r="M22">
        <v>2.4450718110870781E-2</v>
      </c>
      <c r="N22">
        <f>-LOG10(MICE_GO_BP[[#This Row],[PValue]])</f>
        <v>3.4368561943033473</v>
      </c>
    </row>
    <row r="23" spans="1:14" ht="34" x14ac:dyDescent="0.2">
      <c r="A23" t="s">
        <v>12</v>
      </c>
      <c r="B23" t="s">
        <v>42</v>
      </c>
      <c r="C23" s="2" t="s">
        <v>43</v>
      </c>
      <c r="D23">
        <v>1.2096774193548387</v>
      </c>
      <c r="E23">
        <v>4.3105188935361257E-4</v>
      </c>
      <c r="F23" t="s">
        <v>13</v>
      </c>
      <c r="G23">
        <v>242</v>
      </c>
      <c r="H23">
        <v>3</v>
      </c>
      <c r="I23">
        <v>19984</v>
      </c>
      <c r="J23">
        <v>82.578512396694222</v>
      </c>
      <c r="K23">
        <v>0.46366926395598296</v>
      </c>
      <c r="L23">
        <v>2.7276850778313735E-2</v>
      </c>
      <c r="M23">
        <v>2.6502905531316595E-2</v>
      </c>
      <c r="N23">
        <f>-LOG10(MICE_GO_BP[[#This Row],[PValue]])</f>
        <v>3.3654704470004995</v>
      </c>
    </row>
    <row r="24" spans="1:14" ht="17" x14ac:dyDescent="0.2">
      <c r="A24" t="s">
        <v>12</v>
      </c>
      <c r="B24" t="s">
        <v>575</v>
      </c>
      <c r="C24" s="2" t="s">
        <v>576</v>
      </c>
      <c r="D24">
        <v>1.6129032258064515</v>
      </c>
      <c r="E24">
        <v>4.5304112019344607E-4</v>
      </c>
      <c r="F24" t="s">
        <v>352</v>
      </c>
      <c r="G24">
        <v>242</v>
      </c>
      <c r="H24">
        <v>13</v>
      </c>
      <c r="I24">
        <v>19984</v>
      </c>
      <c r="J24">
        <v>25.40877304513668</v>
      </c>
      <c r="K24">
        <v>0.48045027391674533</v>
      </c>
      <c r="L24">
        <v>2.7276850778313735E-2</v>
      </c>
      <c r="M24">
        <v>2.6502905531316595E-2</v>
      </c>
      <c r="N24">
        <f>-LOG10(MICE_GO_BP[[#This Row],[PValue]])</f>
        <v>3.3438623775398559</v>
      </c>
    </row>
    <row r="25" spans="1:14" ht="17" x14ac:dyDescent="0.2">
      <c r="A25" t="s">
        <v>12</v>
      </c>
      <c r="B25" t="s">
        <v>577</v>
      </c>
      <c r="C25" s="2" t="s">
        <v>578</v>
      </c>
      <c r="D25">
        <v>1.6129032258064515</v>
      </c>
      <c r="E25">
        <v>4.5304112019344607E-4</v>
      </c>
      <c r="F25" t="s">
        <v>353</v>
      </c>
      <c r="G25">
        <v>242</v>
      </c>
      <c r="H25">
        <v>13</v>
      </c>
      <c r="I25">
        <v>19984</v>
      </c>
      <c r="J25">
        <v>25.40877304513668</v>
      </c>
      <c r="K25">
        <v>0.48045027391674533</v>
      </c>
      <c r="L25">
        <v>2.7276850778313735E-2</v>
      </c>
      <c r="M25">
        <v>2.6502905531316595E-2</v>
      </c>
      <c r="N25">
        <f>-LOG10(MICE_GO_BP[[#This Row],[PValue]])</f>
        <v>3.3438623775398559</v>
      </c>
    </row>
    <row r="26" spans="1:14" ht="34" x14ac:dyDescent="0.2">
      <c r="A26" t="s">
        <v>12</v>
      </c>
      <c r="B26" t="s">
        <v>79</v>
      </c>
      <c r="C26" s="2" t="s">
        <v>80</v>
      </c>
      <c r="D26">
        <v>8.4677419354838701</v>
      </c>
      <c r="E26">
        <v>5.6403471016348568E-4</v>
      </c>
      <c r="F26" t="s">
        <v>354</v>
      </c>
      <c r="G26">
        <v>242</v>
      </c>
      <c r="H26">
        <v>729</v>
      </c>
      <c r="I26">
        <v>19984</v>
      </c>
      <c r="J26">
        <v>2.3788048838553886</v>
      </c>
      <c r="K26">
        <v>0.55747578607718595</v>
      </c>
      <c r="L26">
        <v>3.2601206247449471E-2</v>
      </c>
      <c r="M26">
        <v>3.1676189322781351E-2</v>
      </c>
      <c r="N26">
        <f>-LOG10(MICE_GO_BP[[#This Row],[PValue]])</f>
        <v>3.2486941691219324</v>
      </c>
    </row>
    <row r="27" spans="1:14" ht="34" x14ac:dyDescent="0.2">
      <c r="A27" t="s">
        <v>12</v>
      </c>
      <c r="B27" t="s">
        <v>65</v>
      </c>
      <c r="C27" s="2" t="s">
        <v>66</v>
      </c>
      <c r="D27">
        <v>3.6290322580645165</v>
      </c>
      <c r="E27">
        <v>7.0248237389648554E-4</v>
      </c>
      <c r="F27" t="s">
        <v>355</v>
      </c>
      <c r="G27">
        <v>242</v>
      </c>
      <c r="H27">
        <v>159</v>
      </c>
      <c r="I27">
        <v>19984</v>
      </c>
      <c r="J27">
        <v>4.6742554186808043</v>
      </c>
      <c r="K27">
        <v>0.63775834612067039</v>
      </c>
      <c r="L27">
        <v>3.7891282763850898E-2</v>
      </c>
      <c r="M27">
        <v>3.6816166782316029E-2</v>
      </c>
      <c r="N27">
        <f>-LOG10(MICE_GO_BP[[#This Row],[PValue]])</f>
        <v>3.1533645682421398</v>
      </c>
    </row>
    <row r="28" spans="1:14" ht="34" x14ac:dyDescent="0.2">
      <c r="A28" t="s">
        <v>12</v>
      </c>
      <c r="B28" t="s">
        <v>44</v>
      </c>
      <c r="C28" s="2" t="s">
        <v>45</v>
      </c>
      <c r="D28">
        <v>1.6129032258064515</v>
      </c>
      <c r="E28">
        <v>7.0800320735223132E-4</v>
      </c>
      <c r="F28" t="s">
        <v>14</v>
      </c>
      <c r="G28">
        <v>242</v>
      </c>
      <c r="H28">
        <v>15</v>
      </c>
      <c r="I28">
        <v>19984</v>
      </c>
      <c r="J28">
        <v>22.020936639118457</v>
      </c>
      <c r="K28">
        <v>0.64063869363324821</v>
      </c>
      <c r="L28">
        <v>3.7891282763850898E-2</v>
      </c>
      <c r="M28">
        <v>3.6816166782316029E-2</v>
      </c>
      <c r="N28">
        <f>-LOG10(MICE_GO_BP[[#This Row],[PValue]])</f>
        <v>3.1499647748918407</v>
      </c>
    </row>
    <row r="29" spans="1:14" ht="17" x14ac:dyDescent="0.2">
      <c r="A29" t="s">
        <v>12</v>
      </c>
      <c r="B29" t="s">
        <v>51</v>
      </c>
      <c r="C29" s="2" t="s">
        <v>52</v>
      </c>
      <c r="D29">
        <v>3.6290322580645165</v>
      </c>
      <c r="E29">
        <v>7.6823801681848039E-4</v>
      </c>
      <c r="F29" t="s">
        <v>356</v>
      </c>
      <c r="G29">
        <v>242</v>
      </c>
      <c r="H29">
        <v>161</v>
      </c>
      <c r="I29">
        <v>19984</v>
      </c>
      <c r="J29">
        <v>4.6161901339766951</v>
      </c>
      <c r="K29">
        <v>0.67061584494575577</v>
      </c>
      <c r="L29">
        <v>3.964656908223943E-2</v>
      </c>
      <c r="M29">
        <v>3.852164912904095E-2</v>
      </c>
      <c r="N29">
        <f>-LOG10(MICE_GO_BP[[#This Row],[PValue]])</f>
        <v>3.1145042052599314</v>
      </c>
    </row>
    <row r="30" spans="1:14" ht="17" x14ac:dyDescent="0.2">
      <c r="A30" t="s">
        <v>12</v>
      </c>
      <c r="B30" t="s">
        <v>579</v>
      </c>
      <c r="C30" s="2" t="s">
        <v>580</v>
      </c>
      <c r="D30">
        <v>1.6129032258064515</v>
      </c>
      <c r="E30">
        <v>1.0394269947072879E-3</v>
      </c>
      <c r="F30" t="s">
        <v>357</v>
      </c>
      <c r="G30">
        <v>242</v>
      </c>
      <c r="H30">
        <v>17</v>
      </c>
      <c r="I30">
        <v>19984</v>
      </c>
      <c r="J30">
        <v>19.430238210986875</v>
      </c>
      <c r="K30">
        <v>0.77748330440598534</v>
      </c>
      <c r="L30">
        <v>5.1792138184552798E-2</v>
      </c>
      <c r="M30">
        <v>5.0322603467897666E-2</v>
      </c>
      <c r="N30">
        <f>-LOG10(MICE_GO_BP[[#This Row],[PValue]])</f>
        <v>2.9832060084096588</v>
      </c>
    </row>
    <row r="31" spans="1:14" ht="17" x14ac:dyDescent="0.2">
      <c r="A31" t="s">
        <v>12</v>
      </c>
      <c r="B31" t="s">
        <v>581</v>
      </c>
      <c r="C31" s="2" t="s">
        <v>582</v>
      </c>
      <c r="D31">
        <v>6.0483870967741939</v>
      </c>
      <c r="E31">
        <v>1.1052530791694618E-3</v>
      </c>
      <c r="F31" t="s">
        <v>358</v>
      </c>
      <c r="G31">
        <v>242</v>
      </c>
      <c r="H31">
        <v>447</v>
      </c>
      <c r="I31">
        <v>19984</v>
      </c>
      <c r="J31">
        <v>2.7710910200232961</v>
      </c>
      <c r="K31">
        <v>0.79769401388772676</v>
      </c>
      <c r="L31">
        <v>5.323635664666241E-2</v>
      </c>
      <c r="M31">
        <v>5.1725844105130814E-2</v>
      </c>
      <c r="N31">
        <f>-LOG10(MICE_GO_BP[[#This Row],[PValue]])</f>
        <v>2.9565382665017594</v>
      </c>
    </row>
    <row r="32" spans="1:14" ht="17" x14ac:dyDescent="0.2">
      <c r="A32" t="s">
        <v>12</v>
      </c>
      <c r="B32" t="s">
        <v>583</v>
      </c>
      <c r="C32" s="2" t="s">
        <v>584</v>
      </c>
      <c r="D32">
        <v>3.6290322580645165</v>
      </c>
      <c r="E32">
        <v>1.4657883358530732E-3</v>
      </c>
      <c r="F32" t="s">
        <v>359</v>
      </c>
      <c r="G32">
        <v>242</v>
      </c>
      <c r="H32">
        <v>178</v>
      </c>
      <c r="I32">
        <v>19984</v>
      </c>
      <c r="J32">
        <v>4.1753180425294829</v>
      </c>
      <c r="K32">
        <v>0.87992250833593311</v>
      </c>
      <c r="L32">
        <v>6.8324649848635177E-2</v>
      </c>
      <c r="M32">
        <v>6.6386026565732739E-2</v>
      </c>
      <c r="N32">
        <f>-LOG10(MICE_GO_BP[[#This Row],[PValue]])</f>
        <v>2.8339287385678764</v>
      </c>
    </row>
    <row r="33" spans="1:14" ht="17" x14ac:dyDescent="0.2">
      <c r="A33" t="s">
        <v>12</v>
      </c>
      <c r="B33" t="s">
        <v>148</v>
      </c>
      <c r="C33" s="2" t="s">
        <v>149</v>
      </c>
      <c r="D33">
        <v>2.4193548387096775</v>
      </c>
      <c r="E33">
        <v>1.5656059902070065E-3</v>
      </c>
      <c r="F33" t="s">
        <v>360</v>
      </c>
      <c r="G33">
        <v>242</v>
      </c>
      <c r="H33">
        <v>70</v>
      </c>
      <c r="I33">
        <v>19984</v>
      </c>
      <c r="J33">
        <v>7.0781582054309329</v>
      </c>
      <c r="K33">
        <v>0.89607371634163058</v>
      </c>
      <c r="L33">
        <v>7.0696895495285142E-2</v>
      </c>
      <c r="M33">
        <v>6.8690962820332407E-2</v>
      </c>
      <c r="N33">
        <f>-LOG10(MICE_GO_BP[[#This Row],[PValue]])</f>
        <v>2.8053175256811285</v>
      </c>
    </row>
    <row r="34" spans="1:14" ht="17" x14ac:dyDescent="0.2">
      <c r="A34" t="s">
        <v>12</v>
      </c>
      <c r="B34" t="s">
        <v>585</v>
      </c>
      <c r="C34" s="2" t="s">
        <v>586</v>
      </c>
      <c r="D34">
        <v>2.4193548387096775</v>
      </c>
      <c r="E34">
        <v>1.8871397349361871E-3</v>
      </c>
      <c r="F34" t="s">
        <v>361</v>
      </c>
      <c r="G34">
        <v>242</v>
      </c>
      <c r="H34">
        <v>73</v>
      </c>
      <c r="I34">
        <v>19984</v>
      </c>
      <c r="J34">
        <v>6.787274991509114</v>
      </c>
      <c r="K34">
        <v>0.93474764851373882</v>
      </c>
      <c r="L34">
        <v>8.2633845969175473E-2</v>
      </c>
      <c r="M34">
        <v>8.0289217813648686E-2</v>
      </c>
      <c r="N34">
        <f>-LOG10(MICE_GO_BP[[#This Row],[PValue]])</f>
        <v>2.7241959409241616</v>
      </c>
    </row>
    <row r="35" spans="1:14" ht="17" x14ac:dyDescent="0.2">
      <c r="A35" t="s">
        <v>12</v>
      </c>
      <c r="B35" t="s">
        <v>61</v>
      </c>
      <c r="C35" s="2" t="s">
        <v>62</v>
      </c>
      <c r="D35">
        <v>6.4516129032258061</v>
      </c>
      <c r="E35">
        <v>2.1085773903624042E-3</v>
      </c>
      <c r="F35" t="s">
        <v>362</v>
      </c>
      <c r="G35">
        <v>242</v>
      </c>
      <c r="H35">
        <v>532</v>
      </c>
      <c r="I35">
        <v>19984</v>
      </c>
      <c r="J35">
        <v>2.483564282607345</v>
      </c>
      <c r="K35">
        <v>0.95264633964296208</v>
      </c>
      <c r="L35">
        <v>8.9614539090402179E-2</v>
      </c>
      <c r="M35">
        <v>8.70718428255534E-2</v>
      </c>
      <c r="N35">
        <f>-LOG10(MICE_GO_BP[[#This Row],[PValue]])</f>
        <v>2.6760104546014318</v>
      </c>
    </row>
    <row r="36" spans="1:14" ht="34" x14ac:dyDescent="0.2">
      <c r="A36" t="s">
        <v>12</v>
      </c>
      <c r="B36" t="s">
        <v>48</v>
      </c>
      <c r="C36" s="2" t="s">
        <v>49</v>
      </c>
      <c r="D36">
        <v>1.6129032258064515</v>
      </c>
      <c r="E36">
        <v>2.5665035673121221E-3</v>
      </c>
      <c r="F36" t="s">
        <v>14</v>
      </c>
      <c r="G36">
        <v>242</v>
      </c>
      <c r="H36">
        <v>23</v>
      </c>
      <c r="I36">
        <v>19984</v>
      </c>
      <c r="J36">
        <v>14.361480416816384</v>
      </c>
      <c r="K36">
        <v>0.97560470218606909</v>
      </c>
      <c r="L36">
        <v>0.10134732512881768</v>
      </c>
      <c r="M36">
        <v>9.8471726284332178E-2</v>
      </c>
      <c r="N36">
        <f>-LOG10(MICE_GO_BP[[#This Row],[PValue]])</f>
        <v>2.5906581277551011</v>
      </c>
    </row>
    <row r="37" spans="1:14" ht="34" x14ac:dyDescent="0.2">
      <c r="A37" t="s">
        <v>12</v>
      </c>
      <c r="B37" t="s">
        <v>587</v>
      </c>
      <c r="C37" s="2" t="s">
        <v>588</v>
      </c>
      <c r="D37">
        <v>11.29032258064516</v>
      </c>
      <c r="E37">
        <v>2.5851452505224943E-3</v>
      </c>
      <c r="F37" t="s">
        <v>363</v>
      </c>
      <c r="G37">
        <v>242</v>
      </c>
      <c r="H37">
        <v>1256</v>
      </c>
      <c r="I37">
        <v>19984</v>
      </c>
      <c r="J37">
        <v>1.840922250881718</v>
      </c>
      <c r="K37">
        <v>0.97625472402982261</v>
      </c>
      <c r="L37">
        <v>0.10134732512881768</v>
      </c>
      <c r="M37">
        <v>9.8471726284332178E-2</v>
      </c>
      <c r="N37">
        <f>-LOG10(MICE_GO_BP[[#This Row],[PValue]])</f>
        <v>2.5875150503540958</v>
      </c>
    </row>
    <row r="38" spans="1:14" ht="17" x14ac:dyDescent="0.2">
      <c r="A38" t="s">
        <v>12</v>
      </c>
      <c r="B38" t="s">
        <v>91</v>
      </c>
      <c r="C38" s="2" t="s">
        <v>92</v>
      </c>
      <c r="D38">
        <v>7.2580645161290329</v>
      </c>
      <c r="E38">
        <v>2.595052615755193E-3</v>
      </c>
      <c r="F38" t="s">
        <v>364</v>
      </c>
      <c r="G38">
        <v>242</v>
      </c>
      <c r="H38">
        <v>655</v>
      </c>
      <c r="I38">
        <v>19984</v>
      </c>
      <c r="J38">
        <v>2.2693331650999937</v>
      </c>
      <c r="K38">
        <v>0.97659311324346854</v>
      </c>
      <c r="L38">
        <v>0.10134732512881768</v>
      </c>
      <c r="M38">
        <v>9.8471726284332178E-2</v>
      </c>
      <c r="N38">
        <f>-LOG10(MICE_GO_BP[[#This Row],[PValue]])</f>
        <v>2.5858538322276674</v>
      </c>
    </row>
    <row r="39" spans="1:14" ht="17" x14ac:dyDescent="0.2">
      <c r="A39" t="s">
        <v>12</v>
      </c>
      <c r="B39" t="s">
        <v>85</v>
      </c>
      <c r="C39" s="2" t="s">
        <v>86</v>
      </c>
      <c r="D39">
        <v>2.4193548387096775</v>
      </c>
      <c r="E39">
        <v>2.6713754297764806E-3</v>
      </c>
      <c r="F39" t="s">
        <v>365</v>
      </c>
      <c r="G39">
        <v>242</v>
      </c>
      <c r="H39">
        <v>79</v>
      </c>
      <c r="I39">
        <v>19984</v>
      </c>
      <c r="J39">
        <v>6.2717857516476618</v>
      </c>
      <c r="K39">
        <v>0.97904342071694317</v>
      </c>
      <c r="L39">
        <v>0.10158256568492144</v>
      </c>
      <c r="M39">
        <v>9.8700292194899439E-2</v>
      </c>
      <c r="N39">
        <f>-LOG10(MICE_GO_BP[[#This Row],[PValue]])</f>
        <v>2.5732650728088124</v>
      </c>
    </row>
    <row r="40" spans="1:14" ht="17" x14ac:dyDescent="0.2">
      <c r="A40" t="s">
        <v>12</v>
      </c>
      <c r="B40" t="s">
        <v>589</v>
      </c>
      <c r="C40" s="2" t="s">
        <v>590</v>
      </c>
      <c r="D40">
        <v>1.6129032258064515</v>
      </c>
      <c r="E40">
        <v>2.9072442747542053E-3</v>
      </c>
      <c r="F40" t="s">
        <v>366</v>
      </c>
      <c r="G40">
        <v>242</v>
      </c>
      <c r="H40">
        <v>24</v>
      </c>
      <c r="I40">
        <v>19984</v>
      </c>
      <c r="J40">
        <v>13.763085399449038</v>
      </c>
      <c r="K40">
        <v>0.98511031307793551</v>
      </c>
      <c r="L40">
        <v>0.10557516595040263</v>
      </c>
      <c r="M40">
        <v>0.1025796076085573</v>
      </c>
      <c r="N40">
        <f>-LOG10(MICE_GO_BP[[#This Row],[PValue]])</f>
        <v>2.5365184760655457</v>
      </c>
    </row>
    <row r="41" spans="1:14" ht="17" x14ac:dyDescent="0.2">
      <c r="A41" t="s">
        <v>12</v>
      </c>
      <c r="B41" t="s">
        <v>591</v>
      </c>
      <c r="C41" s="2" t="s">
        <v>592</v>
      </c>
      <c r="D41">
        <v>1.2096774193548387</v>
      </c>
      <c r="E41">
        <v>2.9224959432637408E-3</v>
      </c>
      <c r="F41" t="s">
        <v>367</v>
      </c>
      <c r="G41">
        <v>242</v>
      </c>
      <c r="H41">
        <v>7</v>
      </c>
      <c r="I41">
        <v>19984</v>
      </c>
      <c r="J41">
        <v>35.39079102715467</v>
      </c>
      <c r="K41">
        <v>0.98543581064522701</v>
      </c>
      <c r="L41">
        <v>0.10557516595040263</v>
      </c>
      <c r="M41">
        <v>0.1025796076085573</v>
      </c>
      <c r="N41">
        <f>-LOG10(MICE_GO_BP[[#This Row],[PValue]])</f>
        <v>2.5342460830127926</v>
      </c>
    </row>
    <row r="42" spans="1:14" ht="34" x14ac:dyDescent="0.2">
      <c r="A42" t="s">
        <v>12</v>
      </c>
      <c r="B42" t="s">
        <v>593</v>
      </c>
      <c r="C42" s="2" t="s">
        <v>594</v>
      </c>
      <c r="D42">
        <v>1.6129032258064515</v>
      </c>
      <c r="E42">
        <v>3.2745291114411545E-3</v>
      </c>
      <c r="F42" t="s">
        <v>368</v>
      </c>
      <c r="G42">
        <v>242</v>
      </c>
      <c r="H42">
        <v>25</v>
      </c>
      <c r="I42">
        <v>19984</v>
      </c>
      <c r="J42">
        <v>13.212561983471074</v>
      </c>
      <c r="K42">
        <v>0.9912566210406426</v>
      </c>
      <c r="L42">
        <v>0.11377205648373476</v>
      </c>
      <c r="M42">
        <v>0.11054392200910977</v>
      </c>
      <c r="N42">
        <f>-LOG10(MICE_GO_BP[[#This Row],[PValue]])</f>
        <v>2.4848511442237111</v>
      </c>
    </row>
    <row r="43" spans="1:14" ht="17" x14ac:dyDescent="0.2">
      <c r="A43" t="s">
        <v>12</v>
      </c>
      <c r="B43" t="s">
        <v>136</v>
      </c>
      <c r="C43" s="2" t="s">
        <v>137</v>
      </c>
      <c r="D43">
        <v>2.0161290322580645</v>
      </c>
      <c r="E43">
        <v>3.3068694618109758E-3</v>
      </c>
      <c r="F43" t="s">
        <v>369</v>
      </c>
      <c r="G43">
        <v>242</v>
      </c>
      <c r="H43">
        <v>51</v>
      </c>
      <c r="I43">
        <v>19984</v>
      </c>
      <c r="J43">
        <v>8.0959325879111965</v>
      </c>
      <c r="K43">
        <v>0.99165710207322744</v>
      </c>
      <c r="L43">
        <v>0.11377205648373476</v>
      </c>
      <c r="M43">
        <v>0.11054392200910977</v>
      </c>
      <c r="N43">
        <f>-LOG10(MICE_GO_BP[[#This Row],[PValue]])</f>
        <v>2.4805829484591762</v>
      </c>
    </row>
    <row r="44" spans="1:14" ht="34" x14ac:dyDescent="0.2">
      <c r="A44" t="s">
        <v>12</v>
      </c>
      <c r="B44" t="s">
        <v>595</v>
      </c>
      <c r="C44" s="2" t="s">
        <v>596</v>
      </c>
      <c r="D44">
        <v>2.0161290322580645</v>
      </c>
      <c r="E44">
        <v>3.5490514430092947E-3</v>
      </c>
      <c r="F44" t="s">
        <v>370</v>
      </c>
      <c r="G44">
        <v>242</v>
      </c>
      <c r="H44">
        <v>52</v>
      </c>
      <c r="I44">
        <v>19984</v>
      </c>
      <c r="J44">
        <v>7.9402415766052128</v>
      </c>
      <c r="K44">
        <v>0.99412765576123674</v>
      </c>
      <c r="L44">
        <v>0.11781538574926632</v>
      </c>
      <c r="M44">
        <v>0.11447252705326635</v>
      </c>
      <c r="N44">
        <f>-LOG10(MICE_GO_BP[[#This Row],[PValue]])</f>
        <v>2.4498877055683974</v>
      </c>
    </row>
    <row r="45" spans="1:14" ht="17" x14ac:dyDescent="0.2">
      <c r="A45" t="s">
        <v>12</v>
      </c>
      <c r="B45" t="s">
        <v>597</v>
      </c>
      <c r="C45" s="2" t="s">
        <v>598</v>
      </c>
      <c r="D45">
        <v>1.6129032258064515</v>
      </c>
      <c r="E45">
        <v>3.6689912517072552E-3</v>
      </c>
      <c r="F45" t="s">
        <v>371</v>
      </c>
      <c r="G45">
        <v>242</v>
      </c>
      <c r="H45">
        <v>26</v>
      </c>
      <c r="I45">
        <v>19984</v>
      </c>
      <c r="J45">
        <v>12.70438652256834</v>
      </c>
      <c r="K45">
        <v>0.99506519512253433</v>
      </c>
      <c r="L45">
        <v>0.11781538574926632</v>
      </c>
      <c r="M45">
        <v>0.11447252705326635</v>
      </c>
      <c r="N45">
        <f>-LOG10(MICE_GO_BP[[#This Row],[PValue]])</f>
        <v>2.4354533237686624</v>
      </c>
    </row>
    <row r="46" spans="1:14" ht="17" x14ac:dyDescent="0.2">
      <c r="A46" t="s">
        <v>12</v>
      </c>
      <c r="B46" t="s">
        <v>599</v>
      </c>
      <c r="C46" s="2" t="s">
        <v>600</v>
      </c>
      <c r="D46">
        <v>1.6129032258064515</v>
      </c>
      <c r="E46">
        <v>3.6689912517072552E-3</v>
      </c>
      <c r="F46" t="s">
        <v>372</v>
      </c>
      <c r="G46">
        <v>242</v>
      </c>
      <c r="H46">
        <v>26</v>
      </c>
      <c r="I46">
        <v>19984</v>
      </c>
      <c r="J46">
        <v>12.70438652256834</v>
      </c>
      <c r="K46">
        <v>0.99506519512253433</v>
      </c>
      <c r="L46">
        <v>0.11781538574926632</v>
      </c>
      <c r="M46">
        <v>0.11447252705326635</v>
      </c>
      <c r="N46">
        <f>-LOG10(MICE_GO_BP[[#This Row],[PValue]])</f>
        <v>2.4354533237686624</v>
      </c>
    </row>
    <row r="47" spans="1:14" ht="34" x14ac:dyDescent="0.2">
      <c r="A47" t="s">
        <v>12</v>
      </c>
      <c r="B47" t="s">
        <v>601</v>
      </c>
      <c r="C47" s="2" t="s">
        <v>602</v>
      </c>
      <c r="D47">
        <v>2.0161290322580645</v>
      </c>
      <c r="E47">
        <v>3.8030049401280718E-3</v>
      </c>
      <c r="F47" t="s">
        <v>373</v>
      </c>
      <c r="G47">
        <v>242</v>
      </c>
      <c r="H47">
        <v>53</v>
      </c>
      <c r="I47">
        <v>19984</v>
      </c>
      <c r="J47">
        <v>7.790425697801342</v>
      </c>
      <c r="K47">
        <v>0.99593693682683437</v>
      </c>
      <c r="L47">
        <v>0.11859099676450431</v>
      </c>
      <c r="M47">
        <v>0.11522613111236266</v>
      </c>
      <c r="N47">
        <f>-LOG10(MICE_GO_BP[[#This Row],[PValue]])</f>
        <v>2.4198731104367037</v>
      </c>
    </row>
    <row r="48" spans="1:14" ht="17" x14ac:dyDescent="0.2">
      <c r="A48" t="s">
        <v>12</v>
      </c>
      <c r="B48" t="s">
        <v>57</v>
      </c>
      <c r="C48" s="2" t="s">
        <v>58</v>
      </c>
      <c r="D48">
        <v>2.4193548387096775</v>
      </c>
      <c r="E48">
        <v>3.8572850158696903E-3</v>
      </c>
      <c r="F48" t="s">
        <v>374</v>
      </c>
      <c r="G48">
        <v>242</v>
      </c>
      <c r="H48">
        <v>86</v>
      </c>
      <c r="I48">
        <v>19984</v>
      </c>
      <c r="J48">
        <v>5.7612915625600625</v>
      </c>
      <c r="K48">
        <v>0.99624457716606385</v>
      </c>
      <c r="L48">
        <v>0.11859099676450431</v>
      </c>
      <c r="M48">
        <v>0.11522613111236266</v>
      </c>
      <c r="N48">
        <f>-LOG10(MICE_GO_BP[[#This Row],[PValue]])</f>
        <v>2.4137182698074739</v>
      </c>
    </row>
    <row r="49" spans="1:14" ht="17" x14ac:dyDescent="0.2">
      <c r="A49" t="s">
        <v>12</v>
      </c>
      <c r="B49" t="s">
        <v>81</v>
      </c>
      <c r="C49" s="2" t="s">
        <v>82</v>
      </c>
      <c r="D49">
        <v>1.6129032258064515</v>
      </c>
      <c r="E49">
        <v>4.5418080155107997E-3</v>
      </c>
      <c r="F49" t="s">
        <v>375</v>
      </c>
      <c r="G49">
        <v>242</v>
      </c>
      <c r="H49">
        <v>28</v>
      </c>
      <c r="I49">
        <v>19984</v>
      </c>
      <c r="J49">
        <v>11.796930342384888</v>
      </c>
      <c r="K49">
        <v>0.99860917976368124</v>
      </c>
      <c r="L49">
        <v>0.13672734546693971</v>
      </c>
      <c r="M49">
        <v>0.13284788445369089</v>
      </c>
      <c r="N49">
        <f>-LOG10(MICE_GO_BP[[#This Row],[PValue]])</f>
        <v>2.3427712275725709</v>
      </c>
    </row>
    <row r="50" spans="1:14" ht="17" x14ac:dyDescent="0.2">
      <c r="A50" t="s">
        <v>12</v>
      </c>
      <c r="B50" t="s">
        <v>603</v>
      </c>
      <c r="C50" s="2" t="s">
        <v>604</v>
      </c>
      <c r="D50">
        <v>1.2096774193548387</v>
      </c>
      <c r="E50">
        <v>4.9308372632515278E-3</v>
      </c>
      <c r="F50" t="s">
        <v>367</v>
      </c>
      <c r="G50">
        <v>242</v>
      </c>
      <c r="H50">
        <v>9</v>
      </c>
      <c r="I50">
        <v>19984</v>
      </c>
      <c r="J50">
        <v>27.526170798898072</v>
      </c>
      <c r="K50">
        <v>0.99920937284417344</v>
      </c>
      <c r="L50">
        <v>0.14511440252586957</v>
      </c>
      <c r="M50">
        <v>0.14099696965143313</v>
      </c>
      <c r="N50">
        <f>-LOG10(MICE_GO_BP[[#This Row],[PValue]])</f>
        <v>2.307079330634171</v>
      </c>
    </row>
    <row r="51" spans="1:14" ht="34" x14ac:dyDescent="0.2">
      <c r="A51" t="s">
        <v>12</v>
      </c>
      <c r="B51" t="s">
        <v>605</v>
      </c>
      <c r="C51" s="2" t="s">
        <v>606</v>
      </c>
      <c r="D51">
        <v>1.6129032258064515</v>
      </c>
      <c r="E51">
        <v>5.0212596029712659E-3</v>
      </c>
      <c r="F51" t="s">
        <v>376</v>
      </c>
      <c r="G51">
        <v>242</v>
      </c>
      <c r="H51">
        <v>29</v>
      </c>
      <c r="I51">
        <v>19984</v>
      </c>
      <c r="J51">
        <v>11.390139640923341</v>
      </c>
      <c r="K51">
        <v>0.99930666534220158</v>
      </c>
      <c r="L51">
        <v>0.14511440252586957</v>
      </c>
      <c r="M51">
        <v>0.14099696965143313</v>
      </c>
      <c r="N51">
        <f>-LOG10(MICE_GO_BP[[#This Row],[PValue]])</f>
        <v>2.2991873246875176</v>
      </c>
    </row>
    <row r="52" spans="1:14" ht="17" x14ac:dyDescent="0.2">
      <c r="A52" t="s">
        <v>12</v>
      </c>
      <c r="B52" t="s">
        <v>142</v>
      </c>
      <c r="C52" s="2" t="s">
        <v>143</v>
      </c>
      <c r="D52">
        <v>1.2096774193548387</v>
      </c>
      <c r="E52">
        <v>6.1147340518326E-3</v>
      </c>
      <c r="F52" t="s">
        <v>377</v>
      </c>
      <c r="G52">
        <v>242</v>
      </c>
      <c r="H52">
        <v>10</v>
      </c>
      <c r="I52">
        <v>19984</v>
      </c>
      <c r="J52">
        <v>24.773553719008266</v>
      </c>
      <c r="K52">
        <v>0.99985845821595754</v>
      </c>
      <c r="L52">
        <v>0.17325079813525698</v>
      </c>
      <c r="M52">
        <v>0.16833503154456805</v>
      </c>
      <c r="N52">
        <f>-LOG10(MICE_GO_BP[[#This Row],[PValue]])</f>
        <v>2.2136224269896343</v>
      </c>
    </row>
    <row r="53" spans="1:14" ht="17" x14ac:dyDescent="0.2">
      <c r="A53" t="s">
        <v>12</v>
      </c>
      <c r="B53" t="s">
        <v>607</v>
      </c>
      <c r="C53" s="2" t="s">
        <v>608</v>
      </c>
      <c r="D53">
        <v>2.0161290322580645</v>
      </c>
      <c r="E53">
        <v>6.6607217471276146E-3</v>
      </c>
      <c r="F53" t="s">
        <v>378</v>
      </c>
      <c r="G53">
        <v>242</v>
      </c>
      <c r="H53">
        <v>62</v>
      </c>
      <c r="I53">
        <v>19984</v>
      </c>
      <c r="J53">
        <v>6.6595574513463074</v>
      </c>
      <c r="K53">
        <v>0.99993601998834625</v>
      </c>
      <c r="L53">
        <v>0.18509121008845006</v>
      </c>
      <c r="M53">
        <v>0.17983948717244561</v>
      </c>
      <c r="N53">
        <f>-LOG10(MICE_GO_BP[[#This Row],[PValue]])</f>
        <v>2.1764787086958131</v>
      </c>
    </row>
    <row r="54" spans="1:14" ht="17" x14ac:dyDescent="0.2">
      <c r="A54" t="s">
        <v>12</v>
      </c>
      <c r="B54" t="s">
        <v>609</v>
      </c>
      <c r="C54" s="2" t="s">
        <v>610</v>
      </c>
      <c r="D54">
        <v>1.2096774193548387</v>
      </c>
      <c r="E54">
        <v>7.4144349478571887E-3</v>
      </c>
      <c r="F54" t="s">
        <v>379</v>
      </c>
      <c r="G54">
        <v>242</v>
      </c>
      <c r="H54">
        <v>11</v>
      </c>
      <c r="I54">
        <v>19984</v>
      </c>
      <c r="J54">
        <v>22.521412471825695</v>
      </c>
      <c r="K54">
        <v>0.99997863538541731</v>
      </c>
      <c r="L54">
        <v>0.20214827357837054</v>
      </c>
      <c r="M54">
        <v>0.19641257861870742</v>
      </c>
      <c r="N54">
        <f>-LOG10(MICE_GO_BP[[#This Row],[PValue]])</f>
        <v>2.1299219408430532</v>
      </c>
    </row>
    <row r="55" spans="1:14" ht="34" x14ac:dyDescent="0.2">
      <c r="A55" t="s">
        <v>12</v>
      </c>
      <c r="B55" t="s">
        <v>105</v>
      </c>
      <c r="C55" s="2" t="s">
        <v>106</v>
      </c>
      <c r="D55">
        <v>1.6129032258064515</v>
      </c>
      <c r="E55">
        <v>7.8680473124833061E-3</v>
      </c>
      <c r="F55" t="s">
        <v>380</v>
      </c>
      <c r="G55">
        <v>242</v>
      </c>
      <c r="H55">
        <v>34</v>
      </c>
      <c r="I55">
        <v>19984</v>
      </c>
      <c r="J55">
        <v>9.7151191054934376</v>
      </c>
      <c r="K55">
        <v>0.99998896337838439</v>
      </c>
      <c r="L55">
        <v>0.21054311789885885</v>
      </c>
      <c r="M55">
        <v>0.20456923012456596</v>
      </c>
      <c r="N55">
        <f>-LOG10(MICE_GO_BP[[#This Row],[PValue]])</f>
        <v>2.1041330372264366</v>
      </c>
    </row>
    <row r="56" spans="1:14" ht="17" x14ac:dyDescent="0.2">
      <c r="A56" t="s">
        <v>12</v>
      </c>
      <c r="B56" t="s">
        <v>611</v>
      </c>
      <c r="C56" s="2" t="s">
        <v>612</v>
      </c>
      <c r="D56">
        <v>4.838709677419355</v>
      </c>
      <c r="E56">
        <v>8.7496928347013149E-3</v>
      </c>
      <c r="F56" t="s">
        <v>381</v>
      </c>
      <c r="G56">
        <v>242</v>
      </c>
      <c r="H56">
        <v>395</v>
      </c>
      <c r="I56">
        <v>19984</v>
      </c>
      <c r="J56">
        <v>2.5087143006590646</v>
      </c>
      <c r="K56">
        <v>0.9999969456490595</v>
      </c>
      <c r="L56">
        <v>0.22233367668680465</v>
      </c>
      <c r="M56">
        <v>0.21602524710607177</v>
      </c>
      <c r="N56">
        <f>-LOG10(MICE_GO_BP[[#This Row],[PValue]])</f>
        <v>2.0580071929817767</v>
      </c>
    </row>
    <row r="57" spans="1:14" ht="34" x14ac:dyDescent="0.2">
      <c r="A57" t="s">
        <v>12</v>
      </c>
      <c r="B57" t="s">
        <v>146</v>
      </c>
      <c r="C57" s="2" t="s">
        <v>147</v>
      </c>
      <c r="D57">
        <v>1.2096774193548387</v>
      </c>
      <c r="E57">
        <v>8.8269982700631654E-3</v>
      </c>
      <c r="F57" t="s">
        <v>382</v>
      </c>
      <c r="G57">
        <v>242</v>
      </c>
      <c r="H57">
        <v>12</v>
      </c>
      <c r="I57">
        <v>19984</v>
      </c>
      <c r="J57">
        <v>20.644628099173556</v>
      </c>
      <c r="K57">
        <v>0.99999727117711212</v>
      </c>
      <c r="L57">
        <v>0.22233367668680465</v>
      </c>
      <c r="M57">
        <v>0.21602524710607177</v>
      </c>
      <c r="N57">
        <f>-LOG10(MICE_GO_BP[[#This Row],[PValue]])</f>
        <v>2.054186958526754</v>
      </c>
    </row>
    <row r="58" spans="1:14" ht="17" x14ac:dyDescent="0.2">
      <c r="A58" t="s">
        <v>12</v>
      </c>
      <c r="B58" t="s">
        <v>144</v>
      </c>
      <c r="C58" s="2" t="s">
        <v>145</v>
      </c>
      <c r="D58">
        <v>1.2096774193548387</v>
      </c>
      <c r="E58">
        <v>8.8269982700631654E-3</v>
      </c>
      <c r="F58" t="s">
        <v>383</v>
      </c>
      <c r="G58">
        <v>242</v>
      </c>
      <c r="H58">
        <v>12</v>
      </c>
      <c r="I58">
        <v>19984</v>
      </c>
      <c r="J58">
        <v>20.644628099173556</v>
      </c>
      <c r="K58">
        <v>0.99999727117711212</v>
      </c>
      <c r="L58">
        <v>0.22233367668680465</v>
      </c>
      <c r="M58">
        <v>0.21602524710607177</v>
      </c>
      <c r="N58">
        <f>-LOG10(MICE_GO_BP[[#This Row],[PValue]])</f>
        <v>2.054186958526754</v>
      </c>
    </row>
    <row r="59" spans="1:14" ht="34" x14ac:dyDescent="0.2">
      <c r="A59" t="s">
        <v>12</v>
      </c>
      <c r="B59" t="s">
        <v>97</v>
      </c>
      <c r="C59" s="2" t="s">
        <v>98</v>
      </c>
      <c r="D59">
        <v>2.82258064516129</v>
      </c>
      <c r="E59">
        <v>8.9241198946952722E-3</v>
      </c>
      <c r="F59" t="s">
        <v>384</v>
      </c>
      <c r="G59">
        <v>242</v>
      </c>
      <c r="H59">
        <v>147</v>
      </c>
      <c r="I59">
        <v>19984</v>
      </c>
      <c r="J59">
        <v>3.9323101141282959</v>
      </c>
      <c r="K59">
        <v>0.99999763146212384</v>
      </c>
      <c r="L59">
        <v>0.22233367668680465</v>
      </c>
      <c r="M59">
        <v>0.21602524710607177</v>
      </c>
      <c r="N59">
        <f>-LOG10(MICE_GO_BP[[#This Row],[PValue]])</f>
        <v>2.0494346036442748</v>
      </c>
    </row>
    <row r="60" spans="1:14" ht="34" x14ac:dyDescent="0.2">
      <c r="A60" t="s">
        <v>12</v>
      </c>
      <c r="B60" t="s">
        <v>613</v>
      </c>
      <c r="C60" s="2" t="s">
        <v>614</v>
      </c>
      <c r="D60">
        <v>1.6129032258064515</v>
      </c>
      <c r="E60">
        <v>9.224068276273395E-3</v>
      </c>
      <c r="F60" t="s">
        <v>385</v>
      </c>
      <c r="G60">
        <v>242</v>
      </c>
      <c r="H60">
        <v>36</v>
      </c>
      <c r="I60">
        <v>19984</v>
      </c>
      <c r="J60">
        <v>9.1753902662993578</v>
      </c>
      <c r="K60">
        <v>0.99999847059547164</v>
      </c>
      <c r="L60">
        <v>0.22311776154315469</v>
      </c>
      <c r="M60">
        <v>0.21678708457203405</v>
      </c>
      <c r="N60">
        <f>-LOG10(MICE_GO_BP[[#This Row],[PValue]])</f>
        <v>2.0350774910668874</v>
      </c>
    </row>
    <row r="61" spans="1:14" ht="34" x14ac:dyDescent="0.2">
      <c r="A61" t="s">
        <v>12</v>
      </c>
      <c r="B61" t="s">
        <v>111</v>
      </c>
      <c r="C61" s="2" t="s">
        <v>112</v>
      </c>
      <c r="D61">
        <v>3.6290322580645165</v>
      </c>
      <c r="E61">
        <v>9.2644053235911988E-3</v>
      </c>
      <c r="F61" t="s">
        <v>386</v>
      </c>
      <c r="G61">
        <v>242</v>
      </c>
      <c r="H61">
        <v>242</v>
      </c>
      <c r="I61">
        <v>19984</v>
      </c>
      <c r="J61">
        <v>3.0711017007035042</v>
      </c>
      <c r="K61">
        <v>0.99999855797614379</v>
      </c>
      <c r="L61">
        <v>0.22311776154315469</v>
      </c>
      <c r="M61">
        <v>0.21678708457203405</v>
      </c>
      <c r="N61">
        <f>-LOG10(MICE_GO_BP[[#This Row],[PValue]])</f>
        <v>2.0331824525427749</v>
      </c>
    </row>
    <row r="62" spans="1:14" ht="17" x14ac:dyDescent="0.2">
      <c r="A62" t="s">
        <v>12</v>
      </c>
      <c r="B62" t="s">
        <v>615</v>
      </c>
      <c r="C62" s="2" t="s">
        <v>616</v>
      </c>
      <c r="D62">
        <v>2.0161290322580645</v>
      </c>
      <c r="E62">
        <v>1.1192553571071939E-2</v>
      </c>
      <c r="F62" t="s">
        <v>387</v>
      </c>
      <c r="G62">
        <v>242</v>
      </c>
      <c r="H62">
        <v>72</v>
      </c>
      <c r="I62">
        <v>19984</v>
      </c>
      <c r="J62">
        <v>5.734618916437098</v>
      </c>
      <c r="K62">
        <v>0.99999991361319696</v>
      </c>
      <c r="L62">
        <v>0.26513508049506479</v>
      </c>
      <c r="M62">
        <v>0.25761221661942629</v>
      </c>
      <c r="N62">
        <f>-LOG10(MICE_GO_BP[[#This Row],[PValue]])</f>
        <v>1.9510708182699357</v>
      </c>
    </row>
    <row r="63" spans="1:14" ht="17" x14ac:dyDescent="0.2">
      <c r="A63" t="s">
        <v>12</v>
      </c>
      <c r="B63" t="s">
        <v>99</v>
      </c>
      <c r="C63" s="2" t="s">
        <v>100</v>
      </c>
      <c r="D63">
        <v>5.241935483870968</v>
      </c>
      <c r="E63">
        <v>1.3373059892407262E-2</v>
      </c>
      <c r="F63" t="s">
        <v>388</v>
      </c>
      <c r="G63">
        <v>242</v>
      </c>
      <c r="H63">
        <v>477</v>
      </c>
      <c r="I63">
        <v>19984</v>
      </c>
      <c r="J63">
        <v>2.2505674238092763</v>
      </c>
      <c r="K63">
        <v>0.99999999644334792</v>
      </c>
      <c r="L63">
        <v>0.31167857329884668</v>
      </c>
      <c r="M63">
        <v>0.30283509820870641</v>
      </c>
      <c r="N63">
        <f>-LOG10(MICE_GO_BP[[#This Row],[PValue]])</f>
        <v>1.8737692103637595</v>
      </c>
    </row>
    <row r="64" spans="1:14" ht="17" x14ac:dyDescent="0.2">
      <c r="A64" t="s">
        <v>12</v>
      </c>
      <c r="B64" t="s">
        <v>617</v>
      </c>
      <c r="C64" s="2" t="s">
        <v>618</v>
      </c>
      <c r="D64">
        <v>4.838709677419355</v>
      </c>
      <c r="E64">
        <v>1.4691864536353929E-2</v>
      </c>
      <c r="F64" t="s">
        <v>389</v>
      </c>
      <c r="G64">
        <v>242</v>
      </c>
      <c r="H64">
        <v>426</v>
      </c>
      <c r="I64">
        <v>19984</v>
      </c>
      <c r="J64">
        <v>2.326155278780119</v>
      </c>
      <c r="K64">
        <v>0.99999999948519913</v>
      </c>
      <c r="L64">
        <v>0.33534568329079539</v>
      </c>
      <c r="M64">
        <v>0.3258306846645514</v>
      </c>
      <c r="N64">
        <f>-LOG10(MICE_GO_BP[[#This Row],[PValue]])</f>
        <v>1.8329230846410105</v>
      </c>
    </row>
    <row r="65" spans="1:14" ht="51" x14ac:dyDescent="0.2">
      <c r="A65" t="s">
        <v>12</v>
      </c>
      <c r="B65" t="s">
        <v>53</v>
      </c>
      <c r="C65" s="2" t="s">
        <v>54</v>
      </c>
      <c r="D65">
        <v>2.0161290322580645</v>
      </c>
      <c r="E65">
        <v>1.5319244284510933E-2</v>
      </c>
      <c r="F65" t="s">
        <v>15</v>
      </c>
      <c r="G65">
        <v>242</v>
      </c>
      <c r="H65">
        <v>79</v>
      </c>
      <c r="I65">
        <v>19984</v>
      </c>
      <c r="J65">
        <v>5.2264881263730523</v>
      </c>
      <c r="K65">
        <v>0.99999999979491894</v>
      </c>
      <c r="L65">
        <v>0.33534568329079539</v>
      </c>
      <c r="M65">
        <v>0.3258306846645514</v>
      </c>
      <c r="N65">
        <f>-LOG10(MICE_GO_BP[[#This Row],[PValue]])</f>
        <v>1.8147626584085044</v>
      </c>
    </row>
    <row r="66" spans="1:14" ht="34" x14ac:dyDescent="0.2">
      <c r="A66" t="s">
        <v>12</v>
      </c>
      <c r="B66" t="s">
        <v>619</v>
      </c>
      <c r="C66" s="2" t="s">
        <v>620</v>
      </c>
      <c r="D66">
        <v>1.2096774193548387</v>
      </c>
      <c r="E66">
        <v>1.5548900194106085E-2</v>
      </c>
      <c r="F66" t="s">
        <v>390</v>
      </c>
      <c r="G66">
        <v>242</v>
      </c>
      <c r="H66">
        <v>16</v>
      </c>
      <c r="I66">
        <v>19984</v>
      </c>
      <c r="J66">
        <v>15.483471074380168</v>
      </c>
      <c r="K66">
        <v>0.99999999985359878</v>
      </c>
      <c r="L66">
        <v>0.33534568329079539</v>
      </c>
      <c r="M66">
        <v>0.3258306846645514</v>
      </c>
      <c r="N66">
        <f>-LOG10(MICE_GO_BP[[#This Row],[PValue]])</f>
        <v>1.8083003240984115</v>
      </c>
    </row>
    <row r="67" spans="1:14" ht="34" x14ac:dyDescent="0.2">
      <c r="A67" t="s">
        <v>12</v>
      </c>
      <c r="B67" t="s">
        <v>621</v>
      </c>
      <c r="C67" s="2" t="s">
        <v>622</v>
      </c>
      <c r="D67">
        <v>1.2096774193548387</v>
      </c>
      <c r="E67">
        <v>1.5548900194106085E-2</v>
      </c>
      <c r="F67" t="s">
        <v>391</v>
      </c>
      <c r="G67">
        <v>242</v>
      </c>
      <c r="H67">
        <v>16</v>
      </c>
      <c r="I67">
        <v>19984</v>
      </c>
      <c r="J67">
        <v>15.483471074380168</v>
      </c>
      <c r="K67">
        <v>0.99999999985359878</v>
      </c>
      <c r="L67">
        <v>0.33534568329079539</v>
      </c>
      <c r="M67">
        <v>0.3258306846645514</v>
      </c>
      <c r="N67">
        <f>-LOG10(MICE_GO_BP[[#This Row],[PValue]])</f>
        <v>1.8083003240984115</v>
      </c>
    </row>
    <row r="68" spans="1:14" ht="17" x14ac:dyDescent="0.2">
      <c r="A68" t="s">
        <v>12</v>
      </c>
      <c r="B68" t="s">
        <v>623</v>
      </c>
      <c r="C68" s="2" t="s">
        <v>624</v>
      </c>
      <c r="D68">
        <v>1.2096774193548387</v>
      </c>
      <c r="E68">
        <v>1.5548900194106085E-2</v>
      </c>
      <c r="F68" t="s">
        <v>392</v>
      </c>
      <c r="G68">
        <v>242</v>
      </c>
      <c r="H68">
        <v>16</v>
      </c>
      <c r="I68">
        <v>19984</v>
      </c>
      <c r="J68">
        <v>15.483471074380168</v>
      </c>
      <c r="K68">
        <v>0.99999999985359878</v>
      </c>
      <c r="L68">
        <v>0.33534568329079539</v>
      </c>
      <c r="M68">
        <v>0.3258306846645514</v>
      </c>
      <c r="N68">
        <f>-LOG10(MICE_GO_BP[[#This Row],[PValue]])</f>
        <v>1.8083003240984115</v>
      </c>
    </row>
    <row r="69" spans="1:14" ht="51" x14ac:dyDescent="0.2">
      <c r="A69" t="s">
        <v>12</v>
      </c>
      <c r="B69" t="s">
        <v>89</v>
      </c>
      <c r="C69" s="2" t="s">
        <v>90</v>
      </c>
      <c r="D69">
        <v>2.0161290322580645</v>
      </c>
      <c r="E69">
        <v>1.5976995668168854E-2</v>
      </c>
      <c r="F69" t="s">
        <v>393</v>
      </c>
      <c r="G69">
        <v>242</v>
      </c>
      <c r="H69">
        <v>80</v>
      </c>
      <c r="I69">
        <v>19984</v>
      </c>
      <c r="J69">
        <v>5.1611570247933889</v>
      </c>
      <c r="K69">
        <v>0.99999999992191124</v>
      </c>
      <c r="L69">
        <v>0.33951115794858816</v>
      </c>
      <c r="M69">
        <v>0.32987796938395697</v>
      </c>
      <c r="N69">
        <f>-LOG10(MICE_GO_BP[[#This Row],[PValue]])</f>
        <v>1.7965048825566383</v>
      </c>
    </row>
    <row r="70" spans="1:14" ht="17" x14ac:dyDescent="0.2">
      <c r="A70" t="s">
        <v>12</v>
      </c>
      <c r="B70" t="s">
        <v>55</v>
      </c>
      <c r="C70" s="2" t="s">
        <v>56</v>
      </c>
      <c r="D70">
        <v>2.0161290322580645</v>
      </c>
      <c r="E70">
        <v>1.6652236641307563E-2</v>
      </c>
      <c r="F70" t="s">
        <v>16</v>
      </c>
      <c r="G70">
        <v>242</v>
      </c>
      <c r="H70">
        <v>81</v>
      </c>
      <c r="I70">
        <v>19984</v>
      </c>
      <c r="J70">
        <v>5.0974390368329772</v>
      </c>
      <c r="K70">
        <v>0.99999999997103928</v>
      </c>
      <c r="L70">
        <v>0.34873162241578881</v>
      </c>
      <c r="M70">
        <v>0.33883681513617131</v>
      </c>
      <c r="N70">
        <f>-LOG10(MICE_GO_BP[[#This Row],[PValue]])</f>
        <v>1.7785274260771275</v>
      </c>
    </row>
    <row r="71" spans="1:14" ht="34" x14ac:dyDescent="0.2">
      <c r="A71" t="s">
        <v>12</v>
      </c>
      <c r="B71" t="s">
        <v>625</v>
      </c>
      <c r="C71" s="2" t="s">
        <v>626</v>
      </c>
      <c r="D71">
        <v>1.2096774193548387</v>
      </c>
      <c r="E71">
        <v>1.7483496621303753E-2</v>
      </c>
      <c r="F71" t="s">
        <v>394</v>
      </c>
      <c r="G71">
        <v>242</v>
      </c>
      <c r="H71">
        <v>17</v>
      </c>
      <c r="I71">
        <v>19984</v>
      </c>
      <c r="J71">
        <v>14.572678658240156</v>
      </c>
      <c r="K71">
        <v>0.99999999999146727</v>
      </c>
      <c r="L71">
        <v>0.36090932311119889</v>
      </c>
      <c r="M71">
        <v>0.35066898937586383</v>
      </c>
      <c r="N71">
        <f>-LOG10(MICE_GO_BP[[#This Row],[PValue]])</f>
        <v>1.7573717060566241</v>
      </c>
    </row>
    <row r="72" spans="1:14" ht="17" x14ac:dyDescent="0.2">
      <c r="A72" t="s">
        <v>12</v>
      </c>
      <c r="B72" t="s">
        <v>69</v>
      </c>
      <c r="C72" s="2" t="s">
        <v>70</v>
      </c>
      <c r="D72">
        <v>1.2096774193548387</v>
      </c>
      <c r="E72">
        <v>1.9514401398943601E-2</v>
      </c>
      <c r="F72" t="s">
        <v>18</v>
      </c>
      <c r="G72">
        <v>242</v>
      </c>
      <c r="H72">
        <v>18</v>
      </c>
      <c r="I72">
        <v>19984</v>
      </c>
      <c r="J72">
        <v>13.763085399449036</v>
      </c>
      <c r="K72">
        <v>0.9999999999995709</v>
      </c>
      <c r="L72">
        <v>0.38627821947223973</v>
      </c>
      <c r="M72">
        <v>0.37531807622077829</v>
      </c>
      <c r="N72">
        <f>-LOG10(MICE_GO_BP[[#This Row],[PValue]])</f>
        <v>1.709644766090284</v>
      </c>
    </row>
    <row r="73" spans="1:14" ht="17" x14ac:dyDescent="0.2">
      <c r="A73" t="s">
        <v>12</v>
      </c>
      <c r="B73" t="s">
        <v>627</v>
      </c>
      <c r="C73" s="2" t="s">
        <v>628</v>
      </c>
      <c r="D73">
        <v>1.2096774193548387</v>
      </c>
      <c r="E73">
        <v>1.9514401398943601E-2</v>
      </c>
      <c r="F73" t="s">
        <v>395</v>
      </c>
      <c r="G73">
        <v>242</v>
      </c>
      <c r="H73">
        <v>18</v>
      </c>
      <c r="I73">
        <v>19984</v>
      </c>
      <c r="J73">
        <v>13.763085399449036</v>
      </c>
      <c r="K73">
        <v>0.9999999999995709</v>
      </c>
      <c r="L73">
        <v>0.38627821947223973</v>
      </c>
      <c r="M73">
        <v>0.37531807622077829</v>
      </c>
      <c r="N73">
        <f>-LOG10(MICE_GO_BP[[#This Row],[PValue]])</f>
        <v>1.709644766090284</v>
      </c>
    </row>
    <row r="74" spans="1:14" ht="17" x14ac:dyDescent="0.2">
      <c r="A74" t="s">
        <v>12</v>
      </c>
      <c r="B74" t="s">
        <v>629</v>
      </c>
      <c r="C74" s="2" t="s">
        <v>630</v>
      </c>
      <c r="D74">
        <v>1.2096774193548387</v>
      </c>
      <c r="E74">
        <v>1.9514401398943601E-2</v>
      </c>
      <c r="F74" t="s">
        <v>396</v>
      </c>
      <c r="G74">
        <v>242</v>
      </c>
      <c r="H74">
        <v>18</v>
      </c>
      <c r="I74">
        <v>19984</v>
      </c>
      <c r="J74">
        <v>13.763085399449036</v>
      </c>
      <c r="K74">
        <v>0.9999999999995709</v>
      </c>
      <c r="L74">
        <v>0.38627821947223973</v>
      </c>
      <c r="M74">
        <v>0.37531807622077829</v>
      </c>
      <c r="N74">
        <f>-LOG10(MICE_GO_BP[[#This Row],[PValue]])</f>
        <v>1.709644766090284</v>
      </c>
    </row>
    <row r="75" spans="1:14" ht="34" x14ac:dyDescent="0.2">
      <c r="A75" t="s">
        <v>12</v>
      </c>
      <c r="B75" t="s">
        <v>631</v>
      </c>
      <c r="C75" s="2" t="s">
        <v>632</v>
      </c>
      <c r="D75">
        <v>12.096774193548388</v>
      </c>
      <c r="E75">
        <v>1.9878950008618442E-2</v>
      </c>
      <c r="F75" t="s">
        <v>397</v>
      </c>
      <c r="G75">
        <v>242</v>
      </c>
      <c r="H75">
        <v>1613</v>
      </c>
      <c r="I75">
        <v>19984</v>
      </c>
      <c r="J75">
        <v>1.5358681784878032</v>
      </c>
      <c r="K75">
        <v>0.99999999999974931</v>
      </c>
      <c r="L75">
        <v>0.38817679408721151</v>
      </c>
      <c r="M75">
        <v>0.37716278124459851</v>
      </c>
      <c r="N75">
        <f>-LOG10(MICE_GO_BP[[#This Row],[PValue]])</f>
        <v>1.7016065584450324</v>
      </c>
    </row>
    <row r="76" spans="1:14" ht="17" x14ac:dyDescent="0.2">
      <c r="A76" t="s">
        <v>12</v>
      </c>
      <c r="B76" t="s">
        <v>633</v>
      </c>
      <c r="C76" s="2" t="s">
        <v>634</v>
      </c>
      <c r="D76">
        <v>2.0161290322580645</v>
      </c>
      <c r="E76">
        <v>2.0295198837092351E-2</v>
      </c>
      <c r="F76" t="s">
        <v>398</v>
      </c>
      <c r="G76">
        <v>242</v>
      </c>
      <c r="H76">
        <v>86</v>
      </c>
      <c r="I76">
        <v>19984</v>
      </c>
      <c r="J76">
        <v>4.8010763021333851</v>
      </c>
      <c r="K76">
        <v>0.99999999999986433</v>
      </c>
      <c r="L76">
        <v>0.39102083092797929</v>
      </c>
      <c r="M76">
        <v>0.37992612223036876</v>
      </c>
      <c r="N76">
        <f>-LOG10(MICE_GO_BP[[#This Row],[PValue]])</f>
        <v>1.692606689435191</v>
      </c>
    </row>
    <row r="77" spans="1:14" ht="17" x14ac:dyDescent="0.2">
      <c r="A77" t="s">
        <v>12</v>
      </c>
      <c r="B77" t="s">
        <v>107</v>
      </c>
      <c r="C77" s="2" t="s">
        <v>108</v>
      </c>
      <c r="D77">
        <v>6.4516129032258061</v>
      </c>
      <c r="E77">
        <v>2.0924808833965906E-2</v>
      </c>
      <c r="F77" t="s">
        <v>399</v>
      </c>
      <c r="G77">
        <v>242</v>
      </c>
      <c r="H77">
        <v>691</v>
      </c>
      <c r="I77">
        <v>19984</v>
      </c>
      <c r="J77">
        <v>1.9120929064357561</v>
      </c>
      <c r="K77">
        <v>0.99999999999994638</v>
      </c>
      <c r="L77">
        <v>0.39784669427737812</v>
      </c>
      <c r="M77">
        <v>0.3865583105643175</v>
      </c>
      <c r="N77">
        <f>-LOG10(MICE_GO_BP[[#This Row],[PValue]])</f>
        <v>1.6793385009682973</v>
      </c>
    </row>
    <row r="78" spans="1:14" ht="34" x14ac:dyDescent="0.2">
      <c r="A78" t="s">
        <v>12</v>
      </c>
      <c r="B78" t="s">
        <v>635</v>
      </c>
      <c r="C78" s="2" t="s">
        <v>636</v>
      </c>
      <c r="D78">
        <v>1.2096774193548387</v>
      </c>
      <c r="E78">
        <v>2.1639030485308759E-2</v>
      </c>
      <c r="F78" t="s">
        <v>400</v>
      </c>
      <c r="G78">
        <v>242</v>
      </c>
      <c r="H78">
        <v>19</v>
      </c>
      <c r="I78">
        <v>19984</v>
      </c>
      <c r="J78">
        <v>13.038712483688562</v>
      </c>
      <c r="K78">
        <v>0.99999999999998135</v>
      </c>
      <c r="L78">
        <v>0.40608310456196312</v>
      </c>
      <c r="M78">
        <v>0.39456102339446097</v>
      </c>
      <c r="N78">
        <f>-LOG10(MICE_GO_BP[[#This Row],[PValue]])</f>
        <v>1.6647622012509051</v>
      </c>
    </row>
    <row r="79" spans="1:14" ht="17" x14ac:dyDescent="0.2">
      <c r="A79" t="s">
        <v>12</v>
      </c>
      <c r="B79" t="s">
        <v>132</v>
      </c>
      <c r="C79" s="2" t="s">
        <v>133</v>
      </c>
      <c r="D79">
        <v>1.6129032258064515</v>
      </c>
      <c r="E79">
        <v>2.2396986831793718E-2</v>
      </c>
      <c r="F79" t="s">
        <v>401</v>
      </c>
      <c r="G79">
        <v>242</v>
      </c>
      <c r="H79">
        <v>50</v>
      </c>
      <c r="I79">
        <v>19984</v>
      </c>
      <c r="J79">
        <v>6.6062809917355372</v>
      </c>
      <c r="K79">
        <v>0.99999999999999389</v>
      </c>
      <c r="L79">
        <v>0.4149185381018195</v>
      </c>
      <c r="M79">
        <v>0.40314576297228694</v>
      </c>
      <c r="N79">
        <f>-LOG10(MICE_GO_BP[[#This Row],[PValue]])</f>
        <v>1.649810405342051</v>
      </c>
    </row>
    <row r="80" spans="1:14" ht="34" x14ac:dyDescent="0.2">
      <c r="A80" t="s">
        <v>12</v>
      </c>
      <c r="B80" t="s">
        <v>637</v>
      </c>
      <c r="C80" s="2" t="s">
        <v>638</v>
      </c>
      <c r="D80">
        <v>1.2096774193548387</v>
      </c>
      <c r="E80">
        <v>2.3854847705322087E-2</v>
      </c>
      <c r="F80" t="s">
        <v>402</v>
      </c>
      <c r="G80">
        <v>242</v>
      </c>
      <c r="H80">
        <v>20</v>
      </c>
      <c r="I80">
        <v>19984</v>
      </c>
      <c r="J80">
        <v>12.386776859504133</v>
      </c>
      <c r="K80">
        <v>0.99999999999999933</v>
      </c>
      <c r="L80">
        <v>0.43303862143592603</v>
      </c>
      <c r="M80">
        <v>0.42075171245400705</v>
      </c>
      <c r="N80">
        <f>-LOG10(MICE_GO_BP[[#This Row],[PValue]])</f>
        <v>1.6224233517292164</v>
      </c>
    </row>
    <row r="81" spans="1:14" ht="17" x14ac:dyDescent="0.2">
      <c r="A81" t="s">
        <v>12</v>
      </c>
      <c r="B81" t="s">
        <v>639</v>
      </c>
      <c r="C81" s="2" t="s">
        <v>640</v>
      </c>
      <c r="D81">
        <v>0.80645161290322576</v>
      </c>
      <c r="E81">
        <v>2.3974456550085871E-2</v>
      </c>
      <c r="F81" t="s">
        <v>403</v>
      </c>
      <c r="G81">
        <v>242</v>
      </c>
      <c r="H81">
        <v>2</v>
      </c>
      <c r="I81">
        <v>19984</v>
      </c>
      <c r="J81">
        <v>82.578512396694222</v>
      </c>
      <c r="K81">
        <v>0.99999999999999944</v>
      </c>
      <c r="L81">
        <v>0.43303862143592603</v>
      </c>
      <c r="M81">
        <v>0.42075171245400705</v>
      </c>
      <c r="N81">
        <f>-LOG10(MICE_GO_BP[[#This Row],[PValue]])</f>
        <v>1.6202512285774815</v>
      </c>
    </row>
    <row r="82" spans="1:14" ht="17" x14ac:dyDescent="0.2">
      <c r="A82" t="s">
        <v>12</v>
      </c>
      <c r="B82" t="s">
        <v>641</v>
      </c>
      <c r="C82" s="2" t="s">
        <v>642</v>
      </c>
      <c r="D82">
        <v>4.032258064516129</v>
      </c>
      <c r="E82">
        <v>2.5394404735133529E-2</v>
      </c>
      <c r="F82" t="s">
        <v>404</v>
      </c>
      <c r="G82">
        <v>242</v>
      </c>
      <c r="H82">
        <v>347</v>
      </c>
      <c r="I82">
        <v>19984</v>
      </c>
      <c r="J82">
        <v>2.3797842189249057</v>
      </c>
      <c r="K82">
        <v>0.99999999999999989</v>
      </c>
      <c r="L82">
        <v>0.45302364002799939</v>
      </c>
      <c r="M82">
        <v>0.44016968207564783</v>
      </c>
      <c r="N82">
        <f>-LOG10(MICE_GO_BP[[#This Row],[PValue]])</f>
        <v>1.5952619629210978</v>
      </c>
    </row>
    <row r="83" spans="1:14" ht="17" x14ac:dyDescent="0.2">
      <c r="A83" t="s">
        <v>12</v>
      </c>
      <c r="B83" t="s">
        <v>643</v>
      </c>
      <c r="C83" s="2" t="s">
        <v>644</v>
      </c>
      <c r="D83">
        <v>1.2096774193548387</v>
      </c>
      <c r="E83">
        <v>2.6159363972652956E-2</v>
      </c>
      <c r="F83" t="s">
        <v>405</v>
      </c>
      <c r="G83">
        <v>242</v>
      </c>
      <c r="H83">
        <v>21</v>
      </c>
      <c r="I83">
        <v>19984</v>
      </c>
      <c r="J83">
        <v>11.796930342384888</v>
      </c>
      <c r="K83">
        <v>1</v>
      </c>
      <c r="L83">
        <v>0.46097903585955513</v>
      </c>
      <c r="M83">
        <v>0.44789935387322866</v>
      </c>
      <c r="N83">
        <f>-LOG10(MICE_GO_BP[[#This Row],[PValue]])</f>
        <v>1.582372819465703</v>
      </c>
    </row>
    <row r="84" spans="1:14" ht="34" x14ac:dyDescent="0.2">
      <c r="A84" t="s">
        <v>12</v>
      </c>
      <c r="B84" t="s">
        <v>140</v>
      </c>
      <c r="C84" s="2" t="s">
        <v>141</v>
      </c>
      <c r="D84">
        <v>1.6129032258064515</v>
      </c>
      <c r="E84">
        <v>2.7372616047938763E-2</v>
      </c>
      <c r="F84" t="s">
        <v>406</v>
      </c>
      <c r="G84">
        <v>242</v>
      </c>
      <c r="H84">
        <v>54</v>
      </c>
      <c r="I84">
        <v>19984</v>
      </c>
      <c r="J84">
        <v>6.116926844199571</v>
      </c>
      <c r="K84">
        <v>1</v>
      </c>
      <c r="L84">
        <v>0.47056664895074291</v>
      </c>
      <c r="M84">
        <v>0.45721493088362847</v>
      </c>
      <c r="N84">
        <f>-LOG10(MICE_GO_BP[[#This Row],[PValue]])</f>
        <v>1.5626836943366329</v>
      </c>
    </row>
    <row r="85" spans="1:14" ht="17" x14ac:dyDescent="0.2">
      <c r="A85" t="s">
        <v>12</v>
      </c>
      <c r="B85" t="s">
        <v>67</v>
      </c>
      <c r="C85" s="2" t="s">
        <v>68</v>
      </c>
      <c r="D85">
        <v>1.6129032258064515</v>
      </c>
      <c r="E85">
        <v>2.7372616047938763E-2</v>
      </c>
      <c r="F85" t="s">
        <v>17</v>
      </c>
      <c r="G85">
        <v>242</v>
      </c>
      <c r="H85">
        <v>54</v>
      </c>
      <c r="I85">
        <v>19984</v>
      </c>
      <c r="J85">
        <v>6.116926844199571</v>
      </c>
      <c r="K85">
        <v>1</v>
      </c>
      <c r="L85">
        <v>0.47056664895074291</v>
      </c>
      <c r="M85">
        <v>0.45721493088362847</v>
      </c>
      <c r="N85">
        <f>-LOG10(MICE_GO_BP[[#This Row],[PValue]])</f>
        <v>1.5626836943366329</v>
      </c>
    </row>
    <row r="86" spans="1:14" ht="17" x14ac:dyDescent="0.2">
      <c r="A86" t="s">
        <v>12</v>
      </c>
      <c r="B86" t="s">
        <v>645</v>
      </c>
      <c r="C86" s="2" t="s">
        <v>646</v>
      </c>
      <c r="D86">
        <v>6.0483870967741939</v>
      </c>
      <c r="E86">
        <v>2.7891641701365464E-2</v>
      </c>
      <c r="F86" t="s">
        <v>407</v>
      </c>
      <c r="G86">
        <v>242</v>
      </c>
      <c r="H86">
        <v>654</v>
      </c>
      <c r="I86">
        <v>19984</v>
      </c>
      <c r="J86">
        <v>1.8940025779058309</v>
      </c>
      <c r="K86">
        <v>1</v>
      </c>
      <c r="L86">
        <v>0.47056664895074291</v>
      </c>
      <c r="M86">
        <v>0.45721493088362847</v>
      </c>
      <c r="N86">
        <f>-LOG10(MICE_GO_BP[[#This Row],[PValue]])</f>
        <v>1.5545259224187657</v>
      </c>
    </row>
    <row r="87" spans="1:14" ht="17" x14ac:dyDescent="0.2">
      <c r="A87" t="s">
        <v>12</v>
      </c>
      <c r="B87" t="s">
        <v>647</v>
      </c>
      <c r="C87" s="2" t="s">
        <v>648</v>
      </c>
      <c r="D87">
        <v>2.0161290322580645</v>
      </c>
      <c r="E87">
        <v>2.800604277492311E-2</v>
      </c>
      <c r="F87" t="s">
        <v>408</v>
      </c>
      <c r="G87">
        <v>242</v>
      </c>
      <c r="H87">
        <v>95</v>
      </c>
      <c r="I87">
        <v>19984</v>
      </c>
      <c r="J87">
        <v>4.3462374945628532</v>
      </c>
      <c r="K87">
        <v>1</v>
      </c>
      <c r="L87">
        <v>0.47056664895074291</v>
      </c>
      <c r="M87">
        <v>0.45721493088362847</v>
      </c>
      <c r="N87">
        <f>-LOG10(MICE_GO_BP[[#This Row],[PValue]])</f>
        <v>1.5527482522056035</v>
      </c>
    </row>
    <row r="88" spans="1:14" ht="34" x14ac:dyDescent="0.2">
      <c r="A88" t="s">
        <v>12</v>
      </c>
      <c r="B88" t="s">
        <v>71</v>
      </c>
      <c r="C88" s="2" t="s">
        <v>72</v>
      </c>
      <c r="D88">
        <v>1.2096774193548387</v>
      </c>
      <c r="E88">
        <v>2.855013654383013E-2</v>
      </c>
      <c r="F88" t="s">
        <v>19</v>
      </c>
      <c r="G88">
        <v>242</v>
      </c>
      <c r="H88">
        <v>22</v>
      </c>
      <c r="I88">
        <v>19984</v>
      </c>
      <c r="J88">
        <v>11.260706235912847</v>
      </c>
      <c r="K88">
        <v>1</v>
      </c>
      <c r="L88">
        <v>0.47419479661878783</v>
      </c>
      <c r="M88">
        <v>0.46074013456939655</v>
      </c>
      <c r="N88">
        <f>-LOG10(MICE_GO_BP[[#This Row],[PValue]])</f>
        <v>1.5443918103571819</v>
      </c>
    </row>
    <row r="89" spans="1:14" ht="17" x14ac:dyDescent="0.2">
      <c r="A89" t="s">
        <v>12</v>
      </c>
      <c r="B89" t="s">
        <v>73</v>
      </c>
      <c r="C89" s="2" t="s">
        <v>74</v>
      </c>
      <c r="D89">
        <v>2.82258064516129</v>
      </c>
      <c r="E89">
        <v>3.2510641864778499E-2</v>
      </c>
      <c r="F89" t="s">
        <v>409</v>
      </c>
      <c r="G89">
        <v>242</v>
      </c>
      <c r="H89">
        <v>197</v>
      </c>
      <c r="I89">
        <v>19984</v>
      </c>
      <c r="J89">
        <v>2.93426186181147</v>
      </c>
      <c r="K89">
        <v>1</v>
      </c>
      <c r="L89">
        <v>0.533839516984147</v>
      </c>
      <c r="M89">
        <v>0.518692513388057</v>
      </c>
      <c r="N89">
        <f>-LOG10(MICE_GO_BP[[#This Row],[PValue]])</f>
        <v>1.4879744560474102</v>
      </c>
    </row>
    <row r="90" spans="1:14" ht="17" x14ac:dyDescent="0.2">
      <c r="A90" t="s">
        <v>12</v>
      </c>
      <c r="B90" t="s">
        <v>649</v>
      </c>
      <c r="C90" s="2" t="s">
        <v>650</v>
      </c>
      <c r="D90">
        <v>1.2096774193548387</v>
      </c>
      <c r="E90">
        <v>3.3580906798487312E-2</v>
      </c>
      <c r="F90" t="s">
        <v>367</v>
      </c>
      <c r="G90">
        <v>242</v>
      </c>
      <c r="H90">
        <v>24</v>
      </c>
      <c r="I90">
        <v>19984</v>
      </c>
      <c r="J90">
        <v>10.322314049586778</v>
      </c>
      <c r="K90">
        <v>1</v>
      </c>
      <c r="L90">
        <v>0.54371789032896245</v>
      </c>
      <c r="M90">
        <v>0.52829060070717171</v>
      </c>
      <c r="N90">
        <f>-LOG10(MICE_GO_BP[[#This Row],[PValue]])</f>
        <v>1.4739075806142301</v>
      </c>
    </row>
    <row r="91" spans="1:14" ht="17" x14ac:dyDescent="0.2">
      <c r="A91" t="s">
        <v>12</v>
      </c>
      <c r="B91" t="s">
        <v>651</v>
      </c>
      <c r="C91" s="2" t="s">
        <v>652</v>
      </c>
      <c r="D91">
        <v>0.80645161290322576</v>
      </c>
      <c r="E91">
        <v>3.5746158879758773E-2</v>
      </c>
      <c r="F91" t="s">
        <v>410</v>
      </c>
      <c r="G91">
        <v>242</v>
      </c>
      <c r="H91">
        <v>3</v>
      </c>
      <c r="I91">
        <v>19984</v>
      </c>
      <c r="J91">
        <v>55.052341597796151</v>
      </c>
      <c r="K91">
        <v>1</v>
      </c>
      <c r="L91">
        <v>0.54371789032896245</v>
      </c>
      <c r="M91">
        <v>0.52829060070717171</v>
      </c>
      <c r="N91">
        <f>-LOG10(MICE_GO_BP[[#This Row],[PValue]])</f>
        <v>1.4467706186726703</v>
      </c>
    </row>
    <row r="92" spans="1:14" ht="17" x14ac:dyDescent="0.2">
      <c r="A92" t="s">
        <v>12</v>
      </c>
      <c r="B92" t="s">
        <v>95</v>
      </c>
      <c r="C92" s="2" t="s">
        <v>96</v>
      </c>
      <c r="D92">
        <v>0.80645161290322576</v>
      </c>
      <c r="E92">
        <v>3.5746158879758773E-2</v>
      </c>
      <c r="F92" t="s">
        <v>23</v>
      </c>
      <c r="G92">
        <v>242</v>
      </c>
      <c r="H92">
        <v>3</v>
      </c>
      <c r="I92">
        <v>19984</v>
      </c>
      <c r="J92">
        <v>55.052341597796151</v>
      </c>
      <c r="K92">
        <v>1</v>
      </c>
      <c r="L92">
        <v>0.54371789032896245</v>
      </c>
      <c r="M92">
        <v>0.52829060070717171</v>
      </c>
      <c r="N92">
        <f>-LOG10(MICE_GO_BP[[#This Row],[PValue]])</f>
        <v>1.4467706186726703</v>
      </c>
    </row>
    <row r="93" spans="1:14" ht="17" x14ac:dyDescent="0.2">
      <c r="A93" t="s">
        <v>12</v>
      </c>
      <c r="B93" t="s">
        <v>93</v>
      </c>
      <c r="C93" s="2" t="s">
        <v>94</v>
      </c>
      <c r="D93">
        <v>0.80645161290322576</v>
      </c>
      <c r="E93">
        <v>3.5746158879758773E-2</v>
      </c>
      <c r="F93" t="s">
        <v>23</v>
      </c>
      <c r="G93">
        <v>242</v>
      </c>
      <c r="H93">
        <v>3</v>
      </c>
      <c r="I93">
        <v>19984</v>
      </c>
      <c r="J93">
        <v>55.052341597796151</v>
      </c>
      <c r="K93">
        <v>1</v>
      </c>
      <c r="L93">
        <v>0.54371789032896245</v>
      </c>
      <c r="M93">
        <v>0.52829060070717171</v>
      </c>
      <c r="N93">
        <f>-LOG10(MICE_GO_BP[[#This Row],[PValue]])</f>
        <v>1.4467706186726703</v>
      </c>
    </row>
    <row r="94" spans="1:14" ht="17" x14ac:dyDescent="0.2">
      <c r="A94" t="s">
        <v>12</v>
      </c>
      <c r="B94" t="s">
        <v>653</v>
      </c>
      <c r="C94" s="2" t="s">
        <v>654</v>
      </c>
      <c r="D94">
        <v>0.80645161290322576</v>
      </c>
      <c r="E94">
        <v>3.5746158879758773E-2</v>
      </c>
      <c r="F94" t="s">
        <v>411</v>
      </c>
      <c r="G94">
        <v>242</v>
      </c>
      <c r="H94">
        <v>3</v>
      </c>
      <c r="I94">
        <v>19984</v>
      </c>
      <c r="J94">
        <v>55.052341597796151</v>
      </c>
      <c r="K94">
        <v>1</v>
      </c>
      <c r="L94">
        <v>0.54371789032896245</v>
      </c>
      <c r="M94">
        <v>0.52829060070717171</v>
      </c>
      <c r="N94">
        <f>-LOG10(MICE_GO_BP[[#This Row],[PValue]])</f>
        <v>1.4467706186726703</v>
      </c>
    </row>
    <row r="95" spans="1:14" ht="34" x14ac:dyDescent="0.2">
      <c r="A95" t="s">
        <v>12</v>
      </c>
      <c r="B95" t="s">
        <v>655</v>
      </c>
      <c r="C95" s="2" t="s">
        <v>656</v>
      </c>
      <c r="D95">
        <v>0.80645161290322576</v>
      </c>
      <c r="E95">
        <v>3.5746158879758773E-2</v>
      </c>
      <c r="F95" t="s">
        <v>412</v>
      </c>
      <c r="G95">
        <v>242</v>
      </c>
      <c r="H95">
        <v>3</v>
      </c>
      <c r="I95">
        <v>19984</v>
      </c>
      <c r="J95">
        <v>55.052341597796151</v>
      </c>
      <c r="K95">
        <v>1</v>
      </c>
      <c r="L95">
        <v>0.54371789032896245</v>
      </c>
      <c r="M95">
        <v>0.52829060070717171</v>
      </c>
      <c r="N95">
        <f>-LOG10(MICE_GO_BP[[#This Row],[PValue]])</f>
        <v>1.4467706186726703</v>
      </c>
    </row>
    <row r="96" spans="1:14" ht="17" x14ac:dyDescent="0.2">
      <c r="A96" t="s">
        <v>12</v>
      </c>
      <c r="B96" t="s">
        <v>657</v>
      </c>
      <c r="C96" s="2" t="s">
        <v>658</v>
      </c>
      <c r="D96">
        <v>0.80645161290322576</v>
      </c>
      <c r="E96">
        <v>3.5746158879758773E-2</v>
      </c>
      <c r="F96" t="s">
        <v>413</v>
      </c>
      <c r="G96">
        <v>242</v>
      </c>
      <c r="H96">
        <v>3</v>
      </c>
      <c r="I96">
        <v>19984</v>
      </c>
      <c r="J96">
        <v>55.052341597796151</v>
      </c>
      <c r="K96">
        <v>1</v>
      </c>
      <c r="L96">
        <v>0.54371789032896245</v>
      </c>
      <c r="M96">
        <v>0.52829060070717171</v>
      </c>
      <c r="N96">
        <f>-LOG10(MICE_GO_BP[[#This Row],[PValue]])</f>
        <v>1.4467706186726703</v>
      </c>
    </row>
    <row r="97" spans="1:14" ht="17" x14ac:dyDescent="0.2">
      <c r="A97" t="s">
        <v>12</v>
      </c>
      <c r="B97" t="s">
        <v>75</v>
      </c>
      <c r="C97" s="2" t="s">
        <v>76</v>
      </c>
      <c r="D97">
        <v>1.2096774193548387</v>
      </c>
      <c r="E97">
        <v>3.8928515052126404E-2</v>
      </c>
      <c r="F97" t="s">
        <v>20</v>
      </c>
      <c r="G97">
        <v>242</v>
      </c>
      <c r="H97">
        <v>26</v>
      </c>
      <c r="I97">
        <v>19984</v>
      </c>
      <c r="J97">
        <v>9.5282898919262564</v>
      </c>
      <c r="K97">
        <v>1</v>
      </c>
      <c r="L97">
        <v>0.57399698214614947</v>
      </c>
      <c r="M97">
        <v>0.55771056258352525</v>
      </c>
      <c r="N97">
        <f>-LOG10(MICE_GO_BP[[#This Row],[PValue]])</f>
        <v>1.4097321623483001</v>
      </c>
    </row>
    <row r="98" spans="1:14" ht="34" x14ac:dyDescent="0.2">
      <c r="A98" t="s">
        <v>12</v>
      </c>
      <c r="B98" t="s">
        <v>659</v>
      </c>
      <c r="C98" s="2" t="s">
        <v>660</v>
      </c>
      <c r="D98">
        <v>1.2096774193548387</v>
      </c>
      <c r="E98">
        <v>3.8928515052126404E-2</v>
      </c>
      <c r="F98" t="s">
        <v>414</v>
      </c>
      <c r="G98">
        <v>242</v>
      </c>
      <c r="H98">
        <v>26</v>
      </c>
      <c r="I98">
        <v>19984</v>
      </c>
      <c r="J98">
        <v>9.5282898919262564</v>
      </c>
      <c r="K98">
        <v>1</v>
      </c>
      <c r="L98">
        <v>0.57399698214614947</v>
      </c>
      <c r="M98">
        <v>0.55771056258352525</v>
      </c>
      <c r="N98">
        <f>-LOG10(MICE_GO_BP[[#This Row],[PValue]])</f>
        <v>1.4097321623483001</v>
      </c>
    </row>
    <row r="99" spans="1:14" ht="17" x14ac:dyDescent="0.2">
      <c r="A99" t="s">
        <v>12</v>
      </c>
      <c r="B99" t="s">
        <v>661</v>
      </c>
      <c r="C99" s="2" t="s">
        <v>662</v>
      </c>
      <c r="D99">
        <v>1.2096774193548387</v>
      </c>
      <c r="E99">
        <v>3.8928515052126404E-2</v>
      </c>
      <c r="F99" t="s">
        <v>415</v>
      </c>
      <c r="G99">
        <v>242</v>
      </c>
      <c r="H99">
        <v>26</v>
      </c>
      <c r="I99">
        <v>19984</v>
      </c>
      <c r="J99">
        <v>9.5282898919262564</v>
      </c>
      <c r="K99">
        <v>1</v>
      </c>
      <c r="L99">
        <v>0.57399698214614947</v>
      </c>
      <c r="M99">
        <v>0.55771056258352525</v>
      </c>
      <c r="N99">
        <f>-LOG10(MICE_GO_BP[[#This Row],[PValue]])</f>
        <v>1.4097321623483001</v>
      </c>
    </row>
    <row r="100" spans="1:14" ht="17" x14ac:dyDescent="0.2">
      <c r="A100" t="s">
        <v>12</v>
      </c>
      <c r="B100" t="s">
        <v>77</v>
      </c>
      <c r="C100" s="2" t="s">
        <v>78</v>
      </c>
      <c r="D100">
        <v>1.2096774193548387</v>
      </c>
      <c r="E100">
        <v>4.171549791358288E-2</v>
      </c>
      <c r="F100" t="s">
        <v>21</v>
      </c>
      <c r="G100">
        <v>242</v>
      </c>
      <c r="H100">
        <v>27</v>
      </c>
      <c r="I100">
        <v>19984</v>
      </c>
      <c r="J100">
        <v>9.1753902662993578</v>
      </c>
      <c r="K100">
        <v>1</v>
      </c>
      <c r="L100">
        <v>0.60278894485127255</v>
      </c>
      <c r="M100">
        <v>0.58568559070670356</v>
      </c>
      <c r="N100">
        <f>-LOG10(MICE_GO_BP[[#This Row],[PValue]])</f>
        <v>1.3797025683373574</v>
      </c>
    </row>
    <row r="101" spans="1:14" ht="17" x14ac:dyDescent="0.2">
      <c r="A101" t="s">
        <v>12</v>
      </c>
      <c r="B101" t="s">
        <v>663</v>
      </c>
      <c r="C101" s="2" t="s">
        <v>664</v>
      </c>
      <c r="D101">
        <v>1.2096774193548387</v>
      </c>
      <c r="E101">
        <v>4.171549791358288E-2</v>
      </c>
      <c r="F101" t="s">
        <v>416</v>
      </c>
      <c r="G101">
        <v>242</v>
      </c>
      <c r="H101">
        <v>27</v>
      </c>
      <c r="I101">
        <v>19984</v>
      </c>
      <c r="J101">
        <v>9.1753902662993578</v>
      </c>
      <c r="K101">
        <v>1</v>
      </c>
      <c r="L101">
        <v>0.60278894485127255</v>
      </c>
      <c r="M101">
        <v>0.58568559070670356</v>
      </c>
      <c r="N101">
        <f>-LOG10(MICE_GO_BP[[#This Row],[PValue]])</f>
        <v>1.3797025683373574</v>
      </c>
    </row>
    <row r="102" spans="1:14" ht="17" x14ac:dyDescent="0.2">
      <c r="A102" t="s">
        <v>12</v>
      </c>
      <c r="B102" t="s">
        <v>665</v>
      </c>
      <c r="C102" s="2" t="s">
        <v>666</v>
      </c>
      <c r="D102">
        <v>0.80645161290322576</v>
      </c>
      <c r="E102">
        <v>4.7376466458878927E-2</v>
      </c>
      <c r="F102" t="s">
        <v>417</v>
      </c>
      <c r="G102">
        <v>242</v>
      </c>
      <c r="H102">
        <v>4</v>
      </c>
      <c r="I102">
        <v>19984</v>
      </c>
      <c r="J102">
        <v>41.289256198347111</v>
      </c>
      <c r="K102">
        <v>1</v>
      </c>
      <c r="L102">
        <v>0.64153840757657909</v>
      </c>
      <c r="M102">
        <v>0.62333558770762432</v>
      </c>
      <c r="N102">
        <f>-LOG10(MICE_GO_BP[[#This Row],[PValue]])</f>
        <v>1.3244373339601825</v>
      </c>
    </row>
    <row r="103" spans="1:14" ht="34" x14ac:dyDescent="0.2">
      <c r="A103" t="s">
        <v>12</v>
      </c>
      <c r="B103" t="s">
        <v>667</v>
      </c>
      <c r="C103" s="2" t="s">
        <v>668</v>
      </c>
      <c r="D103">
        <v>0.80645161290322576</v>
      </c>
      <c r="E103">
        <v>4.7376466458878927E-2</v>
      </c>
      <c r="F103" t="s">
        <v>418</v>
      </c>
      <c r="G103">
        <v>242</v>
      </c>
      <c r="H103">
        <v>4</v>
      </c>
      <c r="I103">
        <v>19984</v>
      </c>
      <c r="J103">
        <v>41.289256198347111</v>
      </c>
      <c r="K103">
        <v>1</v>
      </c>
      <c r="L103">
        <v>0.64153840757657909</v>
      </c>
      <c r="M103">
        <v>0.62333558770762432</v>
      </c>
      <c r="N103">
        <f>-LOG10(MICE_GO_BP[[#This Row],[PValue]])</f>
        <v>1.3244373339601825</v>
      </c>
    </row>
    <row r="104" spans="1:14" ht="17" x14ac:dyDescent="0.2">
      <c r="A104" t="s">
        <v>12</v>
      </c>
      <c r="B104" t="s">
        <v>669</v>
      </c>
      <c r="C104" s="2" t="s">
        <v>670</v>
      </c>
      <c r="D104">
        <v>0.80645161290322576</v>
      </c>
      <c r="E104">
        <v>4.7376466458878927E-2</v>
      </c>
      <c r="F104" t="s">
        <v>419</v>
      </c>
      <c r="G104">
        <v>242</v>
      </c>
      <c r="H104">
        <v>4</v>
      </c>
      <c r="I104">
        <v>19984</v>
      </c>
      <c r="J104">
        <v>41.289256198347111</v>
      </c>
      <c r="K104">
        <v>1</v>
      </c>
      <c r="L104">
        <v>0.64153840757657909</v>
      </c>
      <c r="M104">
        <v>0.62333558770762432</v>
      </c>
      <c r="N104">
        <f>-LOG10(MICE_GO_BP[[#This Row],[PValue]])</f>
        <v>1.3244373339601825</v>
      </c>
    </row>
    <row r="105" spans="1:14" ht="17" x14ac:dyDescent="0.2">
      <c r="A105" t="s">
        <v>12</v>
      </c>
      <c r="B105" t="s">
        <v>671</v>
      </c>
      <c r="C105" s="2" t="s">
        <v>672</v>
      </c>
      <c r="D105">
        <v>0.80645161290322576</v>
      </c>
      <c r="E105">
        <v>4.7376466458878927E-2</v>
      </c>
      <c r="F105" t="s">
        <v>420</v>
      </c>
      <c r="G105">
        <v>242</v>
      </c>
      <c r="H105">
        <v>4</v>
      </c>
      <c r="I105">
        <v>19984</v>
      </c>
      <c r="J105">
        <v>41.289256198347111</v>
      </c>
      <c r="K105">
        <v>1</v>
      </c>
      <c r="L105">
        <v>0.64153840757657909</v>
      </c>
      <c r="M105">
        <v>0.62333558770762432</v>
      </c>
      <c r="N105">
        <f>-LOG10(MICE_GO_BP[[#This Row],[PValue]])</f>
        <v>1.3244373339601825</v>
      </c>
    </row>
    <row r="106" spans="1:14" ht="17" x14ac:dyDescent="0.2">
      <c r="A106" t="s">
        <v>12</v>
      </c>
      <c r="B106" t="s">
        <v>673</v>
      </c>
      <c r="C106" s="2" t="s">
        <v>674</v>
      </c>
      <c r="D106">
        <v>0.80645161290322576</v>
      </c>
      <c r="E106">
        <v>4.7376466458878927E-2</v>
      </c>
      <c r="F106" t="s">
        <v>421</v>
      </c>
      <c r="G106">
        <v>242</v>
      </c>
      <c r="H106">
        <v>4</v>
      </c>
      <c r="I106">
        <v>19984</v>
      </c>
      <c r="J106">
        <v>41.289256198347111</v>
      </c>
      <c r="K106">
        <v>1</v>
      </c>
      <c r="L106">
        <v>0.64153840757657909</v>
      </c>
      <c r="M106">
        <v>0.62333558770762432</v>
      </c>
      <c r="N106">
        <f>-LOG10(MICE_GO_BP[[#This Row],[PValue]])</f>
        <v>1.3244373339601825</v>
      </c>
    </row>
    <row r="107" spans="1:14" ht="34" x14ac:dyDescent="0.2">
      <c r="A107" t="s">
        <v>12</v>
      </c>
      <c r="B107" t="s">
        <v>109</v>
      </c>
      <c r="C107" s="2" t="s">
        <v>110</v>
      </c>
      <c r="D107">
        <v>0.80645161290322576</v>
      </c>
      <c r="E107">
        <v>4.7376466458878927E-2</v>
      </c>
      <c r="F107" t="s">
        <v>23</v>
      </c>
      <c r="G107">
        <v>242</v>
      </c>
      <c r="H107">
        <v>4</v>
      </c>
      <c r="I107">
        <v>19984</v>
      </c>
      <c r="J107">
        <v>41.289256198347111</v>
      </c>
      <c r="K107">
        <v>1</v>
      </c>
      <c r="L107">
        <v>0.64153840757657909</v>
      </c>
      <c r="M107">
        <v>0.62333558770762432</v>
      </c>
      <c r="N107">
        <f>-LOG10(MICE_GO_BP[[#This Row],[PValue]])</f>
        <v>1.3244373339601825</v>
      </c>
    </row>
    <row r="108" spans="1:14" ht="34" x14ac:dyDescent="0.2">
      <c r="A108" t="s">
        <v>12</v>
      </c>
      <c r="B108" t="s">
        <v>675</v>
      </c>
      <c r="C108" s="2" t="s">
        <v>676</v>
      </c>
      <c r="D108">
        <v>1.2096774193548387</v>
      </c>
      <c r="E108">
        <v>4.7504920145808975E-2</v>
      </c>
      <c r="F108" t="s">
        <v>422</v>
      </c>
      <c r="G108">
        <v>242</v>
      </c>
      <c r="H108">
        <v>29</v>
      </c>
      <c r="I108">
        <v>19984</v>
      </c>
      <c r="J108">
        <v>8.5426047306925046</v>
      </c>
      <c r="K108">
        <v>1</v>
      </c>
      <c r="L108">
        <v>0.64153840757657909</v>
      </c>
      <c r="M108">
        <v>0.62333558770762432</v>
      </c>
      <c r="N108">
        <f>-LOG10(MICE_GO_BP[[#This Row],[PValue]])</f>
        <v>1.3232614076063751</v>
      </c>
    </row>
    <row r="109" spans="1:14" ht="17" x14ac:dyDescent="0.2">
      <c r="A109" t="s">
        <v>12</v>
      </c>
      <c r="B109" t="s">
        <v>87</v>
      </c>
      <c r="C109" s="2" t="s">
        <v>88</v>
      </c>
      <c r="D109">
        <v>1.2096774193548387</v>
      </c>
      <c r="E109">
        <v>5.0503122712920449E-2</v>
      </c>
      <c r="F109" t="s">
        <v>22</v>
      </c>
      <c r="G109">
        <v>242</v>
      </c>
      <c r="H109">
        <v>30</v>
      </c>
      <c r="I109">
        <v>19984</v>
      </c>
      <c r="J109">
        <v>8.2578512396694208</v>
      </c>
      <c r="K109">
        <v>1</v>
      </c>
      <c r="L109">
        <v>0.67571307703861161</v>
      </c>
      <c r="M109">
        <v>0.65654059526796582</v>
      </c>
      <c r="N109">
        <f>-LOG10(MICE_GO_BP[[#This Row],[PValue]])</f>
        <v>1.2966817677217062</v>
      </c>
    </row>
    <row r="110" spans="1:14" ht="17" x14ac:dyDescent="0.2">
      <c r="A110" t="s">
        <v>12</v>
      </c>
      <c r="B110" t="s">
        <v>677</v>
      </c>
      <c r="C110" s="2" t="s">
        <v>678</v>
      </c>
      <c r="D110">
        <v>5.241935483870968</v>
      </c>
      <c r="E110">
        <v>5.4363027471153957E-2</v>
      </c>
      <c r="F110" t="s">
        <v>423</v>
      </c>
      <c r="G110">
        <v>242</v>
      </c>
      <c r="H110">
        <v>590</v>
      </c>
      <c r="I110">
        <v>19984</v>
      </c>
      <c r="J110">
        <v>1.8195265443339403</v>
      </c>
      <c r="K110">
        <v>1</v>
      </c>
      <c r="L110">
        <v>0.72068417152126119</v>
      </c>
      <c r="M110">
        <v>0.70023569329816659</v>
      </c>
      <c r="N110">
        <f>-LOG10(MICE_GO_BP[[#This Row],[PValue]])</f>
        <v>1.2646963654530701</v>
      </c>
    </row>
    <row r="111" spans="1:14" ht="34" x14ac:dyDescent="0.2">
      <c r="A111" t="s">
        <v>12</v>
      </c>
      <c r="B111" t="s">
        <v>679</v>
      </c>
      <c r="C111" s="2" t="s">
        <v>680</v>
      </c>
      <c r="D111">
        <v>0.80645161290322576</v>
      </c>
      <c r="E111">
        <v>5.8867070641657769E-2</v>
      </c>
      <c r="F111" t="s">
        <v>418</v>
      </c>
      <c r="G111">
        <v>242</v>
      </c>
      <c r="H111">
        <v>5</v>
      </c>
      <c r="I111">
        <v>19984</v>
      </c>
      <c r="J111">
        <v>33.03140495867769</v>
      </c>
      <c r="K111">
        <v>1</v>
      </c>
      <c r="L111">
        <v>0.73336340404062816</v>
      </c>
      <c r="M111">
        <v>0.71255516904708782</v>
      </c>
      <c r="N111">
        <f>-LOG10(MICE_GO_BP[[#This Row],[PValue]])</f>
        <v>1.2301275751240786</v>
      </c>
    </row>
    <row r="112" spans="1:14" ht="17" x14ac:dyDescent="0.2">
      <c r="A112" t="s">
        <v>12</v>
      </c>
      <c r="B112" t="s">
        <v>116</v>
      </c>
      <c r="C112" s="2" t="s">
        <v>117</v>
      </c>
      <c r="D112">
        <v>0.80645161290322576</v>
      </c>
      <c r="E112">
        <v>5.8867070641657769E-2</v>
      </c>
      <c r="F112" t="s">
        <v>26</v>
      </c>
      <c r="G112">
        <v>242</v>
      </c>
      <c r="H112">
        <v>5</v>
      </c>
      <c r="I112">
        <v>19984</v>
      </c>
      <c r="J112">
        <v>33.03140495867769</v>
      </c>
      <c r="K112">
        <v>1</v>
      </c>
      <c r="L112">
        <v>0.73336340404062816</v>
      </c>
      <c r="M112">
        <v>0.71255516904708782</v>
      </c>
      <c r="N112">
        <f>-LOG10(MICE_GO_BP[[#This Row],[PValue]])</f>
        <v>1.2301275751240786</v>
      </c>
    </row>
    <row r="113" spans="1:14" ht="51" x14ac:dyDescent="0.2">
      <c r="A113" t="s">
        <v>12</v>
      </c>
      <c r="B113" t="s">
        <v>118</v>
      </c>
      <c r="C113" s="2" t="s">
        <v>119</v>
      </c>
      <c r="D113">
        <v>0.80645161290322576</v>
      </c>
      <c r="E113">
        <v>5.8867070641657769E-2</v>
      </c>
      <c r="F113" t="s">
        <v>27</v>
      </c>
      <c r="G113">
        <v>242</v>
      </c>
      <c r="H113">
        <v>5</v>
      </c>
      <c r="I113">
        <v>19984</v>
      </c>
      <c r="J113">
        <v>33.03140495867769</v>
      </c>
      <c r="K113">
        <v>1</v>
      </c>
      <c r="L113">
        <v>0.73336340404062816</v>
      </c>
      <c r="M113">
        <v>0.71255516904708782</v>
      </c>
      <c r="N113">
        <f>-LOG10(MICE_GO_BP[[#This Row],[PValue]])</f>
        <v>1.2301275751240786</v>
      </c>
    </row>
    <row r="114" spans="1:14" ht="34" x14ac:dyDescent="0.2">
      <c r="A114" t="s">
        <v>12</v>
      </c>
      <c r="B114" t="s">
        <v>681</v>
      </c>
      <c r="C114" s="2" t="s">
        <v>682</v>
      </c>
      <c r="D114">
        <v>0.80645161290322576</v>
      </c>
      <c r="E114">
        <v>5.8867070641657769E-2</v>
      </c>
      <c r="F114" t="s">
        <v>403</v>
      </c>
      <c r="G114">
        <v>242</v>
      </c>
      <c r="H114">
        <v>5</v>
      </c>
      <c r="I114">
        <v>19984</v>
      </c>
      <c r="J114">
        <v>33.03140495867769</v>
      </c>
      <c r="K114">
        <v>1</v>
      </c>
      <c r="L114">
        <v>0.73336340404062816</v>
      </c>
      <c r="M114">
        <v>0.71255516904708782</v>
      </c>
      <c r="N114">
        <f>-LOG10(MICE_GO_BP[[#This Row],[PValue]])</f>
        <v>1.2301275751240786</v>
      </c>
    </row>
    <row r="115" spans="1:14" ht="34" x14ac:dyDescent="0.2">
      <c r="A115" t="s">
        <v>12</v>
      </c>
      <c r="B115" t="s">
        <v>683</v>
      </c>
      <c r="C115" s="2" t="s">
        <v>684</v>
      </c>
      <c r="D115">
        <v>0.80645161290322576</v>
      </c>
      <c r="E115">
        <v>5.8867070641657769E-2</v>
      </c>
      <c r="F115" t="s">
        <v>424</v>
      </c>
      <c r="G115">
        <v>242</v>
      </c>
      <c r="H115">
        <v>5</v>
      </c>
      <c r="I115">
        <v>19984</v>
      </c>
      <c r="J115">
        <v>33.03140495867769</v>
      </c>
      <c r="K115">
        <v>1</v>
      </c>
      <c r="L115">
        <v>0.73336340404062816</v>
      </c>
      <c r="M115">
        <v>0.71255516904708782</v>
      </c>
      <c r="N115">
        <f>-LOG10(MICE_GO_BP[[#This Row],[PValue]])</f>
        <v>1.2301275751240786</v>
      </c>
    </row>
    <row r="116" spans="1:14" ht="34" x14ac:dyDescent="0.2">
      <c r="A116" t="s">
        <v>12</v>
      </c>
      <c r="B116" t="s">
        <v>685</v>
      </c>
      <c r="C116" s="2" t="s">
        <v>686</v>
      </c>
      <c r="D116">
        <v>1.2096774193548387</v>
      </c>
      <c r="E116">
        <v>5.9887115347262369E-2</v>
      </c>
      <c r="F116" t="s">
        <v>425</v>
      </c>
      <c r="G116">
        <v>242</v>
      </c>
      <c r="H116">
        <v>33</v>
      </c>
      <c r="I116">
        <v>19984</v>
      </c>
      <c r="J116">
        <v>7.5071374906085655</v>
      </c>
      <c r="K116">
        <v>1</v>
      </c>
      <c r="L116">
        <v>0.73336340404062816</v>
      </c>
      <c r="M116">
        <v>0.71255516904708782</v>
      </c>
      <c r="N116">
        <f>-LOG10(MICE_GO_BP[[#This Row],[PValue]])</f>
        <v>1.2226666055823123</v>
      </c>
    </row>
    <row r="117" spans="1:14" ht="17" x14ac:dyDescent="0.2">
      <c r="A117" t="s">
        <v>12</v>
      </c>
      <c r="B117" t="s">
        <v>687</v>
      </c>
      <c r="C117" s="2" t="s">
        <v>688</v>
      </c>
      <c r="D117">
        <v>1.2096774193548387</v>
      </c>
      <c r="E117">
        <v>5.9887115347262369E-2</v>
      </c>
      <c r="F117" t="s">
        <v>426</v>
      </c>
      <c r="G117">
        <v>242</v>
      </c>
      <c r="H117">
        <v>33</v>
      </c>
      <c r="I117">
        <v>19984</v>
      </c>
      <c r="J117">
        <v>7.5071374906085655</v>
      </c>
      <c r="K117">
        <v>1</v>
      </c>
      <c r="L117">
        <v>0.73336340404062816</v>
      </c>
      <c r="M117">
        <v>0.71255516904708782</v>
      </c>
      <c r="N117">
        <f>-LOG10(MICE_GO_BP[[#This Row],[PValue]])</f>
        <v>1.2226666055823123</v>
      </c>
    </row>
    <row r="118" spans="1:14" ht="34" x14ac:dyDescent="0.2">
      <c r="A118" t="s">
        <v>12</v>
      </c>
      <c r="B118" t="s">
        <v>101</v>
      </c>
      <c r="C118" s="2" t="s">
        <v>102</v>
      </c>
      <c r="D118">
        <v>1.2096774193548387</v>
      </c>
      <c r="E118">
        <v>5.9887115347262369E-2</v>
      </c>
      <c r="F118" t="s">
        <v>24</v>
      </c>
      <c r="G118">
        <v>242</v>
      </c>
      <c r="H118">
        <v>33</v>
      </c>
      <c r="I118">
        <v>19984</v>
      </c>
      <c r="J118">
        <v>7.5071374906085655</v>
      </c>
      <c r="K118">
        <v>1</v>
      </c>
      <c r="L118">
        <v>0.73336340404062816</v>
      </c>
      <c r="M118">
        <v>0.71255516904708782</v>
      </c>
      <c r="N118">
        <f>-LOG10(MICE_GO_BP[[#This Row],[PValue]])</f>
        <v>1.2226666055823123</v>
      </c>
    </row>
    <row r="119" spans="1:14" ht="17" x14ac:dyDescent="0.2">
      <c r="A119" t="s">
        <v>12</v>
      </c>
      <c r="B119" t="s">
        <v>689</v>
      </c>
      <c r="C119" s="2" t="s">
        <v>690</v>
      </c>
      <c r="D119">
        <v>1.2096774193548387</v>
      </c>
      <c r="E119">
        <v>5.9887115347262369E-2</v>
      </c>
      <c r="F119" t="s">
        <v>427</v>
      </c>
      <c r="G119">
        <v>242</v>
      </c>
      <c r="H119">
        <v>33</v>
      </c>
      <c r="I119">
        <v>19984</v>
      </c>
      <c r="J119">
        <v>7.5071374906085655</v>
      </c>
      <c r="K119">
        <v>1</v>
      </c>
      <c r="L119">
        <v>0.73336340404062816</v>
      </c>
      <c r="M119">
        <v>0.71255516904708782</v>
      </c>
      <c r="N119">
        <f>-LOG10(MICE_GO_BP[[#This Row],[PValue]])</f>
        <v>1.2226666055823123</v>
      </c>
    </row>
    <row r="120" spans="1:14" ht="17" x14ac:dyDescent="0.2">
      <c r="A120" t="s">
        <v>12</v>
      </c>
      <c r="B120" t="s">
        <v>691</v>
      </c>
      <c r="C120" s="2" t="s">
        <v>692</v>
      </c>
      <c r="D120">
        <v>1.2096774193548387</v>
      </c>
      <c r="E120">
        <v>6.3138307101257896E-2</v>
      </c>
      <c r="F120" t="s">
        <v>428</v>
      </c>
      <c r="G120">
        <v>242</v>
      </c>
      <c r="H120">
        <v>34</v>
      </c>
      <c r="I120">
        <v>19984</v>
      </c>
      <c r="J120">
        <v>7.2863393291200778</v>
      </c>
      <c r="K120">
        <v>1</v>
      </c>
      <c r="L120">
        <v>0.76667944337241722</v>
      </c>
      <c r="M120">
        <v>0.74492590899299238</v>
      </c>
      <c r="N120">
        <f>-LOG10(MICE_GO_BP[[#This Row],[PValue]])</f>
        <v>1.1997070668283207</v>
      </c>
    </row>
    <row r="121" spans="1:14" ht="17" x14ac:dyDescent="0.2">
      <c r="A121" t="s">
        <v>12</v>
      </c>
      <c r="B121" t="s">
        <v>693</v>
      </c>
      <c r="C121" s="2" t="s">
        <v>694</v>
      </c>
      <c r="D121">
        <v>1.2096774193548387</v>
      </c>
      <c r="E121">
        <v>6.644789042401357E-2</v>
      </c>
      <c r="F121" t="s">
        <v>429</v>
      </c>
      <c r="G121">
        <v>242</v>
      </c>
      <c r="H121">
        <v>35</v>
      </c>
      <c r="I121">
        <v>19984</v>
      </c>
      <c r="J121">
        <v>7.0781582054309329</v>
      </c>
      <c r="K121">
        <v>1</v>
      </c>
      <c r="L121">
        <v>0.80014334718916336</v>
      </c>
      <c r="M121">
        <v>0.77744031796095869</v>
      </c>
      <c r="N121">
        <f>-LOG10(MICE_GO_BP[[#This Row],[PValue]])</f>
        <v>1.177518802407528</v>
      </c>
    </row>
    <row r="122" spans="1:14" ht="17" x14ac:dyDescent="0.2">
      <c r="A122" t="s">
        <v>12</v>
      </c>
      <c r="B122" t="s">
        <v>695</v>
      </c>
      <c r="C122" s="2" t="s">
        <v>696</v>
      </c>
      <c r="D122">
        <v>0.80645161290322576</v>
      </c>
      <c r="E122">
        <v>7.0219642640919511E-2</v>
      </c>
      <c r="F122" t="s">
        <v>430</v>
      </c>
      <c r="G122">
        <v>242</v>
      </c>
      <c r="H122">
        <v>6</v>
      </c>
      <c r="I122">
        <v>19984</v>
      </c>
      <c r="J122">
        <v>27.526170798898075</v>
      </c>
      <c r="K122">
        <v>1</v>
      </c>
      <c r="L122">
        <v>0.81173906892902958</v>
      </c>
      <c r="M122">
        <v>0.78870702614280785</v>
      </c>
      <c r="N122">
        <f>-LOG10(MICE_GO_BP[[#This Row],[PValue]])</f>
        <v>1.1535413850596683</v>
      </c>
    </row>
    <row r="123" spans="1:14" ht="17" x14ac:dyDescent="0.2">
      <c r="A123" t="s">
        <v>12</v>
      </c>
      <c r="B123" t="s">
        <v>697</v>
      </c>
      <c r="C123" s="2" t="s">
        <v>698</v>
      </c>
      <c r="D123">
        <v>0.80645161290322576</v>
      </c>
      <c r="E123">
        <v>7.0219642640919511E-2</v>
      </c>
      <c r="F123" t="s">
        <v>403</v>
      </c>
      <c r="G123">
        <v>242</v>
      </c>
      <c r="H123">
        <v>6</v>
      </c>
      <c r="I123">
        <v>19984</v>
      </c>
      <c r="J123">
        <v>27.526170798898075</v>
      </c>
      <c r="K123">
        <v>1</v>
      </c>
      <c r="L123">
        <v>0.81173906892902958</v>
      </c>
      <c r="M123">
        <v>0.78870702614280785</v>
      </c>
      <c r="N123">
        <f>-LOG10(MICE_GO_BP[[#This Row],[PValue]])</f>
        <v>1.1535413850596683</v>
      </c>
    </row>
    <row r="124" spans="1:14" ht="17" x14ac:dyDescent="0.2">
      <c r="A124" t="s">
        <v>12</v>
      </c>
      <c r="B124" t="s">
        <v>699</v>
      </c>
      <c r="C124" s="2" t="s">
        <v>700</v>
      </c>
      <c r="D124">
        <v>0.80645161290322576</v>
      </c>
      <c r="E124">
        <v>7.0219642640919511E-2</v>
      </c>
      <c r="F124" t="s">
        <v>431</v>
      </c>
      <c r="G124">
        <v>242</v>
      </c>
      <c r="H124">
        <v>6</v>
      </c>
      <c r="I124">
        <v>19984</v>
      </c>
      <c r="J124">
        <v>27.526170798898075</v>
      </c>
      <c r="K124">
        <v>1</v>
      </c>
      <c r="L124">
        <v>0.81173906892902958</v>
      </c>
      <c r="M124">
        <v>0.78870702614280785</v>
      </c>
      <c r="N124">
        <f>-LOG10(MICE_GO_BP[[#This Row],[PValue]])</f>
        <v>1.1535413850596683</v>
      </c>
    </row>
    <row r="125" spans="1:14" ht="34" x14ac:dyDescent="0.2">
      <c r="A125" t="s">
        <v>12</v>
      </c>
      <c r="B125" t="s">
        <v>126</v>
      </c>
      <c r="C125" s="2" t="s">
        <v>127</v>
      </c>
      <c r="D125">
        <v>0.80645161290322576</v>
      </c>
      <c r="E125">
        <v>7.0219642640919511E-2</v>
      </c>
      <c r="F125" t="s">
        <v>30</v>
      </c>
      <c r="G125">
        <v>242</v>
      </c>
      <c r="H125">
        <v>6</v>
      </c>
      <c r="I125">
        <v>19984</v>
      </c>
      <c r="J125">
        <v>27.526170798898075</v>
      </c>
      <c r="K125">
        <v>1</v>
      </c>
      <c r="L125">
        <v>0.81173906892902958</v>
      </c>
      <c r="M125">
        <v>0.78870702614280785</v>
      </c>
      <c r="N125">
        <f>-LOG10(MICE_GO_BP[[#This Row],[PValue]])</f>
        <v>1.1535413850596683</v>
      </c>
    </row>
    <row r="126" spans="1:14" ht="34" x14ac:dyDescent="0.2">
      <c r="A126" t="s">
        <v>12</v>
      </c>
      <c r="B126" t="s">
        <v>701</v>
      </c>
      <c r="C126" s="2" t="s">
        <v>702</v>
      </c>
      <c r="D126">
        <v>0.80645161290322576</v>
      </c>
      <c r="E126">
        <v>7.0219642640919511E-2</v>
      </c>
      <c r="F126" t="s">
        <v>418</v>
      </c>
      <c r="G126">
        <v>242</v>
      </c>
      <c r="H126">
        <v>6</v>
      </c>
      <c r="I126">
        <v>19984</v>
      </c>
      <c r="J126">
        <v>27.526170798898075</v>
      </c>
      <c r="K126">
        <v>1</v>
      </c>
      <c r="L126">
        <v>0.81173906892902958</v>
      </c>
      <c r="M126">
        <v>0.78870702614280785</v>
      </c>
      <c r="N126">
        <f>-LOG10(MICE_GO_BP[[#This Row],[PValue]])</f>
        <v>1.1535413850596683</v>
      </c>
    </row>
    <row r="127" spans="1:14" ht="17" x14ac:dyDescent="0.2">
      <c r="A127" t="s">
        <v>12</v>
      </c>
      <c r="B127" t="s">
        <v>703</v>
      </c>
      <c r="C127" s="2" t="s">
        <v>704</v>
      </c>
      <c r="D127">
        <v>2.4193548387096775</v>
      </c>
      <c r="E127">
        <v>7.1387920442334912E-2</v>
      </c>
      <c r="F127" t="s">
        <v>432</v>
      </c>
      <c r="G127">
        <v>242</v>
      </c>
      <c r="H127">
        <v>183</v>
      </c>
      <c r="I127">
        <v>19984</v>
      </c>
      <c r="J127">
        <v>2.7074922097276795</v>
      </c>
      <c r="K127">
        <v>1</v>
      </c>
      <c r="L127">
        <v>0.81869480189820598</v>
      </c>
      <c r="M127">
        <v>0.79546539921458903</v>
      </c>
      <c r="N127">
        <f>-LOG10(MICE_GO_BP[[#This Row],[PValue]])</f>
        <v>1.1463752690229583</v>
      </c>
    </row>
    <row r="128" spans="1:14" ht="34" x14ac:dyDescent="0.2">
      <c r="A128" t="s">
        <v>12</v>
      </c>
      <c r="B128" t="s">
        <v>705</v>
      </c>
      <c r="C128" s="2" t="s">
        <v>706</v>
      </c>
      <c r="D128">
        <v>1.6129032258064515</v>
      </c>
      <c r="E128">
        <v>7.2447568480898561E-2</v>
      </c>
      <c r="F128" t="s">
        <v>433</v>
      </c>
      <c r="G128">
        <v>242</v>
      </c>
      <c r="H128">
        <v>80</v>
      </c>
      <c r="I128">
        <v>19984</v>
      </c>
      <c r="J128">
        <v>4.1289256198347113</v>
      </c>
      <c r="K128">
        <v>1</v>
      </c>
      <c r="L128">
        <v>0.82430501145589308</v>
      </c>
      <c r="M128">
        <v>0.80091642635576044</v>
      </c>
      <c r="N128">
        <f>-LOG10(MICE_GO_BP[[#This Row],[PValue]])</f>
        <v>1.1399761859422766</v>
      </c>
    </row>
    <row r="129" spans="1:14" ht="17" x14ac:dyDescent="0.2">
      <c r="A129" t="s">
        <v>12</v>
      </c>
      <c r="B129" t="s">
        <v>707</v>
      </c>
      <c r="C129" s="2" t="s">
        <v>708</v>
      </c>
      <c r="D129">
        <v>0.80645161290322576</v>
      </c>
      <c r="E129">
        <v>8.1435833753683087E-2</v>
      </c>
      <c r="F129" t="s">
        <v>418</v>
      </c>
      <c r="G129">
        <v>242</v>
      </c>
      <c r="H129">
        <v>7</v>
      </c>
      <c r="I129">
        <v>19984</v>
      </c>
      <c r="J129">
        <v>23.593860684769776</v>
      </c>
      <c r="K129">
        <v>1</v>
      </c>
      <c r="L129">
        <v>0.89147560434903084</v>
      </c>
      <c r="M129">
        <v>0.86618114083462927</v>
      </c>
      <c r="N129">
        <f>-LOG10(MICE_GO_BP[[#This Row],[PValue]])</f>
        <v>1.0891844528863521</v>
      </c>
    </row>
    <row r="130" spans="1:14" ht="17" x14ac:dyDescent="0.2">
      <c r="A130" t="s">
        <v>12</v>
      </c>
      <c r="B130" t="s">
        <v>128</v>
      </c>
      <c r="C130" s="2" t="s">
        <v>129</v>
      </c>
      <c r="D130">
        <v>0.80645161290322576</v>
      </c>
      <c r="E130">
        <v>8.1435833753683087E-2</v>
      </c>
      <c r="F130" t="s">
        <v>31</v>
      </c>
      <c r="G130">
        <v>242</v>
      </c>
      <c r="H130">
        <v>7</v>
      </c>
      <c r="I130">
        <v>19984</v>
      </c>
      <c r="J130">
        <v>23.593860684769776</v>
      </c>
      <c r="K130">
        <v>1</v>
      </c>
      <c r="L130">
        <v>0.89147560434903084</v>
      </c>
      <c r="M130">
        <v>0.86618114083462927</v>
      </c>
      <c r="N130">
        <f>-LOG10(MICE_GO_BP[[#This Row],[PValue]])</f>
        <v>1.0891844528863521</v>
      </c>
    </row>
    <row r="131" spans="1:14" ht="17" x14ac:dyDescent="0.2">
      <c r="A131" t="s">
        <v>12</v>
      </c>
      <c r="B131" t="s">
        <v>709</v>
      </c>
      <c r="C131" s="2" t="s">
        <v>710</v>
      </c>
      <c r="D131">
        <v>0.80645161290322576</v>
      </c>
      <c r="E131">
        <v>8.1435833753683087E-2</v>
      </c>
      <c r="F131" t="s">
        <v>434</v>
      </c>
      <c r="G131">
        <v>242</v>
      </c>
      <c r="H131">
        <v>7</v>
      </c>
      <c r="I131">
        <v>19984</v>
      </c>
      <c r="J131">
        <v>23.593860684769776</v>
      </c>
      <c r="K131">
        <v>1</v>
      </c>
      <c r="L131">
        <v>0.89147560434903084</v>
      </c>
      <c r="M131">
        <v>0.86618114083462927</v>
      </c>
      <c r="N131">
        <f>-LOG10(MICE_GO_BP[[#This Row],[PValue]])</f>
        <v>1.0891844528863521</v>
      </c>
    </row>
    <row r="132" spans="1:14" ht="17" x14ac:dyDescent="0.2">
      <c r="A132" t="s">
        <v>12</v>
      </c>
      <c r="B132" t="s">
        <v>130</v>
      </c>
      <c r="C132" s="2" t="s">
        <v>131</v>
      </c>
      <c r="D132">
        <v>0.80645161290322576</v>
      </c>
      <c r="E132">
        <v>8.1435833753683087E-2</v>
      </c>
      <c r="F132" t="s">
        <v>32</v>
      </c>
      <c r="G132">
        <v>242</v>
      </c>
      <c r="H132">
        <v>7</v>
      </c>
      <c r="I132">
        <v>19984</v>
      </c>
      <c r="J132">
        <v>23.593860684769776</v>
      </c>
      <c r="K132">
        <v>1</v>
      </c>
      <c r="L132">
        <v>0.89147560434903084</v>
      </c>
      <c r="M132">
        <v>0.86618114083462927</v>
      </c>
      <c r="N132">
        <f>-LOG10(MICE_GO_BP[[#This Row],[PValue]])</f>
        <v>1.0891844528863521</v>
      </c>
    </row>
    <row r="133" spans="1:14" ht="17" x14ac:dyDescent="0.2">
      <c r="A133" t="s">
        <v>12</v>
      </c>
      <c r="B133" t="s">
        <v>711</v>
      </c>
      <c r="C133" s="2" t="s">
        <v>712</v>
      </c>
      <c r="D133">
        <v>0.80645161290322576</v>
      </c>
      <c r="E133">
        <v>8.1435833753683087E-2</v>
      </c>
      <c r="F133" t="s">
        <v>435</v>
      </c>
      <c r="G133">
        <v>242</v>
      </c>
      <c r="H133">
        <v>7</v>
      </c>
      <c r="I133">
        <v>19984</v>
      </c>
      <c r="J133">
        <v>23.593860684769776</v>
      </c>
      <c r="K133">
        <v>1</v>
      </c>
      <c r="L133">
        <v>0.89147560434903084</v>
      </c>
      <c r="M133">
        <v>0.86618114083462927</v>
      </c>
      <c r="N133">
        <f>-LOG10(MICE_GO_BP[[#This Row],[PValue]])</f>
        <v>1.0891844528863521</v>
      </c>
    </row>
    <row r="134" spans="1:14" ht="17" x14ac:dyDescent="0.2">
      <c r="A134" t="s">
        <v>12</v>
      </c>
      <c r="B134" t="s">
        <v>103</v>
      </c>
      <c r="C134" s="2" t="s">
        <v>104</v>
      </c>
      <c r="D134">
        <v>1.6129032258064515</v>
      </c>
      <c r="E134">
        <v>8.5737301428429918E-2</v>
      </c>
      <c r="F134" t="s">
        <v>25</v>
      </c>
      <c r="G134">
        <v>242</v>
      </c>
      <c r="H134">
        <v>86</v>
      </c>
      <c r="I134">
        <v>19984</v>
      </c>
      <c r="J134">
        <v>3.8408610417067082</v>
      </c>
      <c r="K134">
        <v>1</v>
      </c>
      <c r="L134">
        <v>0.93150677115850544</v>
      </c>
      <c r="M134">
        <v>0.90507647522944068</v>
      </c>
      <c r="N134">
        <f>-LOG10(MICE_GO_BP[[#This Row],[PValue]])</f>
        <v>1.0668301899784722</v>
      </c>
    </row>
    <row r="135" spans="1:14" ht="17" x14ac:dyDescent="0.2">
      <c r="A135" t="s">
        <v>12</v>
      </c>
      <c r="B135" t="s">
        <v>83</v>
      </c>
      <c r="C135" s="2" t="s">
        <v>84</v>
      </c>
      <c r="D135">
        <v>5.241935483870968</v>
      </c>
      <c r="E135">
        <v>8.8795421018199885E-2</v>
      </c>
      <c r="F135" t="s">
        <v>436</v>
      </c>
      <c r="G135">
        <v>242</v>
      </c>
      <c r="H135">
        <v>641</v>
      </c>
      <c r="I135">
        <v>19984</v>
      </c>
      <c r="J135">
        <v>1.6747592217738299</v>
      </c>
      <c r="K135">
        <v>1</v>
      </c>
      <c r="L135">
        <v>0.93487736550124168</v>
      </c>
      <c r="M135">
        <v>0.9083514333313103</v>
      </c>
      <c r="N135">
        <f>-LOG10(MICE_GO_BP[[#This Row],[PValue]])</f>
        <v>1.0516094292416935</v>
      </c>
    </row>
    <row r="136" spans="1:14" ht="17" x14ac:dyDescent="0.2">
      <c r="A136" t="s">
        <v>12</v>
      </c>
      <c r="B136" t="s">
        <v>120</v>
      </c>
      <c r="C136" s="2" t="s">
        <v>121</v>
      </c>
      <c r="D136">
        <v>1.2096774193548387</v>
      </c>
      <c r="E136">
        <v>9.1097539506327332E-2</v>
      </c>
      <c r="F136" t="s">
        <v>28</v>
      </c>
      <c r="G136">
        <v>242</v>
      </c>
      <c r="H136">
        <v>42</v>
      </c>
      <c r="I136">
        <v>19984</v>
      </c>
      <c r="J136">
        <v>5.8984651711924441</v>
      </c>
      <c r="K136">
        <v>1</v>
      </c>
      <c r="L136">
        <v>0.93487736550124168</v>
      </c>
      <c r="M136">
        <v>0.9083514333313103</v>
      </c>
      <c r="N136">
        <f>-LOG10(MICE_GO_BP[[#This Row],[PValue]])</f>
        <v>1.0404933529200371</v>
      </c>
    </row>
    <row r="137" spans="1:14" ht="17" x14ac:dyDescent="0.2">
      <c r="A137" t="s">
        <v>12</v>
      </c>
      <c r="B137" t="s">
        <v>713</v>
      </c>
      <c r="C137" s="2" t="s">
        <v>714</v>
      </c>
      <c r="D137">
        <v>2.4193548387096775</v>
      </c>
      <c r="E137">
        <v>9.2291981744441809E-2</v>
      </c>
      <c r="F137" t="s">
        <v>437</v>
      </c>
      <c r="G137">
        <v>242</v>
      </c>
      <c r="H137">
        <v>198</v>
      </c>
      <c r="I137">
        <v>19984</v>
      </c>
      <c r="J137">
        <v>2.5023791635361885</v>
      </c>
      <c r="K137">
        <v>1</v>
      </c>
      <c r="L137">
        <v>0.93487736550124168</v>
      </c>
      <c r="M137">
        <v>0.9083514333313103</v>
      </c>
      <c r="N137">
        <f>-LOG10(MICE_GO_BP[[#This Row],[PValue]])</f>
        <v>1.034836028501803</v>
      </c>
    </row>
    <row r="138" spans="1:14" ht="34" x14ac:dyDescent="0.2">
      <c r="A138" t="s">
        <v>12</v>
      </c>
      <c r="B138" t="s">
        <v>715</v>
      </c>
      <c r="C138" s="2" t="s">
        <v>716</v>
      </c>
      <c r="D138">
        <v>0.80645161290322576</v>
      </c>
      <c r="E138">
        <v>9.2517275617077899E-2</v>
      </c>
      <c r="F138" t="s">
        <v>418</v>
      </c>
      <c r="G138">
        <v>242</v>
      </c>
      <c r="H138">
        <v>8</v>
      </c>
      <c r="I138">
        <v>19984</v>
      </c>
      <c r="J138">
        <v>20.644628099173556</v>
      </c>
      <c r="K138">
        <v>1</v>
      </c>
      <c r="L138">
        <v>0.93487736550124168</v>
      </c>
      <c r="M138">
        <v>0.9083514333313103</v>
      </c>
      <c r="N138">
        <f>-LOG10(MICE_GO_BP[[#This Row],[PValue]])</f>
        <v>1.0337771645081009</v>
      </c>
    </row>
    <row r="139" spans="1:14" ht="17" x14ac:dyDescent="0.2">
      <c r="A139" t="s">
        <v>12</v>
      </c>
      <c r="B139" t="s">
        <v>717</v>
      </c>
      <c r="C139" s="2" t="s">
        <v>718</v>
      </c>
      <c r="D139">
        <v>0.80645161290322576</v>
      </c>
      <c r="E139">
        <v>9.2517275617077899E-2</v>
      </c>
      <c r="F139" t="s">
        <v>438</v>
      </c>
      <c r="G139">
        <v>242</v>
      </c>
      <c r="H139">
        <v>8</v>
      </c>
      <c r="I139">
        <v>19984</v>
      </c>
      <c r="J139">
        <v>20.644628099173556</v>
      </c>
      <c r="K139">
        <v>1</v>
      </c>
      <c r="L139">
        <v>0.93487736550124168</v>
      </c>
      <c r="M139">
        <v>0.9083514333313103</v>
      </c>
      <c r="N139">
        <f>-LOG10(MICE_GO_BP[[#This Row],[PValue]])</f>
        <v>1.0337771645081009</v>
      </c>
    </row>
    <row r="140" spans="1:14" ht="17" x14ac:dyDescent="0.2">
      <c r="A140" t="s">
        <v>12</v>
      </c>
      <c r="B140" t="s">
        <v>719</v>
      </c>
      <c r="C140" s="2" t="s">
        <v>720</v>
      </c>
      <c r="D140">
        <v>0.80645161290322576</v>
      </c>
      <c r="E140">
        <v>9.2517275617077899E-2</v>
      </c>
      <c r="F140" t="s">
        <v>418</v>
      </c>
      <c r="G140">
        <v>242</v>
      </c>
      <c r="H140">
        <v>8</v>
      </c>
      <c r="I140">
        <v>19984</v>
      </c>
      <c r="J140">
        <v>20.644628099173556</v>
      </c>
      <c r="K140">
        <v>1</v>
      </c>
      <c r="L140">
        <v>0.93487736550124168</v>
      </c>
      <c r="M140">
        <v>0.9083514333313103</v>
      </c>
      <c r="N140">
        <f>-LOG10(MICE_GO_BP[[#This Row],[PValue]])</f>
        <v>1.0337771645081009</v>
      </c>
    </row>
    <row r="141" spans="1:14" ht="34" x14ac:dyDescent="0.2">
      <c r="A141" t="s">
        <v>12</v>
      </c>
      <c r="B141" t="s">
        <v>721</v>
      </c>
      <c r="C141" s="2" t="s">
        <v>722</v>
      </c>
      <c r="D141">
        <v>0.80645161290322576</v>
      </c>
      <c r="E141">
        <v>9.2517275617077899E-2</v>
      </c>
      <c r="F141" t="s">
        <v>439</v>
      </c>
      <c r="G141">
        <v>242</v>
      </c>
      <c r="H141">
        <v>8</v>
      </c>
      <c r="I141">
        <v>19984</v>
      </c>
      <c r="J141">
        <v>20.644628099173556</v>
      </c>
      <c r="K141">
        <v>1</v>
      </c>
      <c r="L141">
        <v>0.93487736550124168</v>
      </c>
      <c r="M141">
        <v>0.9083514333313103</v>
      </c>
      <c r="N141">
        <f>-LOG10(MICE_GO_BP[[#This Row],[PValue]])</f>
        <v>1.0337771645081009</v>
      </c>
    </row>
    <row r="142" spans="1:14" ht="34" x14ac:dyDescent="0.2">
      <c r="A142" t="s">
        <v>12</v>
      </c>
      <c r="B142" t="s">
        <v>723</v>
      </c>
      <c r="C142" s="2" t="s">
        <v>724</v>
      </c>
      <c r="D142">
        <v>0.80645161290322576</v>
      </c>
      <c r="E142">
        <v>9.2517275617077899E-2</v>
      </c>
      <c r="F142" t="s">
        <v>440</v>
      </c>
      <c r="G142">
        <v>242</v>
      </c>
      <c r="H142">
        <v>8</v>
      </c>
      <c r="I142">
        <v>19984</v>
      </c>
      <c r="J142">
        <v>20.644628099173556</v>
      </c>
      <c r="K142">
        <v>1</v>
      </c>
      <c r="L142">
        <v>0.93487736550124168</v>
      </c>
      <c r="M142">
        <v>0.9083514333313103</v>
      </c>
      <c r="N142">
        <f>-LOG10(MICE_GO_BP[[#This Row],[PValue]])</f>
        <v>1.0337771645081009</v>
      </c>
    </row>
    <row r="143" spans="1:14" ht="17" x14ac:dyDescent="0.2">
      <c r="A143" t="s">
        <v>12</v>
      </c>
      <c r="B143" t="s">
        <v>138</v>
      </c>
      <c r="C143" s="2" t="s">
        <v>139</v>
      </c>
      <c r="D143">
        <v>0.80645161290322576</v>
      </c>
      <c r="E143">
        <v>9.2517275617077899E-2</v>
      </c>
      <c r="F143" t="s">
        <v>33</v>
      </c>
      <c r="G143">
        <v>242</v>
      </c>
      <c r="H143">
        <v>8</v>
      </c>
      <c r="I143">
        <v>19984</v>
      </c>
      <c r="J143">
        <v>20.644628099173556</v>
      </c>
      <c r="K143">
        <v>1</v>
      </c>
      <c r="L143">
        <v>0.93487736550124168</v>
      </c>
      <c r="M143">
        <v>0.9083514333313103</v>
      </c>
      <c r="N143">
        <f>-LOG10(MICE_GO_BP[[#This Row],[PValue]])</f>
        <v>1.0337771645081009</v>
      </c>
    </row>
    <row r="144" spans="1:14" ht="34" x14ac:dyDescent="0.2">
      <c r="A144" t="s">
        <v>12</v>
      </c>
      <c r="B144" t="s">
        <v>725</v>
      </c>
      <c r="C144" s="2" t="s">
        <v>726</v>
      </c>
      <c r="D144">
        <v>0.80645161290322576</v>
      </c>
      <c r="E144">
        <v>9.2517275617077899E-2</v>
      </c>
      <c r="F144" t="s">
        <v>441</v>
      </c>
      <c r="G144">
        <v>242</v>
      </c>
      <c r="H144">
        <v>8</v>
      </c>
      <c r="I144">
        <v>19984</v>
      </c>
      <c r="J144">
        <v>20.644628099173556</v>
      </c>
      <c r="K144">
        <v>1</v>
      </c>
      <c r="L144">
        <v>0.93487736550124168</v>
      </c>
      <c r="M144">
        <v>0.9083514333313103</v>
      </c>
      <c r="N144">
        <f>-LOG10(MICE_GO_BP[[#This Row],[PValue]])</f>
        <v>1.0337771645081009</v>
      </c>
    </row>
    <row r="145" spans="1:14" ht="17" x14ac:dyDescent="0.2">
      <c r="A145" t="s">
        <v>12</v>
      </c>
      <c r="B145" t="s">
        <v>727</v>
      </c>
      <c r="C145" s="2" t="s">
        <v>728</v>
      </c>
      <c r="D145">
        <v>1.2096774193548387</v>
      </c>
      <c r="E145">
        <v>9.4809986409398639E-2</v>
      </c>
      <c r="F145" t="s">
        <v>442</v>
      </c>
      <c r="G145">
        <v>242</v>
      </c>
      <c r="H145">
        <v>43</v>
      </c>
      <c r="I145">
        <v>19984</v>
      </c>
      <c r="J145">
        <v>5.7612915625600625</v>
      </c>
      <c r="K145">
        <v>1</v>
      </c>
      <c r="L145">
        <v>0.94152016405500172</v>
      </c>
      <c r="M145">
        <v>0.91480575109565576</v>
      </c>
      <c r="N145">
        <f>-LOG10(MICE_GO_BP[[#This Row],[PValue]])</f>
        <v>1.0231459156780116</v>
      </c>
    </row>
    <row r="146" spans="1:14" ht="34" x14ac:dyDescent="0.2">
      <c r="A146" t="s">
        <v>12</v>
      </c>
      <c r="B146" t="s">
        <v>729</v>
      </c>
      <c r="C146" s="2" t="s">
        <v>730</v>
      </c>
      <c r="D146">
        <v>1.2096774193548387</v>
      </c>
      <c r="E146">
        <v>9.4809986409398639E-2</v>
      </c>
      <c r="F146" t="s">
        <v>443</v>
      </c>
      <c r="G146">
        <v>242</v>
      </c>
      <c r="H146">
        <v>43</v>
      </c>
      <c r="I146">
        <v>19984</v>
      </c>
      <c r="J146">
        <v>5.7612915625600625</v>
      </c>
      <c r="K146">
        <v>1</v>
      </c>
      <c r="L146">
        <v>0.94152016405500172</v>
      </c>
      <c r="M146">
        <v>0.91480575109565576</v>
      </c>
      <c r="N146">
        <f>-LOG10(MICE_GO_BP[[#This Row],[PValue]])</f>
        <v>1.0231459156780116</v>
      </c>
    </row>
    <row r="147" spans="1:14" ht="17" x14ac:dyDescent="0.2">
      <c r="A147" t="s">
        <v>12</v>
      </c>
      <c r="B147" t="s">
        <v>731</v>
      </c>
      <c r="C147" s="2" t="s">
        <v>732</v>
      </c>
      <c r="D147">
        <v>1.6129032258064515</v>
      </c>
      <c r="E147">
        <v>9.5129372977183574E-2</v>
      </c>
      <c r="F147" t="s">
        <v>444</v>
      </c>
      <c r="G147">
        <v>242</v>
      </c>
      <c r="H147">
        <v>90</v>
      </c>
      <c r="I147">
        <v>19984</v>
      </c>
      <c r="J147">
        <v>3.6701561065197432</v>
      </c>
      <c r="K147">
        <v>1</v>
      </c>
      <c r="L147">
        <v>0.94152016405500172</v>
      </c>
      <c r="M147">
        <v>0.91480575109565576</v>
      </c>
      <c r="N147">
        <f>-LOG10(MICE_GO_BP[[#This Row],[PValue]])</f>
        <v>1.0216853657934217</v>
      </c>
    </row>
    <row r="148" spans="1:14" ht="17" x14ac:dyDescent="0.2">
      <c r="A148" t="s">
        <v>12</v>
      </c>
      <c r="B148" t="s">
        <v>733</v>
      </c>
      <c r="C148" s="2" t="s">
        <v>734</v>
      </c>
      <c r="D148">
        <v>5.241935483870968</v>
      </c>
      <c r="E148">
        <v>9.7925482686539944E-2</v>
      </c>
      <c r="F148" t="s">
        <v>445</v>
      </c>
      <c r="G148">
        <v>242</v>
      </c>
      <c r="H148">
        <v>653</v>
      </c>
      <c r="I148">
        <v>19984</v>
      </c>
      <c r="J148">
        <v>1.6439826357687977</v>
      </c>
      <c r="K148">
        <v>1</v>
      </c>
      <c r="L148">
        <v>0.95469720852999118</v>
      </c>
      <c r="M148">
        <v>0.92760891403190848</v>
      </c>
      <c r="N148">
        <f>-LOG10(MICE_GO_BP[[#This Row],[PValue]])</f>
        <v>1.0091042790848284</v>
      </c>
    </row>
    <row r="149" spans="1:14" ht="17" x14ac:dyDescent="0.2">
      <c r="A149" t="s">
        <v>12</v>
      </c>
      <c r="B149" t="s">
        <v>735</v>
      </c>
      <c r="C149" s="2" t="s">
        <v>736</v>
      </c>
      <c r="D149">
        <v>1.2096774193548387</v>
      </c>
      <c r="E149">
        <v>9.8565270502318614E-2</v>
      </c>
      <c r="F149" t="s">
        <v>446</v>
      </c>
      <c r="G149">
        <v>242</v>
      </c>
      <c r="H149">
        <v>44</v>
      </c>
      <c r="I149">
        <v>19984</v>
      </c>
      <c r="J149">
        <v>5.6303531179564237</v>
      </c>
      <c r="K149">
        <v>1</v>
      </c>
      <c r="L149">
        <v>0.95469720852999118</v>
      </c>
      <c r="M149">
        <v>0.92760891403190848</v>
      </c>
      <c r="N149">
        <f>-LOG10(MICE_GO_BP[[#This Row],[PValue]])</f>
        <v>1.006276081875316</v>
      </c>
    </row>
    <row r="150" spans="1:14" ht="34" x14ac:dyDescent="0.2">
      <c r="A150" t="s">
        <v>12</v>
      </c>
      <c r="B150" t="s">
        <v>122</v>
      </c>
      <c r="C150" s="2" t="s">
        <v>123</v>
      </c>
      <c r="D150">
        <v>1.2096774193548387</v>
      </c>
      <c r="E150">
        <v>9.8565270502318614E-2</v>
      </c>
      <c r="F150" t="s">
        <v>29</v>
      </c>
      <c r="G150">
        <v>242</v>
      </c>
      <c r="H150">
        <v>44</v>
      </c>
      <c r="I150">
        <v>19984</v>
      </c>
      <c r="J150">
        <v>5.6303531179564237</v>
      </c>
      <c r="K150">
        <v>1</v>
      </c>
      <c r="L150">
        <v>0.95469720852999118</v>
      </c>
      <c r="M150">
        <v>0.92760891403190848</v>
      </c>
      <c r="N150">
        <f>-LOG10(MICE_GO_BP[[#This Row],[PValue]])</f>
        <v>1.006276081875316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DE11-CB3A-6443-A229-5BAF1EE4AA8B}">
  <dimension ref="A1:N15"/>
  <sheetViews>
    <sheetView tabSelected="1" workbookViewId="0">
      <selection activeCell="E3" sqref="E3"/>
    </sheetView>
  </sheetViews>
  <sheetFormatPr baseColWidth="10" defaultRowHeight="16" x14ac:dyDescent="0.2"/>
  <cols>
    <col min="1" max="1" width="15.1640625" bestFit="1" customWidth="1"/>
    <col min="2" max="2" width="14.1640625" customWidth="1"/>
    <col min="3" max="3" width="38.83203125" customWidth="1"/>
    <col min="4" max="5" width="12.1640625" bestFit="1" customWidth="1"/>
    <col min="6" max="6" width="73.5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150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s="4" t="s">
        <v>737</v>
      </c>
    </row>
    <row r="2" spans="1:14" ht="34" x14ac:dyDescent="0.2">
      <c r="A2" s="1" t="s">
        <v>299</v>
      </c>
      <c r="B2" s="1" t="s">
        <v>303</v>
      </c>
      <c r="C2" s="1" t="s">
        <v>304</v>
      </c>
      <c r="D2" s="1">
        <v>6.0483870967741939</v>
      </c>
      <c r="E2" s="1">
        <v>3.6705991022656774E-6</v>
      </c>
      <c r="F2" s="3" t="s">
        <v>553</v>
      </c>
      <c r="G2" s="1">
        <v>108</v>
      </c>
      <c r="H2" s="1">
        <v>272</v>
      </c>
      <c r="I2" s="1">
        <v>9011</v>
      </c>
      <c r="J2" s="1">
        <v>4.6012050653594772</v>
      </c>
      <c r="K2" s="1">
        <v>6.1647168413447861E-4</v>
      </c>
      <c r="L2" s="1">
        <v>6.1666064918063383E-4</v>
      </c>
      <c r="M2" s="1">
        <v>6.129900500783681E-4</v>
      </c>
      <c r="N2" s="1">
        <f>-LOG10(MICE_KEGG[[#This Row],[PValue]])</f>
        <v>5.4352630459458569</v>
      </c>
    </row>
    <row r="3" spans="1:14" ht="34" x14ac:dyDescent="0.2">
      <c r="A3" s="1" t="s">
        <v>299</v>
      </c>
      <c r="B3" s="1" t="s">
        <v>301</v>
      </c>
      <c r="C3" s="1" t="s">
        <v>302</v>
      </c>
      <c r="D3" s="1">
        <v>4.435483870967742</v>
      </c>
      <c r="E3" s="6">
        <v>8.9371741075203907E-6</v>
      </c>
      <c r="F3" s="3" t="s">
        <v>554</v>
      </c>
      <c r="G3" s="1">
        <v>108</v>
      </c>
      <c r="H3" s="1">
        <v>147</v>
      </c>
      <c r="I3" s="1">
        <v>9011</v>
      </c>
      <c r="J3" s="1">
        <v>6.243449231544469</v>
      </c>
      <c r="K3" s="1">
        <v>1.5003253443769404E-3</v>
      </c>
      <c r="L3" s="1">
        <v>7.5072262503171291E-4</v>
      </c>
      <c r="M3" s="1">
        <v>7.4625403797795272E-4</v>
      </c>
      <c r="N3" s="1">
        <f>-LOG10(MICE_KEGG[[#This Row],[PValue]])</f>
        <v>5.0487997813739174</v>
      </c>
    </row>
    <row r="4" spans="1:14" ht="34" x14ac:dyDescent="0.2">
      <c r="A4" s="1" t="s">
        <v>299</v>
      </c>
      <c r="B4" s="1" t="s">
        <v>307</v>
      </c>
      <c r="C4" s="1" t="s">
        <v>308</v>
      </c>
      <c r="D4" s="1">
        <v>4.032258064516129</v>
      </c>
      <c r="E4" s="1">
        <v>2.8428951901006437E-5</v>
      </c>
      <c r="F4" s="3" t="s">
        <v>555</v>
      </c>
      <c r="G4" s="1">
        <v>108</v>
      </c>
      <c r="H4" s="1">
        <v>134</v>
      </c>
      <c r="I4" s="1">
        <v>9011</v>
      </c>
      <c r="J4" s="1">
        <v>6.2265063571033714</v>
      </c>
      <c r="K4" s="1">
        <v>4.7647442291146591E-3</v>
      </c>
      <c r="L4" s="1">
        <v>1.5920213064563604E-3</v>
      </c>
      <c r="M4" s="1">
        <v>1.5825449891560248E-3</v>
      </c>
      <c r="N4" s="1">
        <f>-LOG10(MICE_KEGG[[#This Row],[PValue]])</f>
        <v>4.5462391512838805</v>
      </c>
    </row>
    <row r="5" spans="1:14" ht="17" x14ac:dyDescent="0.2">
      <c r="A5" t="s">
        <v>299</v>
      </c>
      <c r="B5" t="s">
        <v>873</v>
      </c>
      <c r="C5" t="s">
        <v>574</v>
      </c>
      <c r="D5">
        <v>1.6129032258064515</v>
      </c>
      <c r="E5">
        <v>8.0855143047249486E-3</v>
      </c>
      <c r="F5" s="2" t="s">
        <v>556</v>
      </c>
      <c r="G5">
        <v>108</v>
      </c>
      <c r="H5">
        <v>35</v>
      </c>
      <c r="I5">
        <v>9011</v>
      </c>
      <c r="J5">
        <v>9.5354497354497347</v>
      </c>
      <c r="K5">
        <v>0.7443351138898433</v>
      </c>
      <c r="L5">
        <v>0.2448724045316906</v>
      </c>
      <c r="M5">
        <v>0.24341483069519243</v>
      </c>
      <c r="N5">
        <f>-LOG10(MICE_KEGG[[#This Row],[PValue]])</f>
        <v>2.0922923502040662</v>
      </c>
    </row>
    <row r="6" spans="1:14" ht="17" x14ac:dyDescent="0.2">
      <c r="A6" t="s">
        <v>299</v>
      </c>
      <c r="B6" t="s">
        <v>311</v>
      </c>
      <c r="C6" t="s">
        <v>312</v>
      </c>
      <c r="D6">
        <v>2.0161290322580645</v>
      </c>
      <c r="E6">
        <v>8.5508927662475871E-3</v>
      </c>
      <c r="F6" s="2" t="s">
        <v>557</v>
      </c>
      <c r="G6">
        <v>108</v>
      </c>
      <c r="H6">
        <v>68</v>
      </c>
      <c r="I6">
        <v>9011</v>
      </c>
      <c r="J6">
        <v>6.1349400871459698</v>
      </c>
      <c r="K6">
        <v>0.76371749049295667</v>
      </c>
      <c r="L6">
        <v>0.2448724045316906</v>
      </c>
      <c r="M6">
        <v>0.24341483069519243</v>
      </c>
      <c r="N6">
        <f>-LOG10(MICE_KEGG[[#This Row],[PValue]])</f>
        <v>2.0679885398666946</v>
      </c>
    </row>
    <row r="7" spans="1:14" ht="17" x14ac:dyDescent="0.2">
      <c r="A7" t="s">
        <v>299</v>
      </c>
      <c r="B7" t="s">
        <v>874</v>
      </c>
      <c r="C7" t="s">
        <v>875</v>
      </c>
      <c r="D7">
        <v>1.6129032258064515</v>
      </c>
      <c r="E7">
        <v>8.7454430189889496E-3</v>
      </c>
      <c r="F7" s="2" t="s">
        <v>558</v>
      </c>
      <c r="G7">
        <v>108</v>
      </c>
      <c r="H7">
        <v>36</v>
      </c>
      <c r="I7">
        <v>9011</v>
      </c>
      <c r="J7">
        <v>9.2705761316872426</v>
      </c>
      <c r="K7">
        <v>0.77138060406915843</v>
      </c>
      <c r="L7">
        <v>0.2448724045316906</v>
      </c>
      <c r="M7">
        <v>0.24341483069519243</v>
      </c>
      <c r="N7">
        <f>-LOG10(MICE_KEGG[[#This Row],[PValue]])</f>
        <v>2.0582181855187565</v>
      </c>
    </row>
    <row r="8" spans="1:14" ht="17" x14ac:dyDescent="0.2">
      <c r="A8" t="s">
        <v>299</v>
      </c>
      <c r="B8" t="s">
        <v>876</v>
      </c>
      <c r="C8" t="s">
        <v>877</v>
      </c>
      <c r="D8">
        <v>1.6129032258064515</v>
      </c>
      <c r="E8">
        <v>1.4239364583157747E-2</v>
      </c>
      <c r="F8" s="2" t="s">
        <v>559</v>
      </c>
      <c r="G8">
        <v>108</v>
      </c>
      <c r="H8">
        <v>43</v>
      </c>
      <c r="I8">
        <v>9011</v>
      </c>
      <c r="J8">
        <v>7.7614125753660632</v>
      </c>
      <c r="K8">
        <v>0.91013156182647925</v>
      </c>
      <c r="L8">
        <v>0.34174474999578591</v>
      </c>
      <c r="M8">
        <v>0.33971055505533482</v>
      </c>
      <c r="N8">
        <f>-LOG10(MICE_KEGG[[#This Row],[PValue]])</f>
        <v>1.8465093902065626</v>
      </c>
    </row>
    <row r="9" spans="1:14" ht="17" x14ac:dyDescent="0.2">
      <c r="A9" t="s">
        <v>299</v>
      </c>
      <c r="B9" t="s">
        <v>309</v>
      </c>
      <c r="C9" t="s">
        <v>310</v>
      </c>
      <c r="D9">
        <v>3.225806451612903</v>
      </c>
      <c r="E9">
        <v>1.9044814085828157E-2</v>
      </c>
      <c r="F9" s="2" t="s">
        <v>560</v>
      </c>
      <c r="G9">
        <v>108</v>
      </c>
      <c r="H9">
        <v>229</v>
      </c>
      <c r="I9">
        <v>9011</v>
      </c>
      <c r="J9">
        <v>2.9147662946789583</v>
      </c>
      <c r="K9">
        <v>0.96045786318424509</v>
      </c>
      <c r="L9">
        <v>0.39994109580239129</v>
      </c>
      <c r="M9">
        <v>0.39756049404166277</v>
      </c>
      <c r="N9">
        <f>-LOG10(MICE_KEGG[[#This Row],[PValue]])</f>
        <v>1.7202232625353548</v>
      </c>
    </row>
    <row r="10" spans="1:14" ht="17" x14ac:dyDescent="0.2">
      <c r="A10" t="s">
        <v>299</v>
      </c>
      <c r="B10" t="s">
        <v>878</v>
      </c>
      <c r="C10" t="s">
        <v>879</v>
      </c>
      <c r="D10">
        <v>1.6129032258064515</v>
      </c>
      <c r="E10">
        <v>3.5651879801066572E-2</v>
      </c>
      <c r="F10" s="2" t="s">
        <v>561</v>
      </c>
      <c r="G10">
        <v>108</v>
      </c>
      <c r="H10">
        <v>61</v>
      </c>
      <c r="I10">
        <v>9011</v>
      </c>
      <c r="J10">
        <v>5.4711596842744381</v>
      </c>
      <c r="K10">
        <v>0.99775464597564445</v>
      </c>
      <c r="L10">
        <v>0.66550175628657604</v>
      </c>
      <c r="M10">
        <v>0.66154043630867976</v>
      </c>
      <c r="N10">
        <f>-LOG10(MICE_KEGG[[#This Row],[PValue]])</f>
        <v>1.4479175663532864</v>
      </c>
    </row>
    <row r="11" spans="1:14" ht="17" x14ac:dyDescent="0.2">
      <c r="A11" t="s">
        <v>299</v>
      </c>
      <c r="B11" t="s">
        <v>880</v>
      </c>
      <c r="C11" t="s">
        <v>881</v>
      </c>
      <c r="D11">
        <v>1.6129032258064515</v>
      </c>
      <c r="E11">
        <v>4.0242894617935919E-2</v>
      </c>
      <c r="F11" s="2" t="s">
        <v>562</v>
      </c>
      <c r="G11">
        <v>108</v>
      </c>
      <c r="H11">
        <v>64</v>
      </c>
      <c r="I11">
        <v>9011</v>
      </c>
      <c r="J11">
        <v>5.2146990740740735</v>
      </c>
      <c r="K11">
        <v>0.99899282612705154</v>
      </c>
      <c r="L11">
        <v>0.67608062958132342</v>
      </c>
      <c r="M11">
        <v>0.67205634011952986</v>
      </c>
      <c r="N11">
        <f>-LOG10(MICE_KEGG[[#This Row],[PValue]])</f>
        <v>1.3953107886036116</v>
      </c>
    </row>
    <row r="12" spans="1:14" ht="17" x14ac:dyDescent="0.2">
      <c r="A12" t="s">
        <v>299</v>
      </c>
      <c r="B12" t="s">
        <v>305</v>
      </c>
      <c r="C12" t="s">
        <v>306</v>
      </c>
      <c r="D12">
        <v>2.4193548387096775</v>
      </c>
      <c r="E12">
        <v>5.3693755987006674E-2</v>
      </c>
      <c r="F12" s="2" t="s">
        <v>300</v>
      </c>
      <c r="G12">
        <v>108</v>
      </c>
      <c r="H12">
        <v>172</v>
      </c>
      <c r="I12">
        <v>9011</v>
      </c>
      <c r="J12">
        <v>2.9105297157622738</v>
      </c>
      <c r="K12">
        <v>0.99990595698184837</v>
      </c>
      <c r="L12">
        <v>0.77005759932241913</v>
      </c>
      <c r="M12">
        <v>0.76547392313597618</v>
      </c>
      <c r="N12">
        <f>-LOG10(MICE_KEGG[[#This Row],[PValue]])</f>
        <v>1.2700762151953253</v>
      </c>
    </row>
    <row r="13" spans="1:14" ht="17" x14ac:dyDescent="0.2">
      <c r="A13" t="s">
        <v>299</v>
      </c>
      <c r="B13" t="s">
        <v>882</v>
      </c>
      <c r="C13" t="s">
        <v>883</v>
      </c>
      <c r="D13">
        <v>1.2096774193548387</v>
      </c>
      <c r="E13">
        <v>5.5004114237315653E-2</v>
      </c>
      <c r="F13" s="2" t="s">
        <v>483</v>
      </c>
      <c r="G13">
        <v>108</v>
      </c>
      <c r="H13">
        <v>32</v>
      </c>
      <c r="I13">
        <v>9011</v>
      </c>
      <c r="J13">
        <v>7.8220486111111107</v>
      </c>
      <c r="K13">
        <v>0.99992548800744263</v>
      </c>
      <c r="L13">
        <v>0.77005759932241913</v>
      </c>
      <c r="M13">
        <v>0.76547392313597618</v>
      </c>
      <c r="N13">
        <f>-LOG10(MICE_KEGG[[#This Row],[PValue]])</f>
        <v>1.2596048246196301</v>
      </c>
    </row>
    <row r="14" spans="1:14" ht="17" x14ac:dyDescent="0.2">
      <c r="A14" t="s">
        <v>299</v>
      </c>
      <c r="B14" t="s">
        <v>884</v>
      </c>
      <c r="C14" t="s">
        <v>885</v>
      </c>
      <c r="D14">
        <v>2.0161290322580645</v>
      </c>
      <c r="E14">
        <v>9.1931477175776793E-2</v>
      </c>
      <c r="F14" s="2" t="s">
        <v>563</v>
      </c>
      <c r="G14">
        <v>108</v>
      </c>
      <c r="H14">
        <v>144</v>
      </c>
      <c r="I14">
        <v>9011</v>
      </c>
      <c r="J14">
        <v>2.8970550411522633</v>
      </c>
      <c r="K14">
        <v>0.99999990797021021</v>
      </c>
      <c r="L14">
        <v>1</v>
      </c>
      <c r="M14">
        <v>1</v>
      </c>
      <c r="N14">
        <f>-LOG10(MICE_KEGG[[#This Row],[PValue]])</f>
        <v>1.0365357614852231</v>
      </c>
    </row>
    <row r="15" spans="1:14" ht="17" x14ac:dyDescent="0.2">
      <c r="A15" t="s">
        <v>299</v>
      </c>
      <c r="B15" t="s">
        <v>886</v>
      </c>
      <c r="C15" t="s">
        <v>887</v>
      </c>
      <c r="D15">
        <v>1.2096774193548387</v>
      </c>
      <c r="E15">
        <v>9.5829074360032851E-2</v>
      </c>
      <c r="F15" s="2" t="s">
        <v>564</v>
      </c>
      <c r="G15">
        <v>108</v>
      </c>
      <c r="H15">
        <v>44</v>
      </c>
      <c r="I15">
        <v>9011</v>
      </c>
      <c r="J15">
        <v>5.6887626262626263</v>
      </c>
      <c r="K15">
        <v>0.99999995532234653</v>
      </c>
      <c r="L15">
        <v>1</v>
      </c>
      <c r="M15">
        <v>1</v>
      </c>
      <c r="N15">
        <f>-LOG10(MICE_KEGG[[#This Row],[PValue]])</f>
        <v>1.0185027068039756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868c3-31ad-4c27-9533-11b485b0cf88" xsi:nil="true"/>
    <lcf76f155ced4ddcb4097134ff3c332f xmlns="fb745f66-fa8d-43ab-b0d9-9e4acb6ae2e8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K c E A A B Q S w M E F A A A C A g A W Y d V V n e p r u u n A A A A 9 w A A A B I A A A B D b 2 5 m a W c v U G F j a 2 F n Z S 5 4 b W y F j 0 E O g j A U R K 9 C u q c t S I S Q T 1 m 4 l c S E a N w 2 p U I j F E O L 5 W 4 u P J J X k E R R d y 5 n 8 i Z 5 8 7 j d I Z + 6 1 r v K w a h e Z y j A F H l S i 7 5 S u s 7 Q a E 9 + g n I G O y 7 O v J b e D G u T T k Z l q L H 2 k h L i n M N u h f u h J i G l A T k W 2 1 I 0 s u O + 0 s Z y L S T 6 r K r / K 8 T g 8 J J h I Q 6 C C K + T K M Y x k K W F Q u k v E c 7 C m A L 5 K W E z t n Y c J J P a 3 5 d A l g j k f Y I 9 A V B L A w Q U A A A I C A B Z h 1 V W v v I b / P s B A A A c F g A A E w A A A E Z v c m 1 1 b G F z L 1 N l Y 3 R p b 2 4 x L m 3 t 1 k F v 2 j A U B / A 7 U r + D F T Q p S C i M s U C n a Y f i E I o 2 W j a y X q Z p M u G 1 c e X Y l f 2 y F V X 9 7 n O A N V J J t U v o y a f I 7 z l / v y Q / I Q y k y J U k y 9 2 1 / 7 H V M h n T s C a p v e C v e D w Y j M I 4 p O 9 C 2 h + O w g + j 4 e D 0 7 W k 4 J J + I A G w R s l S F T s E u q f k d R C o t c p D o x 1 x A Q J V E u z C + 1 / t u Q J t e x t R t I X g v U n + k U G x t e v 8 5 J c B 7 9 D p d 8 i M C w X O O o O 1 B X t t H t u p 4 X U K V K H J p b K 0 / 6 J K v h U J Y 4 k a U 0 1 S L 4 E J J + N n p 2 l n b 3 k K r 3 D b W J A O 2 t i N 5 d m v C V n b X v n O + q / u 7 x 7 I n 7 + t n Q i x T J p g u T 0 N d P C X S j M m b 8 n 1 t Z y G 4 u Y M q N N F M m m u l 8 9 2 k i W 0 a v 2 a K L n l 4 8 C h D u F F 6 Y 1 d l C k G 4 x 0 f b 8 R L Q + U G R q k K i r c 4 k D t 8 H Z f K 2 / O b f R l n k K 9 D b 2 u K K i Q J q G l O Q Y A 6 S v 3 C D J F H I x G H 8 Q t 2 R c 4 6 m v v P C T b E S a z K R m q d Z i a N m k L G S 1 6 C 1 k r y u C f K W 5 b y 2 F 0 f f n l U f O y 0 u X / w y l e + 2 F 5 1 d z S I y v S S U k j l P t 5 + t C d P P c x 1 i h / j 4 i O f x c R D v c x 1 i h / h o i D 9 P p l M y n 9 F J U 3 q f A h 1 b x 7 Z Z t i e t k w p u S a z 8 k R w v m p J b J T q 6 j u 4 r 0 K W 0 a b q U O r q O 7 i v Q n c d N 0 5 3 H j q 6 j e 2 y 6 5 b / T R u W W g Q 6 u g 9 s s 3 L 9 Q S w M E F A A A C A g A W Y d V V l N y O C y b A A A A 4 Q A A A B M A A A B b Q 2 9 u d G V u d F 9 U e X B l c 1 0 u e G 1 s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E C F A M U A A A I C A B Z h 1 V W d 6 m u 6 6 c A A A D 3 A A A A E g A A A A A A A A A A A A A A p A E A A A A A Q 2 9 u Z m l n L 1 B h Y 2 t h Z 2 U u e G 1 s U E s B A h Q D F A A A C A g A W Y d V V r 7 y G / z 7 A Q A A H B Y A A B M A A A A A A A A A A A A A A K Q B 1 w A A A E Z v c m 1 1 b G F z L 1 N l Y 3 R p b 2 4 x L m 1 Q S w E C F A M U A A A I C A B Z h 1 V W U 3 I 4 L J s A A A D h A A A A E w A A A A A A A A A A A A A A p A E D A w A A W 0 N v b n R l b n R f V H l w Z X N d L n h t b F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o d Q A A A A A A A E Z 1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Z v c m 1 1 b G E 8 L 0 l 0 Z W 1 U e X B l P j x J d G V t U G F 0 a D 5 T Z W N 0 a W 9 u M S 9 j a G F y d F 9 G Q j M z N z V G N U M y N U M x N j c 1 O T c 2 M z g w O D U 2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A 5 V D I x O j A 1 O j U x L j E x M T M 0 M T B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h h c n R f R k I z M z c 1 R j V D M j V D M T Y 3 N T k 3 N j M 4 M D g 1 N i 9 B d X R v U m V t b 3 Z l Z E N v b H V t b n M x L n t D Y X R l Z 2 9 y e S w w f S Z x d W 9 0 O y w m c X V v d D t T Z W N 0 a W 9 u M S 9 j a G F y d F 9 G Q j M z N z V G N U M y N U M x N j c 1 O T c 2 M z g w O D U 2 L 0 F 1 d G 9 S Z W 1 v d m V k Q 2 9 s d W 1 u c z E u e 1 R l c m 0 s M X 0 m c X V v d D s s J n F 1 b 3 Q 7 U 2 V j d G l v b j E v Y 2 h h c n R f R k I z M z c 1 R j V D M j V D M T Y 3 N T k 3 N j M 4 M D g 1 N i 9 B d X R v U m V t b 3 Z l Z E N v b H V t b n M x L n t D b 3 V u d C w y f S Z x d W 9 0 O y w m c X V v d D t T Z W N 0 a W 9 u M S 9 j a G F y d F 9 G Q j M z N z V G N U M y N U M x N j c 1 O T c 2 M z g w O D U 2 L 0 F 1 d G 9 S Z W 1 v d m V k Q 2 9 s d W 1 u c z E u e y U s M 3 0 m c X V v d D s s J n F 1 b 3 Q 7 U 2 V j d G l v b j E v Y 2 h h c n R f R k I z M z c 1 R j V D M j V D M T Y 3 N T k 3 N j M 4 M D g 1 N i 9 B d X R v U m V t b 3 Z l Z E N v b H V t b n M x L n t Q V m F s d W U s N H 0 m c X V v d D s s J n F 1 b 3 Q 7 U 2 V j d G l v b j E v Y 2 h h c n R f R k I z M z c 1 R j V D M j V D M T Y 3 N T k 3 N j M 4 M D g 1 N i 9 B d X R v U m V t b 3 Z l Z E N v b H V t b n M x L n t H Z W 5 l c y w 1 f S Z x d W 9 0 O y w m c X V v d D t T Z W N 0 a W 9 u M S 9 j a G F y d F 9 G Q j M z N z V G N U M y N U M x N j c 1 O T c 2 M z g w O D U 2 L 0 F 1 d G 9 S Z W 1 v d m V k Q 2 9 s d W 1 u c z E u e 0 x p c 3 Q g V G 9 0 Y W w s N n 0 m c X V v d D s s J n F 1 b 3 Q 7 U 2 V j d G l v b j E v Y 2 h h c n R f R k I z M z c 1 R j V D M j V D M T Y 3 N T k 3 N j M 4 M D g 1 N i 9 B d X R v U m V t b 3 Z l Z E N v b H V t b n M x L n t Q b 3 A g S G l 0 c y w 3 f S Z x d W 9 0 O y w m c X V v d D t T Z W N 0 a W 9 u M S 9 j a G F y d F 9 G Q j M z N z V G N U M y N U M x N j c 1 O T c 2 M z g w O D U 2 L 0 F 1 d G 9 S Z W 1 v d m V k Q 2 9 s d W 1 u c z E u e 1 B v c C B U b 3 R h b C w 4 f S Z x d W 9 0 O y w m c X V v d D t T Z W N 0 a W 9 u M S 9 j a G F y d F 9 G Q j M z N z V G N U M y N U M x N j c 1 O T c 2 M z g w O D U 2 L 0 F 1 d G 9 S Z W 1 v d m V k Q 2 9 s d W 1 u c z E u e 0 Z v b G Q g R W 5 y a W N o b W V u d C w 5 f S Z x d W 9 0 O y w m c X V v d D t T Z W N 0 a W 9 u M S 9 j a G F y d F 9 G Q j M z N z V G N U M y N U M x N j c 1 O T c 2 M z g w O D U 2 L 0 F 1 d G 9 S Z W 1 v d m V k Q 2 9 s d W 1 u c z E u e 0 J v b m Z l c n J v b m k s M T B 9 J n F 1 b 3 Q 7 L C Z x d W 9 0 O 1 N l Y 3 R p b 2 4 x L 2 N o Y X J 0 X 0 Z C M z M 3 N U Y 1 Q z I 1 Q z E 2 N z U 5 N z Y z O D A 4 N T Y v Q X V 0 b 1 J l b W 9 2 Z W R D b 2 x 1 b W 5 z M S 5 7 Q m V u a m F t a W 5 p L D E x f S Z x d W 9 0 O y w m c X V v d D t T Z W N 0 a W 9 u M S 9 j a G F y d F 9 G Q j M z N z V G N U M y N U M x N j c 1 O T c 2 M z g w O D U 2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2 N o Y X J 0 X 0 Z C M z M 3 N U Y 1 Q z I 1 Q z E 2 N z U 5 N z Y z O D A 4 N T Y v Q X V 0 b 1 J l b W 9 2 Z W R D b 2 x 1 b W 5 z M S 5 7 Q 2 F 0 Z W d v c n k s M H 0 m c X V v d D s s J n F 1 b 3 Q 7 U 2 V j d G l v b j E v Y 2 h h c n R f R k I z M z c 1 R j V D M j V D M T Y 3 N T k 3 N j M 4 M D g 1 N i 9 B d X R v U m V t b 3 Z l Z E N v b H V t b n M x L n t U Z X J t L D F 9 J n F 1 b 3 Q 7 L C Z x d W 9 0 O 1 N l Y 3 R p b 2 4 x L 2 N o Y X J 0 X 0 Z C M z M 3 N U Y 1 Q z I 1 Q z E 2 N z U 5 N z Y z O D A 4 N T Y v Q X V 0 b 1 J l b W 9 2 Z W R D b 2 x 1 b W 5 z M S 5 7 Q 2 9 1 b n Q s M n 0 m c X V v d D s s J n F 1 b 3 Q 7 U 2 V j d G l v b j E v Y 2 h h c n R f R k I z M z c 1 R j V D M j V D M T Y 3 N T k 3 N j M 4 M D g 1 N i 9 B d X R v U m V t b 3 Z l Z E N v b H V t b n M x L n s l L D N 9 J n F 1 b 3 Q 7 L C Z x d W 9 0 O 1 N l Y 3 R p b 2 4 x L 2 N o Y X J 0 X 0 Z C M z M 3 N U Y 1 Q z I 1 Q z E 2 N z U 5 N z Y z O D A 4 N T Y v Q X V 0 b 1 J l b W 9 2 Z W R D b 2 x 1 b W 5 z M S 5 7 U F Z h b H V l L D R 9 J n F 1 b 3 Q 7 L C Z x d W 9 0 O 1 N l Y 3 R p b 2 4 x L 2 N o Y X J 0 X 0 Z C M z M 3 N U Y 1 Q z I 1 Q z E 2 N z U 5 N z Y z O D A 4 N T Y v Q X V 0 b 1 J l b W 9 2 Z W R D b 2 x 1 b W 5 z M S 5 7 R 2 V u Z X M s N X 0 m c X V v d D s s J n F 1 b 3 Q 7 U 2 V j d G l v b j E v Y 2 h h c n R f R k I z M z c 1 R j V D M j V D M T Y 3 N T k 3 N j M 4 M D g 1 N i 9 B d X R v U m V t b 3 Z l Z E N v b H V t b n M x L n t M a X N 0 I F R v d G F s L D Z 9 J n F 1 b 3 Q 7 L C Z x d W 9 0 O 1 N l Y 3 R p b 2 4 x L 2 N o Y X J 0 X 0 Z C M z M 3 N U Y 1 Q z I 1 Q z E 2 N z U 5 N z Y z O D A 4 N T Y v Q X V 0 b 1 J l b W 9 2 Z W R D b 2 x 1 b W 5 z M S 5 7 U G 9 w I E h p d H M s N 3 0 m c X V v d D s s J n F 1 b 3 Q 7 U 2 V j d G l v b j E v Y 2 h h c n R f R k I z M z c 1 R j V D M j V D M T Y 3 N T k 3 N j M 4 M D g 1 N i 9 B d X R v U m V t b 3 Z l Z E N v b H V t b n M x L n t Q b 3 A g V G 9 0 Y W w s O H 0 m c X V v d D s s J n F 1 b 3 Q 7 U 2 V j d G l v b j E v Y 2 h h c n R f R k I z M z c 1 R j V D M j V D M T Y 3 N T k 3 N j M 4 M D g 1 N i 9 B d X R v U m V t b 3 Z l Z E N v b H V t b n M x L n t G b 2 x k I E V u c m l j a G 1 l b n Q s O X 0 m c X V v d D s s J n F 1 b 3 Q 7 U 2 V j d G l v b j E v Y 2 h h c n R f R k I z M z c 1 R j V D M j V D M T Y 3 N T k 3 N j M 4 M D g 1 N i 9 B d X R v U m V t b 3 Z l Z E N v b H V t b n M x L n t C b 2 5 m Z X J y b 2 5 p L D E w f S Z x d W 9 0 O y w m c X V v d D t T Z W N 0 a W 9 u M S 9 j a G F y d F 9 G Q j M z N z V G N U M y N U M x N j c 1 O T c 2 M z g w O D U 2 L 0 F 1 d G 9 S Z W 1 v d m V k Q 2 9 s d W 1 u c z E u e 0 J l b m p h b W l u a S w x M X 0 m c X V v d D s s J n F 1 b 3 Q 7 U 2 V j d G l v b j E v Y 2 h h c n R f R k I z M z c 1 R j V D M j V D M T Y 3 N T k 3 N j M 4 M D g 1 N i 9 B d X R v U m V t b 3 Z l Z E N v b H V t b n M x L n t G R F I s M T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R B V k l E J T I w R 0 8 l M j B D Q y U y M E 1 p Y 2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l U M j E 6 M T U 6 M D k u O D Y y N j g x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V Z J R C B H T y B D Q y B N a W N l L 0 F 1 d G 9 S Z W 1 v d m V k Q 2 9 s d W 1 u c z E u e 0 N h d G V n b 3 J 5 L D B 9 J n F 1 b 3 Q 7 L C Z x d W 9 0 O 1 N l Y 3 R p b 2 4 x L 0 R B V k l E I E d P I E N D I E 1 p Y 2 U v Q X V 0 b 1 J l b W 9 2 Z W R D b 2 x 1 b W 5 z M S 5 7 V G V y b S w x f S Z x d W 9 0 O y w m c X V v d D t T Z W N 0 a W 9 u M S 9 E Q V Z J R C B H T y B D Q y B N a W N l L 0 F 1 d G 9 S Z W 1 v d m V k Q 2 9 s d W 1 u c z E u e 0 N v d W 5 0 L D J 9 J n F 1 b 3 Q 7 L C Z x d W 9 0 O 1 N l Y 3 R p b 2 4 x L 0 R B V k l E I E d P I E N D I E 1 p Y 2 U v Q X V 0 b 1 J l b W 9 2 Z W R D b 2 x 1 b W 5 z M S 5 7 J S w z f S Z x d W 9 0 O y w m c X V v d D t T Z W N 0 a W 9 u M S 9 E Q V Z J R C B H T y B D Q y B N a W N l L 0 F 1 d G 9 S Z W 1 v d m V k Q 2 9 s d W 1 u c z E u e 1 B W Y W x 1 Z S w 0 f S Z x d W 9 0 O y w m c X V v d D t T Z W N 0 a W 9 u M S 9 E Q V Z J R C B H T y B D Q y B N a W N l L 0 F 1 d G 9 S Z W 1 v d m V k Q 2 9 s d W 1 u c z E u e 0 d l b m V z L D V 9 J n F 1 b 3 Q 7 L C Z x d W 9 0 O 1 N l Y 3 R p b 2 4 x L 0 R B V k l E I E d P I E N D I E 1 p Y 2 U v Q X V 0 b 1 J l b W 9 2 Z W R D b 2 x 1 b W 5 z M S 5 7 T G l z d C B U b 3 R h b C w 2 f S Z x d W 9 0 O y w m c X V v d D t T Z W N 0 a W 9 u M S 9 E Q V Z J R C B H T y B D Q y B N a W N l L 0 F 1 d G 9 S Z W 1 v d m V k Q 2 9 s d W 1 u c z E u e 1 B v c C B I a X R z L D d 9 J n F 1 b 3 Q 7 L C Z x d W 9 0 O 1 N l Y 3 R p b 2 4 x L 0 R B V k l E I E d P I E N D I E 1 p Y 2 U v Q X V 0 b 1 J l b W 9 2 Z W R D b 2 x 1 b W 5 z M S 5 7 U G 9 w I F R v d G F s L D h 9 J n F 1 b 3 Q 7 L C Z x d W 9 0 O 1 N l Y 3 R p b 2 4 x L 0 R B V k l E I E d P I E N D I E 1 p Y 2 U v Q X V 0 b 1 J l b W 9 2 Z W R D b 2 x 1 b W 5 z M S 5 7 R m 9 s Z C B F b n J p Y 2 h t Z W 5 0 L D l 9 J n F 1 b 3 Q 7 L C Z x d W 9 0 O 1 N l Y 3 R p b 2 4 x L 0 R B V k l E I E d P I E N D I E 1 p Y 2 U v Q X V 0 b 1 J l b W 9 2 Z W R D b 2 x 1 b W 5 z M S 5 7 Q m 9 u Z m V y c m 9 u a S w x M H 0 m c X V v d D s s J n F 1 b 3 Q 7 U 2 V j d G l v b j E v R E F W S U Q g R 0 8 g Q 0 M g T W l j Z S 9 B d X R v U m V t b 3 Z l Z E N v b H V t b n M x L n t C Z W 5 q Y W 1 p b m k s M T F 9 J n F 1 b 3 Q 7 L C Z x d W 9 0 O 1 N l Y 3 R p b 2 4 x L 0 R B V k l E I E d P I E N D I E 1 p Y 2 U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E F W S U Q g R 0 8 g Q 0 M g T W l j Z S 9 B d X R v U m V t b 3 Z l Z E N v b H V t b n M x L n t D Y X R l Z 2 9 y e S w w f S Z x d W 9 0 O y w m c X V v d D t T Z W N 0 a W 9 u M S 9 E Q V Z J R C B H T y B D Q y B N a W N l L 0 F 1 d G 9 S Z W 1 v d m V k Q 2 9 s d W 1 u c z E u e 1 R l c m 0 s M X 0 m c X V v d D s s J n F 1 b 3 Q 7 U 2 V j d G l v b j E v R E F W S U Q g R 0 8 g Q 0 M g T W l j Z S 9 B d X R v U m V t b 3 Z l Z E N v b H V t b n M x L n t D b 3 V u d C w y f S Z x d W 9 0 O y w m c X V v d D t T Z W N 0 a W 9 u M S 9 E Q V Z J R C B H T y B D Q y B N a W N l L 0 F 1 d G 9 S Z W 1 v d m V k Q 2 9 s d W 1 u c z E u e y U s M 3 0 m c X V v d D s s J n F 1 b 3 Q 7 U 2 V j d G l v b j E v R E F W S U Q g R 0 8 g Q 0 M g T W l j Z S 9 B d X R v U m V t b 3 Z l Z E N v b H V t b n M x L n t Q V m F s d W U s N H 0 m c X V v d D s s J n F 1 b 3 Q 7 U 2 V j d G l v b j E v R E F W S U Q g R 0 8 g Q 0 M g T W l j Z S 9 B d X R v U m V t b 3 Z l Z E N v b H V t b n M x L n t H Z W 5 l c y w 1 f S Z x d W 9 0 O y w m c X V v d D t T Z W N 0 a W 9 u M S 9 E Q V Z J R C B H T y B D Q y B N a W N l L 0 F 1 d G 9 S Z W 1 v d m V k Q 2 9 s d W 1 u c z E u e 0 x p c 3 Q g V G 9 0 Y W w s N n 0 m c X V v d D s s J n F 1 b 3 Q 7 U 2 V j d G l v b j E v R E F W S U Q g R 0 8 g Q 0 M g T W l j Z S 9 B d X R v U m V t b 3 Z l Z E N v b H V t b n M x L n t Q b 3 A g S G l 0 c y w 3 f S Z x d W 9 0 O y w m c X V v d D t T Z W N 0 a W 9 u M S 9 E Q V Z J R C B H T y B D Q y B N a W N l L 0 F 1 d G 9 S Z W 1 v d m V k Q 2 9 s d W 1 u c z E u e 1 B v c C B U b 3 R h b C w 4 f S Z x d W 9 0 O y w m c X V v d D t T Z W N 0 a W 9 u M S 9 E Q V Z J R C B H T y B D Q y B N a W N l L 0 F 1 d G 9 S Z W 1 v d m V k Q 2 9 s d W 1 u c z E u e 0 Z v b G Q g R W 5 y a W N o b W V u d C w 5 f S Z x d W 9 0 O y w m c X V v d D t T Z W N 0 a W 9 u M S 9 E Q V Z J R C B H T y B D Q y B N a W N l L 0 F 1 d G 9 S Z W 1 v d m V k Q 2 9 s d W 1 u c z E u e 0 J v b m Z l c n J v b m k s M T B 9 J n F 1 b 3 Q 7 L C Z x d W 9 0 O 1 N l Y 3 R p b 2 4 x L 0 R B V k l E I E d P I E N D I E 1 p Y 2 U v Q X V 0 b 1 J l b W 9 2 Z W R D b 2 x 1 b W 5 z M S 5 7 Q m V u a m F t a W 5 p L D E x f S Z x d W 9 0 O y w m c X V v d D t T Z W N 0 a W 9 u M S 9 E Q V Z J R C B H T y B D Q y B N a W N l L 0 F 1 d G 9 S Z W 1 v d m V k Q 2 9 s d W 1 u c z E u e 0 Z E U i w x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Q V Z J R C U y M E d P J T I w T U Y l M j B N a W N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A 5 V D I x O j E 4 O j A 4 L j Y z M T A x N j B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F W S U Q g R 0 8 g T U Y g T W l j Z S 9 B d X R v U m V t b 3 Z l Z E N v b H V t b n M x L n t D Y X R l Z 2 9 y e S w w f S Z x d W 9 0 O y w m c X V v d D t T Z W N 0 a W 9 u M S 9 E Q V Z J R C B H T y B N R i B N a W N l L 0 F 1 d G 9 S Z W 1 v d m V k Q 2 9 s d W 1 u c z E u e 1 R l c m 0 s M X 0 m c X V v d D s s J n F 1 b 3 Q 7 U 2 V j d G l v b j E v R E F W S U Q g R 0 8 g T U Y g T W l j Z S 9 B d X R v U m V t b 3 Z l Z E N v b H V t b n M x L n t D b 3 V u d C w y f S Z x d W 9 0 O y w m c X V v d D t T Z W N 0 a W 9 u M S 9 E Q V Z J R C B H T y B N R i B N a W N l L 0 F 1 d G 9 S Z W 1 v d m V k Q 2 9 s d W 1 u c z E u e y U s M 3 0 m c X V v d D s s J n F 1 b 3 Q 7 U 2 V j d G l v b j E v R E F W S U Q g R 0 8 g T U Y g T W l j Z S 9 B d X R v U m V t b 3 Z l Z E N v b H V t b n M x L n t Q V m F s d W U s N H 0 m c X V v d D s s J n F 1 b 3 Q 7 U 2 V j d G l v b j E v R E F W S U Q g R 0 8 g T U Y g T W l j Z S 9 B d X R v U m V t b 3 Z l Z E N v b H V t b n M x L n t H Z W 5 l c y w 1 f S Z x d W 9 0 O y w m c X V v d D t T Z W N 0 a W 9 u M S 9 E Q V Z J R C B H T y B N R i B N a W N l L 0 F 1 d G 9 S Z W 1 v d m V k Q 2 9 s d W 1 u c z E u e 0 x p c 3 Q g V G 9 0 Y W w s N n 0 m c X V v d D s s J n F 1 b 3 Q 7 U 2 V j d G l v b j E v R E F W S U Q g R 0 8 g T U Y g T W l j Z S 9 B d X R v U m V t b 3 Z l Z E N v b H V t b n M x L n t Q b 3 A g S G l 0 c y w 3 f S Z x d W 9 0 O y w m c X V v d D t T Z W N 0 a W 9 u M S 9 E Q V Z J R C B H T y B N R i B N a W N l L 0 F 1 d G 9 S Z W 1 v d m V k Q 2 9 s d W 1 u c z E u e 1 B v c C B U b 3 R h b C w 4 f S Z x d W 9 0 O y w m c X V v d D t T Z W N 0 a W 9 u M S 9 E Q V Z J R C B H T y B N R i B N a W N l L 0 F 1 d G 9 S Z W 1 v d m V k Q 2 9 s d W 1 u c z E u e 0 Z v b G Q g R W 5 y a W N o b W V u d C w 5 f S Z x d W 9 0 O y w m c X V v d D t T Z W N 0 a W 9 u M S 9 E Q V Z J R C B H T y B N R i B N a W N l L 0 F 1 d G 9 S Z W 1 v d m V k Q 2 9 s d W 1 u c z E u e 0 J v b m Z l c n J v b m k s M T B 9 J n F 1 b 3 Q 7 L C Z x d W 9 0 O 1 N l Y 3 R p b 2 4 x L 0 R B V k l E I E d P I E 1 G I E 1 p Y 2 U v Q X V 0 b 1 J l b W 9 2 Z W R D b 2 x 1 b W 5 z M S 5 7 Q m V u a m F t a W 5 p L D E x f S Z x d W 9 0 O y w m c X V v d D t T Z W N 0 a W 9 u M S 9 E Q V Z J R C B H T y B N R i B N a W N l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R B V k l E I E d P I E 1 G I E 1 p Y 2 U v Q X V 0 b 1 J l b W 9 2 Z W R D b 2 x 1 b W 5 z M S 5 7 Q 2 F 0 Z W d v c n k s M H 0 m c X V v d D s s J n F 1 b 3 Q 7 U 2 V j d G l v b j E v R E F W S U Q g R 0 8 g T U Y g T W l j Z S 9 B d X R v U m V t b 3 Z l Z E N v b H V t b n M x L n t U Z X J t L D F 9 J n F 1 b 3 Q 7 L C Z x d W 9 0 O 1 N l Y 3 R p b 2 4 x L 0 R B V k l E I E d P I E 1 G I E 1 p Y 2 U v Q X V 0 b 1 J l b W 9 2 Z W R D b 2 x 1 b W 5 z M S 5 7 Q 2 9 1 b n Q s M n 0 m c X V v d D s s J n F 1 b 3 Q 7 U 2 V j d G l v b j E v R E F W S U Q g R 0 8 g T U Y g T W l j Z S 9 B d X R v U m V t b 3 Z l Z E N v b H V t b n M x L n s l L D N 9 J n F 1 b 3 Q 7 L C Z x d W 9 0 O 1 N l Y 3 R p b 2 4 x L 0 R B V k l E I E d P I E 1 G I E 1 p Y 2 U v Q X V 0 b 1 J l b W 9 2 Z W R D b 2 x 1 b W 5 z M S 5 7 U F Z h b H V l L D R 9 J n F 1 b 3 Q 7 L C Z x d W 9 0 O 1 N l Y 3 R p b 2 4 x L 0 R B V k l E I E d P I E 1 G I E 1 p Y 2 U v Q X V 0 b 1 J l b W 9 2 Z W R D b 2 x 1 b W 5 z M S 5 7 R 2 V u Z X M s N X 0 m c X V v d D s s J n F 1 b 3 Q 7 U 2 V j d G l v b j E v R E F W S U Q g R 0 8 g T U Y g T W l j Z S 9 B d X R v U m V t b 3 Z l Z E N v b H V t b n M x L n t M a X N 0 I F R v d G F s L D Z 9 J n F 1 b 3 Q 7 L C Z x d W 9 0 O 1 N l Y 3 R p b 2 4 x L 0 R B V k l E I E d P I E 1 G I E 1 p Y 2 U v Q X V 0 b 1 J l b W 9 2 Z W R D b 2 x 1 b W 5 z M S 5 7 U G 9 w I E h p d H M s N 3 0 m c X V v d D s s J n F 1 b 3 Q 7 U 2 V j d G l v b j E v R E F W S U Q g R 0 8 g T U Y g T W l j Z S 9 B d X R v U m V t b 3 Z l Z E N v b H V t b n M x L n t Q b 3 A g V G 9 0 Y W w s O H 0 m c X V v d D s s J n F 1 b 3 Q 7 U 2 V j d G l v b j E v R E F W S U Q g R 0 8 g T U Y g T W l j Z S 9 B d X R v U m V t b 3 Z l Z E N v b H V t b n M x L n t G b 2 x k I E V u c m l j a G 1 l b n Q s O X 0 m c X V v d D s s J n F 1 b 3 Q 7 U 2 V j d G l v b j E v R E F W S U Q g R 0 8 g T U Y g T W l j Z S 9 B d X R v U m V t b 3 Z l Z E N v b H V t b n M x L n t C b 2 5 m Z X J y b 2 5 p L D E w f S Z x d W 9 0 O y w m c X V v d D t T Z W N 0 a W 9 u M S 9 E Q V Z J R C B H T y B N R i B N a W N l L 0 F 1 d G 9 S Z W 1 v d m V k Q 2 9 s d W 1 u c z E u e 0 J l b m p h b W l u a S w x M X 0 m c X V v d D s s J n F 1 b 3 Q 7 U 2 V j d G l v b j E v R E F W S U Q g R 0 8 g T U Y g T W l j Z S 9 B d X R v U m V t b 3 Z l Z E N v b H V t b n M x L n t G R F I s M T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0 V H R y U y M E 1 J Q 0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l U M j E 6 M j A 6 M D k u M T A w M j U z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d H I E 1 J Q 0 U v Q X V 0 b 1 J l b W 9 2 Z W R D b 2 x 1 b W 5 z M S 5 7 Q 2 F 0 Z W d v c n k s M H 0 m c X V v d D s s J n F 1 b 3 Q 7 U 2 V j d G l v b j E v S 0 V H R y B N S U N F L 0 F 1 d G 9 S Z W 1 v d m V k Q 2 9 s d W 1 u c z E u e 1 R l c m 0 s M X 0 m c X V v d D s s J n F 1 b 3 Q 7 U 2 V j d G l v b j E v S 0 V H R y B N S U N F L 0 F 1 d G 9 S Z W 1 v d m V k Q 2 9 s d W 1 u c z E u e 0 N v d W 5 0 L D J 9 J n F 1 b 3 Q 7 L C Z x d W 9 0 O 1 N l Y 3 R p b 2 4 x L 0 t F R 0 c g T U l D R S 9 B d X R v U m V t b 3 Z l Z E N v b H V t b n M x L n s l L D N 9 J n F 1 b 3 Q 7 L C Z x d W 9 0 O 1 N l Y 3 R p b 2 4 x L 0 t F R 0 c g T U l D R S 9 B d X R v U m V t b 3 Z l Z E N v b H V t b n M x L n t Q V m F s d W U s N H 0 m c X V v d D s s J n F 1 b 3 Q 7 U 2 V j d G l v b j E v S 0 V H R y B N S U N F L 0 F 1 d G 9 S Z W 1 v d m V k Q 2 9 s d W 1 u c z E u e 0 d l b m V z L D V 9 J n F 1 b 3 Q 7 L C Z x d W 9 0 O 1 N l Y 3 R p b 2 4 x L 0 t F R 0 c g T U l D R S 9 B d X R v U m V t b 3 Z l Z E N v b H V t b n M x L n t M a X N 0 I F R v d G F s L D Z 9 J n F 1 b 3 Q 7 L C Z x d W 9 0 O 1 N l Y 3 R p b 2 4 x L 0 t F R 0 c g T U l D R S 9 B d X R v U m V t b 3 Z l Z E N v b H V t b n M x L n t Q b 3 A g S G l 0 c y w 3 f S Z x d W 9 0 O y w m c X V v d D t T Z W N 0 a W 9 u M S 9 L R U d H I E 1 J Q 0 U v Q X V 0 b 1 J l b W 9 2 Z W R D b 2 x 1 b W 5 z M S 5 7 U G 9 w I F R v d G F s L D h 9 J n F 1 b 3 Q 7 L C Z x d W 9 0 O 1 N l Y 3 R p b 2 4 x L 0 t F R 0 c g T U l D R S 9 B d X R v U m V t b 3 Z l Z E N v b H V t b n M x L n t G b 2 x k I E V u c m l j a G 1 l b n Q s O X 0 m c X V v d D s s J n F 1 b 3 Q 7 U 2 V j d G l v b j E v S 0 V H R y B N S U N F L 0 F 1 d G 9 S Z W 1 v d m V k Q 2 9 s d W 1 u c z E u e 0 J v b m Z l c n J v b m k s M T B 9 J n F 1 b 3 Q 7 L C Z x d W 9 0 O 1 N l Y 3 R p b 2 4 x L 0 t F R 0 c g T U l D R S 9 B d X R v U m V t b 3 Z l Z E N v b H V t b n M x L n t C Z W 5 q Y W 1 p b m k s M T F 9 J n F 1 b 3 Q 7 L C Z x d W 9 0 O 1 N l Y 3 R p b 2 4 x L 0 t F R 0 c g T U l D R S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L R U d H I E 1 J Q 0 U v Q X V 0 b 1 J l b W 9 2 Z W R D b 2 x 1 b W 5 z M S 5 7 Q 2 F 0 Z W d v c n k s M H 0 m c X V v d D s s J n F 1 b 3 Q 7 U 2 V j d G l v b j E v S 0 V H R y B N S U N F L 0 F 1 d G 9 S Z W 1 v d m V k Q 2 9 s d W 1 u c z E u e 1 R l c m 0 s M X 0 m c X V v d D s s J n F 1 b 3 Q 7 U 2 V j d G l v b j E v S 0 V H R y B N S U N F L 0 F 1 d G 9 S Z W 1 v d m V k Q 2 9 s d W 1 u c z E u e 0 N v d W 5 0 L D J 9 J n F 1 b 3 Q 7 L C Z x d W 9 0 O 1 N l Y 3 R p b 2 4 x L 0 t F R 0 c g T U l D R S 9 B d X R v U m V t b 3 Z l Z E N v b H V t b n M x L n s l L D N 9 J n F 1 b 3 Q 7 L C Z x d W 9 0 O 1 N l Y 3 R p b 2 4 x L 0 t F R 0 c g T U l D R S 9 B d X R v U m V t b 3 Z l Z E N v b H V t b n M x L n t Q V m F s d W U s N H 0 m c X V v d D s s J n F 1 b 3 Q 7 U 2 V j d G l v b j E v S 0 V H R y B N S U N F L 0 F 1 d G 9 S Z W 1 v d m V k Q 2 9 s d W 1 u c z E u e 0 d l b m V z L D V 9 J n F 1 b 3 Q 7 L C Z x d W 9 0 O 1 N l Y 3 R p b 2 4 x L 0 t F R 0 c g T U l D R S 9 B d X R v U m V t b 3 Z l Z E N v b H V t b n M x L n t M a X N 0 I F R v d G F s L D Z 9 J n F 1 b 3 Q 7 L C Z x d W 9 0 O 1 N l Y 3 R p b 2 4 x L 0 t F R 0 c g T U l D R S 9 B d X R v U m V t b 3 Z l Z E N v b H V t b n M x L n t Q b 3 A g S G l 0 c y w 3 f S Z x d W 9 0 O y w m c X V v d D t T Z W N 0 a W 9 u M S 9 L R U d H I E 1 J Q 0 U v Q X V 0 b 1 J l b W 9 2 Z W R D b 2 x 1 b W 5 z M S 5 7 U G 9 w I F R v d G F s L D h 9 J n F 1 b 3 Q 7 L C Z x d W 9 0 O 1 N l Y 3 R p b 2 4 x L 0 t F R 0 c g T U l D R S 9 B d X R v U m V t b 3 Z l Z E N v b H V t b n M x L n t G b 2 x k I E V u c m l j a G 1 l b n Q s O X 0 m c X V v d D s s J n F 1 b 3 Q 7 U 2 V j d G l v b j E v S 0 V H R y B N S U N F L 0 F 1 d G 9 S Z W 1 v d m V k Q 2 9 s d W 1 u c z E u e 0 J v b m Z l c n J v b m k s M T B 9 J n F 1 b 3 Q 7 L C Z x d W 9 0 O 1 N l Y 3 R p b 2 4 x L 0 t F R 0 c g T U l D R S 9 B d X R v U m V t b 3 Z l Z E N v b H V t b n M x L n t C Z W 5 q Y W 1 p b m k s M T F 9 J n F 1 b 3 Q 7 L C Z x d W 9 0 O 1 N l Y 3 R p b 2 4 x L 0 t F R 0 c g T U l D R S 9 B d X R v U m V t b 3 Z l Z E N v b H V t b n M x L n t G R F I s M T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2 h h c n R f R k I z M z c 1 R j V D M j V D M T Y 3 N T k 3 N j M 4 M D g 1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F y d F 9 G Q j M z N z V G N U M y N U M x N j c 1 O T c 2 M z g w O D U 2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Y X J 0 X 0 Z C M z M 3 N U Y 1 Q z I 1 Q z E 2 N z U 5 N z Y z O D A 4 N T Y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Z J R C U y M E d P J T I w Q 0 M l M j B N a W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k l E J T I w R 0 8 l M j B D Q y U y M E 1 p Y 2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W S U Q l M j B H T y U y M E N D J T I w T W l j Z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k l E J T I w R 0 8 l M j B N R i U y M E 1 p Y 2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W S U Q l M j B H T y U y M E 1 G J T I w T W l j Z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Z J R C U y M E d P J T I w T U Y l M j B N a W N l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V H R y U y M E 1 J Q 0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V H R y U y M E 1 J Q 0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V H R y U y M E 1 J Q 0 U v Q 2 h h b m d l Z C U y M G N v b H V t b i U y M H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N S U N F J T I w R 0 8 l M j B C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J Q 0 V f R 0 9 f Q l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I x O j U 2 O j M 2 L j A x M T A w M j B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J Q 0 U g R 0 8 g Q l A v Q X V 0 b 1 J l b W 9 2 Z W R D b 2 x 1 b W 5 z M S 5 7 Q 2 F 0 Z W d v c n k s M H 0 m c X V v d D s s J n F 1 b 3 Q 7 U 2 V j d G l v b j E v T U l D R S B H T y B C U C 9 B d X R v U m V t b 3 Z l Z E N v b H V t b n M x L n t U Z X J t L D F 9 J n F 1 b 3 Q 7 L C Z x d W 9 0 O 1 N l Y 3 R p b 2 4 x L 0 1 J Q 0 U g R 0 8 g Q l A v Q X V 0 b 1 J l b W 9 2 Z W R D b 2 x 1 b W 5 z M S 5 7 Q 2 9 1 b n Q s M n 0 m c X V v d D s s J n F 1 b 3 Q 7 U 2 V j d G l v b j E v T U l D R S B H T y B C U C 9 B d X R v U m V t b 3 Z l Z E N v b H V t b n M x L n s l L D N 9 J n F 1 b 3 Q 7 L C Z x d W 9 0 O 1 N l Y 3 R p b 2 4 x L 0 1 J Q 0 U g R 0 8 g Q l A v Q X V 0 b 1 J l b W 9 2 Z W R D b 2 x 1 b W 5 z M S 5 7 U F Z h b H V l L D R 9 J n F 1 b 3 Q 7 L C Z x d W 9 0 O 1 N l Y 3 R p b 2 4 x L 0 1 J Q 0 U g R 0 8 g Q l A v Q X V 0 b 1 J l b W 9 2 Z W R D b 2 x 1 b W 5 z M S 5 7 R 2 V u Z X M s N X 0 m c X V v d D s s J n F 1 b 3 Q 7 U 2 V j d G l v b j E v T U l D R S B H T y B C U C 9 B d X R v U m V t b 3 Z l Z E N v b H V t b n M x L n t M a X N 0 I F R v d G F s L D Z 9 J n F 1 b 3 Q 7 L C Z x d W 9 0 O 1 N l Y 3 R p b 2 4 x L 0 1 J Q 0 U g R 0 8 g Q l A v Q X V 0 b 1 J l b W 9 2 Z W R D b 2 x 1 b W 5 z M S 5 7 U G 9 w I E h p d H M s N 3 0 m c X V v d D s s J n F 1 b 3 Q 7 U 2 V j d G l v b j E v T U l D R S B H T y B C U C 9 B d X R v U m V t b 3 Z l Z E N v b H V t b n M x L n t Q b 3 A g V G 9 0 Y W w s O H 0 m c X V v d D s s J n F 1 b 3 Q 7 U 2 V j d G l v b j E v T U l D R S B H T y B C U C 9 B d X R v U m V t b 3 Z l Z E N v b H V t b n M x L n t G b 2 x k I E V u c m l j a G 1 l b n Q s O X 0 m c X V v d D s s J n F 1 b 3 Q 7 U 2 V j d G l v b j E v T U l D R S B H T y B C U C 9 B d X R v U m V t b 3 Z l Z E N v b H V t b n M x L n t C b 2 5 m Z X J y b 2 5 p L D E w f S Z x d W 9 0 O y w m c X V v d D t T Z W N 0 a W 9 u M S 9 N S U N F I E d P I E J Q L 0 F 1 d G 9 S Z W 1 v d m V k Q 2 9 s d W 1 u c z E u e 0 J l b m p h b W l u a S w x M X 0 m c X V v d D s s J n F 1 b 3 Q 7 U 2 V j d G l v b j E v T U l D R S B H T y B C U C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N S U N F I E d P I E J Q L 0 F 1 d G 9 S Z W 1 v d m V k Q 2 9 s d W 1 u c z E u e 0 N h d G V n b 3 J 5 L D B 9 J n F 1 b 3 Q 7 L C Z x d W 9 0 O 1 N l Y 3 R p b 2 4 x L 0 1 J Q 0 U g R 0 8 g Q l A v Q X V 0 b 1 J l b W 9 2 Z W R D b 2 x 1 b W 5 z M S 5 7 V G V y b S w x f S Z x d W 9 0 O y w m c X V v d D t T Z W N 0 a W 9 u M S 9 N S U N F I E d P I E J Q L 0 F 1 d G 9 S Z W 1 v d m V k Q 2 9 s d W 1 u c z E u e 0 N v d W 5 0 L D J 9 J n F 1 b 3 Q 7 L C Z x d W 9 0 O 1 N l Y 3 R p b 2 4 x L 0 1 J Q 0 U g R 0 8 g Q l A v Q X V 0 b 1 J l b W 9 2 Z W R D b 2 x 1 b W 5 z M S 5 7 J S w z f S Z x d W 9 0 O y w m c X V v d D t T Z W N 0 a W 9 u M S 9 N S U N F I E d P I E J Q L 0 F 1 d G 9 S Z W 1 v d m V k Q 2 9 s d W 1 u c z E u e 1 B W Y W x 1 Z S w 0 f S Z x d W 9 0 O y w m c X V v d D t T Z W N 0 a W 9 u M S 9 N S U N F I E d P I E J Q L 0 F 1 d G 9 S Z W 1 v d m V k Q 2 9 s d W 1 u c z E u e 0 d l b m V z L D V 9 J n F 1 b 3 Q 7 L C Z x d W 9 0 O 1 N l Y 3 R p b 2 4 x L 0 1 J Q 0 U g R 0 8 g Q l A v Q X V 0 b 1 J l b W 9 2 Z W R D b 2 x 1 b W 5 z M S 5 7 T G l z d C B U b 3 R h b C w 2 f S Z x d W 9 0 O y w m c X V v d D t T Z W N 0 a W 9 u M S 9 N S U N F I E d P I E J Q L 0 F 1 d G 9 S Z W 1 v d m V k Q 2 9 s d W 1 u c z E u e 1 B v c C B I a X R z L D d 9 J n F 1 b 3 Q 7 L C Z x d W 9 0 O 1 N l Y 3 R p b 2 4 x L 0 1 J Q 0 U g R 0 8 g Q l A v Q X V 0 b 1 J l b W 9 2 Z W R D b 2 x 1 b W 5 z M S 5 7 U G 9 w I F R v d G F s L D h 9 J n F 1 b 3 Q 7 L C Z x d W 9 0 O 1 N l Y 3 R p b 2 4 x L 0 1 J Q 0 U g R 0 8 g Q l A v Q X V 0 b 1 J l b W 9 2 Z W R D b 2 x 1 b W 5 z M S 5 7 R m 9 s Z C B F b n J p Y 2 h t Z W 5 0 L D l 9 J n F 1 b 3 Q 7 L C Z x d W 9 0 O 1 N l Y 3 R p b 2 4 x L 0 1 J Q 0 U g R 0 8 g Q l A v Q X V 0 b 1 J l b W 9 2 Z W R D b 2 x 1 b W 5 z M S 5 7 Q m 9 u Z m V y c m 9 u a S w x M H 0 m c X V v d D s s J n F 1 b 3 Q 7 U 2 V j d G l v b j E v T U l D R S B H T y B C U C 9 B d X R v U m V t b 3 Z l Z E N v b H V t b n M x L n t C Z W 5 q Y W 1 p b m k s M T F 9 J n F 1 b 3 Q 7 L C Z x d W 9 0 O 1 N l Y 3 R p b 2 4 x L 0 1 J Q 0 U g R 0 8 g Q l A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U l D R S U y M E d P J T I w Q l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D R S U y M E d P J T I w Q l A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D R S U y M E d P J T I w Q l A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S U N F J T I w R 0 8 l M j B D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J Q 0 V f R 0 9 f Q 0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j E 6 N T c 6 M z k u M j E 5 M j k 1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U l D R S B H T y B D Q y 9 B d X R v U m V t b 3 Z l Z E N v b H V t b n M x L n t D Y X R l Z 2 9 y e S w w f S Z x d W 9 0 O y w m c X V v d D t T Z W N 0 a W 9 u M S 9 N S U N F I E d P I E N D L 0 F 1 d G 9 S Z W 1 v d m V k Q 2 9 s d W 1 u c z E u e 1 R l c m 0 s M X 0 m c X V v d D s s J n F 1 b 3 Q 7 U 2 V j d G l v b j E v T U l D R S B H T y B D Q y 9 B d X R v U m V t b 3 Z l Z E N v b H V t b n M x L n t D b 3 V u d C w y f S Z x d W 9 0 O y w m c X V v d D t T Z W N 0 a W 9 u M S 9 N S U N F I E d P I E N D L 0 F 1 d G 9 S Z W 1 v d m V k Q 2 9 s d W 1 u c z E u e y U s M 3 0 m c X V v d D s s J n F 1 b 3 Q 7 U 2 V j d G l v b j E v T U l D R S B H T y B D Q y 9 B d X R v U m V t b 3 Z l Z E N v b H V t b n M x L n t Q V m F s d W U s N H 0 m c X V v d D s s J n F 1 b 3 Q 7 U 2 V j d G l v b j E v T U l D R S B H T y B D Q y 9 B d X R v U m V t b 3 Z l Z E N v b H V t b n M x L n t H Z W 5 l c y w 1 f S Z x d W 9 0 O y w m c X V v d D t T Z W N 0 a W 9 u M S 9 N S U N F I E d P I E N D L 0 F 1 d G 9 S Z W 1 v d m V k Q 2 9 s d W 1 u c z E u e 0 x p c 3 Q g V G 9 0 Y W w s N n 0 m c X V v d D s s J n F 1 b 3 Q 7 U 2 V j d G l v b j E v T U l D R S B H T y B D Q y 9 B d X R v U m V t b 3 Z l Z E N v b H V t b n M x L n t Q b 3 A g S G l 0 c y w 3 f S Z x d W 9 0 O y w m c X V v d D t T Z W N 0 a W 9 u M S 9 N S U N F I E d P I E N D L 0 F 1 d G 9 S Z W 1 v d m V k Q 2 9 s d W 1 u c z E u e 1 B v c C B U b 3 R h b C w 4 f S Z x d W 9 0 O y w m c X V v d D t T Z W N 0 a W 9 u M S 9 N S U N F I E d P I E N D L 0 F 1 d G 9 S Z W 1 v d m V k Q 2 9 s d W 1 u c z E u e 0 Z v b G Q g R W 5 y a W N o b W V u d C w 5 f S Z x d W 9 0 O y w m c X V v d D t T Z W N 0 a W 9 u M S 9 N S U N F I E d P I E N D L 0 F 1 d G 9 S Z W 1 v d m V k Q 2 9 s d W 1 u c z E u e 0 J v b m Z l c n J v b m k s M T B 9 J n F 1 b 3 Q 7 L C Z x d W 9 0 O 1 N l Y 3 R p b 2 4 x L 0 1 J Q 0 U g R 0 8 g Q 0 M v Q X V 0 b 1 J l b W 9 2 Z W R D b 2 x 1 b W 5 z M S 5 7 Q m V u a m F t a W 5 p L D E x f S Z x d W 9 0 O y w m c X V v d D t T Z W N 0 a W 9 u M S 9 N S U N F I E d P I E N D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1 J Q 0 U g R 0 8 g Q 0 M v Q X V 0 b 1 J l b W 9 2 Z W R D b 2 x 1 b W 5 z M S 5 7 Q 2 F 0 Z W d v c n k s M H 0 m c X V v d D s s J n F 1 b 3 Q 7 U 2 V j d G l v b j E v T U l D R S B H T y B D Q y 9 B d X R v U m V t b 3 Z l Z E N v b H V t b n M x L n t U Z X J t L D F 9 J n F 1 b 3 Q 7 L C Z x d W 9 0 O 1 N l Y 3 R p b 2 4 x L 0 1 J Q 0 U g R 0 8 g Q 0 M v Q X V 0 b 1 J l b W 9 2 Z W R D b 2 x 1 b W 5 z M S 5 7 Q 2 9 1 b n Q s M n 0 m c X V v d D s s J n F 1 b 3 Q 7 U 2 V j d G l v b j E v T U l D R S B H T y B D Q y 9 B d X R v U m V t b 3 Z l Z E N v b H V t b n M x L n s l L D N 9 J n F 1 b 3 Q 7 L C Z x d W 9 0 O 1 N l Y 3 R p b 2 4 x L 0 1 J Q 0 U g R 0 8 g Q 0 M v Q X V 0 b 1 J l b W 9 2 Z W R D b 2 x 1 b W 5 z M S 5 7 U F Z h b H V l L D R 9 J n F 1 b 3 Q 7 L C Z x d W 9 0 O 1 N l Y 3 R p b 2 4 x L 0 1 J Q 0 U g R 0 8 g Q 0 M v Q X V 0 b 1 J l b W 9 2 Z W R D b 2 x 1 b W 5 z M S 5 7 R 2 V u Z X M s N X 0 m c X V v d D s s J n F 1 b 3 Q 7 U 2 V j d G l v b j E v T U l D R S B H T y B D Q y 9 B d X R v U m V t b 3 Z l Z E N v b H V t b n M x L n t M a X N 0 I F R v d G F s L D Z 9 J n F 1 b 3 Q 7 L C Z x d W 9 0 O 1 N l Y 3 R p b 2 4 x L 0 1 J Q 0 U g R 0 8 g Q 0 M v Q X V 0 b 1 J l b W 9 2 Z W R D b 2 x 1 b W 5 z M S 5 7 U G 9 w I E h p d H M s N 3 0 m c X V v d D s s J n F 1 b 3 Q 7 U 2 V j d G l v b j E v T U l D R S B H T y B D Q y 9 B d X R v U m V t b 3 Z l Z E N v b H V t b n M x L n t Q b 3 A g V G 9 0 Y W w s O H 0 m c X V v d D s s J n F 1 b 3 Q 7 U 2 V j d G l v b j E v T U l D R S B H T y B D Q y 9 B d X R v U m V t b 3 Z l Z E N v b H V t b n M x L n t G b 2 x k I E V u c m l j a G 1 l b n Q s O X 0 m c X V v d D s s J n F 1 b 3 Q 7 U 2 V j d G l v b j E v T U l D R S B H T y B D Q y 9 B d X R v U m V t b 3 Z l Z E N v b H V t b n M x L n t C b 2 5 m Z X J y b 2 5 p L D E w f S Z x d W 9 0 O y w m c X V v d D t T Z W N 0 a W 9 u M S 9 N S U N F I E d P I E N D L 0 F 1 d G 9 S Z W 1 v d m V k Q 2 9 s d W 1 u c z E u e 0 J l b m p h b W l u a S w x M X 0 m c X V v d D s s J n F 1 b 3 Q 7 U 2 V j d G l v b j E v T U l D R S B H T y B D Q y 9 B d X R v U m V t b 3 Z l Z E N v b H V t b n M x L n t G R F I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S U N F J T I w R 0 8 l M j B D Q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S U N F J T I w R 0 8 l M j B D Q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S U N F J T I w R 0 8 l M j B D Q y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J Q 0 U l M j B H T y U y M E 1 G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T U l D R V 9 H T 1 9 N R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y M T o 1 O D o x O C 4 4 M T Q 0 N T k w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S U N F I E d P I E 1 G L 0 F 1 d G 9 S Z W 1 v d m V k Q 2 9 s d W 1 u c z E u e 0 N h d G V n b 3 J 5 L D B 9 J n F 1 b 3 Q 7 L C Z x d W 9 0 O 1 N l Y 3 R p b 2 4 x L 0 1 J Q 0 U g R 0 8 g T U Y v Q X V 0 b 1 J l b W 9 2 Z W R D b 2 x 1 b W 5 z M S 5 7 V G V y b S w x f S Z x d W 9 0 O y w m c X V v d D t T Z W N 0 a W 9 u M S 9 N S U N F I E d P I E 1 G L 0 F 1 d G 9 S Z W 1 v d m V k Q 2 9 s d W 1 u c z E u e 0 N v d W 5 0 L D J 9 J n F 1 b 3 Q 7 L C Z x d W 9 0 O 1 N l Y 3 R p b 2 4 x L 0 1 J Q 0 U g R 0 8 g T U Y v Q X V 0 b 1 J l b W 9 2 Z W R D b 2 x 1 b W 5 z M S 5 7 J S w z f S Z x d W 9 0 O y w m c X V v d D t T Z W N 0 a W 9 u M S 9 N S U N F I E d P I E 1 G L 0 F 1 d G 9 S Z W 1 v d m V k Q 2 9 s d W 1 u c z E u e 1 B W Y W x 1 Z S w 0 f S Z x d W 9 0 O y w m c X V v d D t T Z W N 0 a W 9 u M S 9 N S U N F I E d P I E 1 G L 0 F 1 d G 9 S Z W 1 v d m V k Q 2 9 s d W 1 u c z E u e 0 d l b m V z L D V 9 J n F 1 b 3 Q 7 L C Z x d W 9 0 O 1 N l Y 3 R p b 2 4 x L 0 1 J Q 0 U g R 0 8 g T U Y v Q X V 0 b 1 J l b W 9 2 Z W R D b 2 x 1 b W 5 z M S 5 7 T G l z d C B U b 3 R h b C w 2 f S Z x d W 9 0 O y w m c X V v d D t T Z W N 0 a W 9 u M S 9 N S U N F I E d P I E 1 G L 0 F 1 d G 9 S Z W 1 v d m V k Q 2 9 s d W 1 u c z E u e 1 B v c C B I a X R z L D d 9 J n F 1 b 3 Q 7 L C Z x d W 9 0 O 1 N l Y 3 R p b 2 4 x L 0 1 J Q 0 U g R 0 8 g T U Y v Q X V 0 b 1 J l b W 9 2 Z W R D b 2 x 1 b W 5 z M S 5 7 U G 9 w I F R v d G F s L D h 9 J n F 1 b 3 Q 7 L C Z x d W 9 0 O 1 N l Y 3 R p b 2 4 x L 0 1 J Q 0 U g R 0 8 g T U Y v Q X V 0 b 1 J l b W 9 2 Z W R D b 2 x 1 b W 5 z M S 5 7 R m 9 s Z C B F b n J p Y 2 h t Z W 5 0 L D l 9 J n F 1 b 3 Q 7 L C Z x d W 9 0 O 1 N l Y 3 R p b 2 4 x L 0 1 J Q 0 U g R 0 8 g T U Y v Q X V 0 b 1 J l b W 9 2 Z W R D b 2 x 1 b W 5 z M S 5 7 Q m 9 u Z m V y c m 9 u a S w x M H 0 m c X V v d D s s J n F 1 b 3 Q 7 U 2 V j d G l v b j E v T U l D R S B H T y B N R i 9 B d X R v U m V t b 3 Z l Z E N v b H V t b n M x L n t C Z W 5 q Y W 1 p b m k s M T F 9 J n F 1 b 3 Q 7 L C Z x d W 9 0 O 1 N l Y 3 R p b 2 4 x L 0 1 J Q 0 U g R 0 8 g T U Y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T U l D R S B H T y B N R i 9 B d X R v U m V t b 3 Z l Z E N v b H V t b n M x L n t D Y X R l Z 2 9 y e S w w f S Z x d W 9 0 O y w m c X V v d D t T Z W N 0 a W 9 u M S 9 N S U N F I E d P I E 1 G L 0 F 1 d G 9 S Z W 1 v d m V k Q 2 9 s d W 1 u c z E u e 1 R l c m 0 s M X 0 m c X V v d D s s J n F 1 b 3 Q 7 U 2 V j d G l v b j E v T U l D R S B H T y B N R i 9 B d X R v U m V t b 3 Z l Z E N v b H V t b n M x L n t D b 3 V u d C w y f S Z x d W 9 0 O y w m c X V v d D t T Z W N 0 a W 9 u M S 9 N S U N F I E d P I E 1 G L 0 F 1 d G 9 S Z W 1 v d m V k Q 2 9 s d W 1 u c z E u e y U s M 3 0 m c X V v d D s s J n F 1 b 3 Q 7 U 2 V j d G l v b j E v T U l D R S B H T y B N R i 9 B d X R v U m V t b 3 Z l Z E N v b H V t b n M x L n t Q V m F s d W U s N H 0 m c X V v d D s s J n F 1 b 3 Q 7 U 2 V j d G l v b j E v T U l D R S B H T y B N R i 9 B d X R v U m V t b 3 Z l Z E N v b H V t b n M x L n t H Z W 5 l c y w 1 f S Z x d W 9 0 O y w m c X V v d D t T Z W N 0 a W 9 u M S 9 N S U N F I E d P I E 1 G L 0 F 1 d G 9 S Z W 1 v d m V k Q 2 9 s d W 1 u c z E u e 0 x p c 3 Q g V G 9 0 Y W w s N n 0 m c X V v d D s s J n F 1 b 3 Q 7 U 2 V j d G l v b j E v T U l D R S B H T y B N R i 9 B d X R v U m V t b 3 Z l Z E N v b H V t b n M x L n t Q b 3 A g S G l 0 c y w 3 f S Z x d W 9 0 O y w m c X V v d D t T Z W N 0 a W 9 u M S 9 N S U N F I E d P I E 1 G L 0 F 1 d G 9 S Z W 1 v d m V k Q 2 9 s d W 1 u c z E u e 1 B v c C B U b 3 R h b C w 4 f S Z x d W 9 0 O y w m c X V v d D t T Z W N 0 a W 9 u M S 9 N S U N F I E d P I E 1 G L 0 F 1 d G 9 S Z W 1 v d m V k Q 2 9 s d W 1 u c z E u e 0 Z v b G Q g R W 5 y a W N o b W V u d C w 5 f S Z x d W 9 0 O y w m c X V v d D t T Z W N 0 a W 9 u M S 9 N S U N F I E d P I E 1 G L 0 F 1 d G 9 S Z W 1 v d m V k Q 2 9 s d W 1 u c z E u e 0 J v b m Z l c n J v b m k s M T B 9 J n F 1 b 3 Q 7 L C Z x d W 9 0 O 1 N l Y 3 R p b 2 4 x L 0 1 J Q 0 U g R 0 8 g T U Y v Q X V 0 b 1 J l b W 9 2 Z W R D b 2 x 1 b W 5 z M S 5 7 Q m V u a m F t a W 5 p L D E x f S Z x d W 9 0 O y w m c X V v d D t T Z W N 0 a W 9 u M S 9 N S U N F I E d P I E 1 G L 0 F 1 d G 9 S Z W 1 v d m V k Q 2 9 s d W 1 u c z E u e 0 Z E U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J Q 0 U l M j B H T y U y M E 1 G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J Q 0 U l M j B H T y U y M E 1 G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J Q 0 U l M j B H T y U y M E 1 G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D R S U y M E t F R 0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S U N F X 0 t F R 0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j E 6 N T g 6 N T E u O T c z N T k w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U l D R S B L R U d H L 0 F 1 d G 9 S Z W 1 v d m V k Q 2 9 s d W 1 u c z E u e 0 N h d G V n b 3 J 5 L D B 9 J n F 1 b 3 Q 7 L C Z x d W 9 0 O 1 N l Y 3 R p b 2 4 x L 0 1 J Q 0 U g S 0 V H R y 9 B d X R v U m V t b 3 Z l Z E N v b H V t b n M x L n t U Z X J t L D F 9 J n F 1 b 3 Q 7 L C Z x d W 9 0 O 1 N l Y 3 R p b 2 4 x L 0 1 J Q 0 U g S 0 V H R y 9 B d X R v U m V t b 3 Z l Z E N v b H V t b n M x L n t D b 3 V u d C w y f S Z x d W 9 0 O y w m c X V v d D t T Z W N 0 a W 9 u M S 9 N S U N F I E t F R 0 c v Q X V 0 b 1 J l b W 9 2 Z W R D b 2 x 1 b W 5 z M S 5 7 J S w z f S Z x d W 9 0 O y w m c X V v d D t T Z W N 0 a W 9 u M S 9 N S U N F I E t F R 0 c v Q X V 0 b 1 J l b W 9 2 Z W R D b 2 x 1 b W 5 z M S 5 7 U F Z h b H V l L D R 9 J n F 1 b 3 Q 7 L C Z x d W 9 0 O 1 N l Y 3 R p b 2 4 x L 0 1 J Q 0 U g S 0 V H R y 9 B d X R v U m V t b 3 Z l Z E N v b H V t b n M x L n t H Z W 5 l c y w 1 f S Z x d W 9 0 O y w m c X V v d D t T Z W N 0 a W 9 u M S 9 N S U N F I E t F R 0 c v Q X V 0 b 1 J l b W 9 2 Z W R D b 2 x 1 b W 5 z M S 5 7 T G l z d C B U b 3 R h b C w 2 f S Z x d W 9 0 O y w m c X V v d D t T Z W N 0 a W 9 u M S 9 N S U N F I E t F R 0 c v Q X V 0 b 1 J l b W 9 2 Z W R D b 2 x 1 b W 5 z M S 5 7 U G 9 w I E h p d H M s N 3 0 m c X V v d D s s J n F 1 b 3 Q 7 U 2 V j d G l v b j E v T U l D R S B L R U d H L 0 F 1 d G 9 S Z W 1 v d m V k Q 2 9 s d W 1 u c z E u e 1 B v c C B U b 3 R h b C w 4 f S Z x d W 9 0 O y w m c X V v d D t T Z W N 0 a W 9 u M S 9 N S U N F I E t F R 0 c v Q X V 0 b 1 J l b W 9 2 Z W R D b 2 x 1 b W 5 z M S 5 7 R m 9 s Z C B F b n J p Y 2 h t Z W 5 0 L D l 9 J n F 1 b 3 Q 7 L C Z x d W 9 0 O 1 N l Y 3 R p b 2 4 x L 0 1 J Q 0 U g S 0 V H R y 9 B d X R v U m V t b 3 Z l Z E N v b H V t b n M x L n t C b 2 5 m Z X J y b 2 5 p L D E w f S Z x d W 9 0 O y w m c X V v d D t T Z W N 0 a W 9 u M S 9 N S U N F I E t F R 0 c v Q X V 0 b 1 J l b W 9 2 Z W R D b 2 x 1 b W 5 z M S 5 7 Q m V u a m F t a W 5 p L D E x f S Z x d W 9 0 O y w m c X V v d D t T Z W N 0 a W 9 u M S 9 N S U N F I E t F R 0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T U l D R S B L R U d H L 0 F 1 d G 9 S Z W 1 v d m V k Q 2 9 s d W 1 u c z E u e 0 N h d G V n b 3 J 5 L D B 9 J n F 1 b 3 Q 7 L C Z x d W 9 0 O 1 N l Y 3 R p b 2 4 x L 0 1 J Q 0 U g S 0 V H R y 9 B d X R v U m V t b 3 Z l Z E N v b H V t b n M x L n t U Z X J t L D F 9 J n F 1 b 3 Q 7 L C Z x d W 9 0 O 1 N l Y 3 R p b 2 4 x L 0 1 J Q 0 U g S 0 V H R y 9 B d X R v U m V t b 3 Z l Z E N v b H V t b n M x L n t D b 3 V u d C w y f S Z x d W 9 0 O y w m c X V v d D t T Z W N 0 a W 9 u M S 9 N S U N F I E t F R 0 c v Q X V 0 b 1 J l b W 9 2 Z W R D b 2 x 1 b W 5 z M S 5 7 J S w z f S Z x d W 9 0 O y w m c X V v d D t T Z W N 0 a W 9 u M S 9 N S U N F I E t F R 0 c v Q X V 0 b 1 J l b W 9 2 Z W R D b 2 x 1 b W 5 z M S 5 7 U F Z h b H V l L D R 9 J n F 1 b 3 Q 7 L C Z x d W 9 0 O 1 N l Y 3 R p b 2 4 x L 0 1 J Q 0 U g S 0 V H R y 9 B d X R v U m V t b 3 Z l Z E N v b H V t b n M x L n t H Z W 5 l c y w 1 f S Z x d W 9 0 O y w m c X V v d D t T Z W N 0 a W 9 u M S 9 N S U N F I E t F R 0 c v Q X V 0 b 1 J l b W 9 2 Z W R D b 2 x 1 b W 5 z M S 5 7 T G l z d C B U b 3 R h b C w 2 f S Z x d W 9 0 O y w m c X V v d D t T Z W N 0 a W 9 u M S 9 N S U N F I E t F R 0 c v Q X V 0 b 1 J l b W 9 2 Z W R D b 2 x 1 b W 5 z M S 5 7 U G 9 w I E h p d H M s N 3 0 m c X V v d D s s J n F 1 b 3 Q 7 U 2 V j d G l v b j E v T U l D R S B L R U d H L 0 F 1 d G 9 S Z W 1 v d m V k Q 2 9 s d W 1 u c z E u e 1 B v c C B U b 3 R h b C w 4 f S Z x d W 9 0 O y w m c X V v d D t T Z W N 0 a W 9 u M S 9 N S U N F I E t F R 0 c v Q X V 0 b 1 J l b W 9 2 Z W R D b 2 x 1 b W 5 z M S 5 7 R m 9 s Z C B F b n J p Y 2 h t Z W 5 0 L D l 9 J n F 1 b 3 Q 7 L C Z x d W 9 0 O 1 N l Y 3 R p b 2 4 x L 0 1 J Q 0 U g S 0 V H R y 9 B d X R v U m V t b 3 Z l Z E N v b H V t b n M x L n t C b 2 5 m Z X J y b 2 5 p L D E w f S Z x d W 9 0 O y w m c X V v d D t T Z W N 0 a W 9 u M S 9 N S U N F I E t F R 0 c v Q X V 0 b 1 J l b W 9 2 Z W R D b 2 x 1 b W 5 z M S 5 7 Q m V u a m F t a W 5 p L D E x f S Z x d W 9 0 O y w m c X V v d D t T Z W N 0 a W 9 u M S 9 N S U N F I E t F R 0 c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U l D R S U y M E t F R 0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D R S U y M E t F R 0 c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D R S U y M E t F R 0 c v Q 2 h h b m d l Z C U y M G N v b H V t b i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8 A g A A M I I C + A Y J K o Z I h v c N A Q c D o I I C 6 T C C A u U C A Q A x g g J g M I I C X A I B A D B E M D c x N T A z B g N V B A M T L E 1 p Y 3 J v c 2 9 m d C 5 P Z m Z p Y 2 U u R X h j Z W w u U H J v d G V j d G V k R G F 0 Y V N l c n Z p Y 2 V z A g k A h t d 6 I W g G G v o w D Q Y J K o Z I h v c N A Q E B B Q A E g g I A S t n o s h q P c x q l 3 Y w 7 W g E N C 4 n Z e O d 9 3 m q o u P X H o X / 7 S i q S a Y C 5 U 7 6 s d n 8 d 2 Y V 9 R D x + R z + S N 1 n 2 B r R r g v E Q 6 u n k I T t 1 H W 7 m 5 b M 7 o J y q i 1 1 x 3 l k p p C Q j G X k 8 2 0 j C H A e b N A c V / f Y l a q E 8 5 f r 7 e 8 F Y a Y O K L t 0 M B k h o M b B X 4 / y K M s r x R 6 u a a 2 0 b Q f 9 3 p C / H K u C g 2 C x V / Z A 6 I r l p o r u Q Z L l f I 2 n s f 7 D M a P c Q G z u v g S y m X 4 D v 9 c w G O v P q S k 0 R p y H n o Q P P b F W g C O M U o Y n R c g B 0 y j 4 G X h v z 1 p V h q F i + I o H A S Y l 6 6 2 Y V t I k R 4 P 0 q x R 2 v m h r H x n V b + H u U q m m W 1 1 8 d a w 6 j f l 8 F d b h q Y R i z g G w E W + R 4 4 M o A e Q O 9 / M m E l N T n y T 9 n x v o K z 7 K S 7 0 G I D p 6 i 7 z M E + Z I S e d 0 x q s 2 e 4 T 3 H c a H X R R F J x S x b c a 4 n L H 5 t k + W 6 r R 0 s / s i g v H h 2 6 0 q 8 X G O i f k T G l U a G M U 6 s D o c x d c 5 t a B F S m O s + j q s c f L Y / U 2 N v B X g 8 i j F 5 j Q b / U e m b O A F R 5 w T T a / c C Y 7 G d f x a d D G R n r q D I e Y k e S v + y B v N / A D H 8 h T p / O S D W o 5 B Z + z 9 d Z Z M W m D f 4 r t z x c 0 c o V R n 9 r z B f k R i Q 9 Q f 7 x k K B b 9 0 a u A 8 8 z T + T g o 3 R 4 u + x / a x n D D V o + Z 5 B m 2 z K J x S k x 2 r S N 4 K 6 q N 8 O q 5 h B 3 + 8 a d z 2 6 C L x p W T t a b X w r Y O g w f A Y J K o Z I h v c N A Q c B M B 0 G C W C G S A F l A w Q B K g Q Q B w z t I P C H j z R M b H 4 E D 6 Y c z Y B Q 6 L / d c c G a r P c + I 8 c R Y i b S w h a s / R t A P G P I C w 3 4 2 l / 5 l 4 D K B b Q e V k s e u d x 9 k D 8 B e L 7 1 5 9 3 q l R Z W 0 w t 7 A G b A v O l M 7 L v 9 I o n 3 P A w G D q q g K e f Q b O Y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C53D79BC0540978A6093E3763C7D" ma:contentTypeVersion="17" ma:contentTypeDescription="Create a new document." ma:contentTypeScope="" ma:versionID="8cda9db4e26eaa578a10d1c09b916034">
  <xsd:schema xmlns:xsd="http://www.w3.org/2001/XMLSchema" xmlns:xs="http://www.w3.org/2001/XMLSchema" xmlns:p="http://schemas.microsoft.com/office/2006/metadata/properties" xmlns:ns2="fb745f66-fa8d-43ab-b0d9-9e4acb6ae2e8" xmlns:ns3="720868c3-31ad-4c27-9533-11b485b0cf88" targetNamespace="http://schemas.microsoft.com/office/2006/metadata/properties" ma:root="true" ma:fieldsID="3d741baca97e9b0ba0c9c3b0e762b06d" ns2:_="" ns3:_="">
    <xsd:import namespace="fb745f66-fa8d-43ab-b0d9-9e4acb6ae2e8"/>
    <xsd:import namespace="720868c3-31ad-4c27-9533-11b485b0c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5f66-fa8d-43ab-b0d9-9e4acb6ae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868c3-31ad-4c27-9533-11b485b0cf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4edcc6-89c9-425d-a4c8-17686130fdab}" ma:internalName="TaxCatchAll" ma:showField="CatchAllData" ma:web="720868c3-31ad-4c27-9533-11b485b0c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C7011B-7AA0-45B5-89CA-FA012E22A92D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720868c3-31ad-4c27-9533-11b485b0cf88"/>
    <ds:schemaRef ds:uri="http://schemas.microsoft.com/office/2006/documentManagement/types"/>
    <ds:schemaRef ds:uri="fb745f66-fa8d-43ab-b0d9-9e4acb6ae2e8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F7F418-FACE-3C41-BE54-A1786018939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515F4D1-F068-44F7-B277-5FA8F9056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5f66-fa8d-43ab-b0d9-9e4acb6ae2e8"/>
    <ds:schemaRef ds:uri="720868c3-31ad-4c27-9533-11b485b0c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42B70E-6C4F-4C51-93C6-0C706679AD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MICE GO MF</vt:lpstr>
      <vt:lpstr>MICE GO CC</vt:lpstr>
      <vt:lpstr>MICE GO BP</vt:lpstr>
      <vt:lpstr>MICE KEGG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Haoju Li</dc:creator>
  <cp:lastModifiedBy>Li, Haoju</cp:lastModifiedBy>
  <dcterms:created xsi:type="dcterms:W3CDTF">2023-02-07T22:15:01Z</dcterms:created>
  <dcterms:modified xsi:type="dcterms:W3CDTF">2023-11-03T15:58:00Z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0x010100C0D7C53D79BC0540978A6093E3763C7D</vt:lpwstr>
  </property>
  <property fmtid="{D5CDD505-2E9C-101B-9397-08002B2CF9AE}" pid="3" name="MediaServiceImageTags">
    <vt:lpwstr/>
  </property>
</Properties>
</file>