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sus\Dropbox\microdroplet enzyme-assisted digestion\ChemComm revision\"/>
    </mc:Choice>
  </mc:AlternateContent>
  <xr:revisionPtr revIDLastSave="0" documentId="13_ncr:1_{7F4DAE5B-D38D-4C6B-B17C-30F3E509C200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8" i="1" l="1"/>
  <c r="V27" i="1" s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V7" i="1"/>
  <c r="S7" i="1"/>
  <c r="AB10" i="1"/>
  <c r="Y7" i="1"/>
  <c r="S27" i="1"/>
  <c r="F27" i="1"/>
  <c r="C27" i="1"/>
  <c r="O27" i="1"/>
  <c r="AE23" i="1" s="1"/>
  <c r="L27" i="1"/>
  <c r="I27" i="1"/>
  <c r="AE20" i="1" l="1"/>
  <c r="AE21" i="1"/>
  <c r="AE22" i="1"/>
  <c r="AB7" i="1"/>
  <c r="AB23" i="1"/>
  <c r="Y22" i="1"/>
  <c r="AB8" i="1"/>
  <c r="AE25" i="1"/>
  <c r="Y21" i="1"/>
  <c r="AB9" i="1"/>
  <c r="AE24" i="1"/>
  <c r="Y20" i="1"/>
  <c r="Y19" i="1"/>
  <c r="AB11" i="1"/>
  <c r="Y18" i="1"/>
  <c r="AB12" i="1"/>
  <c r="Y17" i="1"/>
  <c r="AB13" i="1"/>
  <c r="Y16" i="1"/>
  <c r="AB14" i="1"/>
  <c r="AE9" i="1"/>
  <c r="Y15" i="1"/>
  <c r="AB15" i="1"/>
  <c r="Y14" i="1"/>
  <c r="AB16" i="1"/>
  <c r="Y13" i="1"/>
  <c r="AB17" i="1"/>
  <c r="Y12" i="1"/>
  <c r="AB18" i="1"/>
  <c r="Y11" i="1"/>
  <c r="AB19" i="1"/>
  <c r="Y10" i="1"/>
  <c r="AB20" i="1"/>
  <c r="Y9" i="1"/>
  <c r="AB21" i="1"/>
  <c r="Y8" i="1"/>
  <c r="AB22" i="1"/>
  <c r="AE7" i="1"/>
  <c r="AE8" i="1"/>
  <c r="AE10" i="1"/>
  <c r="AE11" i="1"/>
  <c r="AE12" i="1"/>
  <c r="AE13" i="1"/>
  <c r="AE14" i="1"/>
  <c r="AE15" i="1"/>
  <c r="AE16" i="1"/>
  <c r="AE17" i="1"/>
  <c r="AE18" i="1"/>
  <c r="AE19" i="1"/>
  <c r="AB27" i="1" l="1"/>
  <c r="Y27" i="1"/>
  <c r="AE27" i="1"/>
</calcChain>
</file>

<file path=xl/sharedStrings.xml><?xml version="1.0" encoding="utf-8"?>
<sst xmlns="http://schemas.openxmlformats.org/spreadsheetml/2006/main" count="52" uniqueCount="11">
  <si>
    <t>Travel distance</t>
    <phoneticPr fontId="1" type="noConversion"/>
  </si>
  <si>
    <t>2 cm</t>
    <phoneticPr fontId="1" type="noConversion"/>
  </si>
  <si>
    <t>1.0 cm</t>
    <phoneticPr fontId="1" type="noConversion"/>
  </si>
  <si>
    <t>0.5 cm</t>
    <phoneticPr fontId="1" type="noConversion"/>
  </si>
  <si>
    <t>Time</t>
  </si>
  <si>
    <t>Intensity</t>
  </si>
  <si>
    <t>Raw</t>
    <phoneticPr fontId="1" type="noConversion"/>
  </si>
  <si>
    <t>Average</t>
    <phoneticPr fontId="1" type="noConversion"/>
  </si>
  <si>
    <t>Normalized</t>
    <phoneticPr fontId="1" type="noConversion"/>
  </si>
  <si>
    <t>4 cm</t>
    <phoneticPr fontId="1" type="noConversion"/>
  </si>
  <si>
    <t>3 cm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</si>
</sst>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b/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2" fillId="0" borderId="0" xfId="0" applyFo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E28"/>
  <sheetViews>
    <sheetView tabSelected="1" topLeftCell="C1" workbookViewId="0">
      <selection activeCell="U32" sqref="U32"/>
    </sheetView>
  </sheetViews>
  <sheetFormatPr defaultRowHeight="14.5" x14ac:dyDescent="0.3"/>
  <cols>
    <col min="9" max="9" width="9.5" bestFit="1" customWidth="1"/>
    <col min="25" max="25" width="9.5" bestFit="1" customWidth="1"/>
    <col min="28" max="28" width="9.3984375" bestFit="1" customWidth="1"/>
  </cols>
  <sheetData>
    <row r="2" spans="2:31" x14ac:dyDescent="0.3">
      <c r="B2" s="2" t="s">
        <v>6</v>
      </c>
      <c r="R2" s="2" t="s">
        <v>8</v>
      </c>
    </row>
    <row r="4" spans="2:31" x14ac:dyDescent="0.3">
      <c r="B4" t="s">
        <v>0</v>
      </c>
      <c r="E4" t="s">
        <v>0</v>
      </c>
      <c r="H4" t="s">
        <v>0</v>
      </c>
      <c r="K4" t="s">
        <v>0</v>
      </c>
      <c r="N4" t="s">
        <v>0</v>
      </c>
      <c r="R4" t="s">
        <v>0</v>
      </c>
      <c r="U4" t="s">
        <v>0</v>
      </c>
      <c r="X4" t="s">
        <v>0</v>
      </c>
      <c r="AA4" t="s">
        <v>0</v>
      </c>
      <c r="AD4" t="s">
        <v>0</v>
      </c>
    </row>
    <row r="5" spans="2:31" x14ac:dyDescent="0.3">
      <c r="B5" t="s">
        <v>9</v>
      </c>
      <c r="E5" t="s">
        <v>10</v>
      </c>
      <c r="H5" t="s">
        <v>1</v>
      </c>
      <c r="K5" t="s">
        <v>2</v>
      </c>
      <c r="N5" t="s">
        <v>3</v>
      </c>
      <c r="R5" t="s">
        <v>9</v>
      </c>
      <c r="U5" t="s">
        <v>10</v>
      </c>
      <c r="X5" t="s">
        <v>1</v>
      </c>
      <c r="AA5" t="s">
        <v>2</v>
      </c>
      <c r="AD5" t="s">
        <v>3</v>
      </c>
    </row>
    <row r="6" spans="2:31" x14ac:dyDescent="0.3">
      <c r="B6" t="s">
        <v>4</v>
      </c>
      <c r="C6" t="s">
        <v>5</v>
      </c>
      <c r="E6" t="s">
        <v>4</v>
      </c>
      <c r="F6" t="s">
        <v>5</v>
      </c>
      <c r="H6" t="s">
        <v>4</v>
      </c>
      <c r="I6" t="s">
        <v>5</v>
      </c>
      <c r="K6" t="s">
        <v>4</v>
      </c>
      <c r="L6" t="s">
        <v>5</v>
      </c>
      <c r="N6" t="s">
        <v>4</v>
      </c>
      <c r="O6" t="s">
        <v>5</v>
      </c>
      <c r="R6" t="s">
        <v>4</v>
      </c>
      <c r="S6" t="s">
        <v>5</v>
      </c>
      <c r="U6" t="s">
        <v>4</v>
      </c>
      <c r="V6" t="s">
        <v>5</v>
      </c>
      <c r="X6" t="s">
        <v>4</v>
      </c>
      <c r="Y6" t="s">
        <v>5</v>
      </c>
      <c r="AA6" t="s">
        <v>4</v>
      </c>
      <c r="AB6" t="s">
        <v>5</v>
      </c>
      <c r="AD6" t="s">
        <v>4</v>
      </c>
      <c r="AE6" t="s">
        <v>5</v>
      </c>
    </row>
    <row r="7" spans="2:31" x14ac:dyDescent="0.3">
      <c r="B7">
        <v>4.7083330000000003E-3</v>
      </c>
      <c r="C7">
        <v>286064320</v>
      </c>
      <c r="E7">
        <v>4.6683330000000002E-3</v>
      </c>
      <c r="F7">
        <v>296241120</v>
      </c>
      <c r="H7">
        <v>4.673333E-3</v>
      </c>
      <c r="I7" s="1">
        <v>650146496</v>
      </c>
      <c r="K7">
        <v>4.6800000000000001E-3</v>
      </c>
      <c r="L7">
        <v>788163712</v>
      </c>
      <c r="N7">
        <v>4.7133330000000001E-3</v>
      </c>
      <c r="O7">
        <v>938175232</v>
      </c>
      <c r="R7">
        <v>4.7083330000000003E-3</v>
      </c>
      <c r="S7" s="1">
        <f>100*C7/$O$27</f>
        <v>41.333471257022225</v>
      </c>
      <c r="U7">
        <v>4.6683330000000002E-3</v>
      </c>
      <c r="V7" s="1">
        <f>100*F7/$O$27</f>
        <v>42.80391842879277</v>
      </c>
      <c r="X7">
        <v>4.673333E-3</v>
      </c>
      <c r="Y7" s="1">
        <f>100*I7/$O$27</f>
        <v>93.939752798495519</v>
      </c>
      <c r="AA7">
        <v>4.6800000000000001E-3</v>
      </c>
      <c r="AB7" s="1">
        <f>100*L7/$O$27</f>
        <v>113.88187850823179</v>
      </c>
      <c r="AD7">
        <v>4.7133330000000001E-3</v>
      </c>
      <c r="AE7" s="1">
        <f>100*O7/$O$27</f>
        <v>135.55706278197209</v>
      </c>
    </row>
    <row r="8" spans="2:31" x14ac:dyDescent="0.3">
      <c r="B8">
        <v>4.3353333000000001E-2</v>
      </c>
      <c r="C8">
        <v>262118544</v>
      </c>
      <c r="E8">
        <v>4.4479999999999999E-2</v>
      </c>
      <c r="F8">
        <v>244777760</v>
      </c>
      <c r="H8">
        <v>4.0993333E-2</v>
      </c>
      <c r="I8" s="1">
        <v>356822528</v>
      </c>
      <c r="K8">
        <v>4.1985000000000001E-2</v>
      </c>
      <c r="L8">
        <v>376969024</v>
      </c>
      <c r="N8">
        <v>4.1029999999999997E-2</v>
      </c>
      <c r="O8">
        <v>964126336</v>
      </c>
      <c r="R8">
        <v>4.3353333000000001E-2</v>
      </c>
      <c r="S8" s="1">
        <f t="shared" ref="S8:S20" si="0">100*C8/$O$27</f>
        <v>37.873542930332995</v>
      </c>
      <c r="U8">
        <v>4.4479999999999999E-2</v>
      </c>
      <c r="V8" s="1">
        <f t="shared" ref="V8:V21" si="1">100*F8/$O$27</f>
        <v>35.3679707672676</v>
      </c>
      <c r="X8">
        <v>4.0993333E-2</v>
      </c>
      <c r="Y8" s="1">
        <f>100*I8/$O$27</f>
        <v>51.557334046224319</v>
      </c>
      <c r="AA8">
        <v>4.1985000000000001E-2</v>
      </c>
      <c r="AB8" s="1">
        <f t="shared" ref="AB8:AB23" si="2">100*L8/$O$27</f>
        <v>54.468303905540274</v>
      </c>
      <c r="AD8">
        <v>4.1029999999999997E-2</v>
      </c>
      <c r="AE8" s="1">
        <f t="shared" ref="AE8:AE25" si="3">100*O8/$O$27</f>
        <v>139.30674121538175</v>
      </c>
    </row>
    <row r="9" spans="2:31" x14ac:dyDescent="0.3">
      <c r="B9">
        <v>9.3801667000000005E-2</v>
      </c>
      <c r="C9">
        <v>238437088</v>
      </c>
      <c r="E9">
        <v>9.4563332999999999E-2</v>
      </c>
      <c r="F9">
        <v>404990112</v>
      </c>
      <c r="H9">
        <v>8.7228333000000005E-2</v>
      </c>
      <c r="I9" s="1">
        <v>455159008</v>
      </c>
      <c r="K9">
        <v>8.6165000000000005E-2</v>
      </c>
      <c r="L9">
        <v>266980048</v>
      </c>
      <c r="N9">
        <v>7.8408332999999997E-2</v>
      </c>
      <c r="O9">
        <v>666203904</v>
      </c>
      <c r="R9">
        <v>9.3801667000000005E-2</v>
      </c>
      <c r="S9" s="1">
        <f t="shared" si="0"/>
        <v>34.451806235241357</v>
      </c>
      <c r="U9">
        <v>9.4563332999999999E-2</v>
      </c>
      <c r="V9" s="1">
        <f t="shared" si="1"/>
        <v>58.517074599622255</v>
      </c>
      <c r="X9">
        <v>8.7228333000000005E-2</v>
      </c>
      <c r="Y9" s="1">
        <f>100*I9/$O$27</f>
        <v>65.765984987371894</v>
      </c>
      <c r="AA9">
        <v>8.6165000000000005E-2</v>
      </c>
      <c r="AB9" s="1">
        <f t="shared" si="2"/>
        <v>38.575982283307525</v>
      </c>
      <c r="AD9">
        <v>7.8408332999999997E-2</v>
      </c>
      <c r="AE9" s="1">
        <f t="shared" si="3"/>
        <v>96.259889794365108</v>
      </c>
    </row>
    <row r="10" spans="2:31" x14ac:dyDescent="0.3">
      <c r="B10">
        <v>0.16152</v>
      </c>
      <c r="C10">
        <v>244394496</v>
      </c>
      <c r="E10">
        <v>0.15264666700000001</v>
      </c>
      <c r="F10">
        <v>395305760</v>
      </c>
      <c r="H10">
        <v>0.13984333299999999</v>
      </c>
      <c r="I10" s="1">
        <v>150806496</v>
      </c>
      <c r="K10">
        <v>0.140853333</v>
      </c>
      <c r="L10">
        <v>174127952</v>
      </c>
      <c r="N10">
        <v>0.123853333</v>
      </c>
      <c r="O10">
        <v>725338048</v>
      </c>
      <c r="R10">
        <v>0.16152</v>
      </c>
      <c r="S10" s="1">
        <f t="shared" si="0"/>
        <v>35.31259290145109</v>
      </c>
      <c r="U10">
        <v>0.15264666700000001</v>
      </c>
      <c r="V10" s="1">
        <f t="shared" si="1"/>
        <v>57.117781304202239</v>
      </c>
      <c r="X10">
        <v>0.13984333299999999</v>
      </c>
      <c r="Y10" s="1">
        <f>100*I10/$O$27</f>
        <v>21.790050460638493</v>
      </c>
      <c r="AA10">
        <v>0.140853333</v>
      </c>
      <c r="AB10" s="1">
        <f>100*L10/$O$27</f>
        <v>25.159770708336314</v>
      </c>
      <c r="AD10">
        <v>0.123853333</v>
      </c>
      <c r="AE10" s="1">
        <f t="shared" si="3"/>
        <v>104.80419004590509</v>
      </c>
    </row>
    <row r="11" spans="2:31" x14ac:dyDescent="0.3">
      <c r="B11">
        <v>0.250741667</v>
      </c>
      <c r="C11">
        <v>225217024</v>
      </c>
      <c r="E11">
        <v>0.22131166699999999</v>
      </c>
      <c r="F11">
        <v>207827904</v>
      </c>
      <c r="H11">
        <v>0.242323333</v>
      </c>
      <c r="I11" s="1">
        <v>212574000</v>
      </c>
      <c r="K11">
        <v>0.235235</v>
      </c>
      <c r="L11">
        <v>604300800</v>
      </c>
      <c r="N11">
        <v>0.17232166700000001</v>
      </c>
      <c r="O11">
        <v>880707392</v>
      </c>
      <c r="R11">
        <v>0.250741667</v>
      </c>
      <c r="S11" s="1">
        <f t="shared" si="0"/>
        <v>32.541637447466655</v>
      </c>
      <c r="U11">
        <v>0.22131166699999999</v>
      </c>
      <c r="V11" s="1">
        <f t="shared" si="1"/>
        <v>30.029081209397855</v>
      </c>
      <c r="X11">
        <v>0.242323333</v>
      </c>
      <c r="Y11" s="1">
        <f>100*I11/$O$27</f>
        <v>30.714845245258978</v>
      </c>
      <c r="AA11">
        <v>0.235235</v>
      </c>
      <c r="AB11" s="1">
        <f t="shared" si="2"/>
        <v>87.315502147892957</v>
      </c>
      <c r="AD11">
        <v>0.17232166700000001</v>
      </c>
      <c r="AE11" s="1">
        <f t="shared" si="3"/>
        <v>127.25352701476019</v>
      </c>
    </row>
    <row r="12" spans="2:31" x14ac:dyDescent="0.3">
      <c r="B12">
        <v>0.36228666700000001</v>
      </c>
      <c r="C12">
        <v>209712272</v>
      </c>
      <c r="E12">
        <v>0.32647833300000001</v>
      </c>
      <c r="F12">
        <v>248989424</v>
      </c>
      <c r="H12">
        <v>0.34465166699999999</v>
      </c>
      <c r="I12" s="1">
        <v>225556928</v>
      </c>
      <c r="K12">
        <v>0.295485</v>
      </c>
      <c r="L12">
        <v>471681536</v>
      </c>
      <c r="N12">
        <v>0.22572500000000001</v>
      </c>
      <c r="O12">
        <v>858110080</v>
      </c>
      <c r="R12">
        <v>0.36228666700000001</v>
      </c>
      <c r="S12" s="1">
        <f t="shared" si="0"/>
        <v>30.301353789793943</v>
      </c>
      <c r="U12">
        <v>0.32647833300000001</v>
      </c>
      <c r="V12" s="1">
        <f t="shared" si="1"/>
        <v>35.976514653091023</v>
      </c>
      <c r="X12">
        <v>0.34465166699999999</v>
      </c>
      <c r="Y12" s="1">
        <f>100*I12/$O$27</f>
        <v>32.590750221174844</v>
      </c>
      <c r="AA12">
        <v>0.295485</v>
      </c>
      <c r="AB12" s="1">
        <f t="shared" si="2"/>
        <v>68.153327233274297</v>
      </c>
      <c r="AD12">
        <v>0.22572500000000001</v>
      </c>
      <c r="AE12" s="1">
        <f t="shared" si="3"/>
        <v>123.98843842895558</v>
      </c>
    </row>
    <row r="13" spans="2:31" x14ac:dyDescent="0.3">
      <c r="B13">
        <v>0.48074666700000002</v>
      </c>
      <c r="C13">
        <v>181091200</v>
      </c>
      <c r="E13">
        <v>0.44047999999999998</v>
      </c>
      <c r="F13">
        <v>316941472</v>
      </c>
      <c r="H13">
        <v>0.461373333</v>
      </c>
      <c r="I13" s="1">
        <v>316582912</v>
      </c>
      <c r="K13">
        <v>0.37027166700000003</v>
      </c>
      <c r="L13">
        <v>659076160</v>
      </c>
      <c r="N13">
        <v>0.29952000000000001</v>
      </c>
      <c r="O13">
        <v>865220736</v>
      </c>
      <c r="R13">
        <v>0.48074666700000002</v>
      </c>
      <c r="S13" s="1">
        <f t="shared" si="0"/>
        <v>26.165891328564371</v>
      </c>
      <c r="U13">
        <v>0.44047999999999998</v>
      </c>
      <c r="V13" s="1">
        <f t="shared" si="1"/>
        <v>45.794915014463584</v>
      </c>
      <c r="X13">
        <v>0.461373333</v>
      </c>
      <c r="Y13" s="1">
        <f>100*I13/$O$27</f>
        <v>45.743106632859337</v>
      </c>
      <c r="AA13">
        <v>0.37027166700000003</v>
      </c>
      <c r="AB13" s="1">
        <f t="shared" si="2"/>
        <v>95.230001125441234</v>
      </c>
      <c r="AD13">
        <v>0.29952000000000001</v>
      </c>
      <c r="AE13" s="1">
        <f t="shared" si="3"/>
        <v>125.01585805050982</v>
      </c>
    </row>
    <row r="14" spans="2:31" x14ac:dyDescent="0.3">
      <c r="B14">
        <v>0.52252333299999998</v>
      </c>
      <c r="C14">
        <v>251844992</v>
      </c>
      <c r="E14">
        <v>0.47785833300000002</v>
      </c>
      <c r="F14">
        <v>195075440</v>
      </c>
      <c r="H14">
        <v>0.50138666700000001</v>
      </c>
      <c r="I14" s="1">
        <v>213878816</v>
      </c>
      <c r="K14">
        <v>0.40948499999999999</v>
      </c>
      <c r="L14">
        <v>62030252</v>
      </c>
      <c r="N14">
        <v>0.33902500000000002</v>
      </c>
      <c r="O14">
        <v>756539648</v>
      </c>
      <c r="R14">
        <v>0.52252333299999998</v>
      </c>
      <c r="S14" s="1">
        <f t="shared" si="0"/>
        <v>36.389116049345098</v>
      </c>
      <c r="U14">
        <v>0.47785833300000002</v>
      </c>
      <c r="V14" s="1">
        <f t="shared" si="1"/>
        <v>28.186476007182453</v>
      </c>
      <c r="X14">
        <v>0.50138666700000001</v>
      </c>
      <c r="Y14" s="1">
        <f>100*I14/$O$27</f>
        <v>30.903378280877341</v>
      </c>
      <c r="AA14">
        <v>0.40948499999999999</v>
      </c>
      <c r="AB14" s="1">
        <f t="shared" si="2"/>
        <v>8.9627592777311254</v>
      </c>
      <c r="AD14">
        <v>0.33902500000000002</v>
      </c>
      <c r="AE14" s="1">
        <f t="shared" si="3"/>
        <v>109.31251333757986</v>
      </c>
    </row>
    <row r="15" spans="2:31" x14ac:dyDescent="0.3">
      <c r="B15">
        <v>0.57619500000000001</v>
      </c>
      <c r="C15">
        <v>221574544</v>
      </c>
      <c r="E15">
        <v>0.53297833299999997</v>
      </c>
      <c r="F15">
        <v>213509200</v>
      </c>
      <c r="H15">
        <v>0.55414666700000004</v>
      </c>
      <c r="I15" s="1">
        <v>248708448</v>
      </c>
      <c r="K15">
        <v>0.50796166700000001</v>
      </c>
      <c r="L15">
        <v>321293312</v>
      </c>
      <c r="N15">
        <v>0.37952000000000002</v>
      </c>
      <c r="O15">
        <v>582031680</v>
      </c>
      <c r="R15">
        <v>0.57619500000000001</v>
      </c>
      <c r="S15" s="1">
        <f t="shared" si="0"/>
        <v>32.015335032736019</v>
      </c>
      <c r="U15">
        <v>0.53297833299999997</v>
      </c>
      <c r="V15" s="1">
        <f t="shared" si="1"/>
        <v>30.849972416377582</v>
      </c>
      <c r="X15">
        <v>0.55414666700000004</v>
      </c>
      <c r="Y15" s="1">
        <f>100*I15/$O$27</f>
        <v>35.93591639386068</v>
      </c>
      <c r="AA15">
        <v>0.50796166700000001</v>
      </c>
      <c r="AB15" s="1">
        <f t="shared" si="2"/>
        <v>46.423712948981105</v>
      </c>
      <c r="AD15">
        <v>0.37952000000000002</v>
      </c>
      <c r="AE15" s="1">
        <f t="shared" si="3"/>
        <v>84.097834067374635</v>
      </c>
    </row>
    <row r="16" spans="2:31" x14ac:dyDescent="0.3">
      <c r="B16">
        <v>0.65860333299999996</v>
      </c>
      <c r="C16">
        <v>207158400</v>
      </c>
      <c r="E16">
        <v>0.60767000000000004</v>
      </c>
      <c r="F16">
        <v>289989120</v>
      </c>
      <c r="H16">
        <v>0.61838166699999997</v>
      </c>
      <c r="I16" s="1">
        <v>322648608</v>
      </c>
      <c r="K16">
        <v>0.56850500000000004</v>
      </c>
      <c r="L16">
        <v>422820224</v>
      </c>
      <c r="N16">
        <v>0.42485499999999998</v>
      </c>
      <c r="O16">
        <v>411931040</v>
      </c>
      <c r="R16">
        <v>0.65860333299999996</v>
      </c>
      <c r="S16" s="1">
        <f t="shared" si="0"/>
        <v>29.932344488297993</v>
      </c>
      <c r="U16">
        <v>0.60767000000000004</v>
      </c>
      <c r="V16" s="1">
        <f t="shared" si="1"/>
        <v>41.900566125720147</v>
      </c>
      <c r="X16">
        <v>0.61838166699999997</v>
      </c>
      <c r="Y16" s="1">
        <f>100*I16/$O$27</f>
        <v>46.619539846445136</v>
      </c>
      <c r="AA16">
        <v>0.56850500000000004</v>
      </c>
      <c r="AB16" s="1">
        <f t="shared" si="2"/>
        <v>61.093349829827432</v>
      </c>
      <c r="AD16">
        <v>0.42485499999999998</v>
      </c>
      <c r="AE16" s="1">
        <f t="shared" si="3"/>
        <v>59.519970200111892</v>
      </c>
    </row>
    <row r="17" spans="2:31" x14ac:dyDescent="0.3">
      <c r="B17">
        <v>0.75212000000000001</v>
      </c>
      <c r="C17">
        <v>6482264.5</v>
      </c>
      <c r="E17">
        <v>0.68989500000000004</v>
      </c>
      <c r="F17">
        <v>278854464</v>
      </c>
      <c r="H17">
        <v>0.68647999999999998</v>
      </c>
      <c r="I17" s="1">
        <v>381737184</v>
      </c>
      <c r="K17">
        <v>0.63481833300000001</v>
      </c>
      <c r="L17">
        <v>600294336</v>
      </c>
      <c r="N17">
        <v>0.48661333299999998</v>
      </c>
      <c r="O17">
        <v>674182208</v>
      </c>
      <c r="R17">
        <v>0.75212000000000001</v>
      </c>
      <c r="S17" s="1">
        <f t="shared" si="0"/>
        <v>0.93662325099182431</v>
      </c>
      <c r="U17">
        <v>0.68989500000000004</v>
      </c>
      <c r="V17" s="1">
        <f t="shared" si="1"/>
        <v>40.291718214408348</v>
      </c>
      <c r="X17">
        <v>0.68647999999999998</v>
      </c>
      <c r="Y17" s="1">
        <f>100*I17/$O$27</f>
        <v>55.15725597166611</v>
      </c>
      <c r="AA17">
        <v>0.63481833300000001</v>
      </c>
      <c r="AB17" s="1">
        <f t="shared" si="2"/>
        <v>86.736607637084006</v>
      </c>
      <c r="AD17">
        <v>0.48661333299999998</v>
      </c>
      <c r="AE17" s="1">
        <f t="shared" si="3"/>
        <v>97.412675989664777</v>
      </c>
    </row>
    <row r="18" spans="2:31" x14ac:dyDescent="0.3">
      <c r="B18">
        <v>0.79267333299999998</v>
      </c>
      <c r="C18">
        <v>231675152</v>
      </c>
      <c r="E18">
        <v>0.78481166700000005</v>
      </c>
      <c r="F18">
        <v>261937568</v>
      </c>
      <c r="H18">
        <v>0.76497999999999999</v>
      </c>
      <c r="I18" s="1">
        <v>472079360</v>
      </c>
      <c r="K18">
        <v>0.69918499999999995</v>
      </c>
      <c r="L18">
        <v>584758272</v>
      </c>
      <c r="N18">
        <v>0.546353333</v>
      </c>
      <c r="O18">
        <v>1029866432</v>
      </c>
      <c r="R18">
        <v>0.79267333299999998</v>
      </c>
      <c r="S18" s="1">
        <f t="shared" si="0"/>
        <v>33.474773212395924</v>
      </c>
      <c r="U18">
        <v>0.78481166700000005</v>
      </c>
      <c r="V18" s="1">
        <f t="shared" si="1"/>
        <v>37.847393684267594</v>
      </c>
      <c r="X18">
        <v>0.76497999999999999</v>
      </c>
      <c r="Y18" s="1">
        <f>100*I18/$O$27</f>
        <v>68.210808875407636</v>
      </c>
      <c r="AA18">
        <v>0.69918499999999995</v>
      </c>
      <c r="AB18" s="1">
        <f t="shared" si="2"/>
        <v>84.491799704409075</v>
      </c>
      <c r="AD18">
        <v>0.546353333</v>
      </c>
      <c r="AE18" s="1">
        <f t="shared" si="3"/>
        <v>148.80553634107196</v>
      </c>
    </row>
    <row r="19" spans="2:31" x14ac:dyDescent="0.3">
      <c r="B19">
        <v>0.90385333300000004</v>
      </c>
      <c r="C19">
        <v>212191504</v>
      </c>
      <c r="E19">
        <v>0.88864666699999995</v>
      </c>
      <c r="F19">
        <v>210928048</v>
      </c>
      <c r="H19">
        <v>0.84448000000000001</v>
      </c>
      <c r="I19" s="1">
        <v>360165536</v>
      </c>
      <c r="K19">
        <v>0.76222833300000004</v>
      </c>
      <c r="L19">
        <v>878793024</v>
      </c>
      <c r="N19">
        <v>0.60543833300000005</v>
      </c>
      <c r="O19">
        <v>627082880</v>
      </c>
      <c r="R19">
        <v>0.90385333300000004</v>
      </c>
      <c r="S19" s="1">
        <f t="shared" si="0"/>
        <v>30.659578347863576</v>
      </c>
      <c r="U19">
        <v>0.88864666699999995</v>
      </c>
      <c r="V19" s="1">
        <f t="shared" si="1"/>
        <v>30.477021424090236</v>
      </c>
      <c r="X19">
        <v>0.84448000000000001</v>
      </c>
      <c r="Y19" s="1">
        <f>100*I19/$O$27</f>
        <v>52.040365712249624</v>
      </c>
      <c r="AA19">
        <v>0.76222833300000004</v>
      </c>
      <c r="AB19" s="1">
        <f t="shared" si="2"/>
        <v>126.97691973041462</v>
      </c>
      <c r="AD19">
        <v>0.60543833300000005</v>
      </c>
      <c r="AE19" s="1">
        <f t="shared" si="3"/>
        <v>90.607287886342192</v>
      </c>
    </row>
    <row r="20" spans="2:31" x14ac:dyDescent="0.3">
      <c r="B20">
        <v>0.99165999999999999</v>
      </c>
      <c r="C20">
        <v>202755968</v>
      </c>
      <c r="E20">
        <v>0.92803833300000005</v>
      </c>
      <c r="F20">
        <v>208883824</v>
      </c>
      <c r="H20">
        <v>0.88367666700000003</v>
      </c>
      <c r="I20" s="1">
        <v>345596544</v>
      </c>
      <c r="K20">
        <v>0.80115166699999996</v>
      </c>
      <c r="L20">
        <v>368159808</v>
      </c>
      <c r="N20">
        <v>0.64355333299999995</v>
      </c>
      <c r="O20">
        <v>677078144</v>
      </c>
      <c r="R20">
        <v>0.99165999999999999</v>
      </c>
      <c r="S20" s="1">
        <f t="shared" si="0"/>
        <v>29.29623650904006</v>
      </c>
      <c r="U20">
        <v>0.92803833300000005</v>
      </c>
      <c r="V20" s="1">
        <f t="shared" si="1"/>
        <v>30.181651229209184</v>
      </c>
      <c r="X20">
        <v>0.88367666700000003</v>
      </c>
      <c r="Y20" s="1">
        <f>100*I20/$O$27</f>
        <v>49.935290140169236</v>
      </c>
      <c r="AA20">
        <v>0.80115166699999996</v>
      </c>
      <c r="AB20" s="1">
        <f t="shared" si="2"/>
        <v>53.195459125971468</v>
      </c>
      <c r="AD20">
        <v>0.64355333299999995</v>
      </c>
      <c r="AE20" s="1">
        <f t="shared" si="3"/>
        <v>97.831110163553276</v>
      </c>
    </row>
    <row r="21" spans="2:31" x14ac:dyDescent="0.3">
      <c r="E21">
        <v>0.98016333300000003</v>
      </c>
      <c r="F21">
        <v>218454416</v>
      </c>
      <c r="H21">
        <v>0.93588499999999997</v>
      </c>
      <c r="I21" s="1">
        <v>509965472</v>
      </c>
      <c r="K21">
        <v>0.85115333299999996</v>
      </c>
      <c r="L21">
        <v>886280000</v>
      </c>
      <c r="N21">
        <v>0.68401999999999996</v>
      </c>
      <c r="O21">
        <v>785052928</v>
      </c>
      <c r="U21">
        <v>0.98016333300000003</v>
      </c>
      <c r="V21" s="1">
        <f t="shared" si="1"/>
        <v>31.564507327252752</v>
      </c>
      <c r="X21">
        <v>0.93588499999999997</v>
      </c>
      <c r="Y21" s="1">
        <f>100*I21/$O$27</f>
        <v>73.684978185974998</v>
      </c>
      <c r="AA21">
        <v>0.85115333299999996</v>
      </c>
      <c r="AB21" s="1">
        <f t="shared" si="2"/>
        <v>128.05871387831121</v>
      </c>
      <c r="AD21">
        <v>0.68401999999999996</v>
      </c>
      <c r="AE21" s="1">
        <f t="shared" si="3"/>
        <v>113.43240091853866</v>
      </c>
    </row>
    <row r="22" spans="2:31" x14ac:dyDescent="0.3">
      <c r="H22">
        <v>0.98531333300000001</v>
      </c>
      <c r="I22" s="1">
        <v>242346848</v>
      </c>
      <c r="K22">
        <v>0.89332166700000004</v>
      </c>
      <c r="L22">
        <v>618070912</v>
      </c>
      <c r="N22">
        <v>0.73118666700000001</v>
      </c>
      <c r="O22">
        <v>439768864</v>
      </c>
      <c r="X22">
        <v>0.98531333300000001</v>
      </c>
      <c r="Y22" s="1">
        <f>100*I22/$O$27</f>
        <v>35.016727972359277</v>
      </c>
      <c r="AA22">
        <v>0.89332166700000004</v>
      </c>
      <c r="AB22" s="1">
        <f t="shared" si="2"/>
        <v>89.3051474436012</v>
      </c>
      <c r="AD22">
        <v>0.73118666700000001</v>
      </c>
      <c r="AE22" s="1">
        <f t="shared" si="3"/>
        <v>63.542261054707268</v>
      </c>
    </row>
    <row r="23" spans="2:31" x14ac:dyDescent="0.3">
      <c r="K23">
        <v>0.949171667</v>
      </c>
      <c r="L23">
        <v>308034336</v>
      </c>
      <c r="N23">
        <v>0.79252</v>
      </c>
      <c r="O23">
        <v>166673360</v>
      </c>
      <c r="AA23">
        <v>0.949171667</v>
      </c>
      <c r="AB23" s="1">
        <f t="shared" si="2"/>
        <v>44.507921761203662</v>
      </c>
      <c r="AD23">
        <v>0.79252</v>
      </c>
      <c r="AE23" s="1">
        <f t="shared" si="3"/>
        <v>24.08265572886307</v>
      </c>
    </row>
    <row r="24" spans="2:31" x14ac:dyDescent="0.3">
      <c r="N24">
        <v>0.90351999999999999</v>
      </c>
      <c r="O24">
        <v>519415392</v>
      </c>
      <c r="AD24">
        <v>0.90351999999999999</v>
      </c>
      <c r="AE24" s="1">
        <f t="shared" si="3"/>
        <v>75.050398370852164</v>
      </c>
    </row>
    <row r="25" spans="2:31" x14ac:dyDescent="0.3">
      <c r="N25">
        <v>0.98568666699999996</v>
      </c>
      <c r="O25">
        <v>582182656</v>
      </c>
      <c r="AD25">
        <v>0.98568666699999996</v>
      </c>
      <c r="AE25" s="1">
        <f t="shared" si="3"/>
        <v>84.11964860949054</v>
      </c>
    </row>
    <row r="27" spans="2:31" x14ac:dyDescent="0.3">
      <c r="B27" t="s">
        <v>7</v>
      </c>
      <c r="C27" s="1">
        <f>AVERAGE(C7:C25)</f>
        <v>212908412.0357143</v>
      </c>
      <c r="E27" t="s">
        <v>7</v>
      </c>
      <c r="F27" s="1">
        <f>AVERAGE(F7:F25)</f>
        <v>266180375.46666667</v>
      </c>
      <c r="H27" t="s">
        <v>7</v>
      </c>
      <c r="I27" s="1">
        <f>AVERAGE(I7:I25)</f>
        <v>341548449</v>
      </c>
      <c r="K27" t="s">
        <v>7</v>
      </c>
      <c r="L27" s="1">
        <f>AVERAGE(L7:L25)</f>
        <v>493637276.94117647</v>
      </c>
      <c r="N27" t="s">
        <v>7</v>
      </c>
      <c r="O27" s="1">
        <f>AVERAGE(O7:O25)</f>
        <v>692088787.36842108</v>
      </c>
      <c r="R27" t="s">
        <v>7</v>
      </c>
      <c r="S27" s="1">
        <f>AVERAGE(S7:S25)</f>
        <v>30.763164484324509</v>
      </c>
      <c r="U27" t="s">
        <v>7</v>
      </c>
      <c r="V27" s="1">
        <f>AVERAGE(V7:V25)</f>
        <v>38.460437493689703</v>
      </c>
      <c r="X27" t="s">
        <v>7</v>
      </c>
      <c r="Y27" s="1">
        <f>AVERAGE(Y7:Y25)</f>
        <v>49.350380360689591</v>
      </c>
      <c r="AA27" t="s">
        <v>7</v>
      </c>
      <c r="AB27" s="1">
        <f>AVERAGE(AB7:AB25)</f>
        <v>71.325715132327019</v>
      </c>
      <c r="AD27" t="s">
        <v>7</v>
      </c>
      <c r="AE27" s="1">
        <f>AVERAGE(AE7:AE25)</f>
        <v>100</v>
      </c>
    </row>
    <row r="28" spans="2:31" x14ac:dyDescent="0.3">
      <c r="I28" s="1"/>
      <c r="L28" s="1"/>
      <c r="O28" s="1"/>
    </row>
  </sheetData>
  <phoneticPr fontId="1" type="noConversion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MCHua</dc:creator>
  <cp:lastModifiedBy>羊肉 腐爛</cp:lastModifiedBy>
  <dcterms:created xsi:type="dcterms:W3CDTF">2015-06-05T18:19:34Z</dcterms:created>
  <dcterms:modified xsi:type="dcterms:W3CDTF">2023-09-18T08:26:44Z</dcterms:modified>
</cp:coreProperties>
</file>