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dneyshuster/Library/Mobile Documents/com~apple~CloudDocs/Yale/Davis Lab/Papers/DNLgirlies/"/>
    </mc:Choice>
  </mc:AlternateContent>
  <xr:revisionPtr revIDLastSave="0" documentId="13_ncr:1_{59D31A7B-46FE-1A4D-B355-DF27471EE531}" xr6:coauthVersionLast="47" xr6:coauthVersionMax="47" xr10:uidLastSave="{00000000-0000-0000-0000-000000000000}"/>
  <bookViews>
    <workbookView xWindow="2460" yWindow="700" windowWidth="26040" windowHeight="16180" activeTab="3" xr2:uid="{1041370F-2241-1C42-9A43-667503C4C4DA}"/>
  </bookViews>
  <sheets>
    <sheet name="Table S3. Huh7 Live" sheetId="5" r:id="rId1"/>
    <sheet name="Table S4. Huh7 Fixed" sheetId="6" r:id="rId2"/>
    <sheet name="Table S7. Diff 3T3-L1 Live" sheetId="1" r:id="rId3"/>
    <sheet name="Table S8. Diff 3T3-L1 Fixed" sheetId="3" r:id="rId4"/>
    <sheet name="Table 9. Lipid Droplet analysis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7" l="1"/>
  <c r="C74" i="7"/>
  <c r="E38" i="7"/>
  <c r="E37" i="7"/>
  <c r="E36" i="7"/>
  <c r="C36" i="7"/>
  <c r="E35" i="7"/>
  <c r="C35" i="7"/>
  <c r="N6" i="3"/>
  <c r="N5" i="3"/>
  <c r="N4" i="3"/>
  <c r="K6" i="1"/>
  <c r="K5" i="1"/>
  <c r="K4" i="1"/>
</calcChain>
</file>

<file path=xl/sharedStrings.xml><?xml version="1.0" encoding="utf-8"?>
<sst xmlns="http://schemas.openxmlformats.org/spreadsheetml/2006/main" count="283" uniqueCount="81">
  <si>
    <t>t.test</t>
  </si>
  <si>
    <t>size</t>
  </si>
  <si>
    <t>OA fed</t>
  </si>
  <si>
    <t>BSA vehicle fed</t>
  </si>
  <si>
    <t>Totals for live</t>
  </si>
  <si>
    <t>Totals for fixed</t>
  </si>
  <si>
    <t>Time point: 48 hours</t>
  </si>
  <si>
    <t>13C G + BSA</t>
  </si>
  <si>
    <t>Date</t>
  </si>
  <si>
    <t>Number</t>
  </si>
  <si>
    <t>Diameter1</t>
  </si>
  <si>
    <t>Diameter2</t>
  </si>
  <si>
    <t>Diameter3</t>
  </si>
  <si>
    <t>Diameter4</t>
  </si>
  <si>
    <t>Diameter5</t>
  </si>
  <si>
    <t>Diameter6</t>
  </si>
  <si>
    <t>Diameter7</t>
  </si>
  <si>
    <t>Diameter8</t>
  </si>
  <si>
    <t>Diameter9</t>
  </si>
  <si>
    <t>Diameter10</t>
  </si>
  <si>
    <t>Diameter11</t>
  </si>
  <si>
    <t>Diameter12</t>
  </si>
  <si>
    <t>Diameter13</t>
  </si>
  <si>
    <t>Cell1</t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</si>
  <si>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</si>
  <si>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</si>
  <si>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</si>
  <si>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</si>
  <si>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</si>
  <si>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</si>
  <si>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</si>
  <si>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</si>
  <si>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</si>
  <si>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</si>
  <si>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</si>
  <si>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</si>
  <si>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Cell14</t>
  </si>
  <si>
    <t>Cell15</t>
  </si>
  <si>
    <t>Cell16</t>
  </si>
  <si>
    <t>Cell17</t>
  </si>
  <si>
    <t>Cell18</t>
  </si>
  <si>
    <t>Cell19</t>
  </si>
  <si>
    <t>Cell20</t>
  </si>
  <si>
    <t>Cell21</t>
  </si>
  <si>
    <t>Cell22</t>
  </si>
  <si>
    <t>Cell23</t>
  </si>
  <si>
    <t>Cell24</t>
  </si>
  <si>
    <t>Cell25</t>
  </si>
  <si>
    <t>Cell26</t>
  </si>
  <si>
    <t>Cell27</t>
  </si>
  <si>
    <t>Cell28</t>
  </si>
  <si>
    <t>Cell29</t>
  </si>
  <si>
    <t>Cell30</t>
  </si>
  <si>
    <t>t-tests</t>
  </si>
  <si>
    <t>number</t>
  </si>
  <si>
    <t>diam</t>
  </si>
  <si>
    <t>2HOA + 13CG</t>
  </si>
  <si>
    <t>Set</t>
  </si>
  <si>
    <t>time(h)</t>
  </si>
  <si>
    <t>timepoint (h)</t>
  </si>
  <si>
    <t>average</t>
  </si>
  <si>
    <t>median</t>
  </si>
  <si>
    <t>standard deviation</t>
  </si>
  <si>
    <t>S.E.M</t>
  </si>
  <si>
    <t>N</t>
  </si>
  <si>
    <t>Live OA fed</t>
  </si>
  <si>
    <t>Live BSA vehicle fed</t>
  </si>
  <si>
    <t>Fixed OA fed</t>
  </si>
  <si>
    <t>Fixed BSA vehicle fed</t>
  </si>
  <si>
    <t>comparing OA treated to vehicle at each time point</t>
  </si>
  <si>
    <t>All fixed cells</t>
  </si>
  <si>
    <t>All live cells</t>
  </si>
  <si>
    <t>Total for fixed</t>
  </si>
  <si>
    <r>
      <t>2</t>
    </r>
    <r>
      <rPr>
        <b/>
        <sz val="12"/>
        <color rgb="FF000000"/>
        <rFont val="Calibri"/>
        <family val="2"/>
        <scheme val="minor"/>
      </rPr>
      <t>H OA /</t>
    </r>
    <r>
      <rPr>
        <b/>
        <vertAlign val="superscript"/>
        <sz val="12"/>
        <color rgb="FF000000"/>
        <rFont val="Calibri"/>
        <family val="2"/>
        <scheme val="minor"/>
      </rPr>
      <t>12</t>
    </r>
    <r>
      <rPr>
        <b/>
        <sz val="12"/>
        <color rgb="FF000000"/>
        <rFont val="Calibri"/>
        <family val="2"/>
        <scheme val="minor"/>
      </rPr>
      <t>C=O</t>
    </r>
  </si>
  <si>
    <r>
      <t>13</t>
    </r>
    <r>
      <rPr>
        <b/>
        <sz val="12"/>
        <color rgb="FF000000"/>
        <rFont val="Calibri"/>
        <family val="2"/>
        <scheme val="minor"/>
      </rPr>
      <t>C=O/</t>
    </r>
    <r>
      <rPr>
        <b/>
        <vertAlign val="superscript"/>
        <sz val="12"/>
        <color rgb="FF000000"/>
        <rFont val="Calibri"/>
        <family val="2"/>
        <scheme val="minor"/>
      </rPr>
      <t>12</t>
    </r>
    <r>
      <rPr>
        <b/>
        <sz val="12"/>
        <color rgb="FF000000"/>
        <rFont val="Calibri"/>
        <family val="2"/>
        <scheme val="minor"/>
      </rPr>
      <t>C=O</t>
    </r>
  </si>
  <si>
    <r>
      <t>2</t>
    </r>
    <r>
      <rPr>
        <b/>
        <sz val="12"/>
        <color rgb="FF000000"/>
        <rFont val="Calibri"/>
        <family val="2"/>
        <scheme val="minor"/>
      </rPr>
      <t>H OA /</t>
    </r>
    <r>
      <rPr>
        <b/>
        <vertAlign val="superscript"/>
        <sz val="12"/>
        <color rgb="FF000000"/>
        <rFont val="Calibri"/>
        <family val="2"/>
        <scheme val="minor"/>
      </rPr>
      <t>12</t>
    </r>
    <r>
      <rPr>
        <b/>
        <sz val="12"/>
        <color rgb="FF000000"/>
        <rFont val="Calibri"/>
        <family val="2"/>
        <scheme val="minor"/>
      </rPr>
      <t>C=O average</t>
    </r>
  </si>
  <si>
    <r>
      <t>2</t>
    </r>
    <r>
      <rPr>
        <b/>
        <sz val="12"/>
        <color rgb="FF000000"/>
        <rFont val="Calibri"/>
        <family val="2"/>
        <scheme val="minor"/>
      </rPr>
      <t>H OA /</t>
    </r>
    <r>
      <rPr>
        <b/>
        <vertAlign val="superscript"/>
        <sz val="12"/>
        <color rgb="FF000000"/>
        <rFont val="Calibri"/>
        <family val="2"/>
        <scheme val="minor"/>
      </rPr>
      <t>12</t>
    </r>
    <r>
      <rPr>
        <b/>
        <sz val="12"/>
        <color rgb="FF000000"/>
        <rFont val="Calibri"/>
        <family val="2"/>
        <scheme val="minor"/>
      </rPr>
      <t>C=O error</t>
    </r>
  </si>
  <si>
    <r>
      <t>13</t>
    </r>
    <r>
      <rPr>
        <b/>
        <sz val="12"/>
        <color rgb="FF000000"/>
        <rFont val="Calibri"/>
        <family val="2"/>
        <scheme val="minor"/>
      </rPr>
      <t>C=O/</t>
    </r>
    <r>
      <rPr>
        <b/>
        <vertAlign val="superscript"/>
        <sz val="12"/>
        <color rgb="FF000000"/>
        <rFont val="Calibri"/>
        <family val="2"/>
        <scheme val="minor"/>
      </rPr>
      <t>12</t>
    </r>
    <r>
      <rPr>
        <b/>
        <sz val="12"/>
        <color rgb="FF000000"/>
        <rFont val="Calibri"/>
        <family val="2"/>
        <scheme val="minor"/>
      </rPr>
      <t>C=O average</t>
    </r>
  </si>
  <si>
    <r>
      <t>13</t>
    </r>
    <r>
      <rPr>
        <b/>
        <sz val="12"/>
        <color rgb="FF000000"/>
        <rFont val="Calibri"/>
        <family val="2"/>
        <scheme val="minor"/>
      </rPr>
      <t>C=O/</t>
    </r>
    <r>
      <rPr>
        <b/>
        <vertAlign val="superscript"/>
        <sz val="12"/>
        <color rgb="FF000000"/>
        <rFont val="Calibri"/>
        <family val="2"/>
        <scheme val="minor"/>
      </rPr>
      <t>12</t>
    </r>
    <r>
      <rPr>
        <b/>
        <sz val="12"/>
        <color rgb="FF000000"/>
        <rFont val="Calibri"/>
        <family val="2"/>
        <scheme val="minor"/>
      </rPr>
      <t>C=O error</t>
    </r>
  </si>
  <si>
    <t>average number</t>
  </si>
  <si>
    <t>average 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</si>
</sst>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8" formatCode="0.0000"/>
    <numFmt numFmtId="169" formatCode="0.0"/>
    <numFmt numFmtId="171" formatCode="0.00000E+00"/>
  </numFmts>
  <fonts count="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121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1" fontId="0" fillId="0" borderId="0" xfId="0" applyNumberFormat="1"/>
    <xf numFmtId="168" fontId="0" fillId="0" borderId="0" xfId="0" applyNumberFormat="1"/>
    <xf numFmtId="2" fontId="0" fillId="0" borderId="0" xfId="0" applyNumberFormat="1"/>
    <xf numFmtId="169" fontId="0" fillId="0" borderId="0" xfId="0" applyNumberFormat="1"/>
    <xf numFmtId="171" fontId="0" fillId="0" borderId="0" xfId="0" applyNumberFormat="1"/>
    <xf numFmtId="0" fontId="3" fillId="0" borderId="0" xfId="0" applyFont="1"/>
    <xf numFmtId="168" fontId="2" fillId="0" borderId="0" xfId="0" applyNumberFormat="1" applyFont="1"/>
    <xf numFmtId="0" fontId="0" fillId="0" borderId="0" xfId="0" applyAlignment="1">
      <alignment wrapText="1"/>
    </xf>
    <xf numFmtId="11" fontId="0" fillId="0" borderId="0" xfId="0" applyNumberFormat="1"/>
    <xf numFmtId="164" fontId="3" fillId="0" borderId="0" xfId="0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/>
    <xf numFmtId="0" fontId="6" fillId="0" borderId="0" xfId="0" applyFont="1"/>
    <xf numFmtId="169" fontId="0" fillId="0" borderId="0" xfId="0" applyNumberFormat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ydneyshuster/Downloads/Lipid_droplet_analysis.xlsx" TargetMode="External"/><Relationship Id="rId1" Type="http://schemas.openxmlformats.org/officeDocument/2006/relationships/externalLinkPath" Target="/Users/sydneyshuster/Downloads/Lipid_droplet_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HOA 48"/>
      <sheetName val="BSA 48"/>
      <sheetName val="2HOA 72"/>
    </sheetNames>
    <sheetDataSet>
      <sheetData sheetId="0">
        <row r="4">
          <cell r="C4">
            <v>15</v>
          </cell>
          <cell r="D4">
            <v>3.165</v>
          </cell>
          <cell r="E4">
            <v>2.9169999999999998</v>
          </cell>
          <cell r="F4">
            <v>2.3079999999999998</v>
          </cell>
          <cell r="G4">
            <v>2.15</v>
          </cell>
          <cell r="H4">
            <v>1.7969999999999999</v>
          </cell>
          <cell r="I4">
            <v>2.2829999999999999</v>
          </cell>
          <cell r="J4">
            <v>2.1819999999999999</v>
          </cell>
          <cell r="K4">
            <v>1.996</v>
          </cell>
          <cell r="L4">
            <v>2.6150000000000002</v>
          </cell>
        </row>
        <row r="5">
          <cell r="C5">
            <v>8</v>
          </cell>
          <cell r="D5">
            <v>2.016</v>
          </cell>
          <cell r="E5">
            <v>2.0880000000000001</v>
          </cell>
          <cell r="F5">
            <v>2.214</v>
          </cell>
          <cell r="G5">
            <v>2.6219999999999999</v>
          </cell>
          <cell r="H5">
            <v>1.831</v>
          </cell>
          <cell r="I5">
            <v>1.831</v>
          </cell>
          <cell r="J5">
            <v>2.1080000000000001</v>
          </cell>
          <cell r="K5">
            <v>2.0880000000000001</v>
          </cell>
        </row>
        <row r="6">
          <cell r="C6">
            <v>14</v>
          </cell>
          <cell r="D6">
            <v>2.2890000000000001</v>
          </cell>
          <cell r="E6">
            <v>2.6930000000000001</v>
          </cell>
          <cell r="F6">
            <v>1.651</v>
          </cell>
          <cell r="G6">
            <v>2.2610000000000001</v>
          </cell>
          <cell r="H6">
            <v>2.1080000000000001</v>
          </cell>
          <cell r="I6">
            <v>1.8879999999999999</v>
          </cell>
          <cell r="J6">
            <v>1.651</v>
          </cell>
          <cell r="K6">
            <v>1.2949999999999999</v>
          </cell>
          <cell r="L6">
            <v>1.448</v>
          </cell>
        </row>
        <row r="7">
          <cell r="C7">
            <v>16</v>
          </cell>
          <cell r="D7">
            <v>1.899</v>
          </cell>
          <cell r="E7">
            <v>2.4809999999999999</v>
          </cell>
          <cell r="F7">
            <v>3.532</v>
          </cell>
          <cell r="G7">
            <v>2.3439999999999999</v>
          </cell>
          <cell r="H7">
            <v>1.966</v>
          </cell>
          <cell r="I7">
            <v>2.0019999999999998</v>
          </cell>
          <cell r="J7">
            <v>2.5419999999999998</v>
          </cell>
          <cell r="K7">
            <v>2.5</v>
          </cell>
          <cell r="L7">
            <v>2.0019999999999998</v>
          </cell>
          <cell r="M7">
            <v>2.1389999999999998</v>
          </cell>
          <cell r="N7">
            <v>2.6819999999999999</v>
          </cell>
          <cell r="O7">
            <v>2.6509999999999998</v>
          </cell>
        </row>
        <row r="8">
          <cell r="C8">
            <v>5</v>
          </cell>
          <cell r="D8">
            <v>3.48</v>
          </cell>
          <cell r="E8">
            <v>2.3959999999999999</v>
          </cell>
          <cell r="F8">
            <v>2.4740000000000002</v>
          </cell>
          <cell r="G8">
            <v>3.3889999999999998</v>
          </cell>
          <cell r="H8">
            <v>1.9419999999999999</v>
          </cell>
        </row>
        <row r="9">
          <cell r="C9">
            <v>10</v>
          </cell>
          <cell r="D9">
            <v>3.5219999999999998</v>
          </cell>
          <cell r="E9">
            <v>2.4740000000000002</v>
          </cell>
          <cell r="F9">
            <v>2.0569999999999999</v>
          </cell>
          <cell r="G9">
            <v>2.669</v>
          </cell>
          <cell r="H9">
            <v>3.5750000000000002</v>
          </cell>
          <cell r="I9">
            <v>1.4330000000000001</v>
          </cell>
          <cell r="J9">
            <v>1.8540000000000001</v>
          </cell>
          <cell r="K9">
            <v>2.2519999999999998</v>
          </cell>
          <cell r="L9">
            <v>2.1080000000000001</v>
          </cell>
          <cell r="M9">
            <v>1.9419999999999999</v>
          </cell>
        </row>
        <row r="10">
          <cell r="C10">
            <v>7</v>
          </cell>
          <cell r="D10">
            <v>3.839</v>
          </cell>
          <cell r="E10">
            <v>3.048</v>
          </cell>
          <cell r="F10">
            <v>2.2360000000000002</v>
          </cell>
          <cell r="G10">
            <v>2.3029999999999999</v>
          </cell>
          <cell r="H10">
            <v>1.954</v>
          </cell>
          <cell r="I10">
            <v>1.238</v>
          </cell>
          <cell r="J10">
            <v>2.4569999999999999</v>
          </cell>
        </row>
        <row r="11">
          <cell r="C11">
            <v>10</v>
          </cell>
          <cell r="D11">
            <v>2.895</v>
          </cell>
          <cell r="E11">
            <v>2.0880000000000001</v>
          </cell>
          <cell r="F11">
            <v>1.8879999999999999</v>
          </cell>
          <cell r="G11">
            <v>2.0470000000000002</v>
          </cell>
          <cell r="H11">
            <v>2.7850000000000001</v>
          </cell>
          <cell r="I11">
            <v>1.8540000000000001</v>
          </cell>
          <cell r="J11">
            <v>1.7370000000000001</v>
          </cell>
          <cell r="K11">
            <v>2.1760000000000002</v>
          </cell>
          <cell r="L11">
            <v>2.2050000000000001</v>
          </cell>
          <cell r="M11">
            <v>1.4330000000000001</v>
          </cell>
        </row>
        <row r="12">
          <cell r="C12">
            <v>7</v>
          </cell>
          <cell r="D12">
            <v>2.91</v>
          </cell>
          <cell r="E12">
            <v>3.044</v>
          </cell>
          <cell r="F12">
            <v>3.5219999999999998</v>
          </cell>
          <cell r="G12">
            <v>2.7850000000000001</v>
          </cell>
          <cell r="H12">
            <v>1.843</v>
          </cell>
          <cell r="I12">
            <v>1.9419999999999999</v>
          </cell>
          <cell r="J12">
            <v>2.6930000000000001</v>
          </cell>
        </row>
        <row r="13">
          <cell r="C13">
            <v>7</v>
          </cell>
          <cell r="D13">
            <v>2.0569999999999999</v>
          </cell>
          <cell r="E13">
            <v>2.2519999999999998</v>
          </cell>
          <cell r="F13">
            <v>2.2890000000000001</v>
          </cell>
          <cell r="G13">
            <v>3.8839999999999999</v>
          </cell>
          <cell r="H13">
            <v>1.6879999999999999</v>
          </cell>
          <cell r="I13">
            <v>2.0470000000000002</v>
          </cell>
          <cell r="J13">
            <v>2.2519999999999998</v>
          </cell>
        </row>
        <row r="14">
          <cell r="C14">
            <v>6</v>
          </cell>
          <cell r="D14">
            <v>5.23</v>
          </cell>
          <cell r="E14">
            <v>3.8660000000000001</v>
          </cell>
          <cell r="F14">
            <v>2.6819999999999999</v>
          </cell>
          <cell r="G14">
            <v>2.3029999999999999</v>
          </cell>
          <cell r="H14">
            <v>2.198</v>
          </cell>
          <cell r="I14">
            <v>2.2829999999999999</v>
          </cell>
        </row>
        <row r="15">
          <cell r="C15">
            <v>6</v>
          </cell>
          <cell r="D15">
            <v>3.2639999999999998</v>
          </cell>
          <cell r="E15">
            <v>2.6059999999999999</v>
          </cell>
          <cell r="F15">
            <v>2.3980000000000001</v>
          </cell>
          <cell r="G15">
            <v>1.8540000000000001</v>
          </cell>
          <cell r="H15">
            <v>1.6879999999999999</v>
          </cell>
          <cell r="I15">
            <v>2.1760000000000002</v>
          </cell>
          <cell r="J15">
            <v>2.0470000000000002</v>
          </cell>
        </row>
        <row r="16">
          <cell r="C16">
            <v>16</v>
          </cell>
          <cell r="D16">
            <v>2.15</v>
          </cell>
          <cell r="E16">
            <v>2.984</v>
          </cell>
          <cell r="F16">
            <v>2.1589999999999998</v>
          </cell>
          <cell r="G16">
            <v>2.5590000000000002</v>
          </cell>
          <cell r="H16">
            <v>2.899</v>
          </cell>
          <cell r="I16">
            <v>2.4780000000000002</v>
          </cell>
          <cell r="J16">
            <v>2.8439999999999999</v>
          </cell>
          <cell r="K16">
            <v>2.0270000000000001</v>
          </cell>
          <cell r="L16">
            <v>1.9419999999999999</v>
          </cell>
          <cell r="M16">
            <v>2.3340000000000001</v>
          </cell>
          <cell r="N16">
            <v>1.619</v>
          </cell>
          <cell r="O16">
            <v>2.0470000000000002</v>
          </cell>
        </row>
        <row r="17">
          <cell r="C17">
            <v>8</v>
          </cell>
          <cell r="D17">
            <v>2.2669999999999999</v>
          </cell>
          <cell r="E17">
            <v>2.3980000000000001</v>
          </cell>
          <cell r="F17">
            <v>3.3820000000000001</v>
          </cell>
          <cell r="G17">
            <v>2.7679999999999998</v>
          </cell>
          <cell r="H17">
            <v>2.6150000000000002</v>
          </cell>
          <cell r="I17">
            <v>2.831</v>
          </cell>
          <cell r="J17">
            <v>2.823</v>
          </cell>
          <cell r="K17">
            <v>2.6150000000000002</v>
          </cell>
        </row>
        <row r="18">
          <cell r="C18">
            <v>17</v>
          </cell>
          <cell r="D18">
            <v>2.726</v>
          </cell>
          <cell r="E18">
            <v>3.2770000000000001</v>
          </cell>
          <cell r="F18">
            <v>3.113</v>
          </cell>
          <cell r="G18">
            <v>2.976</v>
          </cell>
          <cell r="H18">
            <v>2.254</v>
          </cell>
          <cell r="I18">
            <v>2.61</v>
          </cell>
          <cell r="J18">
            <v>2.9689999999999999</v>
          </cell>
          <cell r="K18">
            <v>2.0470000000000002</v>
          </cell>
          <cell r="L18">
            <v>2.4649999999999999</v>
          </cell>
          <cell r="M18">
            <v>2.9279999999999999</v>
          </cell>
        </row>
        <row r="19">
          <cell r="C19">
            <v>18</v>
          </cell>
          <cell r="D19">
            <v>2.4159999999999999</v>
          </cell>
          <cell r="E19">
            <v>2.8239999999999998</v>
          </cell>
          <cell r="F19">
            <v>3.5939999999999999</v>
          </cell>
          <cell r="G19">
            <v>2.5339999999999998</v>
          </cell>
          <cell r="H19">
            <v>2.5670000000000002</v>
          </cell>
          <cell r="I19">
            <v>3.18</v>
          </cell>
          <cell r="J19">
            <v>1.679</v>
          </cell>
          <cell r="K19">
            <v>1.522</v>
          </cell>
          <cell r="L19">
            <v>1.7909999999999999</v>
          </cell>
        </row>
        <row r="20">
          <cell r="C20">
            <v>18</v>
          </cell>
          <cell r="D20">
            <v>2.1549999999999998</v>
          </cell>
          <cell r="E20">
            <v>2.476</v>
          </cell>
          <cell r="F20">
            <v>1.855</v>
          </cell>
          <cell r="G20">
            <v>2.8849999999999998</v>
          </cell>
          <cell r="H20">
            <v>2.6819999999999999</v>
          </cell>
          <cell r="I20">
            <v>2.1549999999999998</v>
          </cell>
          <cell r="J20">
            <v>1.661</v>
          </cell>
          <cell r="K20">
            <v>2.831</v>
          </cell>
          <cell r="L20">
            <v>1.966</v>
          </cell>
        </row>
        <row r="21">
          <cell r="C21">
            <v>11</v>
          </cell>
          <cell r="D21">
            <v>2.3839999999999999</v>
          </cell>
          <cell r="E21">
            <v>2.1389999999999998</v>
          </cell>
          <cell r="F21">
            <v>2.4279999999999999</v>
          </cell>
          <cell r="G21">
            <v>2.403</v>
          </cell>
          <cell r="H21">
            <v>2.7679999999999998</v>
          </cell>
          <cell r="I21">
            <v>1.855</v>
          </cell>
          <cell r="J21">
            <v>2.2360000000000002</v>
          </cell>
          <cell r="K21">
            <v>3.5710000000000002</v>
          </cell>
          <cell r="L21">
            <v>2.6859999999999999</v>
          </cell>
          <cell r="M21">
            <v>2.1549999999999998</v>
          </cell>
        </row>
        <row r="22">
          <cell r="C22">
            <v>5</v>
          </cell>
          <cell r="D22">
            <v>3.1179999999999999</v>
          </cell>
          <cell r="E22">
            <v>2.661</v>
          </cell>
          <cell r="F22">
            <v>3.3330000000000002</v>
          </cell>
          <cell r="G22">
            <v>2.2610000000000001</v>
          </cell>
          <cell r="H22">
            <v>3.2370000000000001</v>
          </cell>
        </row>
        <row r="23">
          <cell r="C23">
            <v>2</v>
          </cell>
          <cell r="D23">
            <v>4.3650000000000002</v>
          </cell>
          <cell r="E23">
            <v>3.8839999999999999</v>
          </cell>
        </row>
        <row r="24">
          <cell r="C24">
            <v>2</v>
          </cell>
          <cell r="D24">
            <v>5.1109999999999998</v>
          </cell>
          <cell r="E24">
            <v>5.1109999999999998</v>
          </cell>
        </row>
        <row r="25">
          <cell r="C25">
            <v>5</v>
          </cell>
          <cell r="D25">
            <v>4.1319999999999997</v>
          </cell>
          <cell r="E25">
            <v>4.0389999999999997</v>
          </cell>
          <cell r="F25">
            <v>2.3439999999999999</v>
          </cell>
          <cell r="G25">
            <v>2.1819999999999999</v>
          </cell>
          <cell r="H25">
            <v>2.823</v>
          </cell>
        </row>
        <row r="26">
          <cell r="C26">
            <v>7</v>
          </cell>
          <cell r="D26">
            <v>2.476</v>
          </cell>
          <cell r="E26">
            <v>2.6859999999999999</v>
          </cell>
          <cell r="F26">
            <v>1.996</v>
          </cell>
          <cell r="G26">
            <v>2.8969999999999998</v>
          </cell>
          <cell r="H26">
            <v>2.3889999999999998</v>
          </cell>
          <cell r="I26">
            <v>2.3980000000000001</v>
          </cell>
          <cell r="J26">
            <v>3.3679999999999999</v>
          </cell>
        </row>
        <row r="27">
          <cell r="C27">
            <v>4</v>
          </cell>
          <cell r="D27">
            <v>3.9750000000000001</v>
          </cell>
          <cell r="E27">
            <v>2.4740000000000002</v>
          </cell>
          <cell r="F27">
            <v>2.2050000000000001</v>
          </cell>
          <cell r="G27">
            <v>2.669</v>
          </cell>
        </row>
        <row r="28">
          <cell r="C28">
            <v>5</v>
          </cell>
          <cell r="D28">
            <v>2.0470000000000002</v>
          </cell>
          <cell r="E28">
            <v>3.0710000000000002</v>
          </cell>
          <cell r="F28">
            <v>2.661</v>
          </cell>
          <cell r="G28">
            <v>3.0710000000000002</v>
          </cell>
          <cell r="H28">
            <v>2.2519999999999998</v>
          </cell>
        </row>
        <row r="29">
          <cell r="C29">
            <v>13</v>
          </cell>
          <cell r="D29">
            <v>2.6240000000000001</v>
          </cell>
          <cell r="E29">
            <v>2.6419999999999999</v>
          </cell>
          <cell r="F29">
            <v>2.4809999999999999</v>
          </cell>
          <cell r="G29">
            <v>2.3439999999999999</v>
          </cell>
          <cell r="H29">
            <v>1.8740000000000001</v>
          </cell>
          <cell r="I29">
            <v>2.3980000000000001</v>
          </cell>
          <cell r="J29">
            <v>2.6240000000000001</v>
          </cell>
          <cell r="K29">
            <v>2.2360000000000002</v>
          </cell>
          <cell r="L29">
            <v>2.532</v>
          </cell>
        </row>
        <row r="30">
          <cell r="C30">
            <v>12</v>
          </cell>
          <cell r="D30">
            <v>2.3239999999999998</v>
          </cell>
          <cell r="E30">
            <v>2.4620000000000002</v>
          </cell>
          <cell r="F30">
            <v>1.6539999999999999</v>
          </cell>
          <cell r="G30">
            <v>1.9419999999999999</v>
          </cell>
          <cell r="H30">
            <v>2.0489999999999999</v>
          </cell>
          <cell r="I30">
            <v>2.0489999999999999</v>
          </cell>
          <cell r="J30">
            <v>2.1389999999999998</v>
          </cell>
          <cell r="K30">
            <v>2.3239999999999998</v>
          </cell>
          <cell r="L30">
            <v>2.4569999999999999</v>
          </cell>
        </row>
        <row r="31">
          <cell r="C31">
            <v>7</v>
          </cell>
          <cell r="D31">
            <v>2.5419999999999998</v>
          </cell>
          <cell r="E31">
            <v>3.5710000000000002</v>
          </cell>
          <cell r="F31">
            <v>2.3439999999999999</v>
          </cell>
          <cell r="G31">
            <v>2.9809999999999999</v>
          </cell>
          <cell r="H31">
            <v>2.3839999999999999</v>
          </cell>
          <cell r="I31">
            <v>2.6150000000000002</v>
          </cell>
          <cell r="J31">
            <v>2.4279999999999999</v>
          </cell>
        </row>
        <row r="32">
          <cell r="C32">
            <v>7</v>
          </cell>
          <cell r="D32">
            <v>2.661</v>
          </cell>
          <cell r="E32">
            <v>3.1779999999999999</v>
          </cell>
          <cell r="F32">
            <v>1.4330000000000001</v>
          </cell>
          <cell r="G32">
            <v>2.3879999999999999</v>
          </cell>
          <cell r="H32">
            <v>2.4649999999999999</v>
          </cell>
          <cell r="I32">
            <v>1.8879999999999999</v>
          </cell>
          <cell r="J32">
            <v>2.0880000000000001</v>
          </cell>
        </row>
        <row r="33">
          <cell r="C33">
            <v>8</v>
          </cell>
          <cell r="D33">
            <v>7.5970000000000004</v>
          </cell>
          <cell r="E33">
            <v>6.3310000000000004</v>
          </cell>
          <cell r="F33">
            <v>3.992</v>
          </cell>
          <cell r="G33">
            <v>3.3069999999999999</v>
          </cell>
          <cell r="H33">
            <v>2.7639999999999998</v>
          </cell>
          <cell r="I33">
            <v>3.206</v>
          </cell>
          <cell r="J33">
            <v>2.7639999999999998</v>
          </cell>
          <cell r="K33">
            <v>1.5349999999999999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13C9-F5C6-7549-8527-7F6D0E92AB74}">
  <dimension ref="A1:M88"/>
  <sheetViews>
    <sheetView topLeftCell="A40" workbookViewId="0">
      <selection activeCell="A55" sqref="A55:M56"/>
    </sheetView>
  </sheetViews>
  <sheetFormatPr baseColWidth="10" defaultRowHeight="16" x14ac:dyDescent="0.2"/>
  <cols>
    <col min="1" max="1" width="13.6640625" customWidth="1"/>
    <col min="2" max="2" width="15.33203125" customWidth="1"/>
    <col min="3" max="3" width="19.6640625" customWidth="1"/>
    <col min="4" max="4" width="20.1640625" customWidth="1"/>
    <col min="5" max="5" width="20.33203125" customWidth="1"/>
    <col min="6" max="6" width="16.5" customWidth="1"/>
    <col min="7" max="7" width="13.5" customWidth="1"/>
    <col min="8" max="8" width="20.6640625" customWidth="1"/>
    <col min="9" max="9" width="23.33203125" customWidth="1"/>
    <col min="10" max="10" width="18.1640625" customWidth="1"/>
    <col min="11" max="11" width="23.83203125" customWidth="1"/>
    <col min="12" max="12" width="13.33203125" customWidth="1"/>
    <col min="13" max="13" width="12.83203125" customWidth="1"/>
  </cols>
  <sheetData>
    <row r="1" spans="1:13" ht="51" x14ac:dyDescent="0.2">
      <c r="A1" s="10" t="s">
        <v>4</v>
      </c>
      <c r="B1" s="10"/>
      <c r="C1" s="16" t="s">
        <v>65</v>
      </c>
      <c r="D1" s="16" t="s">
        <v>65</v>
      </c>
      <c r="E1" s="16" t="s">
        <v>65</v>
      </c>
      <c r="F1" s="16" t="s">
        <v>65</v>
      </c>
      <c r="G1" s="16" t="s">
        <v>65</v>
      </c>
      <c r="H1" s="16" t="s">
        <v>66</v>
      </c>
      <c r="I1" s="16" t="s">
        <v>66</v>
      </c>
      <c r="J1" s="16" t="s">
        <v>66</v>
      </c>
      <c r="K1" s="18" t="s">
        <v>69</v>
      </c>
    </row>
    <row r="2" spans="1:13" ht="20" x14ac:dyDescent="0.2">
      <c r="A2" s="10"/>
      <c r="B2" s="10" t="s">
        <v>58</v>
      </c>
      <c r="C2" s="17" t="s">
        <v>75</v>
      </c>
      <c r="D2" s="17" t="s">
        <v>76</v>
      </c>
      <c r="E2" s="17" t="s">
        <v>77</v>
      </c>
      <c r="F2" s="17" t="s">
        <v>78</v>
      </c>
      <c r="G2" s="10" t="s">
        <v>64</v>
      </c>
      <c r="H2" s="17" t="s">
        <v>77</v>
      </c>
      <c r="I2" s="17" t="s">
        <v>78</v>
      </c>
      <c r="J2" s="10" t="s">
        <v>64</v>
      </c>
      <c r="K2" s="10" t="s">
        <v>0</v>
      </c>
    </row>
    <row r="3" spans="1:13" x14ac:dyDescent="0.2">
      <c r="B3">
        <v>24</v>
      </c>
      <c r="C3">
        <v>0.19175329346127148</v>
      </c>
      <c r="D3">
        <v>2.8451853759438404E-2</v>
      </c>
      <c r="E3">
        <v>7.8454431155735929E-2</v>
      </c>
      <c r="F3">
        <v>2.7623310316003586E-2</v>
      </c>
      <c r="G3">
        <v>14</v>
      </c>
      <c r="H3">
        <v>0.17074594855631245</v>
      </c>
      <c r="I3">
        <v>4.9958887643363994E-2</v>
      </c>
      <c r="J3">
        <v>12</v>
      </c>
      <c r="K3" s="2">
        <v>2.7053443556485173E-3</v>
      </c>
    </row>
    <row r="4" spans="1:13" x14ac:dyDescent="0.2">
      <c r="B4">
        <v>48</v>
      </c>
      <c r="C4">
        <v>0.17816730060935351</v>
      </c>
      <c r="D4">
        <v>3.3435148286464593E-2</v>
      </c>
      <c r="E4">
        <v>0.17322710708578312</v>
      </c>
      <c r="F4">
        <v>4.003680930200948E-2</v>
      </c>
      <c r="G4">
        <v>14</v>
      </c>
      <c r="H4">
        <v>0.4436290912885254</v>
      </c>
      <c r="I4">
        <v>8.5780431643737193E-2</v>
      </c>
      <c r="J4">
        <v>12</v>
      </c>
      <c r="K4" s="6">
        <v>3.0739263681532999E-4</v>
      </c>
    </row>
    <row r="5" spans="1:13" x14ac:dyDescent="0.2">
      <c r="B5">
        <v>72</v>
      </c>
      <c r="C5">
        <v>0.17297192487520516</v>
      </c>
      <c r="D5">
        <v>3.56985716552565E-2</v>
      </c>
      <c r="E5">
        <v>0.35073387632699415</v>
      </c>
      <c r="F5">
        <v>6.5901570558923969E-2</v>
      </c>
      <c r="G5">
        <v>14</v>
      </c>
      <c r="H5">
        <v>0.66201500585803907</v>
      </c>
      <c r="I5">
        <v>8.5909855114935665E-2</v>
      </c>
      <c r="J5">
        <v>11</v>
      </c>
      <c r="K5" s="2">
        <v>3.2584491873880551E-2</v>
      </c>
    </row>
    <row r="6" spans="1:13" x14ac:dyDescent="0.2">
      <c r="A6" s="10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0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9" x14ac:dyDescent="0.2">
      <c r="A8" s="10"/>
      <c r="B8" s="15" t="s">
        <v>73</v>
      </c>
      <c r="C8" s="10"/>
      <c r="D8" s="10"/>
      <c r="E8" s="10"/>
      <c r="F8" s="10"/>
      <c r="G8" s="10"/>
      <c r="H8" s="15"/>
      <c r="I8" s="15" t="s">
        <v>74</v>
      </c>
      <c r="J8" s="10"/>
      <c r="K8" s="10"/>
      <c r="L8" s="10"/>
      <c r="M8" s="10"/>
    </row>
    <row r="9" spans="1:13" x14ac:dyDescent="0.2">
      <c r="A9" s="10" t="s">
        <v>59</v>
      </c>
      <c r="B9" s="10" t="s">
        <v>60</v>
      </c>
      <c r="C9" s="10" t="s">
        <v>61</v>
      </c>
      <c r="D9" s="10" t="s">
        <v>62</v>
      </c>
      <c r="E9" s="10" t="s">
        <v>63</v>
      </c>
      <c r="F9" s="10" t="s">
        <v>1</v>
      </c>
      <c r="G9" s="10"/>
      <c r="H9" s="10"/>
      <c r="I9" s="10" t="s">
        <v>60</v>
      </c>
      <c r="J9" s="10" t="s">
        <v>61</v>
      </c>
      <c r="K9" s="10" t="s">
        <v>62</v>
      </c>
      <c r="L9" s="10" t="s">
        <v>63</v>
      </c>
      <c r="M9" s="10" t="s">
        <v>1</v>
      </c>
    </row>
    <row r="10" spans="1:13" x14ac:dyDescent="0.2">
      <c r="A10">
        <v>24</v>
      </c>
      <c r="B10" s="2">
        <v>0.26708717881888999</v>
      </c>
      <c r="C10" s="2">
        <v>0.25115650908525899</v>
      </c>
      <c r="D10" s="2">
        <v>0.16464491994422001</v>
      </c>
      <c r="E10" s="6">
        <v>4.34632686952462E-3</v>
      </c>
      <c r="F10">
        <v>1435</v>
      </c>
      <c r="I10" s="2">
        <v>5.1015928642934E-2</v>
      </c>
      <c r="J10" s="2">
        <v>5.8424678506569502E-2</v>
      </c>
      <c r="K10" s="2">
        <v>0.109019096521747</v>
      </c>
      <c r="L10" s="6">
        <v>2.8779061550413998E-3</v>
      </c>
      <c r="M10">
        <v>1435</v>
      </c>
    </row>
    <row r="11" spans="1:13" x14ac:dyDescent="0.2">
      <c r="A11">
        <v>24</v>
      </c>
      <c r="B11" s="2">
        <v>0.19352628272731201</v>
      </c>
      <c r="C11" s="2">
        <v>0.157391818822779</v>
      </c>
      <c r="D11" s="2">
        <v>0.17980553819299899</v>
      </c>
      <c r="E11" s="6">
        <v>2.0971517295613998E-3</v>
      </c>
      <c r="F11">
        <v>7351</v>
      </c>
      <c r="I11" s="2">
        <v>4.8781123472013098E-2</v>
      </c>
      <c r="J11" s="2">
        <v>5.0853036138843198E-2</v>
      </c>
      <c r="K11" s="2">
        <v>0.201035518475217</v>
      </c>
      <c r="L11" s="6">
        <v>2.3447664043642299E-3</v>
      </c>
      <c r="M11">
        <v>7351</v>
      </c>
    </row>
    <row r="12" spans="1:13" x14ac:dyDescent="0.2">
      <c r="A12">
        <v>24</v>
      </c>
      <c r="B12" s="2">
        <v>5.69765837381324E-2</v>
      </c>
      <c r="C12" s="2">
        <v>3.00297297884707E-2</v>
      </c>
      <c r="D12" s="2">
        <v>8.3461191241418195E-2</v>
      </c>
      <c r="E12" s="6">
        <v>1.1479447857236399E-3</v>
      </c>
      <c r="F12">
        <v>5286</v>
      </c>
      <c r="I12" s="2">
        <v>-4.26159072454089E-3</v>
      </c>
      <c r="J12" s="2">
        <v>-1.89616247262191E-3</v>
      </c>
      <c r="K12" s="2">
        <v>6.05060984905295E-2</v>
      </c>
      <c r="L12" s="6">
        <v>8.3221505988061899E-4</v>
      </c>
      <c r="M12">
        <v>5286</v>
      </c>
    </row>
    <row r="13" spans="1:13" x14ac:dyDescent="0.2">
      <c r="A13">
        <v>24</v>
      </c>
      <c r="B13" s="2">
        <v>0.21159808555863699</v>
      </c>
      <c r="C13" s="2">
        <v>0.17888077670344599</v>
      </c>
      <c r="D13" s="2">
        <v>0.165994960767539</v>
      </c>
      <c r="E13" s="6">
        <v>3.7561573958085799E-3</v>
      </c>
      <c r="F13">
        <v>1953</v>
      </c>
      <c r="I13" s="2">
        <v>5.0083598539611002E-2</v>
      </c>
      <c r="J13" s="2">
        <v>4.6885969999162301E-2</v>
      </c>
      <c r="K13" s="2">
        <v>0.111659946770365</v>
      </c>
      <c r="L13" s="6">
        <v>2.5266570318628399E-3</v>
      </c>
      <c r="M13">
        <v>1953</v>
      </c>
    </row>
    <row r="14" spans="1:13" x14ac:dyDescent="0.2">
      <c r="A14">
        <v>24</v>
      </c>
      <c r="B14" s="2">
        <v>7.7551373759900497E-2</v>
      </c>
      <c r="C14" s="2">
        <v>5.2330162978611899E-2</v>
      </c>
      <c r="D14" s="2">
        <v>9.2957290416778596E-2</v>
      </c>
      <c r="E14" s="6">
        <v>1.6010469951741699E-3</v>
      </c>
      <c r="F14">
        <v>3371</v>
      </c>
      <c r="I14" s="2">
        <v>0.205316958892545</v>
      </c>
      <c r="J14" s="2">
        <v>0.197563770234503</v>
      </c>
      <c r="K14" s="2">
        <v>0.150579590688039</v>
      </c>
      <c r="L14" s="6">
        <v>2.5935028885278899E-3</v>
      </c>
      <c r="M14">
        <v>3371</v>
      </c>
    </row>
    <row r="15" spans="1:13" x14ac:dyDescent="0.2">
      <c r="A15">
        <v>24</v>
      </c>
      <c r="B15" s="2">
        <v>0.19083781547463599</v>
      </c>
      <c r="C15" s="2">
        <v>0.204006439661089</v>
      </c>
      <c r="D15" s="2">
        <v>7.0716408272644402E-2</v>
      </c>
      <c r="E15" s="6">
        <v>9.1241281948023804E-4</v>
      </c>
      <c r="F15">
        <v>6007</v>
      </c>
      <c r="I15" s="2">
        <v>8.7954797865644294E-2</v>
      </c>
      <c r="J15" s="2">
        <v>7.5240474595979198E-2</v>
      </c>
      <c r="K15" s="2">
        <v>0.15672906359202199</v>
      </c>
      <c r="L15" s="6">
        <v>2.0221842469028898E-3</v>
      </c>
      <c r="M15">
        <v>6007</v>
      </c>
    </row>
    <row r="16" spans="1:13" x14ac:dyDescent="0.2">
      <c r="A16">
        <v>24</v>
      </c>
      <c r="B16" s="2">
        <v>0.21219871444132099</v>
      </c>
      <c r="C16" s="2">
        <v>0.20390842216248001</v>
      </c>
      <c r="D16" s="2">
        <v>0.100184717181171</v>
      </c>
      <c r="E16" s="6">
        <v>2.1224813521130998E-3</v>
      </c>
      <c r="F16">
        <v>2228</v>
      </c>
      <c r="I16" s="2">
        <v>0.15090047128372699</v>
      </c>
      <c r="J16" s="2">
        <v>0.163670263873784</v>
      </c>
      <c r="K16" s="2">
        <v>0.106586592251563</v>
      </c>
      <c r="L16" s="6">
        <v>2.25810942830854E-3</v>
      </c>
      <c r="M16">
        <v>2228</v>
      </c>
    </row>
    <row r="17" spans="1:13" x14ac:dyDescent="0.2">
      <c r="A17">
        <v>24</v>
      </c>
      <c r="B17" s="2">
        <v>0.13156535523874899</v>
      </c>
      <c r="C17" s="2">
        <v>8.4719832128221595E-2</v>
      </c>
      <c r="D17" s="2">
        <v>0.19421928309849101</v>
      </c>
      <c r="E17" s="6">
        <v>5.02477995597337E-3</v>
      </c>
      <c r="F17">
        <v>1494</v>
      </c>
      <c r="I17" s="2">
        <v>3.6659204008785598E-2</v>
      </c>
      <c r="J17" s="2">
        <v>1.43354921772591E-2</v>
      </c>
      <c r="K17" s="2">
        <v>0.179249460522168</v>
      </c>
      <c r="L17" s="6">
        <v>4.6374854338952498E-3</v>
      </c>
      <c r="M17">
        <v>1494</v>
      </c>
    </row>
    <row r="18" spans="1:13" x14ac:dyDescent="0.2">
      <c r="A18">
        <v>24</v>
      </c>
      <c r="B18" s="2">
        <v>0.20204864817667001</v>
      </c>
      <c r="C18" s="2">
        <v>0.192529827204549</v>
      </c>
      <c r="D18" s="2">
        <v>0.12360906642803</v>
      </c>
      <c r="E18" s="6">
        <v>1.5546158120868E-3</v>
      </c>
      <c r="F18">
        <v>6322</v>
      </c>
      <c r="I18" s="2">
        <v>0.13386763274941099</v>
      </c>
      <c r="J18" s="2">
        <v>0.130402610793493</v>
      </c>
      <c r="K18" s="2">
        <v>0.118715773913609</v>
      </c>
      <c r="L18" s="6">
        <v>1.4930734824186601E-3</v>
      </c>
      <c r="M18">
        <v>6322</v>
      </c>
    </row>
    <row r="19" spans="1:13" x14ac:dyDescent="0.2">
      <c r="A19">
        <v>24</v>
      </c>
      <c r="B19" s="2">
        <v>0.20098145377044799</v>
      </c>
      <c r="C19" s="2">
        <v>0.17887513996663901</v>
      </c>
      <c r="D19" s="2">
        <v>0.15256771095961999</v>
      </c>
      <c r="E19" s="6">
        <v>1.9124828303234301E-3</v>
      </c>
      <c r="F19">
        <v>6364</v>
      </c>
      <c r="I19" s="2">
        <v>7.0495456437874499E-2</v>
      </c>
      <c r="J19" s="2">
        <v>6.2948058815112104E-2</v>
      </c>
      <c r="K19" s="2">
        <v>8.7197326392531194E-2</v>
      </c>
      <c r="L19" s="6">
        <v>1.0930451045435201E-3</v>
      </c>
      <c r="M19">
        <v>6364</v>
      </c>
    </row>
    <row r="20" spans="1:13" x14ac:dyDescent="0.2">
      <c r="A20">
        <v>24</v>
      </c>
      <c r="B20" s="2">
        <v>0.28364758243036298</v>
      </c>
      <c r="C20" s="2">
        <v>0.28183458955198798</v>
      </c>
      <c r="D20" s="2">
        <v>6.1870289121252198E-2</v>
      </c>
      <c r="E20" s="6">
        <v>8.3823076430902495E-4</v>
      </c>
      <c r="F20">
        <v>5448</v>
      </c>
      <c r="I20" s="2">
        <v>2.6925433204349401E-2</v>
      </c>
      <c r="J20" s="2">
        <v>3.6338341134734997E-2</v>
      </c>
      <c r="K20" s="2">
        <v>6.9772533359085703E-2</v>
      </c>
      <c r="L20" s="6">
        <v>9.4529191306581101E-4</v>
      </c>
      <c r="M20">
        <v>5448</v>
      </c>
    </row>
    <row r="21" spans="1:13" x14ac:dyDescent="0.2">
      <c r="A21">
        <v>24</v>
      </c>
      <c r="B21" s="2">
        <v>0.18540843736128401</v>
      </c>
      <c r="C21" s="2">
        <v>0.17305466472518599</v>
      </c>
      <c r="D21" s="2">
        <v>8.4051963920871497E-2</v>
      </c>
      <c r="E21" s="6">
        <v>1.15749461641072E-3</v>
      </c>
      <c r="F21">
        <v>5273</v>
      </c>
      <c r="I21" s="2">
        <v>3.3847150541052202E-2</v>
      </c>
      <c r="J21" s="2">
        <v>3.9167259024741101E-2</v>
      </c>
      <c r="K21" s="2">
        <v>6.3699632384142404E-2</v>
      </c>
      <c r="L21" s="6">
        <v>8.7721902157337204E-4</v>
      </c>
      <c r="M21">
        <v>5273</v>
      </c>
    </row>
    <row r="22" spans="1:13" x14ac:dyDescent="0.2">
      <c r="A22">
        <v>24</v>
      </c>
      <c r="B22" s="2">
        <v>0.22673091172547499</v>
      </c>
      <c r="C22" s="2">
        <v>0.223518488316372</v>
      </c>
      <c r="D22" s="2">
        <v>6.3524124371052607E-2</v>
      </c>
      <c r="E22" s="6">
        <v>9.3569720735677897E-4</v>
      </c>
      <c r="F22">
        <v>4609</v>
      </c>
      <c r="I22" s="2">
        <v>0.109392685132628</v>
      </c>
      <c r="J22" s="2">
        <v>9.8467638106210606E-2</v>
      </c>
      <c r="K22" s="2">
        <v>0.13197725642396901</v>
      </c>
      <c r="L22" s="6">
        <v>1.9439976779403001E-3</v>
      </c>
      <c r="M22">
        <v>4609</v>
      </c>
    </row>
    <row r="23" spans="1:13" x14ac:dyDescent="0.2">
      <c r="A23">
        <v>24</v>
      </c>
      <c r="B23" s="2">
        <v>0.244387685235983</v>
      </c>
      <c r="C23" s="2">
        <v>0.24192901740499201</v>
      </c>
      <c r="D23" s="2">
        <v>6.6914609275911599E-2</v>
      </c>
      <c r="E23" s="6">
        <v>1.04503062559253E-3</v>
      </c>
      <c r="F23">
        <v>4100</v>
      </c>
      <c r="I23" s="2">
        <v>9.7383186134268995E-2</v>
      </c>
      <c r="J23" s="2">
        <v>0.100455199272103</v>
      </c>
      <c r="K23" s="2">
        <v>7.5419612964077204E-2</v>
      </c>
      <c r="L23" s="6">
        <v>1.17785646767826E-3</v>
      </c>
      <c r="M23">
        <v>4100</v>
      </c>
    </row>
    <row r="24" spans="1:13" x14ac:dyDescent="0.2">
      <c r="A24">
        <v>48</v>
      </c>
      <c r="B24" s="2">
        <v>6.4873826194690704E-2</v>
      </c>
      <c r="C24" s="2">
        <v>3.1068342253446301E-2</v>
      </c>
      <c r="D24" s="2">
        <v>0.10529220916856399</v>
      </c>
      <c r="E24" s="6">
        <v>1.8458119934211599E-3</v>
      </c>
      <c r="F24">
        <v>3254</v>
      </c>
      <c r="I24" s="2">
        <v>4.7798070373188402E-2</v>
      </c>
      <c r="J24" s="2">
        <v>3.0509145600597799E-2</v>
      </c>
      <c r="K24" s="2">
        <v>0.12720544299243799</v>
      </c>
      <c r="L24" s="6">
        <v>2.2299592169065501E-3</v>
      </c>
      <c r="M24">
        <v>3254</v>
      </c>
    </row>
    <row r="25" spans="1:13" x14ac:dyDescent="0.2">
      <c r="A25">
        <v>48</v>
      </c>
      <c r="B25" s="2">
        <v>0.234551045659351</v>
      </c>
      <c r="C25" s="2">
        <v>0.23321500054708699</v>
      </c>
      <c r="D25" s="2">
        <v>0.13063544078358699</v>
      </c>
      <c r="E25" s="6">
        <v>1.76760477902654E-3</v>
      </c>
      <c r="F25">
        <v>5462</v>
      </c>
      <c r="I25" s="2">
        <v>0.197630340350123</v>
      </c>
      <c r="J25" s="2">
        <v>0.19809034470253001</v>
      </c>
      <c r="K25" s="2">
        <v>0.24045564673697201</v>
      </c>
      <c r="L25" s="6">
        <v>3.2535623393371601E-3</v>
      </c>
      <c r="M25">
        <v>5462</v>
      </c>
    </row>
    <row r="26" spans="1:13" x14ac:dyDescent="0.2">
      <c r="A26">
        <v>48</v>
      </c>
      <c r="B26" s="2">
        <v>0.19629305148798301</v>
      </c>
      <c r="C26" s="2">
        <v>0.18925872525529</v>
      </c>
      <c r="D26" s="2">
        <v>0.12674561050642499</v>
      </c>
      <c r="E26" s="6">
        <v>2.91774260866004E-3</v>
      </c>
      <c r="F26">
        <v>1887</v>
      </c>
      <c r="I26" s="2">
        <v>0.18236788873649701</v>
      </c>
      <c r="J26" s="2">
        <v>0.186832089841594</v>
      </c>
      <c r="K26" s="2">
        <v>0.15187319093145599</v>
      </c>
      <c r="L26" s="6">
        <v>3.49619113848054E-3</v>
      </c>
      <c r="M26">
        <v>1887</v>
      </c>
    </row>
    <row r="27" spans="1:13" x14ac:dyDescent="0.2">
      <c r="A27">
        <v>48</v>
      </c>
      <c r="B27" s="2">
        <v>0.159499643581404</v>
      </c>
      <c r="C27" s="2">
        <v>0.15395119470520699</v>
      </c>
      <c r="D27" s="2">
        <v>0.108189784919693</v>
      </c>
      <c r="E27" s="6">
        <v>2.6309612619755999E-3</v>
      </c>
      <c r="F27">
        <v>1691</v>
      </c>
      <c r="I27" s="2">
        <v>0.35292289916286201</v>
      </c>
      <c r="J27" s="2">
        <v>0.395428591258975</v>
      </c>
      <c r="K27" s="2">
        <v>0.18968328887192801</v>
      </c>
      <c r="L27" s="6">
        <v>4.6127218520362404E-3</v>
      </c>
      <c r="M27">
        <v>1691</v>
      </c>
    </row>
    <row r="28" spans="1:13" x14ac:dyDescent="0.2">
      <c r="A28">
        <v>48</v>
      </c>
      <c r="B28" s="2">
        <v>0.14723508140246799</v>
      </c>
      <c r="C28" s="2">
        <v>8.8304260821910396E-2</v>
      </c>
      <c r="D28" s="2">
        <v>0.20203036391389001</v>
      </c>
      <c r="E28" s="6">
        <v>3.0624725367608199E-3</v>
      </c>
      <c r="F28">
        <v>4352</v>
      </c>
      <c r="I28" s="2">
        <v>0.13010792502763799</v>
      </c>
      <c r="J28" s="2">
        <v>0.11805555458914101</v>
      </c>
      <c r="K28" s="2">
        <v>0.24186726026182301</v>
      </c>
      <c r="L28" s="6">
        <v>3.6663391964641698E-3</v>
      </c>
      <c r="M28">
        <v>4352</v>
      </c>
    </row>
    <row r="29" spans="1:13" x14ac:dyDescent="0.2">
      <c r="A29">
        <v>48</v>
      </c>
      <c r="B29" s="2">
        <v>0.145992146094334</v>
      </c>
      <c r="C29" s="2">
        <v>0.105469067646635</v>
      </c>
      <c r="D29" s="2">
        <v>0.156811478532947</v>
      </c>
      <c r="E29" s="6">
        <v>2.6536322229560199E-3</v>
      </c>
      <c r="F29">
        <v>3492</v>
      </c>
      <c r="I29" s="2">
        <v>0.276522078882179</v>
      </c>
      <c r="J29" s="2">
        <v>0.242981041769817</v>
      </c>
      <c r="K29" s="2">
        <v>0.23693488641997501</v>
      </c>
      <c r="L29" s="6">
        <v>4.0095154718815303E-3</v>
      </c>
      <c r="M29">
        <v>3492</v>
      </c>
    </row>
    <row r="30" spans="1:13" x14ac:dyDescent="0.2">
      <c r="A30">
        <v>48</v>
      </c>
      <c r="B30" s="2">
        <v>8.0706126818425206E-2</v>
      </c>
      <c r="C30" s="2">
        <v>3.9273132418311797E-2</v>
      </c>
      <c r="D30" s="2">
        <v>0.14143865957031301</v>
      </c>
      <c r="E30" s="6">
        <v>1.5386497739092999E-3</v>
      </c>
      <c r="F30">
        <v>8450</v>
      </c>
      <c r="I30" s="2">
        <v>5.3293031189631697E-2</v>
      </c>
      <c r="J30" s="2">
        <v>1.2753463957804601E-2</v>
      </c>
      <c r="K30" s="2">
        <v>0.17330590385623701</v>
      </c>
      <c r="L30" s="6">
        <v>1.88531968979091E-3</v>
      </c>
      <c r="M30">
        <v>8450</v>
      </c>
    </row>
    <row r="31" spans="1:13" x14ac:dyDescent="0.2">
      <c r="A31">
        <v>48</v>
      </c>
      <c r="B31" s="2">
        <v>8.9509456962527295E-2</v>
      </c>
      <c r="C31" s="2">
        <v>7.0018983784860198E-2</v>
      </c>
      <c r="D31" s="2">
        <v>8.6097210985348199E-2</v>
      </c>
      <c r="E31" s="6">
        <v>1.26572492808333E-3</v>
      </c>
      <c r="F31">
        <v>4627</v>
      </c>
      <c r="I31" s="2">
        <v>0.219904428597191</v>
      </c>
      <c r="J31" s="2">
        <v>0.19212555045757601</v>
      </c>
      <c r="K31" s="2">
        <v>0.17127192032011701</v>
      </c>
      <c r="L31" s="6">
        <v>2.51788805408303E-3</v>
      </c>
      <c r="M31">
        <v>4627</v>
      </c>
    </row>
    <row r="32" spans="1:13" x14ac:dyDescent="0.2">
      <c r="A32">
        <v>48</v>
      </c>
      <c r="B32" s="2">
        <v>0.29098361916367399</v>
      </c>
      <c r="C32" s="2">
        <v>0.27012356366298801</v>
      </c>
      <c r="D32" s="2">
        <v>0.14128654734886001</v>
      </c>
      <c r="E32" s="6">
        <v>4.4479021972337E-3</v>
      </c>
      <c r="F32">
        <v>1009</v>
      </c>
      <c r="I32" s="2">
        <v>6.7820581917291498E-2</v>
      </c>
      <c r="J32" s="2">
        <v>7.0482756319675904E-2</v>
      </c>
      <c r="K32" s="2">
        <v>0.102750841349945</v>
      </c>
      <c r="L32" s="6">
        <v>3.2347431626279302E-3</v>
      </c>
      <c r="M32">
        <v>1009</v>
      </c>
    </row>
    <row r="33" spans="1:13" x14ac:dyDescent="0.2">
      <c r="A33">
        <v>48</v>
      </c>
      <c r="B33" s="2">
        <v>0.211681856857143</v>
      </c>
      <c r="C33" s="2">
        <v>0.18775491810682399</v>
      </c>
      <c r="D33" s="2">
        <v>0.180455445949154</v>
      </c>
      <c r="E33" s="6">
        <v>2.3648118778683098E-3</v>
      </c>
      <c r="F33">
        <v>5823</v>
      </c>
      <c r="I33" s="2">
        <v>0.116176869008841</v>
      </c>
      <c r="J33" s="2">
        <v>8.3349091525472596E-2</v>
      </c>
      <c r="K33" s="2">
        <v>0.15787552090078799</v>
      </c>
      <c r="L33" s="6">
        <v>2.0689090600015799E-3</v>
      </c>
      <c r="M33">
        <v>5823</v>
      </c>
    </row>
    <row r="34" spans="1:13" x14ac:dyDescent="0.2">
      <c r="A34">
        <v>48</v>
      </c>
      <c r="B34" s="2">
        <v>0.13195782448748899</v>
      </c>
      <c r="C34" s="2">
        <v>7.4608927349028395E-2</v>
      </c>
      <c r="D34" s="2">
        <v>0.19778979853954501</v>
      </c>
      <c r="E34" s="6">
        <v>4.6022524796529903E-3</v>
      </c>
      <c r="F34">
        <v>1847</v>
      </c>
      <c r="I34" s="2">
        <v>0.17542965191371199</v>
      </c>
      <c r="J34" s="2">
        <v>0.187859502918341</v>
      </c>
      <c r="K34" s="2">
        <v>0.172924503467767</v>
      </c>
      <c r="L34" s="6">
        <v>4.0236768061532504E-3</v>
      </c>
      <c r="M34">
        <v>1847</v>
      </c>
    </row>
    <row r="35" spans="1:13" x14ac:dyDescent="0.2">
      <c r="A35">
        <v>48</v>
      </c>
      <c r="B35" s="2">
        <v>0.24136384778240899</v>
      </c>
      <c r="C35" s="2">
        <v>0.23071527627170299</v>
      </c>
      <c r="D35" s="2">
        <v>0.118959937673191</v>
      </c>
      <c r="E35" s="6">
        <v>1.51103645445782E-3</v>
      </c>
      <c r="F35">
        <v>6198</v>
      </c>
      <c r="I35" s="2">
        <v>0.19561921233020399</v>
      </c>
      <c r="J35" s="2">
        <v>0.20628450495527201</v>
      </c>
      <c r="K35" s="2">
        <v>0.14671896555986999</v>
      </c>
      <c r="L35" s="6">
        <v>1.8636333362106901E-3</v>
      </c>
      <c r="M35">
        <v>6198</v>
      </c>
    </row>
    <row r="36" spans="1:13" x14ac:dyDescent="0.2">
      <c r="A36">
        <v>48</v>
      </c>
      <c r="B36" s="2">
        <v>0.22623562210543299</v>
      </c>
      <c r="C36" s="2">
        <v>0.198947807076576</v>
      </c>
      <c r="D36" s="2">
        <v>0.14332028618711201</v>
      </c>
      <c r="E36" s="6">
        <v>1.6594621955590999E-3</v>
      </c>
      <c r="F36">
        <v>7459</v>
      </c>
      <c r="I36" s="2">
        <v>0.245844996188854</v>
      </c>
      <c r="J36" s="2">
        <v>0.24255805440008901</v>
      </c>
      <c r="K36" s="2">
        <v>0.13311724571838901</v>
      </c>
      <c r="L36" s="6">
        <v>1.5413242795107101E-3</v>
      </c>
      <c r="M36">
        <v>7459</v>
      </c>
    </row>
    <row r="37" spans="1:13" x14ac:dyDescent="0.2">
      <c r="A37">
        <v>48</v>
      </c>
      <c r="B37" s="2">
        <v>0.27345905993361802</v>
      </c>
      <c r="C37" s="2">
        <v>0.27025545718805399</v>
      </c>
      <c r="D37" s="2">
        <v>8.4900774530851E-2</v>
      </c>
      <c r="E37" s="6">
        <v>1.1670829768998701E-3</v>
      </c>
      <c r="F37">
        <v>5292</v>
      </c>
      <c r="I37" s="2">
        <v>0.16374152552275101</v>
      </c>
      <c r="J37" s="2">
        <v>0.156689113866119</v>
      </c>
      <c r="K37" s="2">
        <v>0.118796306156274</v>
      </c>
      <c r="L37" s="6">
        <v>1.6330256985251899E-3</v>
      </c>
      <c r="M37">
        <v>5292</v>
      </c>
    </row>
    <row r="38" spans="1:13" x14ac:dyDescent="0.2">
      <c r="A38">
        <v>72</v>
      </c>
      <c r="B38" s="2">
        <v>0.17808251612790199</v>
      </c>
      <c r="C38" s="2">
        <v>0.115885459828068</v>
      </c>
      <c r="D38" s="2">
        <v>0.19285479420106899</v>
      </c>
      <c r="E38" s="6">
        <v>5.8656695465056303E-3</v>
      </c>
      <c r="F38">
        <v>1081</v>
      </c>
      <c r="I38" s="2">
        <v>0.13775554642279</v>
      </c>
      <c r="J38" s="2">
        <v>8.76243733359343E-2</v>
      </c>
      <c r="K38" s="2">
        <v>0.19901681888399</v>
      </c>
      <c r="L38" s="6">
        <v>6.0530872390611298E-3</v>
      </c>
      <c r="M38">
        <v>1081</v>
      </c>
    </row>
    <row r="39" spans="1:13" x14ac:dyDescent="0.2">
      <c r="A39">
        <v>72</v>
      </c>
      <c r="B39" s="2">
        <v>0.15129779582720701</v>
      </c>
      <c r="C39" s="2">
        <v>0.12543597552798399</v>
      </c>
      <c r="D39" s="2">
        <v>0.13428887380233401</v>
      </c>
      <c r="E39" s="6">
        <v>1.4338070787478299E-3</v>
      </c>
      <c r="F39">
        <v>8772</v>
      </c>
      <c r="I39" s="2">
        <v>0.258586343988921</v>
      </c>
      <c r="J39" s="2">
        <v>0.230852213144247</v>
      </c>
      <c r="K39" s="2">
        <v>0.24071569906840401</v>
      </c>
      <c r="L39" s="6">
        <v>2.5701300749460402E-3</v>
      </c>
      <c r="M39">
        <v>8772</v>
      </c>
    </row>
    <row r="40" spans="1:13" x14ac:dyDescent="0.2">
      <c r="A40">
        <v>72</v>
      </c>
      <c r="B40" s="2">
        <v>0.218186670310547</v>
      </c>
      <c r="C40" s="2">
        <v>0.19032681024348999</v>
      </c>
      <c r="D40" s="2">
        <v>0.160994513897601</v>
      </c>
      <c r="E40" s="6">
        <v>4.6149371200617699E-3</v>
      </c>
      <c r="F40">
        <v>1217</v>
      </c>
      <c r="I40" s="2">
        <v>0.48791849570399298</v>
      </c>
      <c r="J40" s="2">
        <v>0.47742238954347199</v>
      </c>
      <c r="K40" s="2">
        <v>0.204854824500208</v>
      </c>
      <c r="L40" s="6">
        <v>5.8722009273623997E-3</v>
      </c>
      <c r="M40">
        <v>1217</v>
      </c>
    </row>
    <row r="41" spans="1:13" x14ac:dyDescent="0.2">
      <c r="A41">
        <v>72</v>
      </c>
      <c r="B41" s="2">
        <v>0.24655481385506101</v>
      </c>
      <c r="C41" s="2">
        <v>0.24130247038146599</v>
      </c>
      <c r="D41" s="2">
        <v>0.116669607708229</v>
      </c>
      <c r="E41" s="6">
        <v>2.5149919777481601E-3</v>
      </c>
      <c r="F41">
        <v>2152</v>
      </c>
      <c r="I41" s="2">
        <v>0.36743226744848201</v>
      </c>
      <c r="J41" s="2">
        <v>0.33572150660785399</v>
      </c>
      <c r="K41" s="2">
        <v>0.31032436313172301</v>
      </c>
      <c r="L41" s="6">
        <v>6.68951665396781E-3</v>
      </c>
      <c r="M41">
        <v>2152</v>
      </c>
    </row>
    <row r="42" spans="1:13" x14ac:dyDescent="0.2">
      <c r="A42">
        <v>72</v>
      </c>
      <c r="B42" s="2">
        <v>0.15229171523632801</v>
      </c>
      <c r="C42" s="2">
        <v>9.1595790242262595E-2</v>
      </c>
      <c r="D42" s="2">
        <v>0.20909347923695801</v>
      </c>
      <c r="E42" s="6">
        <v>3.4848913206159799E-3</v>
      </c>
      <c r="F42">
        <v>3600</v>
      </c>
      <c r="I42" s="2">
        <v>0.19642436744611699</v>
      </c>
      <c r="J42" s="2">
        <v>0.15714417159770699</v>
      </c>
      <c r="K42" s="2">
        <v>0.32246990004377102</v>
      </c>
      <c r="L42" s="6">
        <v>5.37449833406286E-3</v>
      </c>
      <c r="M42">
        <v>3600</v>
      </c>
    </row>
    <row r="43" spans="1:13" x14ac:dyDescent="0.2">
      <c r="A43">
        <v>72</v>
      </c>
      <c r="B43" s="2">
        <v>6.3974501712640006E-2</v>
      </c>
      <c r="C43" s="2">
        <v>4.49046958221151E-2</v>
      </c>
      <c r="D43" s="2">
        <v>7.3935101224139196E-2</v>
      </c>
      <c r="E43" s="6">
        <v>2.2112088812410199E-3</v>
      </c>
      <c r="F43">
        <v>1118</v>
      </c>
      <c r="I43" s="2">
        <v>0.10086338480184399</v>
      </c>
      <c r="J43" s="2">
        <v>8.2222868142369898E-2</v>
      </c>
      <c r="K43" s="2">
        <v>0.13979020064115599</v>
      </c>
      <c r="L43" s="6">
        <v>4.1807656721955999E-3</v>
      </c>
      <c r="M43">
        <v>1118</v>
      </c>
    </row>
    <row r="44" spans="1:13" x14ac:dyDescent="0.2">
      <c r="A44">
        <v>72</v>
      </c>
      <c r="B44" s="2">
        <v>9.5626534916346498E-2</v>
      </c>
      <c r="C44" s="2">
        <v>7.76396932300355E-2</v>
      </c>
      <c r="D44" s="2">
        <v>0.100654244856689</v>
      </c>
      <c r="E44" s="6">
        <v>3.3853686057669099E-3</v>
      </c>
      <c r="F44">
        <v>884</v>
      </c>
      <c r="I44" s="2">
        <v>0.490031298345043</v>
      </c>
      <c r="J44" s="2">
        <v>0.42450409868593902</v>
      </c>
      <c r="K44" s="2">
        <v>0.34667924667077898</v>
      </c>
      <c r="L44" s="6">
        <v>1.16600848739285E-2</v>
      </c>
      <c r="M44">
        <v>884</v>
      </c>
    </row>
    <row r="45" spans="1:13" x14ac:dyDescent="0.2">
      <c r="A45">
        <v>72</v>
      </c>
      <c r="B45" s="2">
        <v>0.151225667955635</v>
      </c>
      <c r="C45" s="2">
        <v>0.13551837195738201</v>
      </c>
      <c r="D45" s="2">
        <v>0.12194691450714799</v>
      </c>
      <c r="E45" s="6">
        <v>1.7946959345440201E-3</v>
      </c>
      <c r="F45">
        <v>4617</v>
      </c>
      <c r="I45" s="2">
        <v>0.37469997527229498</v>
      </c>
      <c r="J45" s="2">
        <v>0.36085010586239902</v>
      </c>
      <c r="K45" s="2">
        <v>0.237056107812504</v>
      </c>
      <c r="L45" s="6">
        <v>3.4887609470840102E-3</v>
      </c>
      <c r="M45">
        <v>4617</v>
      </c>
    </row>
    <row r="46" spans="1:13" x14ac:dyDescent="0.2">
      <c r="A46">
        <v>72</v>
      </c>
      <c r="B46" s="2">
        <v>0.12097043316782299</v>
      </c>
      <c r="C46" s="2">
        <v>8.2659049497928794E-2</v>
      </c>
      <c r="D46" s="2">
        <v>0.13143097631979</v>
      </c>
      <c r="E46" s="6">
        <v>2.8504675670965401E-3</v>
      </c>
      <c r="F46">
        <v>2126</v>
      </c>
      <c r="I46" s="2">
        <v>0.29617112065664802</v>
      </c>
      <c r="J46" s="2">
        <v>0.26643971086901802</v>
      </c>
      <c r="K46" s="2">
        <v>0.28640036841222399</v>
      </c>
      <c r="L46" s="6">
        <v>6.2114349617033099E-3</v>
      </c>
      <c r="M46">
        <v>2126</v>
      </c>
    </row>
    <row r="47" spans="1:13" x14ac:dyDescent="0.2">
      <c r="A47">
        <v>72</v>
      </c>
      <c r="B47" s="2">
        <v>0.214622213280624</v>
      </c>
      <c r="C47" s="2">
        <v>0.15400782831104801</v>
      </c>
      <c r="D47" s="2">
        <v>0.184206134333913</v>
      </c>
      <c r="E47" s="6">
        <v>2.28514748638018E-3</v>
      </c>
      <c r="F47">
        <v>6498</v>
      </c>
      <c r="I47" s="2">
        <v>0.42748333562131102</v>
      </c>
      <c r="J47" s="2">
        <v>0.349788457362257</v>
      </c>
      <c r="K47" s="2">
        <v>0.29350468301402999</v>
      </c>
      <c r="L47" s="6">
        <v>3.6410377485829701E-3</v>
      </c>
      <c r="M47">
        <v>6498</v>
      </c>
    </row>
    <row r="48" spans="1:13" x14ac:dyDescent="0.2">
      <c r="A48">
        <v>72</v>
      </c>
      <c r="B48" s="2">
        <v>0.181864203852313</v>
      </c>
      <c r="C48" s="2">
        <v>0.16345562675461001</v>
      </c>
      <c r="D48" s="2">
        <v>0.12966511784265899</v>
      </c>
      <c r="E48" s="6">
        <v>1.4316498209902999E-3</v>
      </c>
      <c r="F48">
        <v>8203</v>
      </c>
      <c r="I48" s="2">
        <v>0.51856902186218001</v>
      </c>
      <c r="J48" s="2">
        <v>0.50166790628259805</v>
      </c>
      <c r="K48" s="2">
        <v>0.27029943535101397</v>
      </c>
      <c r="L48" s="6">
        <v>2.9844120351907501E-3</v>
      </c>
      <c r="M48">
        <v>8203</v>
      </c>
    </row>
    <row r="49" spans="1:13" x14ac:dyDescent="0.2">
      <c r="A49">
        <v>72</v>
      </c>
      <c r="B49" s="2">
        <v>0.214885365302458</v>
      </c>
      <c r="C49" s="2">
        <v>0.19684314435824601</v>
      </c>
      <c r="D49" s="2">
        <v>0.124699498646777</v>
      </c>
      <c r="E49" s="6">
        <v>1.3598547768066101E-3</v>
      </c>
      <c r="F49">
        <v>8409</v>
      </c>
      <c r="I49" s="2">
        <v>0.44953195594816803</v>
      </c>
      <c r="J49" s="2">
        <v>0.40276126074812701</v>
      </c>
      <c r="K49" s="2">
        <v>0.27022769195343399</v>
      </c>
      <c r="L49" s="6">
        <v>2.9468475953475601E-3</v>
      </c>
      <c r="M49">
        <v>8409</v>
      </c>
    </row>
    <row r="50" spans="1:13" x14ac:dyDescent="0.2">
      <c r="A50">
        <v>72</v>
      </c>
      <c r="B50" s="2">
        <v>0.274853631415028</v>
      </c>
      <c r="C50" s="2">
        <v>0.26170198460982402</v>
      </c>
      <c r="D50" s="2">
        <v>9.6858266881814495E-2</v>
      </c>
      <c r="E50" s="6">
        <v>1.2815707727411099E-3</v>
      </c>
      <c r="F50">
        <v>5712</v>
      </c>
      <c r="I50" s="2">
        <v>0.20336638082900699</v>
      </c>
      <c r="J50" s="2">
        <v>0.190433191113939</v>
      </c>
      <c r="K50" s="2">
        <v>0.10032617899095</v>
      </c>
      <c r="L50" s="6">
        <v>1.32745611577463E-3</v>
      </c>
      <c r="M50">
        <v>5712</v>
      </c>
    </row>
    <row r="51" spans="1:13" x14ac:dyDescent="0.2">
      <c r="A51">
        <v>72</v>
      </c>
      <c r="B51" s="2">
        <v>0.15717088529296</v>
      </c>
      <c r="C51" s="2">
        <v>0.13999728289183</v>
      </c>
      <c r="D51" s="2">
        <v>9.1805093926447701E-2</v>
      </c>
      <c r="E51" s="6">
        <v>1.18431076601044E-3</v>
      </c>
      <c r="F51">
        <v>6009</v>
      </c>
      <c r="I51" s="2">
        <v>0.60144077423111897</v>
      </c>
      <c r="J51" s="2">
        <v>0.59441363383225398</v>
      </c>
      <c r="K51" s="2">
        <v>0.22490511637789901</v>
      </c>
      <c r="L51" s="6">
        <v>2.9013373797164002E-3</v>
      </c>
      <c r="M51">
        <v>6009</v>
      </c>
    </row>
    <row r="55" spans="1:13" ht="19" x14ac:dyDescent="0.2">
      <c r="A55" s="10" t="s">
        <v>3</v>
      </c>
      <c r="B55" s="10"/>
      <c r="C55" s="10"/>
      <c r="D55" s="10"/>
      <c r="E55" s="10"/>
      <c r="F55" s="10"/>
      <c r="G55" s="10"/>
      <c r="H55" s="10"/>
      <c r="I55" s="15" t="s">
        <v>74</v>
      </c>
      <c r="J55" s="14"/>
      <c r="K55" s="10"/>
      <c r="L55" s="10"/>
      <c r="M55" s="10"/>
    </row>
    <row r="56" spans="1:13" x14ac:dyDescent="0.2">
      <c r="A56" s="10" t="s">
        <v>59</v>
      </c>
      <c r="B56" s="10"/>
      <c r="C56" s="10"/>
      <c r="D56" s="10"/>
      <c r="E56" s="10"/>
      <c r="F56" s="10"/>
      <c r="G56" s="10"/>
      <c r="H56" s="10"/>
      <c r="I56" s="10" t="s">
        <v>60</v>
      </c>
      <c r="J56" s="10" t="s">
        <v>61</v>
      </c>
      <c r="K56" s="10" t="s">
        <v>62</v>
      </c>
      <c r="L56" s="10" t="s">
        <v>63</v>
      </c>
      <c r="M56" s="10" t="s">
        <v>1</v>
      </c>
    </row>
    <row r="57" spans="1:13" x14ac:dyDescent="0.2">
      <c r="A57">
        <v>24</v>
      </c>
      <c r="I57" s="2">
        <v>0.20786570409188901</v>
      </c>
      <c r="J57" s="2">
        <v>0.20256574639413799</v>
      </c>
      <c r="K57" s="2">
        <v>0.28800013459693802</v>
      </c>
      <c r="L57" s="2">
        <v>1.18467425415503E-2</v>
      </c>
      <c r="M57">
        <v>591</v>
      </c>
    </row>
    <row r="58" spans="1:13" x14ac:dyDescent="0.2">
      <c r="A58">
        <v>24</v>
      </c>
      <c r="I58" s="2">
        <v>0.19975403326266999</v>
      </c>
      <c r="J58" s="2">
        <v>0.176079120193361</v>
      </c>
      <c r="K58" s="2">
        <v>0.38113005460197003</v>
      </c>
      <c r="L58" s="2">
        <v>8.2659270280796299E-3</v>
      </c>
      <c r="M58">
        <v>2126</v>
      </c>
    </row>
    <row r="59" spans="1:13" x14ac:dyDescent="0.2">
      <c r="A59">
        <v>24</v>
      </c>
      <c r="I59" s="2">
        <v>0.12007625174926501</v>
      </c>
      <c r="J59" s="2">
        <v>0.10861134472930099</v>
      </c>
      <c r="K59" s="2">
        <v>0.208534102075044</v>
      </c>
      <c r="L59" s="2">
        <v>3.0719974517898199E-3</v>
      </c>
      <c r="M59">
        <v>4608</v>
      </c>
    </row>
    <row r="60" spans="1:13" x14ac:dyDescent="0.2">
      <c r="A60">
        <v>24</v>
      </c>
      <c r="I60" s="2">
        <v>0.153884605134261</v>
      </c>
      <c r="J60" s="2">
        <v>0.151119178905403</v>
      </c>
      <c r="K60" s="2">
        <v>0.11978180214124901</v>
      </c>
      <c r="L60" s="2">
        <v>3.2162708329374601E-3</v>
      </c>
      <c r="M60">
        <v>1387</v>
      </c>
    </row>
    <row r="61" spans="1:13" x14ac:dyDescent="0.2">
      <c r="A61">
        <v>24</v>
      </c>
      <c r="I61" s="2">
        <v>0.23953813473096799</v>
      </c>
      <c r="J61" s="2">
        <v>0.202679249424837</v>
      </c>
      <c r="K61" s="2">
        <v>0.22432677715993299</v>
      </c>
      <c r="L61" s="2">
        <v>5.3125795405460398E-3</v>
      </c>
      <c r="M61">
        <v>1783</v>
      </c>
    </row>
    <row r="62" spans="1:13" x14ac:dyDescent="0.2">
      <c r="A62">
        <v>24</v>
      </c>
      <c r="I62" s="2">
        <v>-3.3000522106191303E-2</v>
      </c>
      <c r="J62" s="2">
        <v>-3.8292468409772899E-2</v>
      </c>
      <c r="K62" s="2">
        <v>0.18430386681236899</v>
      </c>
      <c r="L62" s="2">
        <v>2.5927449555462399E-3</v>
      </c>
      <c r="M62">
        <v>5053</v>
      </c>
    </row>
    <row r="63" spans="1:13" x14ac:dyDescent="0.2">
      <c r="A63">
        <v>24</v>
      </c>
      <c r="I63" s="2">
        <v>0.112535351377373</v>
      </c>
      <c r="J63" s="2">
        <v>9.9400362864478106E-2</v>
      </c>
      <c r="K63" s="2">
        <v>0.16172410653858099</v>
      </c>
      <c r="L63" s="2">
        <v>3.5511611799508101E-3</v>
      </c>
      <c r="M63">
        <v>2074</v>
      </c>
    </row>
    <row r="64" spans="1:13" x14ac:dyDescent="0.2">
      <c r="A64">
        <v>24</v>
      </c>
      <c r="I64" s="2">
        <v>0.22770806513234501</v>
      </c>
      <c r="J64" s="2">
        <v>0.208332325651996</v>
      </c>
      <c r="K64" s="2">
        <v>0.175127756604258</v>
      </c>
      <c r="L64" s="2">
        <v>3.7664060568687301E-3</v>
      </c>
      <c r="M64">
        <v>2162</v>
      </c>
    </row>
    <row r="65" spans="1:13" x14ac:dyDescent="0.2">
      <c r="A65">
        <v>24</v>
      </c>
      <c r="I65" s="2">
        <v>0.228355564290946</v>
      </c>
      <c r="J65" s="2">
        <v>0.21113723349545799</v>
      </c>
      <c r="K65" s="2">
        <v>0.123902959054892</v>
      </c>
      <c r="L65" s="2">
        <v>2.3099987633337701E-3</v>
      </c>
      <c r="M65">
        <v>2877</v>
      </c>
    </row>
    <row r="66" spans="1:13" x14ac:dyDescent="0.2">
      <c r="A66">
        <v>24</v>
      </c>
      <c r="I66" s="2">
        <v>0.190226294569215</v>
      </c>
      <c r="J66" s="2">
        <v>0.16950659626930101</v>
      </c>
      <c r="K66" s="2">
        <v>0.20509449173670499</v>
      </c>
      <c r="L66" s="2">
        <v>3.33057971208451E-3</v>
      </c>
      <c r="M66">
        <v>3792</v>
      </c>
    </row>
    <row r="67" spans="1:13" x14ac:dyDescent="0.2">
      <c r="A67">
        <v>24</v>
      </c>
      <c r="I67" s="2">
        <v>0.23126195188669599</v>
      </c>
      <c r="J67" s="2">
        <v>0.23326467327894901</v>
      </c>
      <c r="K67" s="2">
        <v>0.131091346925295</v>
      </c>
      <c r="L67" s="2">
        <v>2.6944795806766899E-3</v>
      </c>
      <c r="M67">
        <v>2367</v>
      </c>
    </row>
    <row r="68" spans="1:13" x14ac:dyDescent="0.2">
      <c r="A68">
        <v>48</v>
      </c>
      <c r="I68" s="2">
        <v>0.558097790951402</v>
      </c>
      <c r="J68" s="2">
        <v>0.57053101443981702</v>
      </c>
      <c r="K68" s="2">
        <v>0.33567558449900903</v>
      </c>
      <c r="L68" s="2">
        <v>1.2323038382288799E-2</v>
      </c>
      <c r="M68">
        <v>742</v>
      </c>
    </row>
    <row r="69" spans="1:13" x14ac:dyDescent="0.2">
      <c r="A69">
        <v>48</v>
      </c>
      <c r="I69" s="2">
        <v>0.66357710462784902</v>
      </c>
      <c r="J69" s="2">
        <v>0.66846865145921897</v>
      </c>
      <c r="K69" s="2">
        <v>0.18502855337542701</v>
      </c>
      <c r="L69" s="2">
        <v>6.5376624772865502E-3</v>
      </c>
      <c r="M69">
        <v>801</v>
      </c>
    </row>
    <row r="70" spans="1:13" x14ac:dyDescent="0.2">
      <c r="A70">
        <v>48</v>
      </c>
      <c r="I70" s="2">
        <v>0.59906430665952404</v>
      </c>
      <c r="J70" s="2">
        <v>0.57873770360293098</v>
      </c>
      <c r="K70" s="2">
        <v>0.26355086228393698</v>
      </c>
      <c r="L70" s="2">
        <v>6.4588815872194004E-3</v>
      </c>
      <c r="M70">
        <v>1665</v>
      </c>
    </row>
    <row r="71" spans="1:13" x14ac:dyDescent="0.2">
      <c r="A71">
        <v>48</v>
      </c>
      <c r="I71" s="2">
        <v>0.101233784896106</v>
      </c>
      <c r="J71" s="2">
        <v>6.9161581288266105E-2</v>
      </c>
      <c r="K71" s="2">
        <v>0.31113643507241001</v>
      </c>
      <c r="L71" s="2">
        <v>8.77224092432001E-3</v>
      </c>
      <c r="M71">
        <v>1258</v>
      </c>
    </row>
    <row r="72" spans="1:13" x14ac:dyDescent="0.2">
      <c r="A72">
        <v>48</v>
      </c>
      <c r="I72" s="2">
        <v>0.37884492438202999</v>
      </c>
      <c r="J72" s="2">
        <v>0.35666523590167398</v>
      </c>
      <c r="K72" s="2">
        <v>0.30267473301252401</v>
      </c>
      <c r="L72" s="2">
        <v>5.6775913583776401E-3</v>
      </c>
      <c r="M72">
        <v>2842</v>
      </c>
    </row>
    <row r="73" spans="1:13" x14ac:dyDescent="0.2">
      <c r="A73">
        <v>48</v>
      </c>
      <c r="I73" s="2">
        <v>0.19927709239111299</v>
      </c>
      <c r="J73" s="2">
        <v>0.129372570000929</v>
      </c>
      <c r="K73" s="2">
        <v>0.47860151328225398</v>
      </c>
      <c r="L73" s="2">
        <v>5.53638873541546E-3</v>
      </c>
      <c r="M73">
        <v>7473</v>
      </c>
    </row>
    <row r="74" spans="1:13" x14ac:dyDescent="0.2">
      <c r="A74">
        <v>48</v>
      </c>
      <c r="I74" s="2">
        <v>0.74232431178618297</v>
      </c>
      <c r="J74" s="2">
        <v>0.74317316297118796</v>
      </c>
      <c r="K74" s="2">
        <v>0.294641495453969</v>
      </c>
      <c r="L74" s="2">
        <v>9.2574033681579095E-3</v>
      </c>
      <c r="M74">
        <v>1013</v>
      </c>
    </row>
    <row r="75" spans="1:13" x14ac:dyDescent="0.2">
      <c r="A75">
        <v>48</v>
      </c>
      <c r="I75" s="2">
        <v>0.34199155934855502</v>
      </c>
      <c r="J75" s="2">
        <v>0.27256759564035399</v>
      </c>
      <c r="K75" s="2">
        <v>0.38545950935064499</v>
      </c>
      <c r="L75" s="2">
        <v>7.5960908022006902E-3</v>
      </c>
      <c r="M75">
        <v>2575</v>
      </c>
    </row>
    <row r="76" spans="1:13" x14ac:dyDescent="0.2">
      <c r="A76">
        <v>48</v>
      </c>
      <c r="I76" s="2">
        <v>0.46413825153615801</v>
      </c>
      <c r="J76" s="2">
        <v>0.49428848825703597</v>
      </c>
      <c r="K76" s="2">
        <v>0.39377398319031798</v>
      </c>
      <c r="L76" s="2">
        <v>9.2890859252958199E-3</v>
      </c>
      <c r="M76">
        <v>1797</v>
      </c>
    </row>
    <row r="77" spans="1:13" x14ac:dyDescent="0.2">
      <c r="A77">
        <v>48</v>
      </c>
      <c r="I77" s="2">
        <v>0.61299013225710297</v>
      </c>
      <c r="J77" s="2">
        <v>0.65746169800436105</v>
      </c>
      <c r="K77" s="2">
        <v>0.33203546095663</v>
      </c>
      <c r="L77" s="2">
        <v>5.0302629559209697E-3</v>
      </c>
      <c r="M77">
        <v>4357</v>
      </c>
    </row>
    <row r="78" spans="1:13" x14ac:dyDescent="0.2">
      <c r="A78">
        <v>48</v>
      </c>
      <c r="I78" s="2">
        <v>8.5981793875916604E-2</v>
      </c>
      <c r="J78" s="2">
        <v>-3.1504544568561701E-3</v>
      </c>
      <c r="K78" s="2">
        <v>0.30786377984518698</v>
      </c>
      <c r="L78" s="2">
        <v>4.7213040451028199E-3</v>
      </c>
      <c r="M78">
        <v>4252</v>
      </c>
    </row>
    <row r="79" spans="1:13" x14ac:dyDescent="0.2">
      <c r="A79">
        <v>48</v>
      </c>
      <c r="I79" s="2">
        <v>0.57602804275036501</v>
      </c>
      <c r="J79" s="2">
        <v>0.54560608849870895</v>
      </c>
      <c r="K79" s="2">
        <v>0.27387293554603098</v>
      </c>
      <c r="L79" s="2">
        <v>4.5804810821511097E-3</v>
      </c>
      <c r="M79">
        <v>3575</v>
      </c>
    </row>
    <row r="80" spans="1:13" x14ac:dyDescent="0.2">
      <c r="A80">
        <v>72</v>
      </c>
      <c r="I80" s="2">
        <v>0.19737773860451499</v>
      </c>
      <c r="J80" s="2">
        <v>9.9764387285329603E-2</v>
      </c>
      <c r="K80" s="2">
        <v>0.37250398194032103</v>
      </c>
      <c r="L80" s="2">
        <v>6.9960738942261604E-3</v>
      </c>
      <c r="M80">
        <v>2835</v>
      </c>
    </row>
    <row r="81" spans="1:13" x14ac:dyDescent="0.2">
      <c r="A81">
        <v>72</v>
      </c>
      <c r="I81" s="2">
        <v>-9.3090998616681395E-2</v>
      </c>
      <c r="J81" s="2">
        <v>-0.143486626360775</v>
      </c>
      <c r="K81" s="2">
        <v>0.33805439657709102</v>
      </c>
      <c r="L81" s="2">
        <v>1.9872328322114701E-3</v>
      </c>
      <c r="M81">
        <v>20581</v>
      </c>
    </row>
    <row r="82" spans="1:13" x14ac:dyDescent="0.2">
      <c r="A82">
        <v>72</v>
      </c>
      <c r="I82" s="2">
        <v>0.79414072527981405</v>
      </c>
      <c r="J82" s="2">
        <v>0.76929091523079396</v>
      </c>
      <c r="K82" s="2">
        <v>0.452976355417471</v>
      </c>
      <c r="L82" s="2">
        <v>1.0966953947146699E-2</v>
      </c>
      <c r="M82">
        <v>1706</v>
      </c>
    </row>
    <row r="83" spans="1:13" x14ac:dyDescent="0.2">
      <c r="A83">
        <v>72</v>
      </c>
      <c r="I83" s="2">
        <v>0.95832149668927702</v>
      </c>
      <c r="J83" s="2">
        <v>0.65845108698714105</v>
      </c>
      <c r="K83" s="2">
        <v>1.16009718381223</v>
      </c>
      <c r="L83" s="2">
        <v>2.7621361519338899E-2</v>
      </c>
      <c r="M83">
        <v>1764</v>
      </c>
    </row>
    <row r="84" spans="1:13" x14ac:dyDescent="0.2">
      <c r="A84">
        <v>72</v>
      </c>
      <c r="I84" s="2">
        <v>0.108032786024974</v>
      </c>
      <c r="J84" s="2">
        <v>7.6031135265863706E-2</v>
      </c>
      <c r="K84" s="2">
        <v>0.291115440812177</v>
      </c>
      <c r="L84" s="2">
        <v>4.6905319859624197E-3</v>
      </c>
      <c r="M84">
        <v>3852</v>
      </c>
    </row>
    <row r="85" spans="1:13" x14ac:dyDescent="0.2">
      <c r="A85">
        <v>72</v>
      </c>
      <c r="I85" s="2">
        <v>1.3525543870692101</v>
      </c>
      <c r="J85" s="2">
        <v>1.32406211132604</v>
      </c>
      <c r="K85" s="2">
        <v>0.34864031823730302</v>
      </c>
      <c r="L85" s="2">
        <v>6.2010518313783498E-3</v>
      </c>
      <c r="M85">
        <v>3161</v>
      </c>
    </row>
    <row r="86" spans="1:13" x14ac:dyDescent="0.2">
      <c r="A86">
        <v>72</v>
      </c>
      <c r="I86" s="2">
        <v>0.89050396523595399</v>
      </c>
      <c r="J86" s="2">
        <v>0.81337314573020003</v>
      </c>
      <c r="K86" s="2">
        <v>0.57152451794757797</v>
      </c>
      <c r="L86" s="2">
        <v>1.0336824591162501E-2</v>
      </c>
      <c r="M86">
        <v>3057</v>
      </c>
    </row>
    <row r="87" spans="1:13" x14ac:dyDescent="0.2">
      <c r="A87">
        <v>72</v>
      </c>
      <c r="I87" s="2">
        <v>0.8765704458711</v>
      </c>
      <c r="J87" s="2">
        <v>0.66131100943610299</v>
      </c>
      <c r="K87" s="2">
        <v>0.77032031766456599</v>
      </c>
      <c r="L87" s="2">
        <v>1.23160637930097E-2</v>
      </c>
      <c r="M87">
        <v>3912</v>
      </c>
    </row>
    <row r="88" spans="1:13" x14ac:dyDescent="0.2">
      <c r="A88">
        <v>72</v>
      </c>
      <c r="I88" s="2">
        <v>0.87372450656418899</v>
      </c>
      <c r="J88" s="2">
        <v>0.87166290416506897</v>
      </c>
      <c r="K88" s="2">
        <v>0.28993336970843198</v>
      </c>
      <c r="L88" s="2">
        <v>4.7937607204994702E-3</v>
      </c>
      <c r="M88">
        <v>3658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52B6-0724-DE4F-B228-05A3EA81F865}">
  <dimension ref="A1:T93"/>
  <sheetViews>
    <sheetView zoomScale="101" workbookViewId="0">
      <selection activeCell="F25" sqref="F25"/>
    </sheetView>
  </sheetViews>
  <sheetFormatPr baseColWidth="10" defaultRowHeight="16" x14ac:dyDescent="0.2"/>
  <cols>
    <col min="1" max="1" width="13.6640625" customWidth="1"/>
    <col min="3" max="3" width="20.1640625" customWidth="1"/>
    <col min="4" max="4" width="19.33203125" customWidth="1"/>
    <col min="5" max="5" width="20.1640625" customWidth="1"/>
    <col min="6" max="6" width="17" customWidth="1"/>
    <col min="7" max="7" width="15.33203125" customWidth="1"/>
    <col min="8" max="8" width="19.5" customWidth="1"/>
    <col min="9" max="9" width="20.33203125" customWidth="1"/>
    <col min="10" max="10" width="22.83203125" customWidth="1"/>
    <col min="11" max="11" width="23.83203125" customWidth="1"/>
    <col min="12" max="12" width="13.33203125" customWidth="1"/>
    <col min="13" max="13" width="12.83203125" customWidth="1"/>
    <col min="14" max="14" width="13.33203125" bestFit="1" customWidth="1"/>
  </cols>
  <sheetData>
    <row r="1" spans="1:20" ht="51" x14ac:dyDescent="0.2">
      <c r="A1" s="10" t="s">
        <v>5</v>
      </c>
      <c r="B1" s="10"/>
      <c r="C1" s="16" t="s">
        <v>67</v>
      </c>
      <c r="D1" s="16" t="s">
        <v>67</v>
      </c>
      <c r="E1" s="16" t="s">
        <v>67</v>
      </c>
      <c r="F1" s="16" t="s">
        <v>67</v>
      </c>
      <c r="G1" s="16" t="s">
        <v>67</v>
      </c>
      <c r="H1" s="16" t="s">
        <v>68</v>
      </c>
      <c r="I1" s="16" t="s">
        <v>68</v>
      </c>
      <c r="J1" s="16" t="s">
        <v>68</v>
      </c>
      <c r="K1" s="18" t="s">
        <v>69</v>
      </c>
    </row>
    <row r="2" spans="1:20" ht="20" x14ac:dyDescent="0.2">
      <c r="A2" s="10"/>
      <c r="B2" s="10" t="s">
        <v>58</v>
      </c>
      <c r="C2" s="17" t="s">
        <v>75</v>
      </c>
      <c r="D2" s="17" t="s">
        <v>76</v>
      </c>
      <c r="E2" s="17" t="s">
        <v>77</v>
      </c>
      <c r="F2" s="17" t="s">
        <v>78</v>
      </c>
      <c r="G2" s="10" t="s">
        <v>64</v>
      </c>
      <c r="H2" s="17" t="s">
        <v>77</v>
      </c>
      <c r="I2" s="17" t="s">
        <v>78</v>
      </c>
      <c r="J2" s="10" t="s">
        <v>64</v>
      </c>
      <c r="K2" s="10" t="s">
        <v>0</v>
      </c>
    </row>
    <row r="3" spans="1:20" x14ac:dyDescent="0.2">
      <c r="B3">
        <v>24</v>
      </c>
      <c r="C3">
        <v>0.36166690657450068</v>
      </c>
      <c r="D3">
        <v>7.0974597951085155E-2</v>
      </c>
      <c r="E3">
        <v>7.5622822131685113E-2</v>
      </c>
      <c r="F3">
        <v>3.9711990179217359E-2</v>
      </c>
      <c r="G3">
        <v>12</v>
      </c>
      <c r="H3">
        <v>0.18952666177425093</v>
      </c>
      <c r="I3">
        <v>0.12678443868392431</v>
      </c>
      <c r="J3">
        <v>12</v>
      </c>
      <c r="K3" s="2">
        <v>3.0466233707379851E-3</v>
      </c>
    </row>
    <row r="4" spans="1:20" x14ac:dyDescent="0.2">
      <c r="B4">
        <v>48</v>
      </c>
      <c r="C4">
        <v>0.40819372811493254</v>
      </c>
      <c r="D4">
        <v>0.17453205470679403</v>
      </c>
      <c r="E4">
        <v>0.13889124114978846</v>
      </c>
      <c r="F4">
        <v>5.6254853666548831E-2</v>
      </c>
      <c r="G4">
        <v>16</v>
      </c>
      <c r="H4">
        <v>0.54094363930418587</v>
      </c>
      <c r="I4">
        <v>0.3499000413184602</v>
      </c>
      <c r="J4">
        <v>12</v>
      </c>
      <c r="K4" s="13">
        <v>5.5900650687597367E-5</v>
      </c>
      <c r="N4" s="9"/>
    </row>
    <row r="5" spans="1:20" x14ac:dyDescent="0.2">
      <c r="B5">
        <v>72</v>
      </c>
      <c r="C5">
        <v>0.38743818614296399</v>
      </c>
      <c r="D5">
        <v>7.6125110615895192E-2</v>
      </c>
      <c r="E5">
        <v>0.27092836694606959</v>
      </c>
      <c r="F5">
        <v>0.13592570040869215</v>
      </c>
      <c r="G5">
        <v>16</v>
      </c>
      <c r="H5">
        <v>0.82721641635769394</v>
      </c>
      <c r="I5">
        <v>0.27879201167802825</v>
      </c>
      <c r="J5">
        <v>11</v>
      </c>
      <c r="K5">
        <v>2.7348656461859199E-8</v>
      </c>
    </row>
    <row r="6" spans="1:20" x14ac:dyDescent="0.2">
      <c r="A6" s="10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20" x14ac:dyDescent="0.2">
      <c r="A7" s="10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20" ht="19" x14ac:dyDescent="0.2">
      <c r="A8" s="10"/>
      <c r="B8" s="15" t="s">
        <v>73</v>
      </c>
      <c r="C8" s="10"/>
      <c r="D8" s="10"/>
      <c r="E8" s="10"/>
      <c r="F8" s="10"/>
      <c r="G8" s="10"/>
      <c r="H8" s="10"/>
      <c r="I8" s="15" t="s">
        <v>74</v>
      </c>
      <c r="J8" s="10"/>
      <c r="K8" s="10"/>
      <c r="L8" s="10"/>
      <c r="M8" s="10"/>
    </row>
    <row r="9" spans="1:20" x14ac:dyDescent="0.2">
      <c r="A9" s="10" t="s">
        <v>59</v>
      </c>
      <c r="B9" s="10" t="s">
        <v>60</v>
      </c>
      <c r="C9" s="10" t="s">
        <v>61</v>
      </c>
      <c r="D9" s="10" t="s">
        <v>62</v>
      </c>
      <c r="E9" s="10" t="s">
        <v>63</v>
      </c>
      <c r="F9" s="10" t="s">
        <v>1</v>
      </c>
      <c r="G9" s="10"/>
      <c r="H9" s="10"/>
      <c r="I9" s="10" t="s">
        <v>60</v>
      </c>
      <c r="J9" s="10" t="s">
        <v>61</v>
      </c>
      <c r="K9" s="10" t="s">
        <v>62</v>
      </c>
      <c r="L9" s="10" t="s">
        <v>63</v>
      </c>
      <c r="M9" s="10" t="s">
        <v>1</v>
      </c>
      <c r="O9" s="1"/>
      <c r="P9" s="1"/>
      <c r="Q9" s="1"/>
      <c r="R9" s="1"/>
      <c r="S9" s="1"/>
      <c r="T9" s="1"/>
    </row>
    <row r="10" spans="1:20" x14ac:dyDescent="0.2">
      <c r="A10">
        <v>24</v>
      </c>
      <c r="B10">
        <v>0.32344638332049802</v>
      </c>
      <c r="C10">
        <v>0.29594026514861599</v>
      </c>
      <c r="D10">
        <v>0.20018690919086701</v>
      </c>
      <c r="E10">
        <v>3.3373756641025998E-3</v>
      </c>
      <c r="F10">
        <v>3598</v>
      </c>
      <c r="I10">
        <v>0.13182405431182401</v>
      </c>
      <c r="J10">
        <v>0.133232937621242</v>
      </c>
      <c r="K10">
        <v>6.3543310811888604E-2</v>
      </c>
      <c r="L10">
        <v>1.0593494848252401E-3</v>
      </c>
      <c r="M10">
        <v>3598</v>
      </c>
    </row>
    <row r="11" spans="1:20" x14ac:dyDescent="0.2">
      <c r="A11">
        <v>24</v>
      </c>
      <c r="B11">
        <v>0.40858352311776402</v>
      </c>
      <c r="C11">
        <v>0.31294415432731998</v>
      </c>
      <c r="D11">
        <v>0.36720028122035903</v>
      </c>
      <c r="E11">
        <v>8.7206455972271505E-3</v>
      </c>
      <c r="F11">
        <v>1773</v>
      </c>
      <c r="I11">
        <v>4.7040614370863501E-2</v>
      </c>
      <c r="J11">
        <v>4.4346278625821099E-2</v>
      </c>
      <c r="K11">
        <v>0.118379625405409</v>
      </c>
      <c r="L11">
        <v>2.8113996962697398E-3</v>
      </c>
      <c r="M11">
        <v>1773</v>
      </c>
    </row>
    <row r="12" spans="1:20" x14ac:dyDescent="0.2">
      <c r="A12">
        <v>24</v>
      </c>
      <c r="B12">
        <v>0.340583041422029</v>
      </c>
      <c r="C12">
        <v>0.33068195715148702</v>
      </c>
      <c r="D12">
        <v>0.14491384109299299</v>
      </c>
      <c r="E12">
        <v>2.8023938199397301E-3</v>
      </c>
      <c r="F12">
        <v>2674</v>
      </c>
      <c r="I12">
        <v>0.127299153873176</v>
      </c>
      <c r="J12">
        <v>0.12710388509231699</v>
      </c>
      <c r="K12">
        <v>5.5011132516578201E-2</v>
      </c>
      <c r="L12">
        <v>1.0638242463907599E-3</v>
      </c>
      <c r="M12">
        <v>2674</v>
      </c>
    </row>
    <row r="13" spans="1:20" x14ac:dyDescent="0.2">
      <c r="A13">
        <v>24</v>
      </c>
      <c r="B13">
        <v>0.28297740832809598</v>
      </c>
      <c r="C13">
        <v>0.238837504120056</v>
      </c>
      <c r="D13">
        <v>0.19776881455116399</v>
      </c>
      <c r="E13">
        <v>5.0396160444974901E-3</v>
      </c>
      <c r="F13">
        <v>1540</v>
      </c>
      <c r="I13">
        <v>0.103862725671653</v>
      </c>
      <c r="J13">
        <v>0.104375481777409</v>
      </c>
      <c r="K13">
        <v>6.4818508367006894E-2</v>
      </c>
      <c r="L13">
        <v>1.65172853712106E-3</v>
      </c>
      <c r="M13">
        <v>1540</v>
      </c>
    </row>
    <row r="14" spans="1:20" x14ac:dyDescent="0.2">
      <c r="A14">
        <v>24</v>
      </c>
      <c r="B14">
        <v>0.34698707066373602</v>
      </c>
      <c r="C14">
        <v>0.32998717577924602</v>
      </c>
      <c r="D14">
        <v>0.1600221965209</v>
      </c>
      <c r="E14">
        <v>2.9119020080401702E-3</v>
      </c>
      <c r="F14">
        <v>3020</v>
      </c>
      <c r="I14">
        <v>5.6355190387813302E-2</v>
      </c>
      <c r="J14">
        <v>6.2865188537206296E-2</v>
      </c>
      <c r="K14">
        <v>7.1861753115187194E-2</v>
      </c>
      <c r="L14">
        <v>1.3076584858030601E-3</v>
      </c>
      <c r="M14">
        <v>3020</v>
      </c>
    </row>
    <row r="15" spans="1:20" x14ac:dyDescent="0.2">
      <c r="A15">
        <v>24</v>
      </c>
      <c r="B15">
        <v>0.37210780661889198</v>
      </c>
      <c r="C15">
        <v>0.32250171554547402</v>
      </c>
      <c r="D15">
        <v>0.25525206610048401</v>
      </c>
      <c r="E15">
        <v>5.4247591102324199E-3</v>
      </c>
      <c r="F15">
        <v>2214</v>
      </c>
      <c r="I15">
        <v>6.78761809780076E-2</v>
      </c>
      <c r="J15">
        <v>5.6679932715611003E-2</v>
      </c>
      <c r="K15">
        <v>7.6334949155114004E-2</v>
      </c>
      <c r="L15">
        <v>1.6223128658058199E-3</v>
      </c>
      <c r="M15">
        <v>2214</v>
      </c>
    </row>
    <row r="16" spans="1:20" x14ac:dyDescent="0.2">
      <c r="A16">
        <v>24</v>
      </c>
      <c r="B16">
        <v>0.42173679080566001</v>
      </c>
      <c r="C16">
        <v>0.41168497629768802</v>
      </c>
      <c r="D16">
        <v>0.168879285005793</v>
      </c>
      <c r="E16">
        <v>2.6632341133140799E-3</v>
      </c>
      <c r="F16">
        <v>4021</v>
      </c>
      <c r="I16">
        <v>0.10867238966237799</v>
      </c>
      <c r="J16">
        <v>0.122467283190324</v>
      </c>
      <c r="K16">
        <v>0.135087886593941</v>
      </c>
      <c r="L16">
        <v>2.1303422018878501E-3</v>
      </c>
      <c r="M16">
        <v>4021</v>
      </c>
    </row>
    <row r="17" spans="1:13" x14ac:dyDescent="0.2">
      <c r="A17">
        <v>24</v>
      </c>
      <c r="B17">
        <v>0.27780838674293101</v>
      </c>
      <c r="C17">
        <v>0.25981031650254599</v>
      </c>
      <c r="D17">
        <v>0.16497629198172001</v>
      </c>
      <c r="E17">
        <v>2.3429783573272601E-3</v>
      </c>
      <c r="F17">
        <v>4958</v>
      </c>
      <c r="I17">
        <v>1.49833701256093E-2</v>
      </c>
      <c r="J17">
        <v>2.6169069439570099E-2</v>
      </c>
      <c r="K17">
        <v>6.6646994293362002E-2</v>
      </c>
      <c r="L17">
        <v>9.4651457694032101E-4</v>
      </c>
      <c r="M17">
        <v>4958</v>
      </c>
    </row>
    <row r="18" spans="1:13" x14ac:dyDescent="0.2">
      <c r="A18">
        <v>24</v>
      </c>
      <c r="B18">
        <v>0.31267779396384698</v>
      </c>
      <c r="C18">
        <v>0.27245689204354601</v>
      </c>
      <c r="D18">
        <v>0.198791326919672</v>
      </c>
      <c r="E18">
        <v>2.9790039910111499E-3</v>
      </c>
      <c r="F18">
        <v>4453</v>
      </c>
      <c r="I18">
        <v>7.65151408667505E-2</v>
      </c>
      <c r="J18">
        <v>7.2825429938109601E-2</v>
      </c>
      <c r="K18">
        <v>4.1049629406090297E-2</v>
      </c>
      <c r="L18">
        <v>6.1515264134076402E-4</v>
      </c>
      <c r="M18">
        <v>4453</v>
      </c>
    </row>
    <row r="19" spans="1:13" x14ac:dyDescent="0.2">
      <c r="A19">
        <v>24</v>
      </c>
      <c r="B19">
        <v>0.40594120897709901</v>
      </c>
      <c r="C19">
        <v>0.38905032878669199</v>
      </c>
      <c r="D19">
        <v>0.16478996264022799</v>
      </c>
      <c r="E19">
        <v>2.7105958807873902E-3</v>
      </c>
      <c r="F19">
        <v>3696</v>
      </c>
      <c r="I19">
        <v>5.7296065821019398E-2</v>
      </c>
      <c r="J19">
        <v>5.6599336054921102E-2</v>
      </c>
      <c r="K19">
        <v>3.6490956471062701E-2</v>
      </c>
      <c r="L19">
        <v>6.0023216652097097E-4</v>
      </c>
      <c r="M19">
        <v>3696</v>
      </c>
    </row>
    <row r="20" spans="1:13" x14ac:dyDescent="0.2">
      <c r="A20">
        <v>24</v>
      </c>
      <c r="B20">
        <v>0.41594518065616598</v>
      </c>
      <c r="C20">
        <v>0.39871991326182399</v>
      </c>
      <c r="D20">
        <v>0.18989835934292701</v>
      </c>
      <c r="E20">
        <v>2.6632898972025502E-3</v>
      </c>
      <c r="F20">
        <v>5084</v>
      </c>
      <c r="I20">
        <v>3.62970305184422E-2</v>
      </c>
      <c r="J20">
        <v>4.1289722431461902E-2</v>
      </c>
      <c r="K20">
        <v>5.2677213606895597E-2</v>
      </c>
      <c r="L20">
        <v>7.3878832496217402E-4</v>
      </c>
      <c r="M20">
        <v>5084</v>
      </c>
    </row>
    <row r="21" spans="1:13" x14ac:dyDescent="0.2">
      <c r="A21">
        <v>24</v>
      </c>
      <c r="B21">
        <v>0.43120828427729002</v>
      </c>
      <c r="C21">
        <v>0.43031298807572899</v>
      </c>
      <c r="D21">
        <v>0.115677787698683</v>
      </c>
      <c r="E21">
        <v>3.13100418851047E-3</v>
      </c>
      <c r="F21">
        <v>1365</v>
      </c>
      <c r="I21">
        <v>7.9451948992684499E-2</v>
      </c>
      <c r="J21">
        <v>8.2165709494019204E-2</v>
      </c>
      <c r="K21">
        <v>5.2567230671770597E-2</v>
      </c>
      <c r="L21">
        <v>1.4228161057196901E-3</v>
      </c>
      <c r="M21">
        <v>1365</v>
      </c>
    </row>
    <row r="22" spans="1:13" x14ac:dyDescent="0.2">
      <c r="A22">
        <v>48</v>
      </c>
      <c r="B22">
        <v>0.37133535053630201</v>
      </c>
      <c r="C22">
        <v>0.34090215071286101</v>
      </c>
      <c r="D22">
        <v>0.20990789298152401</v>
      </c>
      <c r="E22">
        <v>3.7352760777220602E-3</v>
      </c>
      <c r="F22">
        <v>3158</v>
      </c>
      <c r="I22">
        <v>0.219826365161083</v>
      </c>
      <c r="J22">
        <v>0.206896520317914</v>
      </c>
      <c r="K22">
        <v>0.110521469643516</v>
      </c>
      <c r="L22">
        <v>1.96671118827556E-3</v>
      </c>
      <c r="M22">
        <v>3158</v>
      </c>
    </row>
    <row r="23" spans="1:13" x14ac:dyDescent="0.2">
      <c r="A23">
        <v>48</v>
      </c>
      <c r="B23">
        <v>0.35077734343466299</v>
      </c>
      <c r="C23">
        <v>0.30144992250039199</v>
      </c>
      <c r="D23">
        <v>0.21431944830254901</v>
      </c>
      <c r="E23">
        <v>3.80056375827667E-3</v>
      </c>
      <c r="F23">
        <v>3180</v>
      </c>
      <c r="I23">
        <v>0.21396287694917199</v>
      </c>
      <c r="J23">
        <v>0.18963396854949099</v>
      </c>
      <c r="K23">
        <v>0.12409649550334401</v>
      </c>
      <c r="L23">
        <v>2.20062456802033E-3</v>
      </c>
      <c r="M23">
        <v>3180</v>
      </c>
    </row>
    <row r="24" spans="1:13" x14ac:dyDescent="0.2">
      <c r="A24">
        <v>48</v>
      </c>
      <c r="B24">
        <v>0.399301168895697</v>
      </c>
      <c r="C24">
        <v>0.38998389023122498</v>
      </c>
      <c r="D24">
        <v>0.151184462021378</v>
      </c>
      <c r="E24">
        <v>3.21378228045691E-3</v>
      </c>
      <c r="F24">
        <v>2213</v>
      </c>
      <c r="I24">
        <v>0.20430473504423199</v>
      </c>
      <c r="J24">
        <v>0.20889818293487</v>
      </c>
      <c r="K24">
        <v>5.0967760893863498E-2</v>
      </c>
      <c r="L24">
        <v>1.08343995570193E-3</v>
      </c>
      <c r="M24">
        <v>2213</v>
      </c>
    </row>
    <row r="25" spans="1:13" x14ac:dyDescent="0.2">
      <c r="A25">
        <v>48</v>
      </c>
      <c r="B25">
        <v>0.39153074658533099</v>
      </c>
      <c r="C25">
        <v>0.367794906039071</v>
      </c>
      <c r="D25">
        <v>0.15270078674945101</v>
      </c>
      <c r="E25">
        <v>3.2637613404883398E-3</v>
      </c>
      <c r="F25">
        <v>2189</v>
      </c>
      <c r="I25">
        <v>0.15522795799908101</v>
      </c>
      <c r="J25">
        <v>0.153981537281658</v>
      </c>
      <c r="K25">
        <v>7.9480679114175196E-2</v>
      </c>
      <c r="L25">
        <v>1.6987860595258899E-3</v>
      </c>
      <c r="M25">
        <v>2189</v>
      </c>
    </row>
    <row r="26" spans="1:13" x14ac:dyDescent="0.2">
      <c r="A26">
        <v>48</v>
      </c>
      <c r="B26">
        <v>0.33290265247357398</v>
      </c>
      <c r="C26">
        <v>0.28570907998843398</v>
      </c>
      <c r="D26">
        <v>0.229053427478218</v>
      </c>
      <c r="E26">
        <v>2.7740117503166099E-3</v>
      </c>
      <c r="F26">
        <v>6818</v>
      </c>
      <c r="I26">
        <v>0.18602218528791001</v>
      </c>
      <c r="J26">
        <v>0.16970955109170699</v>
      </c>
      <c r="K26">
        <v>0.12836375268633801</v>
      </c>
      <c r="L26">
        <v>1.5545829730074601E-3</v>
      </c>
      <c r="M26">
        <v>6818</v>
      </c>
    </row>
    <row r="27" spans="1:13" x14ac:dyDescent="0.2">
      <c r="A27">
        <v>48</v>
      </c>
      <c r="B27">
        <v>0.387975368070273</v>
      </c>
      <c r="C27">
        <v>0.382415129290263</v>
      </c>
      <c r="D27">
        <v>0.121116199779112</v>
      </c>
      <c r="E27">
        <v>1.89174796955634E-3</v>
      </c>
      <c r="F27">
        <v>4099</v>
      </c>
      <c r="I27">
        <v>0.15027375848999899</v>
      </c>
      <c r="J27">
        <v>0.124403563970244</v>
      </c>
      <c r="K27">
        <v>0.167075123033119</v>
      </c>
      <c r="L27">
        <v>2.6095933107025001E-3</v>
      </c>
      <c r="M27">
        <v>4099</v>
      </c>
    </row>
    <row r="28" spans="1:13" x14ac:dyDescent="0.2">
      <c r="A28">
        <v>48</v>
      </c>
      <c r="B28">
        <v>0.33681431326037498</v>
      </c>
      <c r="C28">
        <v>0.329573890471548</v>
      </c>
      <c r="D28">
        <v>8.3541542943618E-2</v>
      </c>
      <c r="E28">
        <v>1.1338159737180899E-3</v>
      </c>
      <c r="F28">
        <v>5429</v>
      </c>
      <c r="I28">
        <v>0.15612999340509101</v>
      </c>
      <c r="J28">
        <v>0.15396092069619899</v>
      </c>
      <c r="K28">
        <v>0.106900459942146</v>
      </c>
      <c r="L28">
        <v>1.4508404418867101E-3</v>
      </c>
      <c r="M28">
        <v>5429</v>
      </c>
    </row>
    <row r="29" spans="1:13" x14ac:dyDescent="0.2">
      <c r="A29">
        <v>48</v>
      </c>
      <c r="B29">
        <v>0.31050091637465299</v>
      </c>
      <c r="C29">
        <v>0.27779211869229198</v>
      </c>
      <c r="D29">
        <v>0.176976532254563</v>
      </c>
      <c r="E29">
        <v>3.1154170933580202E-3</v>
      </c>
      <c r="F29">
        <v>3227</v>
      </c>
      <c r="I29">
        <v>0.112918107729874</v>
      </c>
      <c r="J29">
        <v>0.108678158500928</v>
      </c>
      <c r="K29">
        <v>6.5387872235135994E-2</v>
      </c>
      <c r="L29">
        <v>1.1510593651289001E-3</v>
      </c>
      <c r="M29">
        <v>3227</v>
      </c>
    </row>
    <row r="30" spans="1:13" x14ac:dyDescent="0.2">
      <c r="A30">
        <v>48</v>
      </c>
      <c r="B30">
        <v>0.36030411692681502</v>
      </c>
      <c r="C30">
        <v>0.309381577246226</v>
      </c>
      <c r="D30">
        <v>0.25840111006741801</v>
      </c>
      <c r="E30">
        <v>5.34979333834475E-3</v>
      </c>
      <c r="F30">
        <v>2333</v>
      </c>
      <c r="I30">
        <v>0.10671349194403799</v>
      </c>
      <c r="J30">
        <v>0.108738572437564</v>
      </c>
      <c r="K30">
        <v>7.2304756818478103E-2</v>
      </c>
      <c r="L30">
        <v>1.4969576030738E-3</v>
      </c>
      <c r="M30">
        <v>2333</v>
      </c>
    </row>
    <row r="31" spans="1:13" x14ac:dyDescent="0.2">
      <c r="A31">
        <v>48</v>
      </c>
      <c r="B31">
        <v>0.296141385283828</v>
      </c>
      <c r="C31">
        <v>0.28467230070978</v>
      </c>
      <c r="D31">
        <v>0.124854756171841</v>
      </c>
      <c r="E31">
        <v>2.3117287613095101E-3</v>
      </c>
      <c r="F31">
        <v>2917</v>
      </c>
      <c r="I31">
        <v>0.10563016657690801</v>
      </c>
      <c r="J31">
        <v>0.10867180310989299</v>
      </c>
      <c r="K31">
        <v>6.2977016024085994E-2</v>
      </c>
      <c r="L31">
        <v>1.16604111615864E-3</v>
      </c>
      <c r="M31">
        <v>2917</v>
      </c>
    </row>
    <row r="32" spans="1:13" x14ac:dyDescent="0.2">
      <c r="A32">
        <v>48</v>
      </c>
      <c r="B32">
        <v>0.31508915945788901</v>
      </c>
      <c r="C32">
        <v>0.274992293519632</v>
      </c>
      <c r="D32">
        <v>0.209938573943593</v>
      </c>
      <c r="E32">
        <v>4.4258937492628698E-3</v>
      </c>
      <c r="F32">
        <v>2250</v>
      </c>
      <c r="I32">
        <v>0.104111032620524</v>
      </c>
      <c r="J32">
        <v>0.106159522676082</v>
      </c>
      <c r="K32">
        <v>0.141048874794965</v>
      </c>
      <c r="L32">
        <v>2.9735713717066901E-3</v>
      </c>
      <c r="M32">
        <v>2250</v>
      </c>
    </row>
    <row r="33" spans="1:13" x14ac:dyDescent="0.2">
      <c r="A33">
        <v>48</v>
      </c>
      <c r="B33">
        <v>0.49524084739310698</v>
      </c>
      <c r="C33">
        <v>0.41165129537417899</v>
      </c>
      <c r="D33">
        <v>0.35770577960134498</v>
      </c>
      <c r="E33">
        <v>4.4242200011945501E-3</v>
      </c>
      <c r="F33">
        <v>6537</v>
      </c>
      <c r="I33">
        <v>7.5863365384777795E-2</v>
      </c>
      <c r="J33">
        <v>6.3249898229013696E-2</v>
      </c>
      <c r="K33">
        <v>0.13149521671004999</v>
      </c>
      <c r="L33">
        <v>1.62637508535193E-3</v>
      </c>
      <c r="M33">
        <v>6537</v>
      </c>
    </row>
    <row r="34" spans="1:13" x14ac:dyDescent="0.2">
      <c r="A34">
        <v>48</v>
      </c>
      <c r="B34">
        <v>0.24826731775347299</v>
      </c>
      <c r="C34">
        <v>0.23624874614202601</v>
      </c>
      <c r="D34">
        <v>0.115407640276603</v>
      </c>
      <c r="E34">
        <v>1.4648517980021701E-3</v>
      </c>
      <c r="F34">
        <v>6207</v>
      </c>
      <c r="I34">
        <v>7.6972682585454505E-2</v>
      </c>
      <c r="J34">
        <v>8.1227474232753699E-2</v>
      </c>
      <c r="K34">
        <v>4.7316702611913099E-2</v>
      </c>
      <c r="L34">
        <v>6.0058378050596402E-4</v>
      </c>
      <c r="M34">
        <v>6207</v>
      </c>
    </row>
    <row r="35" spans="1:13" x14ac:dyDescent="0.2">
      <c r="A35">
        <v>48</v>
      </c>
      <c r="B35">
        <v>0.57717617573310498</v>
      </c>
      <c r="C35">
        <v>0.50961759258233097</v>
      </c>
      <c r="D35">
        <v>0.38025742269462698</v>
      </c>
      <c r="E35">
        <v>5.8899803399974603E-3</v>
      </c>
      <c r="F35">
        <v>4168</v>
      </c>
      <c r="I35">
        <v>0.137930646321685</v>
      </c>
      <c r="J35">
        <v>0.11515537355444599</v>
      </c>
      <c r="K35">
        <v>0.19387984516753301</v>
      </c>
      <c r="L35">
        <v>3.0030931895196301E-3</v>
      </c>
      <c r="M35">
        <v>4168</v>
      </c>
    </row>
    <row r="36" spans="1:13" x14ac:dyDescent="0.2">
      <c r="A36">
        <v>48</v>
      </c>
      <c r="B36">
        <v>0.40749264514494998</v>
      </c>
      <c r="C36">
        <v>0.398504281619672</v>
      </c>
      <c r="D36">
        <v>0.16490259732443199</v>
      </c>
      <c r="E36">
        <v>2.6381883032694001E-3</v>
      </c>
      <c r="F36">
        <v>3907</v>
      </c>
      <c r="I36">
        <v>8.6172693680423101E-2</v>
      </c>
      <c r="J36">
        <v>0.109137486456958</v>
      </c>
      <c r="K36">
        <v>0.16588451079084901</v>
      </c>
      <c r="L36">
        <v>2.6538974107301501E-3</v>
      </c>
      <c r="M36">
        <v>3907</v>
      </c>
    </row>
    <row r="37" spans="1:13" x14ac:dyDescent="0.2">
      <c r="A37">
        <v>48</v>
      </c>
      <c r="B37">
        <v>0.95025014251488604</v>
      </c>
      <c r="C37">
        <v>0.89521457052787701</v>
      </c>
      <c r="D37">
        <v>0.56713451110971702</v>
      </c>
      <c r="E37">
        <v>9.5252844978470103E-3</v>
      </c>
      <c r="F37">
        <v>3545</v>
      </c>
      <c r="I37">
        <v>0.13019979921636299</v>
      </c>
      <c r="J37">
        <v>0.12630197501107801</v>
      </c>
      <c r="K37">
        <v>0.15799114128045699</v>
      </c>
      <c r="L37">
        <v>2.6535337549662098E-3</v>
      </c>
      <c r="M37">
        <v>3545</v>
      </c>
    </row>
    <row r="38" spans="1:13" x14ac:dyDescent="0.2">
      <c r="A38">
        <v>72</v>
      </c>
      <c r="B38">
        <v>0.492014823013253</v>
      </c>
      <c r="C38">
        <v>0.40482272710301098</v>
      </c>
      <c r="D38">
        <v>0.39898827743253701</v>
      </c>
      <c r="E38">
        <v>6.3331472608339299E-3</v>
      </c>
      <c r="F38">
        <v>3969</v>
      </c>
      <c r="I38">
        <v>0.59245229589836801</v>
      </c>
      <c r="J38">
        <v>0.51248972103805102</v>
      </c>
      <c r="K38">
        <v>0.45516438071506798</v>
      </c>
      <c r="L38">
        <v>7.2248314399217103E-3</v>
      </c>
      <c r="M38">
        <v>3969</v>
      </c>
    </row>
    <row r="39" spans="1:13" x14ac:dyDescent="0.2">
      <c r="A39">
        <v>72</v>
      </c>
      <c r="B39">
        <v>0.51528092386687896</v>
      </c>
      <c r="C39">
        <v>0.48763549248534099</v>
      </c>
      <c r="D39">
        <v>0.24271022644728399</v>
      </c>
      <c r="E39">
        <v>3.8716117591726302E-3</v>
      </c>
      <c r="F39">
        <v>3930</v>
      </c>
      <c r="I39">
        <v>0.47669811540192503</v>
      </c>
      <c r="J39">
        <v>0.483593727616072</v>
      </c>
      <c r="K39">
        <v>0.251955229302876</v>
      </c>
      <c r="L39">
        <v>4.0190841681156898E-3</v>
      </c>
      <c r="M39">
        <v>3930</v>
      </c>
    </row>
    <row r="40" spans="1:13" x14ac:dyDescent="0.2">
      <c r="A40">
        <v>72</v>
      </c>
      <c r="B40">
        <v>0.35260820149227201</v>
      </c>
      <c r="C40">
        <v>0.33266255673183298</v>
      </c>
      <c r="D40">
        <v>0.171963388573457</v>
      </c>
      <c r="E40">
        <v>3.4913275554744202E-3</v>
      </c>
      <c r="F40">
        <v>2426</v>
      </c>
      <c r="I40">
        <v>0.33744392159637199</v>
      </c>
      <c r="J40">
        <v>0.31599433584973102</v>
      </c>
      <c r="K40">
        <v>0.28910965849936798</v>
      </c>
      <c r="L40">
        <v>5.8697175349127903E-3</v>
      </c>
      <c r="M40">
        <v>2426</v>
      </c>
    </row>
    <row r="41" spans="1:13" x14ac:dyDescent="0.2">
      <c r="A41">
        <v>72</v>
      </c>
      <c r="B41">
        <v>0.339076090542413</v>
      </c>
      <c r="C41">
        <v>0.335960135746738</v>
      </c>
      <c r="D41">
        <v>0.107400728424642</v>
      </c>
      <c r="E41">
        <v>1.993694096295E-3</v>
      </c>
      <c r="F41">
        <v>2902</v>
      </c>
      <c r="I41">
        <v>0.25886944063224898</v>
      </c>
      <c r="J41">
        <v>0.25476652583008202</v>
      </c>
      <c r="K41">
        <v>0.10259618536286701</v>
      </c>
      <c r="L41">
        <v>1.9045067203976699E-3</v>
      </c>
      <c r="M41">
        <v>2902</v>
      </c>
    </row>
    <row r="42" spans="1:13" x14ac:dyDescent="0.2">
      <c r="A42">
        <v>72</v>
      </c>
      <c r="B42">
        <v>0.37312227050040803</v>
      </c>
      <c r="C42">
        <v>0.37235688292819802</v>
      </c>
      <c r="D42">
        <v>7.1985325164609801E-2</v>
      </c>
      <c r="E42">
        <v>9.0122583177127096E-4</v>
      </c>
      <c r="F42">
        <v>6380</v>
      </c>
      <c r="I42">
        <v>0.31023036686329097</v>
      </c>
      <c r="J42">
        <v>0.27021924139247899</v>
      </c>
      <c r="K42">
        <v>0.26846863057821002</v>
      </c>
      <c r="L42">
        <v>3.3611137317789302E-3</v>
      </c>
      <c r="M42">
        <v>6380</v>
      </c>
    </row>
    <row r="43" spans="1:13" x14ac:dyDescent="0.2">
      <c r="A43">
        <v>72</v>
      </c>
      <c r="B43">
        <v>0.31544503751495001</v>
      </c>
      <c r="C43">
        <v>0.27828707519059498</v>
      </c>
      <c r="D43">
        <v>0.217625095936643</v>
      </c>
      <c r="E43">
        <v>5.6022741276982903E-3</v>
      </c>
      <c r="F43">
        <v>1509</v>
      </c>
      <c r="I43">
        <v>0.28662396462143402</v>
      </c>
      <c r="J43">
        <v>0.27354193716865499</v>
      </c>
      <c r="K43">
        <v>0.17029275078159201</v>
      </c>
      <c r="L43">
        <v>4.3838081620698197E-3</v>
      </c>
      <c r="M43">
        <v>1509</v>
      </c>
    </row>
    <row r="44" spans="1:13" x14ac:dyDescent="0.2">
      <c r="A44">
        <v>72</v>
      </c>
      <c r="B44">
        <v>0.40538204445718001</v>
      </c>
      <c r="C44">
        <v>0.377798666606666</v>
      </c>
      <c r="D44">
        <v>0.221323204603254</v>
      </c>
      <c r="E44">
        <v>4.2530708731733603E-3</v>
      </c>
      <c r="F44">
        <v>2708</v>
      </c>
      <c r="I44">
        <v>0.30460991114723501</v>
      </c>
      <c r="J44">
        <v>0.28619950618573298</v>
      </c>
      <c r="K44">
        <v>0.18025132267288099</v>
      </c>
      <c r="L44">
        <v>3.4638105465952199E-3</v>
      </c>
      <c r="M44">
        <v>2708</v>
      </c>
    </row>
    <row r="45" spans="1:13" x14ac:dyDescent="0.2">
      <c r="A45">
        <v>72</v>
      </c>
      <c r="B45">
        <v>0.417289384912925</v>
      </c>
      <c r="C45">
        <v>0.41365613404026302</v>
      </c>
      <c r="D45">
        <v>7.3094070211864995E-2</v>
      </c>
      <c r="E45">
        <v>1.24551962440053E-3</v>
      </c>
      <c r="F45">
        <v>3444</v>
      </c>
      <c r="I45">
        <v>0.125996497197326</v>
      </c>
      <c r="J45">
        <v>0.11609648966545399</v>
      </c>
      <c r="K45">
        <v>0.15799482829940001</v>
      </c>
      <c r="L45">
        <v>2.6922246719919699E-3</v>
      </c>
      <c r="M45">
        <v>3444</v>
      </c>
    </row>
    <row r="46" spans="1:13" x14ac:dyDescent="0.2">
      <c r="A46">
        <v>72</v>
      </c>
      <c r="B46">
        <v>0.39021111746474502</v>
      </c>
      <c r="C46">
        <v>0.36317487572609403</v>
      </c>
      <c r="D46">
        <v>0.18621202391143701</v>
      </c>
      <c r="E46">
        <v>2.0307729451274101E-3</v>
      </c>
      <c r="F46">
        <v>8408</v>
      </c>
      <c r="I46">
        <v>0.27406608645222502</v>
      </c>
      <c r="J46">
        <v>0.27305224940439698</v>
      </c>
      <c r="K46">
        <v>0.14748706736856201</v>
      </c>
      <c r="L46">
        <v>1.6084500875771001E-3</v>
      </c>
      <c r="M46">
        <v>8408</v>
      </c>
    </row>
    <row r="47" spans="1:13" x14ac:dyDescent="0.2">
      <c r="A47">
        <v>72</v>
      </c>
      <c r="B47">
        <v>0.44197177749262401</v>
      </c>
      <c r="C47">
        <v>0.40584671922774901</v>
      </c>
      <c r="D47">
        <v>0.22016312855651801</v>
      </c>
      <c r="E47">
        <v>4.1132231823621202E-3</v>
      </c>
      <c r="F47">
        <v>2865</v>
      </c>
      <c r="I47">
        <v>0.26442877628834999</v>
      </c>
      <c r="J47">
        <v>0.247922758670027</v>
      </c>
      <c r="K47">
        <v>0.17067887684867</v>
      </c>
      <c r="L47">
        <v>3.1887279109647001E-3</v>
      </c>
      <c r="M47">
        <v>2865</v>
      </c>
    </row>
    <row r="48" spans="1:13" x14ac:dyDescent="0.2">
      <c r="A48">
        <v>72</v>
      </c>
      <c r="B48">
        <v>0.382741889722648</v>
      </c>
      <c r="C48">
        <v>0.37471651243064802</v>
      </c>
      <c r="D48">
        <v>0.15703272901934201</v>
      </c>
      <c r="E48">
        <v>2.60745246878401E-3</v>
      </c>
      <c r="F48">
        <v>3627</v>
      </c>
      <c r="I48">
        <v>0.22265899981568199</v>
      </c>
      <c r="J48">
        <v>0.248160156244845</v>
      </c>
      <c r="K48">
        <v>0.14331053623152101</v>
      </c>
      <c r="L48">
        <v>2.3796020984492498E-3</v>
      </c>
      <c r="M48">
        <v>3627</v>
      </c>
    </row>
    <row r="49" spans="1:13" x14ac:dyDescent="0.2">
      <c r="A49">
        <v>72</v>
      </c>
      <c r="B49">
        <v>0.40478121964983399</v>
      </c>
      <c r="C49">
        <v>0.38414398847748299</v>
      </c>
      <c r="D49">
        <v>0.18697263542255299</v>
      </c>
      <c r="E49">
        <v>3.3334864214247099E-3</v>
      </c>
      <c r="F49">
        <v>3146</v>
      </c>
      <c r="I49">
        <v>0.26423365350403299</v>
      </c>
      <c r="J49">
        <v>0.25161613177339098</v>
      </c>
      <c r="K49">
        <v>0.17480800809671401</v>
      </c>
      <c r="L49">
        <v>3.116606449012E-3</v>
      </c>
      <c r="M49">
        <v>3146</v>
      </c>
    </row>
    <row r="50" spans="1:13" x14ac:dyDescent="0.2">
      <c r="A50">
        <v>72</v>
      </c>
      <c r="B50">
        <v>0.38325640035890801</v>
      </c>
      <c r="C50">
        <v>0.38186817541083001</v>
      </c>
      <c r="D50">
        <v>0.123163806474839</v>
      </c>
      <c r="E50">
        <v>1.63450182022291E-3</v>
      </c>
      <c r="F50">
        <v>5678</v>
      </c>
      <c r="I50">
        <v>0.23775469958884499</v>
      </c>
      <c r="J50">
        <v>0.22459525777907099</v>
      </c>
      <c r="K50">
        <v>0.16813021650625501</v>
      </c>
      <c r="L50">
        <v>2.23124920201363E-3</v>
      </c>
      <c r="M50">
        <v>5678</v>
      </c>
    </row>
    <row r="51" spans="1:13" x14ac:dyDescent="0.2">
      <c r="A51">
        <v>72</v>
      </c>
      <c r="B51">
        <v>0.31529645858305999</v>
      </c>
      <c r="C51">
        <v>0.29071387083825101</v>
      </c>
      <c r="D51">
        <v>0.18262936619706799</v>
      </c>
      <c r="E51">
        <v>2.2687315416908202E-3</v>
      </c>
      <c r="F51">
        <v>6480</v>
      </c>
      <c r="I51">
        <v>0.105913579937137</v>
      </c>
      <c r="J51">
        <v>0.101358986561465</v>
      </c>
      <c r="K51">
        <v>6.8838505553623405E-2</v>
      </c>
      <c r="L51">
        <v>8.5515321048554803E-4</v>
      </c>
      <c r="M51">
        <v>6480</v>
      </c>
    </row>
    <row r="52" spans="1:13" x14ac:dyDescent="0.2">
      <c r="A52">
        <v>72</v>
      </c>
      <c r="B52">
        <v>0.31186957490625</v>
      </c>
      <c r="C52">
        <v>0.29138110844839599</v>
      </c>
      <c r="D52">
        <v>0.151950579218047</v>
      </c>
      <c r="E52">
        <v>2.5058527370568E-3</v>
      </c>
      <c r="F52">
        <v>3677</v>
      </c>
      <c r="I52">
        <v>0.115342405471437</v>
      </c>
      <c r="J52">
        <v>0.117724504001316</v>
      </c>
      <c r="K52">
        <v>6.3454993288389397E-2</v>
      </c>
      <c r="L52">
        <v>1.0464512174280999E-3</v>
      </c>
      <c r="M52">
        <v>3677</v>
      </c>
    </row>
    <row r="53" spans="1:13" x14ac:dyDescent="0.2">
      <c r="A53">
        <v>72</v>
      </c>
      <c r="B53">
        <v>0.358663763809075</v>
      </c>
      <c r="C53">
        <v>0.35757806769993999</v>
      </c>
      <c r="D53">
        <v>0.13388290837896299</v>
      </c>
      <c r="E53">
        <v>1.72197556904333E-3</v>
      </c>
      <c r="F53">
        <v>6045</v>
      </c>
      <c r="I53">
        <v>0.15753115672120499</v>
      </c>
      <c r="J53">
        <v>0.17137934447275699</v>
      </c>
      <c r="K53">
        <v>7.9651047037802306E-2</v>
      </c>
      <c r="L53">
        <v>1.0244560617071799E-3</v>
      </c>
      <c r="M53">
        <v>6045</v>
      </c>
    </row>
    <row r="57" spans="1:13" ht="19" x14ac:dyDescent="0.2">
      <c r="A57" s="10" t="s">
        <v>3</v>
      </c>
      <c r="B57" s="10"/>
      <c r="C57" s="10"/>
      <c r="D57" s="10"/>
      <c r="E57" s="10"/>
      <c r="F57" s="10"/>
      <c r="G57" s="10"/>
      <c r="H57" s="10"/>
      <c r="I57" s="15" t="s">
        <v>74</v>
      </c>
      <c r="J57" s="14"/>
      <c r="K57" s="10"/>
      <c r="L57" s="10"/>
      <c r="M57" s="10"/>
    </row>
    <row r="58" spans="1:13" x14ac:dyDescent="0.2">
      <c r="A58" s="10" t="s">
        <v>59</v>
      </c>
      <c r="B58" s="10"/>
      <c r="C58" s="10"/>
      <c r="D58" s="10"/>
      <c r="E58" s="10"/>
      <c r="F58" s="10"/>
      <c r="G58" s="10"/>
      <c r="H58" s="10"/>
      <c r="I58" s="10" t="s">
        <v>60</v>
      </c>
      <c r="J58" s="10" t="s">
        <v>61</v>
      </c>
      <c r="K58" s="10" t="s">
        <v>62</v>
      </c>
      <c r="L58" s="10" t="s">
        <v>63</v>
      </c>
      <c r="M58" s="10" t="s">
        <v>1</v>
      </c>
    </row>
    <row r="59" spans="1:13" x14ac:dyDescent="0.2">
      <c r="A59">
        <v>24</v>
      </c>
      <c r="I59">
        <v>0.16820722762946999</v>
      </c>
      <c r="J59">
        <v>0.16708639457885699</v>
      </c>
      <c r="K59">
        <v>0.102525143369215</v>
      </c>
      <c r="L59">
        <v>1.9931292623830699E-3</v>
      </c>
      <c r="M59">
        <v>2646</v>
      </c>
    </row>
    <row r="60" spans="1:13" x14ac:dyDescent="0.2">
      <c r="A60">
        <v>24</v>
      </c>
      <c r="I60">
        <v>0.185267034518699</v>
      </c>
      <c r="J60">
        <v>0.17738511270273299</v>
      </c>
      <c r="K60">
        <v>8.5467620390560897E-2</v>
      </c>
      <c r="L60">
        <v>1.4819736778118901E-3</v>
      </c>
      <c r="M60">
        <v>3326</v>
      </c>
    </row>
    <row r="61" spans="1:13" x14ac:dyDescent="0.2">
      <c r="A61">
        <v>24</v>
      </c>
      <c r="I61">
        <v>0.25652957279968602</v>
      </c>
      <c r="J61">
        <v>0.25926737864108501</v>
      </c>
      <c r="K61">
        <v>0.18888622083777301</v>
      </c>
      <c r="L61">
        <v>4.6987203612950503E-3</v>
      </c>
      <c r="M61">
        <v>1616</v>
      </c>
    </row>
    <row r="62" spans="1:13" x14ac:dyDescent="0.2">
      <c r="A62">
        <v>24</v>
      </c>
      <c r="I62">
        <v>0.27597495375762099</v>
      </c>
      <c r="J62">
        <v>0.23397131022935899</v>
      </c>
      <c r="K62">
        <v>0.28504598858503599</v>
      </c>
      <c r="L62">
        <v>4.6301528553562097E-3</v>
      </c>
      <c r="M62">
        <v>3790</v>
      </c>
    </row>
    <row r="63" spans="1:13" x14ac:dyDescent="0.2">
      <c r="A63">
        <v>24</v>
      </c>
      <c r="I63">
        <v>-6.2183697715253797E-2</v>
      </c>
      <c r="J63">
        <v>-6.0867036973593198E-2</v>
      </c>
      <c r="K63">
        <v>0.356518474658506</v>
      </c>
      <c r="L63">
        <v>1.1554830139439001E-2</v>
      </c>
      <c r="M63">
        <v>952</v>
      </c>
    </row>
    <row r="64" spans="1:13" x14ac:dyDescent="0.2">
      <c r="A64">
        <v>24</v>
      </c>
      <c r="I64">
        <v>0.19283408405472499</v>
      </c>
      <c r="J64">
        <v>0.215128650442687</v>
      </c>
      <c r="K64">
        <v>0.11480396574077199</v>
      </c>
      <c r="L64">
        <v>2.17269709373077E-3</v>
      </c>
      <c r="M64">
        <v>2792</v>
      </c>
    </row>
    <row r="65" spans="1:13" x14ac:dyDescent="0.2">
      <c r="A65">
        <v>24</v>
      </c>
      <c r="I65">
        <v>0.19352922948273801</v>
      </c>
      <c r="J65">
        <v>0.203290342748459</v>
      </c>
      <c r="K65">
        <v>0.173543589365315</v>
      </c>
      <c r="L65">
        <v>4.5637771453590397E-3</v>
      </c>
      <c r="M65">
        <v>1446</v>
      </c>
    </row>
    <row r="66" spans="1:13" x14ac:dyDescent="0.2">
      <c r="A66">
        <v>24</v>
      </c>
      <c r="I66">
        <v>0.378627269145075</v>
      </c>
      <c r="J66">
        <v>0.35345521430064097</v>
      </c>
      <c r="K66">
        <v>0.36078480382813699</v>
      </c>
      <c r="L66">
        <v>7.0851162190176597E-3</v>
      </c>
      <c r="M66">
        <v>2593</v>
      </c>
    </row>
    <row r="67" spans="1:13" x14ac:dyDescent="0.2">
      <c r="A67">
        <v>24</v>
      </c>
      <c r="I67">
        <v>0.28971879306185699</v>
      </c>
      <c r="J67">
        <v>0.26554120807250398</v>
      </c>
      <c r="K67">
        <v>0.177329514123368</v>
      </c>
      <c r="L67">
        <v>3.7121302318962601E-3</v>
      </c>
      <c r="M67">
        <v>2282</v>
      </c>
    </row>
    <row r="68" spans="1:13" x14ac:dyDescent="0.2">
      <c r="A68">
        <v>24</v>
      </c>
      <c r="I68">
        <v>0.206932879612134</v>
      </c>
      <c r="J68">
        <v>0.18037699535694299</v>
      </c>
      <c r="K68">
        <v>0.17229371956195599</v>
      </c>
      <c r="L68">
        <v>5.1186388892073597E-3</v>
      </c>
      <c r="M68">
        <v>1133</v>
      </c>
    </row>
    <row r="69" spans="1:13" x14ac:dyDescent="0.2">
      <c r="A69">
        <v>24</v>
      </c>
      <c r="I69">
        <v>9.6548309848576805E-2</v>
      </c>
      <c r="J69">
        <v>5.9542399304860799E-2</v>
      </c>
      <c r="K69">
        <v>0.13290906252200399</v>
      </c>
      <c r="L69">
        <v>4.1412932294290104E-3</v>
      </c>
      <c r="M69">
        <v>1030</v>
      </c>
    </row>
    <row r="70" spans="1:13" x14ac:dyDescent="0.2">
      <c r="A70">
        <v>24</v>
      </c>
      <c r="I70">
        <v>9.23342850956832E-2</v>
      </c>
      <c r="J70">
        <v>0.10295286827042401</v>
      </c>
      <c r="K70">
        <v>0.37561193348923499</v>
      </c>
      <c r="L70">
        <v>6.6913720831598402E-3</v>
      </c>
      <c r="M70">
        <v>3151</v>
      </c>
    </row>
    <row r="71" spans="1:13" x14ac:dyDescent="0.2">
      <c r="A71">
        <v>48</v>
      </c>
      <c r="I71">
        <v>0.62494202531818499</v>
      </c>
      <c r="J71">
        <v>0.64858691375847</v>
      </c>
      <c r="K71">
        <v>0.47173467109792</v>
      </c>
      <c r="L71">
        <v>1.16522104551222E-2</v>
      </c>
      <c r="M71">
        <v>1639</v>
      </c>
    </row>
    <row r="72" spans="1:13" x14ac:dyDescent="0.2">
      <c r="A72">
        <v>48</v>
      </c>
      <c r="I72">
        <v>0.14325027442548699</v>
      </c>
      <c r="J72">
        <v>0.125188621337916</v>
      </c>
      <c r="K72">
        <v>0.112241632611984</v>
      </c>
      <c r="L72">
        <v>4.8167494926326104E-3</v>
      </c>
      <c r="M72">
        <v>543</v>
      </c>
    </row>
    <row r="73" spans="1:13" x14ac:dyDescent="0.2">
      <c r="A73">
        <v>48</v>
      </c>
      <c r="I73">
        <v>0.76324993425590404</v>
      </c>
      <c r="J73">
        <v>0.75669112039652298</v>
      </c>
      <c r="K73">
        <v>0.50252925735827703</v>
      </c>
      <c r="L73">
        <v>1.14537047712766E-2</v>
      </c>
      <c r="M73">
        <v>1925</v>
      </c>
    </row>
    <row r="74" spans="1:13" x14ac:dyDescent="0.2">
      <c r="A74">
        <v>48</v>
      </c>
      <c r="I74">
        <v>0.43768276652788302</v>
      </c>
      <c r="J74">
        <v>0.42654083125207998</v>
      </c>
      <c r="K74">
        <v>0.31626045223662802</v>
      </c>
      <c r="L74">
        <v>6.4011941240851499E-3</v>
      </c>
      <c r="M74">
        <v>2441</v>
      </c>
    </row>
    <row r="75" spans="1:13" x14ac:dyDescent="0.2">
      <c r="A75">
        <v>48</v>
      </c>
      <c r="I75">
        <v>0.180023161121414</v>
      </c>
      <c r="J75">
        <v>0.171230658554334</v>
      </c>
      <c r="K75">
        <v>0.119920690711314</v>
      </c>
      <c r="L75">
        <v>1.9200217398072999E-3</v>
      </c>
      <c r="M75">
        <v>3901</v>
      </c>
    </row>
    <row r="76" spans="1:13" x14ac:dyDescent="0.2">
      <c r="A76">
        <v>48</v>
      </c>
      <c r="I76">
        <v>0.25237977395511102</v>
      </c>
      <c r="J76">
        <v>0.259084055191656</v>
      </c>
      <c r="K76">
        <v>0.104134469525266</v>
      </c>
      <c r="L76">
        <v>1.6953177394882701E-3</v>
      </c>
      <c r="M76">
        <v>3773</v>
      </c>
    </row>
    <row r="77" spans="1:13" x14ac:dyDescent="0.2">
      <c r="A77">
        <v>48</v>
      </c>
      <c r="I77">
        <v>0.43202913169323598</v>
      </c>
      <c r="J77">
        <v>0.4815186475105</v>
      </c>
      <c r="K77">
        <v>0.34631939801581901</v>
      </c>
      <c r="L77">
        <v>8.7710938975925096E-3</v>
      </c>
      <c r="M77">
        <v>1559</v>
      </c>
    </row>
    <row r="78" spans="1:13" x14ac:dyDescent="0.2">
      <c r="A78">
        <v>48</v>
      </c>
      <c r="I78">
        <v>0.58814211466724997</v>
      </c>
      <c r="J78">
        <v>0.55239339207727001</v>
      </c>
      <c r="K78">
        <v>0.41041491444295902</v>
      </c>
      <c r="L78">
        <v>1.0711742073735601E-2</v>
      </c>
      <c r="M78">
        <v>1468</v>
      </c>
    </row>
    <row r="79" spans="1:13" x14ac:dyDescent="0.2">
      <c r="A79">
        <v>48</v>
      </c>
      <c r="I79">
        <v>1.35582711192146</v>
      </c>
      <c r="J79">
        <v>1.2267678924499199</v>
      </c>
      <c r="K79">
        <v>1.1141529537236601</v>
      </c>
      <c r="L79">
        <v>2.2220927340907401E-2</v>
      </c>
      <c r="M79">
        <v>2514</v>
      </c>
    </row>
    <row r="80" spans="1:13" x14ac:dyDescent="0.2">
      <c r="A80">
        <v>48</v>
      </c>
      <c r="I80">
        <v>0.820472489461888</v>
      </c>
      <c r="J80">
        <v>0.85055048679383205</v>
      </c>
      <c r="K80">
        <v>0.39091108613911901</v>
      </c>
      <c r="L80">
        <v>1.37014264786897E-2</v>
      </c>
      <c r="M80">
        <v>814</v>
      </c>
    </row>
    <row r="81" spans="1:13" x14ac:dyDescent="0.2">
      <c r="A81">
        <v>48</v>
      </c>
      <c r="I81">
        <v>0.43836147106628998</v>
      </c>
      <c r="J81">
        <v>0.43334034958928602</v>
      </c>
      <c r="K81">
        <v>0.14642199543979001</v>
      </c>
      <c r="L81">
        <v>4.9929486031954099E-3</v>
      </c>
      <c r="M81">
        <v>860</v>
      </c>
    </row>
    <row r="82" spans="1:13" x14ac:dyDescent="0.2">
      <c r="A82">
        <v>48</v>
      </c>
      <c r="I82">
        <v>0.45496341723612299</v>
      </c>
      <c r="J82">
        <v>0.39996777641183301</v>
      </c>
      <c r="K82">
        <v>0.33649706255835998</v>
      </c>
      <c r="L82">
        <v>1.1919337488346801E-2</v>
      </c>
      <c r="M82">
        <v>797</v>
      </c>
    </row>
    <row r="83" spans="1:13" x14ac:dyDescent="0.2">
      <c r="A83">
        <v>72</v>
      </c>
      <c r="I83">
        <v>0.85916287695120497</v>
      </c>
      <c r="J83">
        <v>0.84577099006933498</v>
      </c>
      <c r="K83">
        <v>0.364268497079202</v>
      </c>
      <c r="L83">
        <v>7.6982953155664601E-3</v>
      </c>
      <c r="M83">
        <v>2239</v>
      </c>
    </row>
    <row r="84" spans="1:13" x14ac:dyDescent="0.2">
      <c r="A84">
        <v>72</v>
      </c>
      <c r="I84">
        <v>1.2142585888817601</v>
      </c>
      <c r="J84">
        <v>1.15389328115776</v>
      </c>
      <c r="K84">
        <v>0.64172621934631902</v>
      </c>
      <c r="L84">
        <v>2.2128490322286799E-2</v>
      </c>
      <c r="M84">
        <v>841</v>
      </c>
    </row>
    <row r="85" spans="1:13" x14ac:dyDescent="0.2">
      <c r="A85">
        <v>72</v>
      </c>
      <c r="I85">
        <v>1.0713308962883401</v>
      </c>
      <c r="J85">
        <v>1.0460484090619799</v>
      </c>
      <c r="K85">
        <v>0.57747681049121302</v>
      </c>
      <c r="L85">
        <v>1.55339008069481E-2</v>
      </c>
      <c r="M85">
        <v>1382</v>
      </c>
    </row>
    <row r="86" spans="1:13" x14ac:dyDescent="0.2">
      <c r="A86">
        <v>72</v>
      </c>
      <c r="I86">
        <v>0.92859319771113402</v>
      </c>
      <c r="J86">
        <v>0.87112396857413699</v>
      </c>
      <c r="K86">
        <v>0.44813006290347002</v>
      </c>
      <c r="L86">
        <v>1.4396011705383399E-2</v>
      </c>
      <c r="M86">
        <v>969</v>
      </c>
    </row>
    <row r="87" spans="1:13" x14ac:dyDescent="0.2">
      <c r="A87">
        <v>72</v>
      </c>
      <c r="I87">
        <v>0.77368293428527601</v>
      </c>
      <c r="J87">
        <v>0.55091361806140104</v>
      </c>
      <c r="K87">
        <v>0.86109910358955</v>
      </c>
      <c r="L87">
        <v>2.9244458779786601E-2</v>
      </c>
      <c r="M87">
        <v>867</v>
      </c>
    </row>
    <row r="88" spans="1:13" x14ac:dyDescent="0.2">
      <c r="A88">
        <v>72</v>
      </c>
      <c r="I88">
        <v>0.844140373227804</v>
      </c>
      <c r="J88">
        <v>0.80467489041349705</v>
      </c>
      <c r="K88">
        <v>0.50117348219670699</v>
      </c>
      <c r="L88">
        <v>1.3645269228496E-2</v>
      </c>
      <c r="M88">
        <v>1349</v>
      </c>
    </row>
    <row r="89" spans="1:13" x14ac:dyDescent="0.2">
      <c r="A89">
        <v>72</v>
      </c>
      <c r="I89">
        <v>0.56552636971072101</v>
      </c>
      <c r="J89">
        <v>0.54053221218037095</v>
      </c>
      <c r="K89">
        <v>0.45920390877506301</v>
      </c>
      <c r="L89">
        <v>8.6673107935908E-3</v>
      </c>
      <c r="M89">
        <v>2807</v>
      </c>
    </row>
    <row r="90" spans="1:13" x14ac:dyDescent="0.2">
      <c r="A90">
        <v>72</v>
      </c>
      <c r="I90">
        <v>0.53835518673607397</v>
      </c>
      <c r="J90">
        <v>0.44915857193132003</v>
      </c>
      <c r="K90">
        <v>0.488557184339449</v>
      </c>
      <c r="L90">
        <v>8.35781809539329E-3</v>
      </c>
      <c r="M90">
        <v>3417</v>
      </c>
    </row>
    <row r="91" spans="1:13" x14ac:dyDescent="0.2">
      <c r="A91">
        <v>72</v>
      </c>
      <c r="I91">
        <v>0.79462271324254197</v>
      </c>
      <c r="J91">
        <v>0.69182928109595998</v>
      </c>
      <c r="K91">
        <v>0.54171175401052196</v>
      </c>
      <c r="L91">
        <v>1.1823935165505299E-2</v>
      </c>
      <c r="M91">
        <v>2099</v>
      </c>
    </row>
    <row r="92" spans="1:13" x14ac:dyDescent="0.2">
      <c r="A92">
        <v>72</v>
      </c>
      <c r="I92">
        <v>0.46169564086617898</v>
      </c>
      <c r="J92">
        <v>0.39498429424686998</v>
      </c>
      <c r="K92">
        <v>0.385125797001732</v>
      </c>
      <c r="L92">
        <v>9.6011794747592194E-3</v>
      </c>
      <c r="M92">
        <v>1609</v>
      </c>
    </row>
    <row r="93" spans="1:13" x14ac:dyDescent="0.2">
      <c r="A93">
        <v>72</v>
      </c>
      <c r="I93">
        <v>1.0480118020336</v>
      </c>
      <c r="J93">
        <v>1.0561544391156601</v>
      </c>
      <c r="K93">
        <v>0.22127108624108499</v>
      </c>
      <c r="L93">
        <v>6.5736974625095999E-3</v>
      </c>
      <c r="M93">
        <v>1133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D4DB-D770-FD4D-9A62-9D7545DD43FB}">
  <dimension ref="A2:M81"/>
  <sheetViews>
    <sheetView topLeftCell="A2" workbookViewId="0">
      <selection activeCell="C44" sqref="C44"/>
    </sheetView>
  </sheetViews>
  <sheetFormatPr baseColWidth="10" defaultRowHeight="16" x14ac:dyDescent="0.2"/>
  <cols>
    <col min="1" max="1" width="15.5" customWidth="1"/>
    <col min="2" max="2" width="17" customWidth="1"/>
    <col min="3" max="3" width="21.83203125" customWidth="1"/>
    <col min="4" max="4" width="24.5" customWidth="1"/>
    <col min="5" max="5" width="22.33203125" customWidth="1"/>
    <col min="6" max="6" width="24.33203125" customWidth="1"/>
    <col min="7" max="7" width="23.6640625" customWidth="1"/>
    <col min="8" max="8" width="21.5" customWidth="1"/>
    <col min="9" max="9" width="19.5" customWidth="1"/>
    <col min="10" max="10" width="19.6640625" customWidth="1"/>
    <col min="11" max="11" width="17" customWidth="1"/>
  </cols>
  <sheetData>
    <row r="2" spans="1:13" ht="51" x14ac:dyDescent="0.2">
      <c r="A2" s="10" t="s">
        <v>4</v>
      </c>
      <c r="B2" s="10"/>
      <c r="C2" s="16" t="s">
        <v>65</v>
      </c>
      <c r="D2" s="16" t="s">
        <v>65</v>
      </c>
      <c r="E2" s="16" t="s">
        <v>65</v>
      </c>
      <c r="F2" s="16" t="s">
        <v>65</v>
      </c>
      <c r="G2" s="16" t="s">
        <v>65</v>
      </c>
      <c r="H2" s="16" t="s">
        <v>66</v>
      </c>
      <c r="I2" s="16" t="s">
        <v>66</v>
      </c>
      <c r="J2" s="16" t="s">
        <v>66</v>
      </c>
      <c r="K2" s="18" t="s">
        <v>69</v>
      </c>
    </row>
    <row r="3" spans="1:13" ht="20" x14ac:dyDescent="0.2">
      <c r="A3" s="10"/>
      <c r="B3" s="10" t="s">
        <v>58</v>
      </c>
      <c r="C3" s="17" t="s">
        <v>75</v>
      </c>
      <c r="D3" s="17" t="s">
        <v>76</v>
      </c>
      <c r="E3" s="17" t="s">
        <v>77</v>
      </c>
      <c r="F3" s="17" t="s">
        <v>78</v>
      </c>
      <c r="G3" s="10" t="s">
        <v>64</v>
      </c>
      <c r="H3" s="17" t="s">
        <v>77</v>
      </c>
      <c r="I3" s="17" t="s">
        <v>78</v>
      </c>
      <c r="J3" s="10" t="s">
        <v>64</v>
      </c>
      <c r="K3" s="10" t="s">
        <v>0</v>
      </c>
    </row>
    <row r="4" spans="1:13" x14ac:dyDescent="0.2">
      <c r="B4">
        <v>24</v>
      </c>
      <c r="C4" s="2">
        <v>3.4197076057125235E-2</v>
      </c>
      <c r="D4" s="2">
        <v>2.864947577291516E-2</v>
      </c>
      <c r="E4" s="2">
        <v>0.254</v>
      </c>
      <c r="F4" s="2">
        <v>0.13400000000000001</v>
      </c>
      <c r="G4" s="5">
        <v>7</v>
      </c>
      <c r="H4" s="2">
        <v>0.35899999999999999</v>
      </c>
      <c r="I4" s="2">
        <v>8.7999999999999995E-2</v>
      </c>
      <c r="J4">
        <v>8</v>
      </c>
      <c r="K4" s="7">
        <f>_xlfn.T.TEST(I12:I18,I41:I48,2,2)</f>
        <v>8.6110147606264675E-2</v>
      </c>
    </row>
    <row r="5" spans="1:13" x14ac:dyDescent="0.2">
      <c r="B5">
        <v>48</v>
      </c>
      <c r="C5" s="2">
        <v>9.2658003939136604E-2</v>
      </c>
      <c r="D5" s="2">
        <v>6.8000000000000005E-2</v>
      </c>
      <c r="E5" s="2">
        <v>0.46500000000000002</v>
      </c>
      <c r="F5" s="2">
        <v>0.22700000000000001</v>
      </c>
      <c r="G5" s="5">
        <v>7</v>
      </c>
      <c r="H5" s="2">
        <v>0.60599999999999998</v>
      </c>
      <c r="I5" s="2">
        <v>0.23799999999999999</v>
      </c>
      <c r="J5">
        <v>8</v>
      </c>
      <c r="K5" s="7">
        <f>_xlfn.T.TEST(I19:I25,I49:I56,2,2)</f>
        <v>0.25829555432401519</v>
      </c>
    </row>
    <row r="6" spans="1:13" x14ac:dyDescent="0.2">
      <c r="B6">
        <v>72</v>
      </c>
      <c r="C6" s="2">
        <v>5.2117670049806504E-2</v>
      </c>
      <c r="D6" s="2">
        <v>3.8612271440609081E-2</v>
      </c>
      <c r="E6" s="2">
        <v>0.70099999999999996</v>
      </c>
      <c r="F6" s="2">
        <v>0.16</v>
      </c>
      <c r="G6" s="5">
        <v>11</v>
      </c>
      <c r="H6" s="2">
        <v>0.60899999999999999</v>
      </c>
      <c r="I6" s="2">
        <v>0.16800000000000001</v>
      </c>
      <c r="J6">
        <v>10</v>
      </c>
      <c r="K6" s="7">
        <f>_xlfn.T.TEST(I26:I36,I57:I66,2,2)</f>
        <v>0.20191453158735856</v>
      </c>
    </row>
    <row r="7" spans="1:13" x14ac:dyDescent="0.2">
      <c r="C7" s="2"/>
      <c r="D7" s="2"/>
      <c r="E7" s="2"/>
      <c r="F7" s="2"/>
      <c r="G7" s="5"/>
      <c r="H7" s="2"/>
      <c r="I7" s="2"/>
      <c r="K7" s="7"/>
    </row>
    <row r="8" spans="1:13" x14ac:dyDescent="0.2">
      <c r="A8" s="10" t="s">
        <v>71</v>
      </c>
      <c r="B8" s="10"/>
      <c r="C8" s="14"/>
      <c r="D8" s="14"/>
      <c r="E8" s="14"/>
      <c r="F8" s="14"/>
      <c r="G8" s="5"/>
      <c r="H8" s="2"/>
      <c r="I8" s="2"/>
      <c r="K8" s="7"/>
    </row>
    <row r="9" spans="1:13" x14ac:dyDescent="0.2">
      <c r="A9" s="10" t="s">
        <v>2</v>
      </c>
      <c r="B9" s="10"/>
      <c r="C9" s="10"/>
      <c r="D9" s="10"/>
      <c r="E9" s="10"/>
      <c r="F9" s="10"/>
    </row>
    <row r="10" spans="1:13" ht="19" x14ac:dyDescent="0.2">
      <c r="A10" s="10"/>
      <c r="B10" s="15" t="s">
        <v>73</v>
      </c>
      <c r="C10" s="10"/>
      <c r="D10" s="10"/>
      <c r="E10" s="10"/>
      <c r="F10" s="10"/>
      <c r="I10" s="15" t="s">
        <v>74</v>
      </c>
      <c r="J10" s="10"/>
      <c r="K10" s="10"/>
      <c r="L10" s="10"/>
      <c r="M10" s="10"/>
    </row>
    <row r="11" spans="1:13" x14ac:dyDescent="0.2">
      <c r="A11" s="10" t="s">
        <v>59</v>
      </c>
      <c r="B11" s="10" t="s">
        <v>60</v>
      </c>
      <c r="C11" s="10" t="s">
        <v>61</v>
      </c>
      <c r="D11" s="10" t="s">
        <v>62</v>
      </c>
      <c r="E11" s="10" t="s">
        <v>63</v>
      </c>
      <c r="F11" s="10" t="s">
        <v>1</v>
      </c>
      <c r="I11" s="10" t="s">
        <v>60</v>
      </c>
      <c r="J11" s="10" t="s">
        <v>61</v>
      </c>
      <c r="K11" s="10" t="s">
        <v>62</v>
      </c>
      <c r="L11" s="10" t="s">
        <v>63</v>
      </c>
      <c r="M11" s="10" t="s">
        <v>1</v>
      </c>
    </row>
    <row r="12" spans="1:13" x14ac:dyDescent="0.2">
      <c r="A12">
        <v>24</v>
      </c>
      <c r="B12" s="2">
        <v>5.7632275099898198E-2</v>
      </c>
      <c r="C12" s="2">
        <v>4.9631900114628799E-2</v>
      </c>
      <c r="D12" s="2">
        <v>6.7131957144433901E-2</v>
      </c>
      <c r="E12" s="6">
        <v>8.39871539309554E-4</v>
      </c>
      <c r="F12">
        <v>6389</v>
      </c>
      <c r="I12" s="2">
        <v>0.29270450901512002</v>
      </c>
      <c r="J12" s="2">
        <v>0.32012777676355503</v>
      </c>
      <c r="K12" s="2">
        <v>0.20630093364031901</v>
      </c>
      <c r="L12" s="6">
        <v>2.5809806546338498E-3</v>
      </c>
      <c r="M12">
        <v>6389</v>
      </c>
    </row>
    <row r="13" spans="1:13" x14ac:dyDescent="0.2">
      <c r="A13">
        <v>24</v>
      </c>
      <c r="B13" s="2">
        <v>4.1717625186744899E-2</v>
      </c>
      <c r="C13" s="2">
        <v>3.3851141507576503E-2</v>
      </c>
      <c r="D13" s="2">
        <v>5.1840609176792403E-2</v>
      </c>
      <c r="E13" s="6">
        <v>4.2741425105394698E-4</v>
      </c>
      <c r="F13">
        <v>14711</v>
      </c>
      <c r="I13" s="2">
        <v>0.25250419019655002</v>
      </c>
      <c r="J13" s="2">
        <v>0.29179502479647002</v>
      </c>
      <c r="K13" s="2">
        <v>0.25254797194618001</v>
      </c>
      <c r="L13" s="6">
        <v>2.0822016561659602E-3</v>
      </c>
      <c r="M13">
        <v>14711</v>
      </c>
    </row>
    <row r="14" spans="1:13" x14ac:dyDescent="0.2">
      <c r="A14">
        <v>24</v>
      </c>
      <c r="B14" s="2">
        <v>8.4245867828124696E-2</v>
      </c>
      <c r="C14" s="2">
        <v>7.2564005756879796E-2</v>
      </c>
      <c r="D14" s="2">
        <v>5.9974480872211799E-2</v>
      </c>
      <c r="E14" s="6">
        <v>4.1960721127320299E-4</v>
      </c>
      <c r="F14">
        <v>20429</v>
      </c>
      <c r="I14" s="2">
        <v>0.28095159677742099</v>
      </c>
      <c r="J14" s="2">
        <v>0.28555148975701899</v>
      </c>
      <c r="K14" s="2">
        <v>0.19647634590730001</v>
      </c>
      <c r="L14" s="6">
        <v>1.37463285031134E-3</v>
      </c>
      <c r="M14">
        <v>20429</v>
      </c>
    </row>
    <row r="15" spans="1:13" x14ac:dyDescent="0.2">
      <c r="A15">
        <v>24</v>
      </c>
      <c r="B15" s="2">
        <v>1.13673556380275E-2</v>
      </c>
      <c r="C15" s="2">
        <v>7.3763381439466503E-3</v>
      </c>
      <c r="D15" s="2">
        <v>3.6923768240409799E-2</v>
      </c>
      <c r="E15" s="6">
        <v>3.0356278714048301E-4</v>
      </c>
      <c r="F15">
        <v>14795</v>
      </c>
      <c r="I15" s="2">
        <v>0.287335264637612</v>
      </c>
      <c r="J15" s="2">
        <v>0.224193540802618</v>
      </c>
      <c r="K15" s="2">
        <v>0.45831423197167698</v>
      </c>
      <c r="L15" s="6">
        <v>3.7679563130615101E-3</v>
      </c>
      <c r="M15">
        <v>14795</v>
      </c>
    </row>
    <row r="16" spans="1:13" x14ac:dyDescent="0.2">
      <c r="A16">
        <v>24</v>
      </c>
      <c r="B16" s="2">
        <v>7.87043304222005E-3</v>
      </c>
      <c r="C16" s="2">
        <v>5.84757255422832E-3</v>
      </c>
      <c r="D16" s="2">
        <v>4.1238426393272597E-2</v>
      </c>
      <c r="E16" s="6">
        <v>5.2137921610611801E-4</v>
      </c>
      <c r="F16">
        <v>6256</v>
      </c>
      <c r="I16" s="2">
        <v>1.1832046100475099E-2</v>
      </c>
      <c r="J16" s="2">
        <v>7.6051640028669695E-2</v>
      </c>
      <c r="K16" s="2">
        <v>0.27629891866502299</v>
      </c>
      <c r="L16" s="6">
        <v>3.4932592298923901E-3</v>
      </c>
      <c r="M16">
        <v>6256</v>
      </c>
    </row>
    <row r="17" spans="1:13" x14ac:dyDescent="0.2">
      <c r="A17">
        <v>24</v>
      </c>
      <c r="B17" s="2">
        <v>1.4375350323256099E-2</v>
      </c>
      <c r="C17" s="2">
        <v>1.6621817083369999E-2</v>
      </c>
      <c r="D17" s="2">
        <v>2.1527599925504799E-2</v>
      </c>
      <c r="E17" s="6">
        <v>1.9796801983018299E-4</v>
      </c>
      <c r="F17">
        <v>11825</v>
      </c>
      <c r="I17" s="2">
        <v>0.45341809217955298</v>
      </c>
      <c r="J17" s="2">
        <v>0.50163595946864004</v>
      </c>
      <c r="K17" s="2">
        <v>0.30286890430657198</v>
      </c>
      <c r="L17" s="6">
        <v>2.7851854113413498E-3</v>
      </c>
      <c r="M17">
        <v>11825</v>
      </c>
    </row>
    <row r="18" spans="1:13" x14ac:dyDescent="0.2">
      <c r="A18">
        <v>24</v>
      </c>
      <c r="B18" s="2">
        <v>2.21706252816052E-2</v>
      </c>
      <c r="C18" s="2">
        <v>3.0976129935587599E-2</v>
      </c>
      <c r="D18" s="2">
        <v>4.3159945663724698E-2</v>
      </c>
      <c r="E18" s="6">
        <v>5.1203405687219497E-4</v>
      </c>
      <c r="F18">
        <v>7105</v>
      </c>
      <c r="I18" s="2">
        <v>0.199622220371343</v>
      </c>
      <c r="J18" s="2">
        <v>0.29394964845542698</v>
      </c>
      <c r="K18" s="2">
        <v>0.312531273804318</v>
      </c>
      <c r="L18" s="6">
        <v>3.7077585146257398E-3</v>
      </c>
      <c r="M18">
        <v>7105</v>
      </c>
    </row>
    <row r="19" spans="1:13" x14ac:dyDescent="0.2">
      <c r="A19">
        <v>48</v>
      </c>
      <c r="B19" s="2">
        <v>4.5576574451129802E-2</v>
      </c>
      <c r="C19" s="2">
        <v>3.8598761918216901E-2</v>
      </c>
      <c r="D19" s="2">
        <v>7.1551954275245397E-2</v>
      </c>
      <c r="E19" s="6">
        <v>7.8814331258372403E-4</v>
      </c>
      <c r="F19">
        <v>8242</v>
      </c>
      <c r="I19" s="2">
        <v>0.46649796969266599</v>
      </c>
      <c r="J19" s="2">
        <v>0.33697731871467501</v>
      </c>
      <c r="K19" s="2">
        <v>0.33697731871467501</v>
      </c>
      <c r="L19" s="6">
        <v>3.7117982720040001E-3</v>
      </c>
      <c r="M19">
        <v>8242</v>
      </c>
    </row>
    <row r="20" spans="1:13" x14ac:dyDescent="0.2">
      <c r="A20">
        <v>48</v>
      </c>
      <c r="B20" s="2">
        <v>4.1692889410448297E-2</v>
      </c>
      <c r="C20" s="2">
        <v>4.58672624671288E-2</v>
      </c>
      <c r="D20" s="2">
        <v>7.0143312585264003E-2</v>
      </c>
      <c r="E20" s="6">
        <v>1.4534547907892399E-3</v>
      </c>
      <c r="F20">
        <v>2329</v>
      </c>
      <c r="I20" s="2">
        <v>0.176399406540936</v>
      </c>
      <c r="J20" s="2">
        <v>0.21798648519598199</v>
      </c>
      <c r="K20" s="2">
        <v>0.25737267259480301</v>
      </c>
      <c r="L20" s="6">
        <v>5.3330749605877198E-3</v>
      </c>
      <c r="M20">
        <v>2329</v>
      </c>
    </row>
    <row r="21" spans="1:13" x14ac:dyDescent="0.2">
      <c r="A21">
        <v>48</v>
      </c>
      <c r="B21" s="2">
        <v>0.162335660538445</v>
      </c>
      <c r="C21" s="2">
        <v>0.102870188263748</v>
      </c>
      <c r="D21" s="2">
        <v>0.22894541227297799</v>
      </c>
      <c r="E21" s="6">
        <v>2.2235046672253599E-3</v>
      </c>
      <c r="F21">
        <v>10602</v>
      </c>
      <c r="I21" s="2">
        <v>0.29716375188820299</v>
      </c>
      <c r="J21" s="2">
        <v>0.27259070549523101</v>
      </c>
      <c r="K21" s="2">
        <v>0.42228061512079701</v>
      </c>
      <c r="L21" s="6">
        <v>4.1011650300306597E-3</v>
      </c>
      <c r="M21">
        <v>10602</v>
      </c>
    </row>
    <row r="22" spans="1:13" x14ac:dyDescent="0.2">
      <c r="A22">
        <v>48</v>
      </c>
      <c r="B22" s="2">
        <v>0.14458659067211699</v>
      </c>
      <c r="C22" s="2">
        <v>6.3590892505079197E-2</v>
      </c>
      <c r="D22" s="2">
        <v>0.27585647083125803</v>
      </c>
      <c r="E22" s="6">
        <v>3.4150173759558999E-3</v>
      </c>
      <c r="F22">
        <v>6525</v>
      </c>
      <c r="I22" s="2">
        <v>0.35196603114849601</v>
      </c>
      <c r="J22" s="2">
        <v>0.32638800021068098</v>
      </c>
      <c r="K22" s="2">
        <v>0.38273266685202201</v>
      </c>
      <c r="L22" s="6">
        <v>4.7381114668327501E-3</v>
      </c>
      <c r="M22">
        <v>6525</v>
      </c>
    </row>
    <row r="23" spans="1:13" x14ac:dyDescent="0.2">
      <c r="A23">
        <v>48</v>
      </c>
      <c r="B23" s="2">
        <v>0.18094062071127701</v>
      </c>
      <c r="C23" s="2">
        <v>0.15207184428116499</v>
      </c>
      <c r="D23" s="2">
        <v>0.17561574003641001</v>
      </c>
      <c r="E23" s="6">
        <v>1.4765969337190499E-3</v>
      </c>
      <c r="F23">
        <v>14145</v>
      </c>
      <c r="I23" s="2">
        <v>0.79370187756467303</v>
      </c>
      <c r="J23" s="2">
        <v>0.80920799012295497</v>
      </c>
      <c r="K23" s="2">
        <v>0.34636864096786901</v>
      </c>
      <c r="L23" s="6">
        <v>2.9123065682128101E-3</v>
      </c>
      <c r="M23">
        <v>14145</v>
      </c>
    </row>
    <row r="24" spans="1:13" x14ac:dyDescent="0.2">
      <c r="A24">
        <v>48</v>
      </c>
      <c r="B24" s="2">
        <v>1.5300208208444299E-2</v>
      </c>
      <c r="C24" s="2">
        <v>1.2434997475153701E-2</v>
      </c>
      <c r="D24" s="2">
        <v>3.60351554061576E-2</v>
      </c>
      <c r="E24" s="6">
        <v>2.99183469245077E-4</v>
      </c>
      <c r="F24">
        <v>14507</v>
      </c>
      <c r="I24" s="2">
        <v>0.43405885256085203</v>
      </c>
      <c r="J24" s="2">
        <v>0.40450170614241099</v>
      </c>
      <c r="K24" s="2">
        <v>0.38920247948369802</v>
      </c>
      <c r="L24" s="6">
        <v>3.23137077496331E-3</v>
      </c>
      <c r="M24">
        <v>14507</v>
      </c>
    </row>
    <row r="25" spans="1:13" x14ac:dyDescent="0.2">
      <c r="A25">
        <v>48</v>
      </c>
      <c r="B25" s="2">
        <v>5.8173483582094801E-2</v>
      </c>
      <c r="C25" s="2">
        <v>5.25795831495443E-2</v>
      </c>
      <c r="D25" s="2">
        <v>6.8823725751252104E-2</v>
      </c>
      <c r="E25" s="6">
        <v>5.5535520640358205E-4</v>
      </c>
      <c r="F25">
        <v>15358</v>
      </c>
      <c r="I25" s="2">
        <v>0.73370523253990205</v>
      </c>
      <c r="J25" s="2">
        <v>0.70478300042855202</v>
      </c>
      <c r="K25" s="2">
        <v>0.36893024547639103</v>
      </c>
      <c r="L25" s="6">
        <v>2.9769869385680198E-3</v>
      </c>
      <c r="M25">
        <v>15358</v>
      </c>
    </row>
    <row r="26" spans="1:13" x14ac:dyDescent="0.2">
      <c r="A26">
        <v>72</v>
      </c>
      <c r="B26" s="2">
        <v>2.63964631112063E-2</v>
      </c>
      <c r="C26" s="2">
        <v>2.44477609466759E-2</v>
      </c>
      <c r="D26" s="2">
        <v>4.0468395179046303E-2</v>
      </c>
      <c r="E26" s="6">
        <v>4.0973432258826402E-4</v>
      </c>
      <c r="F26">
        <v>9755</v>
      </c>
      <c r="I26" s="2">
        <v>0.93336679074014695</v>
      </c>
      <c r="J26" s="2">
        <v>0.93113154698007095</v>
      </c>
      <c r="K26" s="2">
        <v>0.56553870035579201</v>
      </c>
      <c r="L26" s="6">
        <v>5.7259650466126803E-3</v>
      </c>
      <c r="M26">
        <v>9755</v>
      </c>
    </row>
    <row r="27" spans="1:13" x14ac:dyDescent="0.2">
      <c r="A27">
        <v>72</v>
      </c>
      <c r="B27" s="2">
        <v>3.9194695216601697E-2</v>
      </c>
      <c r="C27" s="2">
        <v>3.4105148999037903E-2</v>
      </c>
      <c r="D27" s="2">
        <v>4.7352171157232101E-2</v>
      </c>
      <c r="E27" s="6">
        <v>3.7975423935309799E-4</v>
      </c>
      <c r="F27">
        <v>15548</v>
      </c>
      <c r="I27" s="2">
        <v>0.73490302331880797</v>
      </c>
      <c r="J27" s="2">
        <v>0.79833801038845198</v>
      </c>
      <c r="K27" s="2">
        <v>0.38382761163263601</v>
      </c>
      <c r="L27" s="6">
        <v>3.0782149822502101E-3</v>
      </c>
      <c r="M27">
        <v>15548</v>
      </c>
    </row>
    <row r="28" spans="1:13" x14ac:dyDescent="0.2">
      <c r="A28">
        <v>72</v>
      </c>
      <c r="B28" s="2">
        <v>3.7422473647721402E-2</v>
      </c>
      <c r="C28" s="2">
        <v>3.4768005752199897E-2</v>
      </c>
      <c r="D28" s="2">
        <v>3.95855162157496E-2</v>
      </c>
      <c r="E28" s="6">
        <v>2.5349823085707597E-4</v>
      </c>
      <c r="F28">
        <v>24385</v>
      </c>
      <c r="I28" s="2">
        <v>0.83354666103506203</v>
      </c>
      <c r="J28" s="2">
        <v>0.82607701353296004</v>
      </c>
      <c r="K28" s="2">
        <v>0.447151512579119</v>
      </c>
      <c r="L28" s="6">
        <v>2.8634745280591701E-3</v>
      </c>
      <c r="M28">
        <v>24385</v>
      </c>
    </row>
    <row r="29" spans="1:13" x14ac:dyDescent="0.2">
      <c r="A29">
        <v>72</v>
      </c>
      <c r="B29" s="2">
        <v>3.6693459025714498E-2</v>
      </c>
      <c r="C29" s="2">
        <v>3.6307608977957803E-2</v>
      </c>
      <c r="D29" s="2">
        <v>3.8549833264225397E-2</v>
      </c>
      <c r="E29" s="6">
        <v>3.1333044717773197E-4</v>
      </c>
      <c r="F29">
        <v>15137</v>
      </c>
      <c r="I29" s="2">
        <v>0.447262456036851</v>
      </c>
      <c r="J29" s="2">
        <v>0.50513542117765298</v>
      </c>
      <c r="K29" s="2">
        <v>0.258623368489588</v>
      </c>
      <c r="L29" s="6">
        <v>2.1020733123288198E-3</v>
      </c>
      <c r="M29">
        <v>15137</v>
      </c>
    </row>
    <row r="30" spans="1:13" x14ac:dyDescent="0.2">
      <c r="A30">
        <v>72</v>
      </c>
      <c r="B30" s="2">
        <v>8.3249960357587902E-2</v>
      </c>
      <c r="C30" s="2">
        <v>4.7734913418868201E-2</v>
      </c>
      <c r="D30" s="2">
        <v>0.149381990628321</v>
      </c>
      <c r="E30" s="6">
        <v>1.0481462829062601E-3</v>
      </c>
      <c r="F30">
        <v>20312</v>
      </c>
      <c r="I30" s="2">
        <v>0.737629475036368</v>
      </c>
      <c r="J30" s="2">
        <v>0.69066560455229598</v>
      </c>
      <c r="K30" s="2">
        <v>0.61949858237978705</v>
      </c>
      <c r="L30" s="6">
        <v>4.3467430957100104E-3</v>
      </c>
      <c r="M30">
        <v>20312</v>
      </c>
    </row>
    <row r="31" spans="1:13" x14ac:dyDescent="0.2">
      <c r="A31">
        <v>72</v>
      </c>
      <c r="B31" s="2">
        <v>6.4157926111395397E-2</v>
      </c>
      <c r="C31" s="2">
        <v>5.9887514897641797E-2</v>
      </c>
      <c r="D31" s="2">
        <v>8.0778661558200696E-2</v>
      </c>
      <c r="E31" s="6">
        <v>4.49659437149823E-4</v>
      </c>
      <c r="F31">
        <v>32272</v>
      </c>
      <c r="I31" s="2">
        <v>0.84111410679795595</v>
      </c>
      <c r="J31" s="2">
        <v>0.91536588776154004</v>
      </c>
      <c r="K31" s="2">
        <v>0.39649998017114302</v>
      </c>
      <c r="L31" s="6">
        <v>2.2071417683148299E-3</v>
      </c>
      <c r="M31">
        <v>32272</v>
      </c>
    </row>
    <row r="32" spans="1:13" x14ac:dyDescent="0.2">
      <c r="A32">
        <v>72</v>
      </c>
      <c r="B32" s="2">
        <v>0.131139305319625</v>
      </c>
      <c r="C32" s="2">
        <v>0.106154416849328</v>
      </c>
      <c r="D32" s="2">
        <v>0.138352700604749</v>
      </c>
      <c r="E32" s="6">
        <v>1.0191744767700901E-3</v>
      </c>
      <c r="F32">
        <v>18428</v>
      </c>
      <c r="I32" s="2">
        <v>0.69536136917428704</v>
      </c>
      <c r="J32" s="2">
        <v>0.67911417792348805</v>
      </c>
      <c r="K32" s="2">
        <v>0.36915983566733801</v>
      </c>
      <c r="L32" s="6">
        <v>2.7194140823867501E-3</v>
      </c>
      <c r="M32">
        <v>18428</v>
      </c>
    </row>
    <row r="33" spans="1:13" x14ac:dyDescent="0.2">
      <c r="A33">
        <v>72</v>
      </c>
      <c r="B33" s="2">
        <v>0.10150118857950199</v>
      </c>
      <c r="C33" s="2">
        <v>8.5499699864992604E-2</v>
      </c>
      <c r="D33" s="2">
        <v>0.105808352694131</v>
      </c>
      <c r="E33" s="6">
        <v>4.1193023625652001E-4</v>
      </c>
      <c r="F33">
        <v>65977</v>
      </c>
      <c r="I33" s="2">
        <v>0.73551073885743201</v>
      </c>
      <c r="J33" s="2">
        <v>0.75341431238948497</v>
      </c>
      <c r="K33" s="2">
        <v>0.31071147522106501</v>
      </c>
      <c r="L33" s="6">
        <v>1.20965356832857E-3</v>
      </c>
      <c r="M33">
        <v>65977</v>
      </c>
    </row>
    <row r="34" spans="1:13" x14ac:dyDescent="0.2">
      <c r="A34">
        <v>72</v>
      </c>
      <c r="B34" s="2">
        <v>2.1686461293468701E-2</v>
      </c>
      <c r="C34" s="2">
        <v>1.7450065061741599E-2</v>
      </c>
      <c r="D34" s="2">
        <v>4.9950977900759301E-2</v>
      </c>
      <c r="E34" s="6">
        <v>5.8232321373714402E-4</v>
      </c>
      <c r="F34">
        <v>7358</v>
      </c>
      <c r="I34" s="2">
        <v>0.67508051731480501</v>
      </c>
      <c r="J34" s="2">
        <v>0.71687754125641101</v>
      </c>
      <c r="K34" s="2">
        <v>0.42720176460950099</v>
      </c>
      <c r="L34" s="6">
        <v>4.9802729583358499E-3</v>
      </c>
      <c r="M34">
        <v>7358</v>
      </c>
    </row>
    <row r="35" spans="1:13" x14ac:dyDescent="0.2">
      <c r="A35">
        <v>72</v>
      </c>
      <c r="B35" s="2">
        <v>1.53274468684564E-2</v>
      </c>
      <c r="C35" s="2">
        <v>1.32694749032864E-2</v>
      </c>
      <c r="D35" s="2">
        <v>3.1672404327897197E-2</v>
      </c>
      <c r="E35" s="6">
        <v>2.9760673432016702E-4</v>
      </c>
      <c r="F35">
        <v>11326</v>
      </c>
      <c r="I35" s="2">
        <v>0.41132624632833598</v>
      </c>
      <c r="J35" s="2">
        <v>0.44873287314446197</v>
      </c>
      <c r="K35" s="2">
        <v>0.40005653790881801</v>
      </c>
      <c r="L35" s="6">
        <v>3.7590932016994699E-3</v>
      </c>
      <c r="M35">
        <v>11326</v>
      </c>
    </row>
    <row r="36" spans="1:13" x14ac:dyDescent="0.2">
      <c r="A36">
        <v>72</v>
      </c>
      <c r="B36" s="2">
        <v>1.6524991016592199E-2</v>
      </c>
      <c r="C36" s="2">
        <v>1.7407663425881698E-2</v>
      </c>
      <c r="D36" s="2">
        <v>1.7565360073805599E-2</v>
      </c>
      <c r="E36" s="6">
        <v>1.5349269932098201E-4</v>
      </c>
      <c r="F36">
        <v>13096</v>
      </c>
      <c r="I36" s="2">
        <v>0.67014424215818502</v>
      </c>
      <c r="J36" s="2">
        <v>0.68450109006536397</v>
      </c>
      <c r="K36" s="2">
        <v>0.21077270761004999</v>
      </c>
      <c r="L36" s="6">
        <v>1.8418109106971201E-3</v>
      </c>
      <c r="M36">
        <v>13096</v>
      </c>
    </row>
    <row r="38" spans="1:13" x14ac:dyDescent="0.2">
      <c r="B38" s="2"/>
      <c r="C38" s="2"/>
      <c r="I38" s="2"/>
      <c r="J38" s="2"/>
    </row>
    <row r="39" spans="1:13" ht="19" x14ac:dyDescent="0.2">
      <c r="A39" s="10" t="s">
        <v>3</v>
      </c>
      <c r="B39" s="14"/>
      <c r="C39" s="14"/>
      <c r="D39" s="10"/>
      <c r="E39" s="10"/>
      <c r="F39" s="10"/>
      <c r="G39" s="10"/>
      <c r="H39" s="10"/>
      <c r="I39" s="15" t="s">
        <v>74</v>
      </c>
      <c r="J39" s="14"/>
      <c r="K39" s="10"/>
      <c r="L39" s="10"/>
      <c r="M39" s="10"/>
    </row>
    <row r="40" spans="1:13" x14ac:dyDescent="0.2">
      <c r="A40" s="10" t="s">
        <v>59</v>
      </c>
      <c r="B40" s="10"/>
      <c r="C40" s="10"/>
      <c r="D40" s="10"/>
      <c r="E40" s="10"/>
      <c r="F40" s="10"/>
      <c r="G40" s="10"/>
      <c r="H40" s="10"/>
      <c r="I40" s="10" t="s">
        <v>60</v>
      </c>
      <c r="J40" s="10" t="s">
        <v>61</v>
      </c>
      <c r="K40" s="10" t="s">
        <v>62</v>
      </c>
      <c r="L40" s="10" t="s">
        <v>63</v>
      </c>
      <c r="M40" s="10" t="s">
        <v>1</v>
      </c>
    </row>
    <row r="41" spans="1:13" x14ac:dyDescent="0.2">
      <c r="A41">
        <v>24</v>
      </c>
      <c r="I41" s="3">
        <v>0.37452925819705801</v>
      </c>
      <c r="J41" s="3">
        <v>0.378644277575447</v>
      </c>
      <c r="K41" s="3">
        <v>0.388939164656946</v>
      </c>
      <c r="L41" s="11">
        <v>4.5827373757770604E-3</v>
      </c>
      <c r="M41" s="4">
        <v>7203</v>
      </c>
    </row>
    <row r="42" spans="1:13" x14ac:dyDescent="0.2">
      <c r="A42">
        <v>24</v>
      </c>
      <c r="I42" s="3">
        <v>0.390771810103267</v>
      </c>
      <c r="J42" s="3">
        <v>0.35277893644610903</v>
      </c>
      <c r="K42" s="3">
        <v>0.38222151989258701</v>
      </c>
      <c r="L42" s="11">
        <v>4.0765802405480804E-3</v>
      </c>
      <c r="M42" s="4">
        <v>8791</v>
      </c>
    </row>
    <row r="43" spans="1:13" x14ac:dyDescent="0.2">
      <c r="A43">
        <v>24</v>
      </c>
      <c r="I43" s="3">
        <v>0.40561868815652602</v>
      </c>
      <c r="J43" s="3">
        <v>0.41863738842950099</v>
      </c>
      <c r="K43" s="3">
        <v>0.22743174229485399</v>
      </c>
      <c r="L43" s="11">
        <v>1.8626309756372499E-3</v>
      </c>
      <c r="M43" s="4">
        <v>14909</v>
      </c>
    </row>
    <row r="44" spans="1:13" x14ac:dyDescent="0.2">
      <c r="A44">
        <v>24</v>
      </c>
      <c r="I44" s="3">
        <v>0.41079602069139198</v>
      </c>
      <c r="J44" s="3">
        <v>0.41246888267665499</v>
      </c>
      <c r="K44" s="3">
        <v>0.36825676316396899</v>
      </c>
      <c r="L44" s="11">
        <v>3.7510881538887998E-3</v>
      </c>
      <c r="M44" s="4">
        <v>9638</v>
      </c>
    </row>
    <row r="45" spans="1:13" x14ac:dyDescent="0.2">
      <c r="A45">
        <v>24</v>
      </c>
      <c r="I45" s="3">
        <v>0.28486201186118498</v>
      </c>
      <c r="J45" s="3">
        <v>0.289016442070747</v>
      </c>
      <c r="K45" s="3">
        <v>0.270789200932189</v>
      </c>
      <c r="L45" s="11">
        <v>2.2223475898160401E-3</v>
      </c>
      <c r="M45" s="4">
        <v>14847</v>
      </c>
    </row>
    <row r="46" spans="1:13" x14ac:dyDescent="0.2">
      <c r="A46">
        <v>24</v>
      </c>
      <c r="I46" s="3">
        <v>0.23302089935897799</v>
      </c>
      <c r="J46" s="3">
        <v>0.24725012027893101</v>
      </c>
      <c r="K46" s="3">
        <v>0.20385212434090699</v>
      </c>
      <c r="L46" s="11">
        <v>1.89837390531281E-3</v>
      </c>
      <c r="M46" s="4">
        <v>11531</v>
      </c>
    </row>
    <row r="47" spans="1:13" x14ac:dyDescent="0.2">
      <c r="A47">
        <v>24</v>
      </c>
      <c r="I47" s="3">
        <v>0.48979950267305999</v>
      </c>
      <c r="J47" s="3">
        <v>0.44757665002792102</v>
      </c>
      <c r="K47" s="3">
        <v>0.43097736530881797</v>
      </c>
      <c r="L47" s="11">
        <v>3.3192392434502399E-3</v>
      </c>
      <c r="M47" s="4">
        <v>16859</v>
      </c>
    </row>
    <row r="48" spans="1:13" x14ac:dyDescent="0.2">
      <c r="A48">
        <v>24</v>
      </c>
      <c r="I48" s="3">
        <v>0.28282153748236299</v>
      </c>
      <c r="J48" s="3">
        <v>0.28616267625145497</v>
      </c>
      <c r="K48" s="3">
        <v>0.27506914586211201</v>
      </c>
      <c r="L48" s="11">
        <v>2.0599951947042998E-3</v>
      </c>
      <c r="M48" s="4">
        <v>17830</v>
      </c>
    </row>
    <row r="49" spans="1:13" x14ac:dyDescent="0.2">
      <c r="A49">
        <v>48</v>
      </c>
      <c r="I49" s="3">
        <v>0.63071185027479604</v>
      </c>
      <c r="J49" s="3">
        <v>0.60738701645638005</v>
      </c>
      <c r="K49" s="3">
        <v>0.55922906916723103</v>
      </c>
      <c r="L49" s="11">
        <v>7.2547660932147304E-3</v>
      </c>
      <c r="M49" s="4">
        <v>5942</v>
      </c>
    </row>
    <row r="50" spans="1:13" x14ac:dyDescent="0.2">
      <c r="A50">
        <v>48</v>
      </c>
      <c r="I50" s="3">
        <v>0.43046439557472499</v>
      </c>
      <c r="J50" s="3">
        <v>0.41545867838907902</v>
      </c>
      <c r="K50" s="3">
        <v>0.275762792569753</v>
      </c>
      <c r="L50" s="11">
        <v>2.0624156803690898E-3</v>
      </c>
      <c r="M50" s="4">
        <v>17878</v>
      </c>
    </row>
    <row r="51" spans="1:13" x14ac:dyDescent="0.2">
      <c r="A51">
        <v>48</v>
      </c>
      <c r="I51" s="3">
        <v>0.59436911310106399</v>
      </c>
      <c r="J51" s="3">
        <v>0.60272215916753102</v>
      </c>
      <c r="K51" s="3">
        <v>0.33440467929393303</v>
      </c>
      <c r="L51" s="11">
        <v>4.1293970166977603E-3</v>
      </c>
      <c r="M51" s="4">
        <v>6558</v>
      </c>
    </row>
    <row r="52" spans="1:13" x14ac:dyDescent="0.2">
      <c r="A52">
        <v>48</v>
      </c>
      <c r="I52" s="3">
        <v>0.87330938896435995</v>
      </c>
      <c r="J52" s="3">
        <v>0.79895585221228904</v>
      </c>
      <c r="K52" s="3">
        <v>0.72613236165765005</v>
      </c>
      <c r="L52" s="11">
        <v>5.9168272304983803E-3</v>
      </c>
      <c r="M52" s="4">
        <v>15061</v>
      </c>
    </row>
    <row r="53" spans="1:13" x14ac:dyDescent="0.2">
      <c r="A53">
        <v>48</v>
      </c>
      <c r="I53" s="3">
        <v>0.24887548147678501</v>
      </c>
      <c r="J53" s="3">
        <v>0.25455773893140898</v>
      </c>
      <c r="K53" s="3">
        <v>0.209143998086254</v>
      </c>
      <c r="L53" s="11">
        <v>1.4655946188142401E-3</v>
      </c>
      <c r="M53" s="4">
        <v>20364</v>
      </c>
    </row>
    <row r="54" spans="1:13" x14ac:dyDescent="0.2">
      <c r="A54">
        <v>48</v>
      </c>
      <c r="I54" s="3">
        <v>0.395868720418667</v>
      </c>
      <c r="J54" s="3">
        <v>0.40451848225213899</v>
      </c>
      <c r="K54" s="3">
        <v>0.374969031761831</v>
      </c>
      <c r="L54" s="11">
        <v>2.5949569310794599E-3</v>
      </c>
      <c r="M54" s="4">
        <v>20880</v>
      </c>
    </row>
    <row r="55" spans="1:13" x14ac:dyDescent="0.2">
      <c r="A55">
        <v>48</v>
      </c>
      <c r="I55" s="3">
        <v>0.89894690464993499</v>
      </c>
      <c r="J55" s="3">
        <v>0.93837902714182597</v>
      </c>
      <c r="K55" s="3">
        <v>0.41653563068674099</v>
      </c>
      <c r="L55" s="11">
        <v>4.1599518800204197E-3</v>
      </c>
      <c r="M55" s="4">
        <v>10026</v>
      </c>
    </row>
    <row r="56" spans="1:13" x14ac:dyDescent="0.2">
      <c r="A56">
        <v>48</v>
      </c>
      <c r="I56" s="3">
        <v>0.77792501954942495</v>
      </c>
      <c r="J56" s="3">
        <v>0.74841490231999497</v>
      </c>
      <c r="K56" s="3">
        <v>0.50956200311880495</v>
      </c>
      <c r="L56" s="11">
        <v>4.5260886102991898E-3</v>
      </c>
      <c r="M56" s="4">
        <v>12675</v>
      </c>
    </row>
    <row r="57" spans="1:13" x14ac:dyDescent="0.2">
      <c r="A57">
        <v>72</v>
      </c>
      <c r="I57" s="3">
        <v>0.395923299124182</v>
      </c>
      <c r="J57" s="3">
        <v>0.388126037784704</v>
      </c>
      <c r="K57" s="3">
        <v>0.32320295162315799</v>
      </c>
      <c r="L57" s="11">
        <v>2.7690002872631202E-3</v>
      </c>
      <c r="M57" s="4">
        <v>13624</v>
      </c>
    </row>
    <row r="58" spans="1:13" x14ac:dyDescent="0.2">
      <c r="A58">
        <v>72</v>
      </c>
      <c r="I58" s="3">
        <v>0.67490886107640102</v>
      </c>
      <c r="J58" s="3">
        <v>0.66278320418978098</v>
      </c>
      <c r="K58" s="3">
        <v>0.30810495964254098</v>
      </c>
      <c r="L58" s="11">
        <v>1.6050399109021501E-3</v>
      </c>
      <c r="M58" s="4">
        <v>36849</v>
      </c>
    </row>
    <row r="59" spans="1:13" x14ac:dyDescent="0.2">
      <c r="A59">
        <v>72</v>
      </c>
      <c r="I59" s="3">
        <v>0.75981930266863096</v>
      </c>
      <c r="J59" s="3">
        <v>0.79243374609943396</v>
      </c>
      <c r="K59" s="3">
        <v>0.41899281195523402</v>
      </c>
      <c r="L59" s="11">
        <v>4.4758978523969E-3</v>
      </c>
      <c r="M59" s="4">
        <v>8763</v>
      </c>
    </row>
    <row r="60" spans="1:13" x14ac:dyDescent="0.2">
      <c r="A60">
        <v>72</v>
      </c>
      <c r="I60" s="3">
        <v>0.714325853523195</v>
      </c>
      <c r="J60" s="3">
        <v>0.76148035298897998</v>
      </c>
      <c r="K60" s="3">
        <v>0.38304685738507299</v>
      </c>
      <c r="L60" s="11">
        <v>3.1033493974960799E-3</v>
      </c>
      <c r="M60" s="4">
        <v>15235</v>
      </c>
    </row>
    <row r="61" spans="1:13" x14ac:dyDescent="0.2">
      <c r="A61">
        <v>72</v>
      </c>
      <c r="I61" s="3">
        <v>0.54881629461831505</v>
      </c>
      <c r="J61" s="3">
        <v>0.552335225608384</v>
      </c>
      <c r="K61" s="3">
        <v>0.55192833271922503</v>
      </c>
      <c r="L61" s="11">
        <v>3.0877864528916399E-3</v>
      </c>
      <c r="M61" s="4">
        <v>31950</v>
      </c>
    </row>
    <row r="62" spans="1:13" x14ac:dyDescent="0.2">
      <c r="A62">
        <v>72</v>
      </c>
      <c r="I62" s="3">
        <v>0.84452042235107305</v>
      </c>
      <c r="J62" s="3">
        <v>0.88000120907356805</v>
      </c>
      <c r="K62" s="3">
        <v>0.40389065491663101</v>
      </c>
      <c r="L62" s="11">
        <v>2.8415537327570201E-3</v>
      </c>
      <c r="M62" s="4">
        <v>20203</v>
      </c>
    </row>
    <row r="63" spans="1:13" x14ac:dyDescent="0.2">
      <c r="A63">
        <v>72</v>
      </c>
      <c r="I63" s="3">
        <v>0.53439778676495497</v>
      </c>
      <c r="J63" s="3">
        <v>0.56420227201830198</v>
      </c>
      <c r="K63" s="3">
        <v>0.49542843393260999</v>
      </c>
      <c r="L63" s="11">
        <v>6.121066933996E-3</v>
      </c>
      <c r="M63" s="4">
        <v>6551</v>
      </c>
    </row>
    <row r="64" spans="1:13" x14ac:dyDescent="0.2">
      <c r="A64">
        <v>72</v>
      </c>
      <c r="I64" s="3">
        <v>0.35530254972402803</v>
      </c>
      <c r="J64" s="3">
        <v>0.380962880473876</v>
      </c>
      <c r="K64" s="3">
        <v>0.29733061636393598</v>
      </c>
      <c r="L64" s="11">
        <v>3.5948422387819001E-3</v>
      </c>
      <c r="M64" s="4">
        <v>6841</v>
      </c>
    </row>
    <row r="65" spans="1:13" x14ac:dyDescent="0.2">
      <c r="A65">
        <v>72</v>
      </c>
      <c r="I65" s="3">
        <v>0.50738803009405098</v>
      </c>
      <c r="J65" s="3">
        <v>0.47569600154539099</v>
      </c>
      <c r="K65" s="3">
        <v>0.362985419695527</v>
      </c>
      <c r="L65" s="11">
        <v>4.7121098877387201E-3</v>
      </c>
      <c r="M65" s="4">
        <v>5934</v>
      </c>
    </row>
    <row r="66" spans="1:13" x14ac:dyDescent="0.2">
      <c r="A66">
        <v>72</v>
      </c>
      <c r="I66" s="3">
        <v>0.75251558578226097</v>
      </c>
      <c r="J66" s="3">
        <v>0.80002822740329504</v>
      </c>
      <c r="K66" s="3">
        <v>0.482051736393798</v>
      </c>
      <c r="L66" s="11">
        <v>4.04258466716707E-3</v>
      </c>
      <c r="M66" s="4">
        <v>14219</v>
      </c>
    </row>
    <row r="67" spans="1:13" x14ac:dyDescent="0.2">
      <c r="B67" s="2"/>
      <c r="I67" s="2"/>
    </row>
    <row r="79" spans="1:13" x14ac:dyDescent="0.2">
      <c r="I79" s="2"/>
      <c r="J79" s="2"/>
    </row>
    <row r="80" spans="1:13" x14ac:dyDescent="0.2">
      <c r="I80" s="2"/>
      <c r="J80" s="2"/>
    </row>
    <row r="81" spans="9:9" x14ac:dyDescent="0.2">
      <c r="I8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98F85-3CED-5044-8921-25EAB34F521A}">
  <dimension ref="A1:R95"/>
  <sheetViews>
    <sheetView tabSelected="1" topLeftCell="E31" workbookViewId="0">
      <selection activeCell="I57" sqref="I57"/>
    </sheetView>
  </sheetViews>
  <sheetFormatPr baseColWidth="10" defaultRowHeight="16" x14ac:dyDescent="0.2"/>
  <cols>
    <col min="1" max="1" width="5.1640625" hidden="1" customWidth="1"/>
    <col min="2" max="3" width="0.1640625" hidden="1" customWidth="1"/>
    <col min="4" max="4" width="10.83203125" hidden="1" customWidth="1"/>
    <col min="5" max="5" width="14.5" customWidth="1"/>
    <col min="6" max="6" width="20.33203125" customWidth="1"/>
    <col min="7" max="7" width="15.83203125" bestFit="1" customWidth="1"/>
    <col min="8" max="8" width="21.1640625" customWidth="1"/>
    <col min="9" max="9" width="18.1640625" customWidth="1"/>
    <col min="10" max="10" width="14.33203125" customWidth="1"/>
    <col min="11" max="11" width="18.83203125" customWidth="1"/>
    <col min="12" max="12" width="22.1640625" customWidth="1"/>
    <col min="13" max="13" width="20.1640625" customWidth="1"/>
    <col min="14" max="14" width="19.83203125" customWidth="1"/>
    <col min="15" max="15" width="17.33203125" customWidth="1"/>
    <col min="16" max="16" width="13.1640625" bestFit="1" customWidth="1"/>
  </cols>
  <sheetData>
    <row r="1" spans="5:18" x14ac:dyDescent="0.2">
      <c r="E1" s="10" t="s">
        <v>72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5:18" ht="85" x14ac:dyDescent="0.2">
      <c r="E2" s="10"/>
      <c r="F2" s="16" t="s">
        <v>67</v>
      </c>
      <c r="G2" s="16" t="s">
        <v>67</v>
      </c>
      <c r="H2" s="16" t="s">
        <v>67</v>
      </c>
      <c r="I2" s="16" t="s">
        <v>67</v>
      </c>
      <c r="J2" s="16" t="s">
        <v>67</v>
      </c>
      <c r="K2" s="16" t="s">
        <v>68</v>
      </c>
      <c r="L2" s="16" t="s">
        <v>68</v>
      </c>
      <c r="M2" s="16" t="s">
        <v>68</v>
      </c>
      <c r="N2" s="18" t="s">
        <v>69</v>
      </c>
      <c r="O2" s="10"/>
      <c r="P2" s="10"/>
    </row>
    <row r="3" spans="5:18" ht="37" x14ac:dyDescent="0.2">
      <c r="E3" s="10" t="s">
        <v>58</v>
      </c>
      <c r="F3" s="17" t="s">
        <v>75</v>
      </c>
      <c r="G3" s="17" t="s">
        <v>76</v>
      </c>
      <c r="H3" s="17" t="s">
        <v>77</v>
      </c>
      <c r="I3" s="17" t="s">
        <v>78</v>
      </c>
      <c r="J3" s="10" t="s">
        <v>64</v>
      </c>
      <c r="K3" s="17" t="s">
        <v>77</v>
      </c>
      <c r="L3" s="17" t="s">
        <v>78</v>
      </c>
      <c r="M3" s="10" t="s">
        <v>64</v>
      </c>
      <c r="N3" s="10" t="s">
        <v>0</v>
      </c>
      <c r="O3" s="10"/>
      <c r="P3" s="10"/>
    </row>
    <row r="4" spans="5:18" x14ac:dyDescent="0.2">
      <c r="E4">
        <v>24</v>
      </c>
      <c r="F4" s="4">
        <v>0.113</v>
      </c>
      <c r="G4" s="4">
        <v>7.1999999999999995E-2</v>
      </c>
      <c r="H4" s="4">
        <v>0.14699999999999999</v>
      </c>
      <c r="I4" s="4">
        <v>7.5999999999999998E-2</v>
      </c>
      <c r="J4" s="4">
        <v>11</v>
      </c>
      <c r="K4" s="4">
        <v>0.13800000000000001</v>
      </c>
      <c r="L4" s="4">
        <v>6.0999999999999999E-2</v>
      </c>
      <c r="M4" s="4">
        <v>8</v>
      </c>
      <c r="N4" s="7">
        <f>_xlfn.T.TEST(M12:M22,M50:M57,2,2)</f>
        <v>0.77543302402009529</v>
      </c>
    </row>
    <row r="5" spans="5:18" x14ac:dyDescent="0.2">
      <c r="E5">
        <v>48</v>
      </c>
      <c r="F5" s="4">
        <v>0.10100000000000001</v>
      </c>
      <c r="G5" s="4">
        <v>5.3999999999999999E-2</v>
      </c>
      <c r="H5" s="4">
        <v>0.33300000000000002</v>
      </c>
      <c r="I5" s="4">
        <v>0.16900000000000001</v>
      </c>
      <c r="J5" s="4">
        <v>11</v>
      </c>
      <c r="K5" s="4">
        <v>0.37</v>
      </c>
      <c r="L5" s="4">
        <v>0.191</v>
      </c>
      <c r="M5" s="4">
        <v>9</v>
      </c>
      <c r="N5" s="7">
        <f>_xlfn.T.TEST(M24:M33,M58:M66,2,2)</f>
        <v>0.68381497428636484</v>
      </c>
    </row>
    <row r="6" spans="5:18" x14ac:dyDescent="0.2">
      <c r="E6">
        <v>72</v>
      </c>
      <c r="F6" s="4">
        <v>0.106</v>
      </c>
      <c r="G6" s="4">
        <v>5.8999999999999997E-2</v>
      </c>
      <c r="H6" s="4">
        <v>0.43</v>
      </c>
      <c r="I6" s="4">
        <v>0.157</v>
      </c>
      <c r="J6" s="4">
        <v>13</v>
      </c>
      <c r="K6" s="4">
        <v>0.52600000000000002</v>
      </c>
      <c r="L6" s="4">
        <v>0.26200000000000001</v>
      </c>
      <c r="M6" s="4">
        <v>9</v>
      </c>
      <c r="N6" s="7">
        <f>_xlfn.T.TEST(M34:M46,M67:M75,2,2)</f>
        <v>0.29438140733238655</v>
      </c>
    </row>
    <row r="7" spans="5:18" x14ac:dyDescent="0.2">
      <c r="F7" s="4"/>
      <c r="G7" s="4"/>
      <c r="H7" s="4"/>
      <c r="I7" s="4"/>
      <c r="J7" s="4"/>
      <c r="K7" s="4"/>
      <c r="L7" s="4"/>
      <c r="M7" s="4"/>
      <c r="N7" s="7"/>
    </row>
    <row r="8" spans="5:18" x14ac:dyDescent="0.2">
      <c r="E8" s="10" t="s">
        <v>70</v>
      </c>
      <c r="F8" s="19"/>
      <c r="G8" s="19"/>
      <c r="H8" s="19"/>
      <c r="I8" s="19"/>
      <c r="J8" s="19"/>
      <c r="K8" s="19"/>
      <c r="L8" s="10"/>
      <c r="M8" s="10"/>
      <c r="N8" s="10"/>
      <c r="O8" s="10"/>
      <c r="P8" s="10"/>
      <c r="Q8" s="10"/>
    </row>
    <row r="9" spans="5:18" x14ac:dyDescent="0.2">
      <c r="E9" s="10" t="s">
        <v>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5:18" ht="19" x14ac:dyDescent="0.2">
      <c r="E10" s="10"/>
      <c r="F10" s="15" t="s">
        <v>73</v>
      </c>
      <c r="G10" s="10"/>
      <c r="H10" s="10"/>
      <c r="I10" s="10"/>
      <c r="J10" s="10"/>
      <c r="K10" s="10"/>
      <c r="L10" s="10"/>
      <c r="M10" s="15" t="s">
        <v>74</v>
      </c>
      <c r="N10" s="10"/>
      <c r="O10" s="10"/>
      <c r="P10" s="10"/>
      <c r="Q10" s="10"/>
    </row>
    <row r="11" spans="5:18" x14ac:dyDescent="0.2">
      <c r="E11" s="10" t="s">
        <v>59</v>
      </c>
      <c r="F11" s="10" t="s">
        <v>60</v>
      </c>
      <c r="G11" s="10" t="s">
        <v>61</v>
      </c>
      <c r="H11" s="10" t="s">
        <v>62</v>
      </c>
      <c r="I11" s="10" t="s">
        <v>63</v>
      </c>
      <c r="J11" s="10" t="s">
        <v>1</v>
      </c>
      <c r="K11" s="10"/>
      <c r="L11" s="10"/>
      <c r="M11" s="10" t="s">
        <v>60</v>
      </c>
      <c r="N11" s="10" t="s">
        <v>61</v>
      </c>
      <c r="O11" s="10" t="s">
        <v>62</v>
      </c>
      <c r="P11" s="10" t="s">
        <v>63</v>
      </c>
      <c r="Q11" s="10" t="s">
        <v>1</v>
      </c>
    </row>
    <row r="12" spans="5:18" x14ac:dyDescent="0.2">
      <c r="E12">
        <v>24</v>
      </c>
      <c r="F12" s="2">
        <v>0.151679329528044</v>
      </c>
      <c r="G12" s="2">
        <v>0.13675603686418999</v>
      </c>
      <c r="H12" s="2">
        <v>9.3219208971435805E-2</v>
      </c>
      <c r="I12" s="6">
        <v>5.4249501438194002E-4</v>
      </c>
      <c r="J12">
        <v>29527</v>
      </c>
      <c r="M12" s="2">
        <v>0.25637396446634803</v>
      </c>
      <c r="N12" s="2">
        <v>0.24732300082075601</v>
      </c>
      <c r="O12" s="2">
        <v>0.18516003458612601</v>
      </c>
      <c r="P12" s="6">
        <v>1.0775503968987799E-3</v>
      </c>
      <c r="Q12">
        <v>29527</v>
      </c>
    </row>
    <row r="13" spans="5:18" x14ac:dyDescent="0.2">
      <c r="E13">
        <v>24</v>
      </c>
      <c r="F13" s="2">
        <v>0.15199799386285501</v>
      </c>
      <c r="G13" s="2">
        <v>0.14354913306761299</v>
      </c>
      <c r="H13" s="2">
        <v>8.4867523875505696E-2</v>
      </c>
      <c r="I13" s="6">
        <v>9.2769399906643499E-4</v>
      </c>
      <c r="J13">
        <v>8369</v>
      </c>
      <c r="M13" s="3">
        <v>0.101380519348148</v>
      </c>
      <c r="N13" s="3">
        <v>9.8619384748376004E-2</v>
      </c>
      <c r="O13" s="3">
        <v>0.12851234078701601</v>
      </c>
      <c r="P13" s="11">
        <v>1.4047791417713901E-3</v>
      </c>
      <c r="Q13" s="4">
        <v>8369</v>
      </c>
      <c r="R13" s="4"/>
    </row>
    <row r="14" spans="5:18" x14ac:dyDescent="0.2">
      <c r="E14">
        <v>24</v>
      </c>
      <c r="F14" s="3">
        <v>0.27085327322432501</v>
      </c>
      <c r="G14" s="3">
        <v>0.24702543888908601</v>
      </c>
      <c r="H14" s="3">
        <v>0.165558820766321</v>
      </c>
      <c r="I14" s="11">
        <v>2.1873229677674198E-3</v>
      </c>
      <c r="J14" s="4">
        <v>5729</v>
      </c>
      <c r="M14" s="3">
        <v>0.126876039759755</v>
      </c>
      <c r="N14" s="3">
        <v>0.14839265950083999</v>
      </c>
      <c r="O14" s="3">
        <v>0.15678511080371199</v>
      </c>
      <c r="P14" s="11">
        <v>2.07140684064768E-3</v>
      </c>
      <c r="Q14" s="4">
        <v>5729</v>
      </c>
    </row>
    <row r="15" spans="5:18" x14ac:dyDescent="0.2">
      <c r="E15">
        <v>24</v>
      </c>
      <c r="F15" s="3">
        <v>0.15947713736960101</v>
      </c>
      <c r="G15" s="3">
        <v>0.133410628375045</v>
      </c>
      <c r="H15" s="3">
        <v>0.12742400540938101</v>
      </c>
      <c r="I15" s="11">
        <v>1.28305932059799E-3</v>
      </c>
      <c r="J15" s="4">
        <v>9863</v>
      </c>
      <c r="M15" s="3">
        <v>0.17091946585767501</v>
      </c>
      <c r="N15" s="3">
        <v>0.166429529594666</v>
      </c>
      <c r="O15" s="3">
        <v>0.13033578768675899</v>
      </c>
      <c r="P15" s="11">
        <v>1.31237867356087E-3</v>
      </c>
      <c r="Q15" s="4">
        <v>9863</v>
      </c>
    </row>
    <row r="16" spans="5:18" x14ac:dyDescent="0.2">
      <c r="E16">
        <v>24</v>
      </c>
      <c r="F16" s="3">
        <v>8.3387997024251606E-2</v>
      </c>
      <c r="G16" s="3">
        <v>6.4963387255105795E-2</v>
      </c>
      <c r="H16" s="3">
        <v>7.6986211478216396E-2</v>
      </c>
      <c r="I16" s="11">
        <v>5.9843081601553504E-4</v>
      </c>
      <c r="J16" s="4">
        <v>16550</v>
      </c>
      <c r="M16" s="3">
        <v>0.15831005237180601</v>
      </c>
      <c r="N16" s="3">
        <v>0.144508094374137</v>
      </c>
      <c r="O16" s="3">
        <v>0.136822241607397</v>
      </c>
      <c r="P16" s="11">
        <v>1.06354948661628E-3</v>
      </c>
      <c r="Q16" s="4">
        <v>16550</v>
      </c>
    </row>
    <row r="17" spans="5:17" x14ac:dyDescent="0.2">
      <c r="E17">
        <v>24</v>
      </c>
      <c r="F17" s="3">
        <v>8.9506213137755697E-2</v>
      </c>
      <c r="G17" s="3">
        <v>7.46879502363757E-2</v>
      </c>
      <c r="H17" s="3">
        <v>7.0952300986615396E-2</v>
      </c>
      <c r="I17" s="11">
        <v>4.43296062279677E-4</v>
      </c>
      <c r="J17" s="4">
        <v>25618</v>
      </c>
      <c r="M17" s="3">
        <v>0.120526467611019</v>
      </c>
      <c r="N17" s="3">
        <v>0.163361087756626</v>
      </c>
      <c r="O17" s="3">
        <v>0.197572668189756</v>
      </c>
      <c r="P17" s="11">
        <v>1.23439528534994E-3</v>
      </c>
      <c r="Q17" s="4">
        <v>25618</v>
      </c>
    </row>
    <row r="18" spans="5:17" x14ac:dyDescent="0.2">
      <c r="E18">
        <v>24</v>
      </c>
      <c r="F18" s="3">
        <v>0.14269323902426401</v>
      </c>
      <c r="G18" s="3">
        <v>0.119184954047292</v>
      </c>
      <c r="H18" s="3">
        <v>0.110073539974756</v>
      </c>
      <c r="I18" s="11">
        <v>1.2851483776539E-3</v>
      </c>
      <c r="J18" s="4">
        <v>7336</v>
      </c>
      <c r="M18" s="3">
        <v>0.291515130527078</v>
      </c>
      <c r="N18" s="3">
        <v>0.28649851059082798</v>
      </c>
      <c r="O18" s="3">
        <v>0.16499914772518101</v>
      </c>
      <c r="P18" s="11">
        <v>1.9264247071723399E-3</v>
      </c>
      <c r="Q18" s="4">
        <v>7336</v>
      </c>
    </row>
    <row r="19" spans="5:17" x14ac:dyDescent="0.2">
      <c r="E19">
        <v>24</v>
      </c>
      <c r="F19" s="3">
        <v>1.2275251014079501E-2</v>
      </c>
      <c r="G19" s="3">
        <v>1.01967904353206E-2</v>
      </c>
      <c r="H19" s="3">
        <v>9.5605662775880406E-3</v>
      </c>
      <c r="I19" s="11">
        <v>9.0145896616297496E-5</v>
      </c>
      <c r="J19" s="4">
        <v>11248</v>
      </c>
      <c r="M19" s="3">
        <v>0.123875337448717</v>
      </c>
      <c r="N19" s="3">
        <v>0.11658160297973399</v>
      </c>
      <c r="O19" s="3">
        <v>8.5491505856043606E-2</v>
      </c>
      <c r="P19" s="11">
        <v>8.0609330291832499E-4</v>
      </c>
      <c r="Q19" s="4">
        <v>11248</v>
      </c>
    </row>
    <row r="20" spans="5:17" x14ac:dyDescent="0.2">
      <c r="E20">
        <v>24</v>
      </c>
      <c r="F20" s="3">
        <v>5.2537321376855399E-2</v>
      </c>
      <c r="G20" s="3">
        <v>4.2696368569645697E-2</v>
      </c>
      <c r="H20" s="3">
        <v>4.1591161478868599E-2</v>
      </c>
      <c r="I20" s="11">
        <v>3.3940944132022498E-4</v>
      </c>
      <c r="J20" s="4">
        <v>15016</v>
      </c>
      <c r="M20" s="3">
        <v>0.14438611274420901</v>
      </c>
      <c r="N20" s="3">
        <v>0.15962707425414499</v>
      </c>
      <c r="O20" s="3">
        <v>0.14913456826948901</v>
      </c>
      <c r="P20" s="11">
        <v>1.21702974136939E-3</v>
      </c>
      <c r="Q20" s="4">
        <v>15016</v>
      </c>
    </row>
    <row r="21" spans="5:17" x14ac:dyDescent="0.2">
      <c r="E21">
        <v>24</v>
      </c>
      <c r="F21" s="3">
        <v>7.3492878775175505E-2</v>
      </c>
      <c r="G21" s="3">
        <v>5.6328365628414201E-2</v>
      </c>
      <c r="H21" s="3">
        <v>6.9761769118746597E-2</v>
      </c>
      <c r="I21" s="11">
        <v>1.1324305980680001E-3</v>
      </c>
      <c r="J21" s="4">
        <v>3795</v>
      </c>
      <c r="M21" s="3">
        <v>9.8654117434700303E-2</v>
      </c>
      <c r="N21" s="3">
        <v>0.10611347400533799</v>
      </c>
      <c r="O21" s="3">
        <v>0.20464277899127101</v>
      </c>
      <c r="P21" s="11">
        <v>3.3219304431473902E-3</v>
      </c>
      <c r="Q21" s="4">
        <v>3795</v>
      </c>
    </row>
    <row r="22" spans="5:17" x14ac:dyDescent="0.2">
      <c r="E22">
        <v>24</v>
      </c>
      <c r="F22" s="3">
        <v>5.4232091085931897E-2</v>
      </c>
      <c r="G22" s="3">
        <v>4.2874831294710397E-2</v>
      </c>
      <c r="H22" s="3">
        <v>4.8499778608604299E-2</v>
      </c>
      <c r="I22" s="11">
        <v>8.2571506561855701E-4</v>
      </c>
      <c r="J22" s="4">
        <v>3450</v>
      </c>
      <c r="M22" s="3">
        <v>2.4645695708471301E-2</v>
      </c>
      <c r="N22" s="3">
        <v>2.0891968760942299E-2</v>
      </c>
      <c r="O22" s="3">
        <v>0.14852914464119599</v>
      </c>
      <c r="P22" s="11">
        <v>2.52872808767659E-3</v>
      </c>
      <c r="Q22" s="4">
        <v>3450</v>
      </c>
    </row>
    <row r="23" spans="5:17" x14ac:dyDescent="0.2">
      <c r="E23">
        <v>48</v>
      </c>
      <c r="F23" s="3">
        <v>0.19078274329376699</v>
      </c>
      <c r="G23" s="3">
        <v>0.180988537808177</v>
      </c>
      <c r="H23" s="3">
        <v>0.101846708693657</v>
      </c>
      <c r="I23" s="11">
        <v>1.21211729579775E-3</v>
      </c>
      <c r="J23" s="4">
        <v>7060</v>
      </c>
      <c r="M23" s="3">
        <v>0.307281372072707</v>
      </c>
      <c r="N23" s="3">
        <v>0.33475556922258698</v>
      </c>
      <c r="O23" s="3">
        <v>0.25163816255775401</v>
      </c>
      <c r="P23" s="11">
        <v>2.9948436530871998E-3</v>
      </c>
      <c r="Q23" s="4">
        <v>7060</v>
      </c>
    </row>
    <row r="24" spans="5:17" x14ac:dyDescent="0.2">
      <c r="E24">
        <v>48</v>
      </c>
      <c r="F24" s="3">
        <v>0.109940842731915</v>
      </c>
      <c r="G24" s="3">
        <v>0.100700358549778</v>
      </c>
      <c r="H24" s="3">
        <v>5.84489689618461E-2</v>
      </c>
      <c r="I24" s="11">
        <v>4.2201696638863301E-4</v>
      </c>
      <c r="J24" s="4">
        <v>19182</v>
      </c>
      <c r="M24" s="3">
        <v>0.23098773706748499</v>
      </c>
      <c r="N24" s="3">
        <v>0.223679224760438</v>
      </c>
      <c r="O24" s="3">
        <v>0.15520078603794499</v>
      </c>
      <c r="P24" s="11">
        <v>1.1205905949790099E-3</v>
      </c>
      <c r="Q24" s="4">
        <v>19182</v>
      </c>
    </row>
    <row r="25" spans="5:17" x14ac:dyDescent="0.2">
      <c r="E25">
        <v>48</v>
      </c>
      <c r="F25" s="3">
        <v>8.9643031830203806E-2</v>
      </c>
      <c r="G25" s="3">
        <v>7.9212840276060195E-2</v>
      </c>
      <c r="H25" s="3">
        <v>5.4273238484907602E-2</v>
      </c>
      <c r="I25" s="11">
        <v>3.6983950457296301E-4</v>
      </c>
      <c r="J25" s="4">
        <v>21535</v>
      </c>
      <c r="M25" s="3">
        <v>0.27302697994418801</v>
      </c>
      <c r="N25" s="3">
        <v>0.27703322209404802</v>
      </c>
      <c r="O25" s="3">
        <v>0.130036543095324</v>
      </c>
      <c r="P25" s="11">
        <v>8.8612089525723196E-4</v>
      </c>
      <c r="Q25" s="4">
        <v>21535</v>
      </c>
    </row>
    <row r="26" spans="5:17" x14ac:dyDescent="0.2">
      <c r="E26">
        <v>48</v>
      </c>
      <c r="F26" s="3">
        <v>0.134467895728831</v>
      </c>
      <c r="G26" s="3">
        <v>0.124068274088329</v>
      </c>
      <c r="H26" s="3">
        <v>8.4387007580376205E-2</v>
      </c>
      <c r="I26" s="11">
        <v>1.01006163450415E-3</v>
      </c>
      <c r="J26" s="4">
        <v>6980</v>
      </c>
      <c r="M26" s="3">
        <v>0.23869764146363201</v>
      </c>
      <c r="N26" s="3">
        <v>0.23928308495356301</v>
      </c>
      <c r="O26" s="3">
        <v>0.170920384361304</v>
      </c>
      <c r="P26" s="11">
        <v>2.0458140150736198E-3</v>
      </c>
      <c r="Q26" s="4">
        <v>6980</v>
      </c>
    </row>
    <row r="27" spans="5:17" x14ac:dyDescent="0.2">
      <c r="E27">
        <v>48</v>
      </c>
      <c r="F27" s="3">
        <v>0.14512859493288199</v>
      </c>
      <c r="G27" s="3">
        <v>0.14429329252956999</v>
      </c>
      <c r="H27" s="3">
        <v>5.5241524110077801E-2</v>
      </c>
      <c r="I27" s="11">
        <v>9.0221061399155397E-4</v>
      </c>
      <c r="J27" s="4">
        <v>3749</v>
      </c>
      <c r="M27" s="3">
        <v>0.327386604693436</v>
      </c>
      <c r="N27" s="3">
        <v>0.31345280507650503</v>
      </c>
      <c r="O27" s="3">
        <v>0.164222946042793</v>
      </c>
      <c r="P27" s="11">
        <v>2.6821071172028099E-3</v>
      </c>
      <c r="Q27" s="4">
        <v>3749</v>
      </c>
    </row>
    <row r="28" spans="5:17" x14ac:dyDescent="0.2">
      <c r="E28">
        <v>48</v>
      </c>
      <c r="F28" s="3">
        <v>5.1179897120746498E-2</v>
      </c>
      <c r="G28" s="3">
        <v>4.0165574322201698E-2</v>
      </c>
      <c r="H28" s="3">
        <v>4.2419105821280702E-2</v>
      </c>
      <c r="I28" s="11">
        <v>3.2448190136141302E-4</v>
      </c>
      <c r="J28" s="4">
        <v>17090</v>
      </c>
      <c r="M28" s="3">
        <v>0.560241272389147</v>
      </c>
      <c r="N28" s="3">
        <v>0.479635716020896</v>
      </c>
      <c r="O28" s="3">
        <v>0.46834704529634502</v>
      </c>
      <c r="P28" s="11">
        <v>3.5825870633632798E-3</v>
      </c>
      <c r="Q28" s="4">
        <v>17090</v>
      </c>
    </row>
    <row r="29" spans="5:17" x14ac:dyDescent="0.2">
      <c r="E29">
        <v>48</v>
      </c>
      <c r="F29" s="3">
        <v>6.7956516611037507E-2</v>
      </c>
      <c r="G29" s="3">
        <v>5.2610603072971399E-2</v>
      </c>
      <c r="H29" s="3">
        <v>5.6873555778716202E-2</v>
      </c>
      <c r="I29" s="11">
        <v>3.1597395120359299E-4</v>
      </c>
      <c r="J29" s="4">
        <v>32398</v>
      </c>
      <c r="M29" s="3">
        <v>0.58589489593911304</v>
      </c>
      <c r="N29" s="3">
        <v>0.51981461987666</v>
      </c>
      <c r="O29" s="3">
        <v>0.395371518429325</v>
      </c>
      <c r="P29" s="11">
        <v>2.1965762323274598E-3</v>
      </c>
      <c r="Q29" s="4">
        <v>32398</v>
      </c>
    </row>
    <row r="30" spans="5:17" x14ac:dyDescent="0.2">
      <c r="E30">
        <v>48</v>
      </c>
      <c r="F30" s="3">
        <v>0.16776291433045301</v>
      </c>
      <c r="G30" s="3">
        <v>0.15936299528418599</v>
      </c>
      <c r="H30" s="3">
        <v>7.4170478790335795E-2</v>
      </c>
      <c r="I30" s="11">
        <v>5.09573222845845E-4</v>
      </c>
      <c r="J30" s="4">
        <v>21186</v>
      </c>
      <c r="M30" s="3">
        <v>0.25944127391121202</v>
      </c>
      <c r="N30" s="3">
        <v>0.25730092942312399</v>
      </c>
      <c r="O30" s="3">
        <v>0.11290661700219901</v>
      </c>
      <c r="P30" s="11">
        <v>7.75701999566014E-4</v>
      </c>
      <c r="Q30" s="4">
        <v>21186</v>
      </c>
    </row>
    <row r="31" spans="5:17" x14ac:dyDescent="0.2">
      <c r="E31">
        <v>48</v>
      </c>
      <c r="F31" s="3">
        <v>1.99323492843301E-2</v>
      </c>
      <c r="G31" s="3">
        <v>1.62450243032152E-2</v>
      </c>
      <c r="H31" s="3">
        <v>1.5796983714911301E-2</v>
      </c>
      <c r="I31" s="11">
        <v>2.00363526799387E-4</v>
      </c>
      <c r="J31" s="4">
        <v>6216</v>
      </c>
      <c r="M31" s="3">
        <v>0.18659486508220099</v>
      </c>
      <c r="N31" s="3">
        <v>0.179380057084123</v>
      </c>
      <c r="O31" s="3">
        <v>0.15897680631549199</v>
      </c>
      <c r="P31" s="11">
        <v>2.01640731974723E-3</v>
      </c>
      <c r="Q31" s="4">
        <v>6216</v>
      </c>
    </row>
    <row r="32" spans="5:17" x14ac:dyDescent="0.2">
      <c r="E32">
        <v>48</v>
      </c>
      <c r="F32" s="3">
        <v>7.9602107613206699E-2</v>
      </c>
      <c r="G32" s="3">
        <v>7.4453402754032894E-2</v>
      </c>
      <c r="H32" s="3">
        <v>4.35502517658371E-2</v>
      </c>
      <c r="I32" s="11">
        <v>5.0500046647498095E-4</v>
      </c>
      <c r="J32" s="4">
        <v>7437</v>
      </c>
      <c r="M32" s="3">
        <v>0.58687066267126498</v>
      </c>
      <c r="N32" s="3">
        <v>0.59301776162335595</v>
      </c>
      <c r="O32" s="3">
        <v>0.16902111250394</v>
      </c>
      <c r="P32" s="11">
        <v>1.95993679020627E-3</v>
      </c>
      <c r="Q32" s="4">
        <v>7437</v>
      </c>
    </row>
    <row r="33" spans="5:17" x14ac:dyDescent="0.2">
      <c r="E33">
        <v>48</v>
      </c>
      <c r="F33" s="3">
        <v>5.5502694854056497E-2</v>
      </c>
      <c r="G33" s="3">
        <v>5.0047870706212097E-2</v>
      </c>
      <c r="H33" s="3">
        <v>2.7239446463461901E-2</v>
      </c>
      <c r="I33" s="11">
        <v>2.8273364746704701E-4</v>
      </c>
      <c r="J33" s="4">
        <v>9282</v>
      </c>
      <c r="M33" s="3">
        <v>0.104602226222329</v>
      </c>
      <c r="N33" s="3">
        <v>0.123813032105968</v>
      </c>
      <c r="O33" s="3">
        <v>8.7800379312323401E-2</v>
      </c>
      <c r="P33" s="11">
        <v>9.1132988055618797E-4</v>
      </c>
      <c r="Q33" s="4">
        <v>9282</v>
      </c>
    </row>
    <row r="34" spans="5:17" x14ac:dyDescent="0.2">
      <c r="E34">
        <v>72</v>
      </c>
      <c r="F34" s="3">
        <v>0.19078339797331001</v>
      </c>
      <c r="G34" s="3">
        <v>0.18109372202787999</v>
      </c>
      <c r="H34" s="3">
        <v>9.7452036323473795E-2</v>
      </c>
      <c r="I34" s="11">
        <v>8.3595170914000998E-4</v>
      </c>
      <c r="J34" s="4">
        <v>13590</v>
      </c>
      <c r="M34" s="3">
        <v>0.48761900954417498</v>
      </c>
      <c r="N34" s="3">
        <v>0.50345615863770099</v>
      </c>
      <c r="O34" s="3">
        <v>0.16050140947637301</v>
      </c>
      <c r="P34" s="11">
        <v>1.3767944994581499E-3</v>
      </c>
      <c r="Q34" s="4">
        <v>13590</v>
      </c>
    </row>
    <row r="35" spans="5:17" x14ac:dyDescent="0.2">
      <c r="E35">
        <v>72</v>
      </c>
      <c r="F35" s="3">
        <v>0.14505106656581501</v>
      </c>
      <c r="G35" s="3">
        <v>0.14146105117751001</v>
      </c>
      <c r="H35" s="3">
        <v>6.7696875444911805E-2</v>
      </c>
      <c r="I35" s="11">
        <v>4.0684658400827299E-4</v>
      </c>
      <c r="J35" s="4">
        <v>27687</v>
      </c>
      <c r="M35" s="3">
        <v>0.71522039813376304</v>
      </c>
      <c r="N35" s="3">
        <v>0.71300213456528005</v>
      </c>
      <c r="O35" s="3">
        <v>0.241024964127112</v>
      </c>
      <c r="P35" s="11">
        <v>1.44851860106347E-3</v>
      </c>
      <c r="Q35" s="4">
        <v>27687</v>
      </c>
    </row>
    <row r="36" spans="5:17" x14ac:dyDescent="0.2">
      <c r="E36">
        <v>72</v>
      </c>
      <c r="F36" s="3">
        <v>0.204415315063494</v>
      </c>
      <c r="G36" s="3">
        <v>0.203385292139386</v>
      </c>
      <c r="H36" s="3">
        <v>6.4077816843016402E-2</v>
      </c>
      <c r="I36" s="11">
        <v>4.4085834810103099E-4</v>
      </c>
      <c r="J36" s="4">
        <v>21126</v>
      </c>
      <c r="M36" s="3">
        <v>0.318369105731588</v>
      </c>
      <c r="N36" s="3">
        <v>0.33072257006644001</v>
      </c>
      <c r="O36" s="3">
        <v>0.133867973301246</v>
      </c>
      <c r="P36" s="11">
        <v>9.2101785736248103E-4</v>
      </c>
      <c r="Q36" s="4">
        <v>21126</v>
      </c>
    </row>
    <row r="37" spans="5:17" x14ac:dyDescent="0.2">
      <c r="E37">
        <v>72</v>
      </c>
      <c r="F37" s="3">
        <v>8.4259994270757504E-2</v>
      </c>
      <c r="G37" s="3">
        <v>7.9779539798790503E-2</v>
      </c>
      <c r="H37" s="3">
        <v>4.3672263877438597E-2</v>
      </c>
      <c r="I37" s="11">
        <v>3.9761251099646502E-4</v>
      </c>
      <c r="J37" s="4">
        <v>12064</v>
      </c>
      <c r="M37" s="3">
        <v>0.33878030425759198</v>
      </c>
      <c r="N37" s="3">
        <v>0.36905854887605199</v>
      </c>
      <c r="O37" s="3">
        <v>0.19835457677524901</v>
      </c>
      <c r="P37" s="11">
        <v>1.8059119069389899E-3</v>
      </c>
      <c r="Q37" s="4">
        <v>12064</v>
      </c>
    </row>
    <row r="38" spans="5:17" x14ac:dyDescent="0.2">
      <c r="E38">
        <v>72</v>
      </c>
      <c r="F38" s="3">
        <v>0.12878496382083701</v>
      </c>
      <c r="G38" s="3">
        <v>0.120269109605965</v>
      </c>
      <c r="H38" s="3">
        <v>7.2804155919098001E-2</v>
      </c>
      <c r="I38" s="11">
        <v>4.0762501665565299E-4</v>
      </c>
      <c r="J38" s="4">
        <v>31900</v>
      </c>
      <c r="M38" s="3">
        <v>0.48832745189937099</v>
      </c>
      <c r="N38" s="3">
        <v>0.49232042589778702</v>
      </c>
      <c r="O38" s="3">
        <v>0.262394673481265</v>
      </c>
      <c r="P38" s="11">
        <v>1.4691281259686701E-3</v>
      </c>
      <c r="Q38" s="4">
        <v>31900</v>
      </c>
    </row>
    <row r="39" spans="5:17" x14ac:dyDescent="0.2">
      <c r="E39">
        <v>72</v>
      </c>
      <c r="F39" s="3">
        <v>6.3319186925206494E-2</v>
      </c>
      <c r="G39" s="3">
        <v>4.5590805919663899E-2</v>
      </c>
      <c r="H39" s="3">
        <v>5.8909511265118397E-2</v>
      </c>
      <c r="I39" s="11">
        <v>4.7628630201672199E-4</v>
      </c>
      <c r="J39" s="4">
        <v>15298</v>
      </c>
      <c r="M39" s="3">
        <v>0.46884491882210599</v>
      </c>
      <c r="N39" s="3">
        <v>0.45672611762512799</v>
      </c>
      <c r="O39" s="3">
        <v>0.29513535768296101</v>
      </c>
      <c r="P39" s="11">
        <v>2.38618391302855E-3</v>
      </c>
      <c r="Q39" s="4">
        <v>15298</v>
      </c>
    </row>
    <row r="40" spans="5:17" x14ac:dyDescent="0.2">
      <c r="E40">
        <v>72</v>
      </c>
      <c r="F40" s="3">
        <v>0.12923420992367801</v>
      </c>
      <c r="G40" s="3">
        <v>0.108762411278587</v>
      </c>
      <c r="H40" s="3">
        <v>0.109698327119561</v>
      </c>
      <c r="I40" s="11">
        <v>1.25094102279072E-3</v>
      </c>
      <c r="J40" s="4">
        <v>7690</v>
      </c>
      <c r="M40" s="3">
        <v>0.46721755793139802</v>
      </c>
      <c r="N40" s="3">
        <v>0.46553790363744701</v>
      </c>
      <c r="O40" s="3">
        <v>0.33263627773312099</v>
      </c>
      <c r="P40" s="11">
        <v>3.7932061172751301E-3</v>
      </c>
      <c r="Q40" s="4">
        <v>7690</v>
      </c>
    </row>
    <row r="41" spans="5:17" x14ac:dyDescent="0.2">
      <c r="E41">
        <v>72</v>
      </c>
      <c r="F41" s="3">
        <v>0.16308729814276199</v>
      </c>
      <c r="G41" s="3">
        <v>0.16019162770050499</v>
      </c>
      <c r="H41" s="3">
        <v>5.4800207109436297E-2</v>
      </c>
      <c r="I41" s="11">
        <v>6.1341380329926905E-4</v>
      </c>
      <c r="J41" s="4">
        <v>7981</v>
      </c>
      <c r="M41" s="3">
        <v>0.28462018169588399</v>
      </c>
      <c r="N41" s="3">
        <v>0.29342541758889301</v>
      </c>
      <c r="O41" s="3">
        <v>0.15127105986422201</v>
      </c>
      <c r="P41" s="11">
        <v>1.6932738223984899E-3</v>
      </c>
      <c r="Q41" s="4">
        <v>7981</v>
      </c>
    </row>
    <row r="42" spans="5:17" x14ac:dyDescent="0.2">
      <c r="E42">
        <v>72</v>
      </c>
      <c r="F42" s="3">
        <v>7.0844696653591305E-2</v>
      </c>
      <c r="G42" s="3">
        <v>6.5638846641941306E-2</v>
      </c>
      <c r="H42" s="3">
        <v>4.13681207633491E-2</v>
      </c>
      <c r="I42" s="11">
        <v>5.3792921620360399E-4</v>
      </c>
      <c r="J42" s="4">
        <v>5914</v>
      </c>
      <c r="M42" s="3">
        <v>0.63233428386975898</v>
      </c>
      <c r="N42" s="3">
        <v>0.63666163211278404</v>
      </c>
      <c r="O42" s="3">
        <v>0.21373299725144801</v>
      </c>
      <c r="P42" s="11">
        <v>2.7792711287523901E-3</v>
      </c>
      <c r="Q42" s="4">
        <v>5914</v>
      </c>
    </row>
    <row r="43" spans="5:17" x14ac:dyDescent="0.2">
      <c r="E43">
        <v>72</v>
      </c>
      <c r="F43" s="3">
        <v>3.7239304857154903E-2</v>
      </c>
      <c r="G43" s="3">
        <v>3.0606211863232102E-2</v>
      </c>
      <c r="H43" s="3">
        <v>2.8218381130173401E-2</v>
      </c>
      <c r="I43" s="11">
        <v>1.87922197316986E-4</v>
      </c>
      <c r="J43" s="4">
        <v>22548</v>
      </c>
      <c r="M43" s="3">
        <v>0.600499065502623</v>
      </c>
      <c r="N43" s="3">
        <v>0.59833452463594705</v>
      </c>
      <c r="O43" s="3">
        <v>0.36010236567766102</v>
      </c>
      <c r="P43" s="11">
        <v>2.3981257998117798E-3</v>
      </c>
      <c r="Q43" s="4">
        <v>22548</v>
      </c>
    </row>
    <row r="44" spans="5:17" x14ac:dyDescent="0.2">
      <c r="E44">
        <v>72</v>
      </c>
      <c r="F44" s="3">
        <v>6.8936360592957699E-2</v>
      </c>
      <c r="G44" s="3">
        <v>6.3601058567327798E-2</v>
      </c>
      <c r="H44" s="3">
        <v>3.5765115582242997E-2</v>
      </c>
      <c r="I44" s="11">
        <v>4.0180450797521697E-4</v>
      </c>
      <c r="J44" s="4">
        <v>7923</v>
      </c>
      <c r="M44" s="3">
        <v>0.241348551347978</v>
      </c>
      <c r="N44" s="3">
        <v>0.25264180077730303</v>
      </c>
      <c r="O44" s="3">
        <v>0.11478901123292801</v>
      </c>
      <c r="P44" s="11">
        <v>1.28960137353247E-3</v>
      </c>
      <c r="Q44" s="4">
        <v>7923</v>
      </c>
    </row>
    <row r="45" spans="5:17" x14ac:dyDescent="0.2">
      <c r="E45">
        <v>72</v>
      </c>
      <c r="F45" s="3">
        <v>2.80902583653404E-2</v>
      </c>
      <c r="G45" s="3">
        <v>2.25317141188844E-2</v>
      </c>
      <c r="H45" s="3">
        <v>2.2884721017059399E-2</v>
      </c>
      <c r="I45" s="11">
        <v>3.15149582944249E-4</v>
      </c>
      <c r="J45" s="4">
        <v>5273</v>
      </c>
      <c r="M45" s="3">
        <v>0.26559730426846501</v>
      </c>
      <c r="N45" s="3">
        <v>0.24589332258185101</v>
      </c>
      <c r="O45" s="3">
        <v>0.21341507367099499</v>
      </c>
      <c r="P45" s="11">
        <v>2.93897711976882E-3</v>
      </c>
      <c r="Q45" s="4">
        <v>5273</v>
      </c>
    </row>
    <row r="46" spans="5:17" x14ac:dyDescent="0.2">
      <c r="E46">
        <v>72</v>
      </c>
      <c r="F46" s="3">
        <v>5.8904498541011402E-2</v>
      </c>
      <c r="G46" s="3">
        <v>5.0146466615768701E-2</v>
      </c>
      <c r="H46" s="3">
        <v>4.6937387596793001E-2</v>
      </c>
      <c r="I46" s="11">
        <v>5.8407671651857797E-4</v>
      </c>
      <c r="J46" s="4">
        <v>6458</v>
      </c>
      <c r="M46" s="3">
        <v>0.28694284957640398</v>
      </c>
      <c r="N46" s="3">
        <v>0.27225659570476501</v>
      </c>
      <c r="O46" s="3">
        <v>0.19443429833016601</v>
      </c>
      <c r="P46" s="11">
        <v>2.4194901412671801E-3</v>
      </c>
      <c r="Q46" s="4">
        <v>6458</v>
      </c>
    </row>
    <row r="47" spans="5:17" x14ac:dyDescent="0.2">
      <c r="F47" s="4"/>
      <c r="G47" s="4"/>
      <c r="H47" s="4"/>
      <c r="I47" s="4"/>
      <c r="J47" s="4"/>
      <c r="M47" s="4"/>
      <c r="N47" s="4"/>
      <c r="O47" s="4"/>
      <c r="P47" s="4"/>
      <c r="Q47" s="4"/>
    </row>
    <row r="48" spans="5:17" x14ac:dyDescent="0.2">
      <c r="E48" s="10" t="s">
        <v>3</v>
      </c>
      <c r="F48" s="14"/>
      <c r="G48" s="14"/>
      <c r="H48" s="14"/>
      <c r="I48" s="14"/>
      <c r="J48" s="14"/>
      <c r="K48" s="14"/>
      <c r="L48" s="14"/>
      <c r="M48" s="14"/>
      <c r="N48" s="14"/>
      <c r="O48" s="10"/>
      <c r="P48" s="10"/>
      <c r="Q48" s="10"/>
    </row>
    <row r="49" spans="5:17" x14ac:dyDescent="0.2">
      <c r="E49" s="10" t="s">
        <v>59</v>
      </c>
      <c r="F49" s="14"/>
      <c r="G49" s="14"/>
      <c r="H49" s="14"/>
      <c r="I49" s="14"/>
      <c r="J49" s="14"/>
      <c r="K49" s="14"/>
      <c r="L49" s="14"/>
      <c r="M49" s="20" t="s">
        <v>60</v>
      </c>
      <c r="N49" s="20" t="s">
        <v>61</v>
      </c>
      <c r="O49" s="20" t="s">
        <v>62</v>
      </c>
      <c r="P49" s="20" t="s">
        <v>63</v>
      </c>
      <c r="Q49" s="20" t="s">
        <v>1</v>
      </c>
    </row>
    <row r="50" spans="5:17" x14ac:dyDescent="0.2">
      <c r="E50">
        <v>24</v>
      </c>
      <c r="F50" s="2"/>
      <c r="G50" s="2"/>
      <c r="H50" s="2"/>
      <c r="I50" s="2"/>
      <c r="J50" s="2"/>
      <c r="K50" s="2"/>
      <c r="L50" s="2"/>
      <c r="M50" s="3">
        <v>0.134620216917089</v>
      </c>
      <c r="N50" s="3">
        <v>0.14513879080119799</v>
      </c>
      <c r="O50" s="3">
        <v>8.3023571395224496E-2</v>
      </c>
      <c r="P50" s="11">
        <v>6.9313984067222395E-4</v>
      </c>
      <c r="Q50" s="4">
        <v>14347</v>
      </c>
    </row>
    <row r="51" spans="5:17" x14ac:dyDescent="0.2">
      <c r="E51">
        <v>24</v>
      </c>
      <c r="M51" s="3">
        <v>5.9543366837266902E-2</v>
      </c>
      <c r="N51" s="3">
        <v>7.9123935681314997E-2</v>
      </c>
      <c r="O51" s="3">
        <v>8.2754804345767805E-2</v>
      </c>
      <c r="P51" s="11">
        <v>7.0242261115502098E-4</v>
      </c>
      <c r="Q51" s="4">
        <v>13880</v>
      </c>
    </row>
    <row r="52" spans="5:17" x14ac:dyDescent="0.2">
      <c r="E52">
        <v>24</v>
      </c>
      <c r="M52" s="3">
        <v>0.15006388193211001</v>
      </c>
      <c r="N52" s="3">
        <v>0.137456315367527</v>
      </c>
      <c r="O52" s="3">
        <v>0.157601524658109</v>
      </c>
      <c r="P52" s="11">
        <v>2.1648234306211101E-3</v>
      </c>
      <c r="Q52" s="4">
        <v>5300</v>
      </c>
    </row>
    <row r="53" spans="5:17" x14ac:dyDescent="0.2">
      <c r="E53">
        <v>24</v>
      </c>
      <c r="M53" s="3">
        <v>0.12903143878766099</v>
      </c>
      <c r="N53" s="3">
        <v>0.11361754331290599</v>
      </c>
      <c r="O53" s="3">
        <v>0.16918332514966999</v>
      </c>
      <c r="P53" s="11">
        <v>7.6883245888005104E-4</v>
      </c>
      <c r="Q53" s="4">
        <v>48423</v>
      </c>
    </row>
    <row r="54" spans="5:17" x14ac:dyDescent="0.2">
      <c r="E54">
        <v>24</v>
      </c>
      <c r="M54" s="3">
        <v>0.24028761917184799</v>
      </c>
      <c r="N54" s="3">
        <v>0.238194394704794</v>
      </c>
      <c r="O54" s="3">
        <v>0.17076765657719301</v>
      </c>
      <c r="P54" s="11">
        <v>1.0777470839211699E-3</v>
      </c>
      <c r="Q54" s="4">
        <v>25106</v>
      </c>
    </row>
    <row r="55" spans="5:17" x14ac:dyDescent="0.2">
      <c r="E55">
        <v>24</v>
      </c>
      <c r="M55" s="3">
        <v>0.200491196125511</v>
      </c>
      <c r="N55" s="3">
        <v>0.20480421030433399</v>
      </c>
      <c r="O55" s="3">
        <v>0.14868466700896199</v>
      </c>
      <c r="P55" s="11">
        <v>9.6375930107176703E-4</v>
      </c>
      <c r="Q55" s="4">
        <v>23801</v>
      </c>
    </row>
    <row r="56" spans="5:17" x14ac:dyDescent="0.2">
      <c r="E56">
        <v>24</v>
      </c>
      <c r="M56" s="3">
        <v>0.104734734701649</v>
      </c>
      <c r="N56" s="3">
        <v>0.123374137791309</v>
      </c>
      <c r="O56" s="3">
        <v>0.114647909704383</v>
      </c>
      <c r="P56" s="11">
        <v>1.17428665141703E-3</v>
      </c>
      <c r="Q56" s="4">
        <v>9532</v>
      </c>
    </row>
    <row r="57" spans="5:17" x14ac:dyDescent="0.2">
      <c r="E57">
        <v>24</v>
      </c>
      <c r="M57" s="3">
        <v>8.3940325640083593E-2</v>
      </c>
      <c r="N57" s="3">
        <v>8.8197808098425506E-2</v>
      </c>
      <c r="O57" s="3">
        <v>0.123388369762298</v>
      </c>
      <c r="P57" s="11">
        <v>3.4857697022432702E-3</v>
      </c>
      <c r="Q57" s="4">
        <v>1253</v>
      </c>
    </row>
    <row r="58" spans="5:17" x14ac:dyDescent="0.2">
      <c r="E58">
        <v>48</v>
      </c>
      <c r="M58" s="3">
        <v>0.61315642689917904</v>
      </c>
      <c r="N58" s="3">
        <v>0.60194958345716698</v>
      </c>
      <c r="O58" s="3">
        <v>0.28339771206581998</v>
      </c>
      <c r="P58" s="11">
        <v>2.4155066191096802E-3</v>
      </c>
      <c r="Q58" s="4">
        <v>13765</v>
      </c>
    </row>
    <row r="59" spans="5:17" x14ac:dyDescent="0.2">
      <c r="E59">
        <v>48</v>
      </c>
      <c r="M59" s="3">
        <v>0.43464311198073302</v>
      </c>
      <c r="N59" s="3">
        <v>0.41195538845864998</v>
      </c>
      <c r="O59" s="3">
        <v>0.28371341660398502</v>
      </c>
      <c r="P59" s="11">
        <v>2.1957690640492899E-3</v>
      </c>
      <c r="Q59" s="4">
        <v>16695</v>
      </c>
    </row>
    <row r="60" spans="5:17" x14ac:dyDescent="0.2">
      <c r="E60">
        <v>48</v>
      </c>
      <c r="M60" s="3">
        <v>0.54212221201128596</v>
      </c>
      <c r="N60" s="3">
        <v>0.55581066948487701</v>
      </c>
      <c r="O60" s="3">
        <v>0.26828656926275701</v>
      </c>
      <c r="P60" s="11">
        <v>1.4325384356392501E-3</v>
      </c>
      <c r="Q60" s="4">
        <v>35074</v>
      </c>
    </row>
    <row r="61" spans="5:17" x14ac:dyDescent="0.2">
      <c r="E61">
        <v>48</v>
      </c>
      <c r="M61" s="3">
        <v>0.53456052108638996</v>
      </c>
      <c r="N61" s="3">
        <v>0.55167561474911797</v>
      </c>
      <c r="O61" s="3">
        <v>0.32605481157601002</v>
      </c>
      <c r="P61" s="11">
        <v>2.3857527215518501E-3</v>
      </c>
      <c r="Q61" s="4">
        <v>18678</v>
      </c>
    </row>
    <row r="62" spans="5:17" x14ac:dyDescent="0.2">
      <c r="E62">
        <v>48</v>
      </c>
      <c r="M62" s="3">
        <v>0.235798800711639</v>
      </c>
      <c r="N62" s="3">
        <v>0.244195711584419</v>
      </c>
      <c r="O62" s="3">
        <v>0.146953270322257</v>
      </c>
      <c r="P62" s="11">
        <v>1.7356012937316399E-3</v>
      </c>
      <c r="Q62" s="4">
        <v>7169</v>
      </c>
    </row>
    <row r="63" spans="5:17" x14ac:dyDescent="0.2">
      <c r="E63">
        <v>48</v>
      </c>
      <c r="M63" s="3">
        <v>0.42478698818372401</v>
      </c>
      <c r="N63" s="3">
        <v>0.47360996608151901</v>
      </c>
      <c r="O63" s="3">
        <v>0.25390902616691602</v>
      </c>
      <c r="P63" s="11">
        <v>2.7507957356851802E-3</v>
      </c>
      <c r="Q63" s="4">
        <v>8520</v>
      </c>
    </row>
    <row r="64" spans="5:17" x14ac:dyDescent="0.2">
      <c r="E64">
        <v>48</v>
      </c>
      <c r="M64" s="3">
        <v>9.67179721327662E-2</v>
      </c>
      <c r="N64" s="3">
        <v>0.112203576077613</v>
      </c>
      <c r="O64" s="3">
        <v>0.119418749944409</v>
      </c>
      <c r="P64" s="11">
        <v>9.3859000017515405E-4</v>
      </c>
      <c r="Q64" s="4">
        <v>16188</v>
      </c>
    </row>
    <row r="65" spans="5:17" x14ac:dyDescent="0.2">
      <c r="E65">
        <v>48</v>
      </c>
      <c r="M65" s="3">
        <v>0.35483389495922402</v>
      </c>
      <c r="N65" s="3">
        <v>0.37207322578820001</v>
      </c>
      <c r="O65" s="3">
        <v>0.21212368429464801</v>
      </c>
      <c r="P65" s="11">
        <v>1.87244100869776E-3</v>
      </c>
      <c r="Q65" s="4">
        <v>12834</v>
      </c>
    </row>
    <row r="66" spans="5:17" x14ac:dyDescent="0.2">
      <c r="E66">
        <v>48</v>
      </c>
      <c r="F66" s="4"/>
      <c r="G66" s="4"/>
      <c r="H66" s="4"/>
      <c r="I66" s="4"/>
      <c r="J66" s="4"/>
      <c r="M66" s="3">
        <v>9.6248852379939201E-2</v>
      </c>
      <c r="N66" s="3">
        <v>0.111344163435232</v>
      </c>
      <c r="O66" s="3">
        <v>9.1615914669310405E-2</v>
      </c>
      <c r="P66" s="11">
        <v>8.7304739430144702E-4</v>
      </c>
      <c r="Q66" s="4">
        <v>11012</v>
      </c>
    </row>
    <row r="67" spans="5:17" x14ac:dyDescent="0.2">
      <c r="E67">
        <v>72</v>
      </c>
      <c r="F67" s="4"/>
      <c r="G67" s="4"/>
      <c r="H67" s="4"/>
      <c r="I67" s="4"/>
      <c r="J67" s="4"/>
      <c r="M67" s="3">
        <v>0.63756954640492303</v>
      </c>
      <c r="N67" s="3">
        <v>0.65923636680522002</v>
      </c>
      <c r="O67" s="3">
        <v>0.338405957854855</v>
      </c>
      <c r="P67" s="11">
        <v>3.17168871479442E-3</v>
      </c>
      <c r="Q67" s="4">
        <v>11384</v>
      </c>
    </row>
    <row r="68" spans="5:17" x14ac:dyDescent="0.2">
      <c r="E68">
        <v>72</v>
      </c>
      <c r="F68" s="4"/>
      <c r="G68" s="4"/>
      <c r="H68" s="4"/>
      <c r="I68" s="4"/>
      <c r="J68" s="4"/>
      <c r="M68" s="3">
        <v>0.38616325188746797</v>
      </c>
      <c r="N68" s="3">
        <v>0.38057854857653201</v>
      </c>
      <c r="O68" s="3">
        <v>0.16270700543038899</v>
      </c>
      <c r="P68" s="11">
        <v>1.63353531299479E-3</v>
      </c>
      <c r="Q68" s="4">
        <v>9921</v>
      </c>
    </row>
    <row r="69" spans="5:17" x14ac:dyDescent="0.2">
      <c r="E69">
        <v>72</v>
      </c>
      <c r="F69" s="4"/>
      <c r="G69" s="4"/>
      <c r="H69" s="4"/>
      <c r="I69" s="4"/>
      <c r="J69" s="4"/>
      <c r="M69" s="3">
        <v>0.41531862349503701</v>
      </c>
      <c r="N69" s="3">
        <v>0.37030319077617702</v>
      </c>
      <c r="O69" s="3">
        <v>0.33323070468693999</v>
      </c>
      <c r="P69" s="11">
        <v>2.46756335741509E-3</v>
      </c>
      <c r="Q69" s="4">
        <v>18237</v>
      </c>
    </row>
    <row r="70" spans="5:17" x14ac:dyDescent="0.2">
      <c r="E70">
        <v>72</v>
      </c>
      <c r="F70" s="4"/>
      <c r="G70" s="4"/>
      <c r="H70" s="4"/>
      <c r="I70" s="4"/>
      <c r="J70" s="4"/>
      <c r="M70" s="3">
        <v>0.46233730975823001</v>
      </c>
      <c r="N70" s="3">
        <v>0.47900763667153001</v>
      </c>
      <c r="O70" s="3">
        <v>0.22106130504663199</v>
      </c>
      <c r="P70" s="11">
        <v>1.1848767956316099E-3</v>
      </c>
      <c r="Q70" s="4">
        <v>34808</v>
      </c>
    </row>
    <row r="71" spans="5:17" x14ac:dyDescent="0.2">
      <c r="E71">
        <v>72</v>
      </c>
      <c r="F71" s="4"/>
      <c r="G71" s="4"/>
      <c r="H71" s="4"/>
      <c r="I71" s="4"/>
      <c r="J71" s="4"/>
      <c r="M71" s="3">
        <v>0.27988410845416101</v>
      </c>
      <c r="N71" s="3">
        <v>0.28000574554567398</v>
      </c>
      <c r="O71" s="3">
        <v>0.13117751700948599</v>
      </c>
      <c r="P71" s="11">
        <v>9.1371314835127096E-4</v>
      </c>
      <c r="Q71" s="4">
        <v>20611</v>
      </c>
    </row>
    <row r="72" spans="5:17" x14ac:dyDescent="0.2">
      <c r="E72">
        <v>72</v>
      </c>
      <c r="F72" s="4"/>
      <c r="G72" s="4"/>
      <c r="H72" s="4"/>
      <c r="I72" s="4"/>
      <c r="J72" s="4"/>
      <c r="M72" s="3">
        <v>0.40997447504007301</v>
      </c>
      <c r="N72" s="3">
        <v>0.40516845341122498</v>
      </c>
      <c r="O72" s="3">
        <v>9.2803497899226706E-2</v>
      </c>
      <c r="P72" s="11">
        <v>8.3538980246297798E-4</v>
      </c>
      <c r="Q72" s="4">
        <v>12341</v>
      </c>
    </row>
    <row r="73" spans="5:17" x14ac:dyDescent="0.2">
      <c r="E73">
        <v>72</v>
      </c>
      <c r="F73" s="4"/>
      <c r="G73" s="4"/>
      <c r="H73" s="4"/>
      <c r="I73" s="4"/>
      <c r="J73" s="4"/>
      <c r="M73" s="3">
        <v>0.300923385385512</v>
      </c>
      <c r="N73" s="3">
        <v>0.29267151847418499</v>
      </c>
      <c r="O73" s="3">
        <v>0.23821920917855699</v>
      </c>
      <c r="P73" s="11">
        <v>1.67065482015769E-3</v>
      </c>
      <c r="Q73" s="4">
        <v>20332</v>
      </c>
    </row>
    <row r="74" spans="5:17" x14ac:dyDescent="0.2">
      <c r="E74">
        <v>72</v>
      </c>
      <c r="F74" s="4"/>
      <c r="G74" s="4"/>
      <c r="H74" s="4"/>
      <c r="I74" s="4"/>
      <c r="J74" s="4"/>
      <c r="M74" s="3">
        <v>0.74215607832184205</v>
      </c>
      <c r="N74" s="3">
        <v>0.71181010691387003</v>
      </c>
      <c r="O74" s="3">
        <v>0.52265357191941897</v>
      </c>
      <c r="P74" s="11">
        <v>4.7472783551437796E-3</v>
      </c>
      <c r="Q74" s="4">
        <v>12121</v>
      </c>
    </row>
    <row r="75" spans="5:17" x14ac:dyDescent="0.2">
      <c r="E75">
        <v>72</v>
      </c>
      <c r="F75" s="4"/>
      <c r="G75" s="4"/>
      <c r="H75" s="4"/>
      <c r="I75" s="4"/>
      <c r="J75" s="4"/>
      <c r="M75" s="3">
        <v>1.09610545470692</v>
      </c>
      <c r="N75" s="3">
        <v>1.05999595237641</v>
      </c>
      <c r="O75" s="3">
        <v>0.53440471187800698</v>
      </c>
      <c r="P75" s="11">
        <v>5.4516903697999003E-3</v>
      </c>
      <c r="Q75" s="4">
        <v>9609</v>
      </c>
    </row>
    <row r="76" spans="5:17" x14ac:dyDescent="0.2">
      <c r="F76" s="4"/>
      <c r="G76" s="4"/>
      <c r="H76" s="4"/>
      <c r="I76" s="4"/>
      <c r="J76" s="4"/>
      <c r="M76" s="4"/>
      <c r="N76" s="4"/>
      <c r="O76" s="4"/>
      <c r="P76" s="4"/>
      <c r="Q76" s="4"/>
    </row>
    <row r="77" spans="5:17" x14ac:dyDescent="0.2">
      <c r="F77" s="4"/>
      <c r="G77" s="4"/>
      <c r="H77" s="4"/>
      <c r="I77" s="4"/>
      <c r="J77" s="4"/>
      <c r="M77" s="4"/>
      <c r="N77" s="4"/>
      <c r="O77" s="4"/>
      <c r="P77" s="4"/>
      <c r="Q77" s="4"/>
    </row>
    <row r="78" spans="5:17" x14ac:dyDescent="0.2">
      <c r="F78" s="4"/>
      <c r="G78" s="4"/>
      <c r="H78" s="4"/>
      <c r="I78" s="4"/>
      <c r="J78" s="4"/>
      <c r="M78" s="4"/>
      <c r="N78" s="4"/>
      <c r="O78" s="4"/>
      <c r="P78" s="4"/>
      <c r="Q78" s="4"/>
    </row>
    <row r="79" spans="5:17" x14ac:dyDescent="0.2">
      <c r="F79" s="2"/>
      <c r="G79" s="2"/>
      <c r="M79" s="2"/>
      <c r="N79" s="2"/>
    </row>
    <row r="80" spans="5:17" x14ac:dyDescent="0.2">
      <c r="F80" s="2"/>
      <c r="G80" s="2"/>
      <c r="M80" s="2"/>
      <c r="N80" s="2"/>
    </row>
    <row r="81" spans="6:17" x14ac:dyDescent="0.2">
      <c r="F81" s="2"/>
      <c r="G81" s="2"/>
      <c r="M81" s="2"/>
      <c r="N81" s="2"/>
    </row>
    <row r="84" spans="6:17" x14ac:dyDescent="0.2">
      <c r="M84" s="4"/>
      <c r="N84" s="4"/>
      <c r="O84" s="4"/>
      <c r="P84" s="4"/>
      <c r="Q84" s="4"/>
    </row>
    <row r="85" spans="6:17" x14ac:dyDescent="0.2">
      <c r="M85" s="4"/>
      <c r="N85" s="4"/>
      <c r="O85" s="4"/>
      <c r="P85" s="4"/>
      <c r="Q85" s="4"/>
    </row>
    <row r="86" spans="6:17" x14ac:dyDescent="0.2">
      <c r="M86" s="4"/>
      <c r="N86" s="4"/>
      <c r="O86" s="4"/>
      <c r="P86" s="4"/>
      <c r="Q86" s="4"/>
    </row>
    <row r="87" spans="6:17" x14ac:dyDescent="0.2">
      <c r="M87" s="4"/>
      <c r="N87" s="4"/>
      <c r="O87" s="4"/>
      <c r="P87" s="4"/>
      <c r="Q87" s="4"/>
    </row>
    <row r="88" spans="6:17" x14ac:dyDescent="0.2">
      <c r="M88" s="4"/>
      <c r="N88" s="4"/>
      <c r="O88" s="4"/>
      <c r="P88" s="4"/>
      <c r="Q88" s="4"/>
    </row>
    <row r="89" spans="6:17" x14ac:dyDescent="0.2">
      <c r="M89" s="4"/>
      <c r="N89" s="4"/>
      <c r="O89" s="4"/>
      <c r="P89" s="4"/>
      <c r="Q89" s="4"/>
    </row>
    <row r="90" spans="6:17" x14ac:dyDescent="0.2">
      <c r="M90" s="4"/>
      <c r="N90" s="4"/>
      <c r="O90" s="4"/>
      <c r="P90" s="4"/>
      <c r="Q90" s="4"/>
    </row>
    <row r="91" spans="6:17" x14ac:dyDescent="0.2">
      <c r="M91" s="4"/>
      <c r="N91" s="4"/>
      <c r="O91" s="4"/>
      <c r="P91" s="4"/>
      <c r="Q91" s="4"/>
    </row>
    <row r="92" spans="6:17" x14ac:dyDescent="0.2">
      <c r="M92" s="4"/>
      <c r="N92" s="4"/>
      <c r="O92" s="4"/>
      <c r="P92" s="4"/>
      <c r="Q92" s="4"/>
    </row>
    <row r="93" spans="6:17" x14ac:dyDescent="0.2">
      <c r="M93" s="2"/>
      <c r="N93" s="2"/>
    </row>
    <row r="94" spans="6:17" x14ac:dyDescent="0.2">
      <c r="M94" s="2"/>
      <c r="N94" s="2"/>
    </row>
    <row r="95" spans="6:17" x14ac:dyDescent="0.2">
      <c r="M95" s="2"/>
      <c r="N9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70A4-4AC5-E444-8FEC-3FEA4A62F0B3}">
  <dimension ref="A1:P79"/>
  <sheetViews>
    <sheetView topLeftCell="C1" workbookViewId="0">
      <selection activeCell="R3" sqref="R3:T6"/>
    </sheetView>
  </sheetViews>
  <sheetFormatPr baseColWidth="10" defaultRowHeight="16" x14ac:dyDescent="0.2"/>
  <cols>
    <col min="1" max="1" width="10.83203125" style="10"/>
    <col min="3" max="3" width="12.6640625" bestFit="1" customWidth="1"/>
  </cols>
  <sheetData>
    <row r="1" spans="1:16" x14ac:dyDescent="0.2">
      <c r="A1" s="10" t="s">
        <v>6</v>
      </c>
    </row>
    <row r="2" spans="1:16" x14ac:dyDescent="0.2">
      <c r="A2" s="10" t="s">
        <v>3</v>
      </c>
    </row>
    <row r="3" spans="1:16" s="10" customFormat="1" x14ac:dyDescent="0.2">
      <c r="A3" s="10" t="s">
        <v>7</v>
      </c>
      <c r="B3" s="10" t="s">
        <v>57</v>
      </c>
      <c r="C3" s="10" t="s">
        <v>9</v>
      </c>
      <c r="D3" s="10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  <c r="M3" s="10" t="s">
        <v>19</v>
      </c>
      <c r="N3" s="10" t="s">
        <v>20</v>
      </c>
      <c r="O3" s="10" t="s">
        <v>21</v>
      </c>
      <c r="P3" s="10" t="s">
        <v>22</v>
      </c>
    </row>
    <row r="4" spans="1:16" x14ac:dyDescent="0.2">
      <c r="A4" s="10" t="s">
        <v>23</v>
      </c>
      <c r="B4">
        <v>608</v>
      </c>
      <c r="C4">
        <v>3</v>
      </c>
      <c r="D4">
        <v>2.7309999999999999</v>
      </c>
      <c r="E4">
        <v>2.4910000000000001</v>
      </c>
      <c r="F4">
        <v>2.0880000000000001</v>
      </c>
    </row>
    <row r="5" spans="1:16" x14ac:dyDescent="0.2">
      <c r="A5" s="10" t="s">
        <v>24</v>
      </c>
      <c r="B5">
        <v>608</v>
      </c>
      <c r="C5">
        <v>5</v>
      </c>
      <c r="D5">
        <v>1.8879999999999999</v>
      </c>
      <c r="E5">
        <v>2.8660000000000001</v>
      </c>
      <c r="F5">
        <v>2.661</v>
      </c>
      <c r="G5">
        <v>2.4649999999999999</v>
      </c>
      <c r="H5">
        <v>2.2890000000000001</v>
      </c>
    </row>
    <row r="6" spans="1:16" x14ac:dyDescent="0.2">
      <c r="A6" s="10" t="s">
        <v>25</v>
      </c>
      <c r="B6">
        <v>608</v>
      </c>
      <c r="C6">
        <v>10</v>
      </c>
      <c r="D6">
        <v>3.399</v>
      </c>
      <c r="E6">
        <v>2.9540000000000002</v>
      </c>
      <c r="F6">
        <v>2.3439999999999999</v>
      </c>
      <c r="G6">
        <v>2.0019999999999998</v>
      </c>
      <c r="H6">
        <v>2.61</v>
      </c>
      <c r="I6">
        <v>2.02</v>
      </c>
      <c r="J6">
        <v>3.4329999999999998</v>
      </c>
      <c r="K6">
        <v>1.843</v>
      </c>
      <c r="L6">
        <v>1.4490000000000001</v>
      </c>
      <c r="M6">
        <v>2.4279999999999999</v>
      </c>
    </row>
    <row r="7" spans="1:16" x14ac:dyDescent="0.2">
      <c r="A7" s="10" t="s">
        <v>26</v>
      </c>
      <c r="B7">
        <v>608</v>
      </c>
      <c r="C7">
        <v>4</v>
      </c>
      <c r="D7">
        <v>1.373</v>
      </c>
      <c r="E7">
        <v>2.133</v>
      </c>
      <c r="F7">
        <v>1.266</v>
      </c>
      <c r="G7">
        <v>0.55400000000000005</v>
      </c>
    </row>
    <row r="8" spans="1:16" x14ac:dyDescent="0.2">
      <c r="A8" s="10" t="s">
        <v>27</v>
      </c>
      <c r="B8">
        <v>608</v>
      </c>
      <c r="C8">
        <v>4</v>
      </c>
      <c r="D8">
        <v>2.8439999999999999</v>
      </c>
      <c r="E8">
        <v>2.4990000000000001</v>
      </c>
      <c r="F8">
        <v>1.843</v>
      </c>
      <c r="G8">
        <v>1.4330000000000001</v>
      </c>
    </row>
    <row r="9" spans="1:16" x14ac:dyDescent="0.2">
      <c r="A9" s="10" t="s">
        <v>28</v>
      </c>
      <c r="B9">
        <v>608</v>
      </c>
      <c r="C9">
        <v>3</v>
      </c>
      <c r="D9">
        <v>2.4990000000000001</v>
      </c>
      <c r="E9">
        <v>2.3340000000000001</v>
      </c>
      <c r="F9">
        <v>2.661</v>
      </c>
    </row>
    <row r="10" spans="1:16" x14ac:dyDescent="0.2">
      <c r="A10" s="10" t="s">
        <v>29</v>
      </c>
      <c r="B10">
        <v>608</v>
      </c>
      <c r="C10">
        <v>5</v>
      </c>
      <c r="D10">
        <v>2.0019999999999998</v>
      </c>
      <c r="E10">
        <v>2.5</v>
      </c>
      <c r="F10">
        <v>2.3980000000000001</v>
      </c>
      <c r="G10">
        <v>2.198</v>
      </c>
      <c r="H10">
        <v>1.661</v>
      </c>
    </row>
    <row r="11" spans="1:16" x14ac:dyDescent="0.2">
      <c r="A11" s="10" t="s">
        <v>30</v>
      </c>
      <c r="B11">
        <v>608</v>
      </c>
      <c r="C11">
        <v>6</v>
      </c>
      <c r="D11">
        <v>2.0880000000000001</v>
      </c>
      <c r="E11">
        <v>3.3780000000000001</v>
      </c>
      <c r="F11">
        <v>2.7679999999999998</v>
      </c>
      <c r="G11">
        <v>1.8680000000000001</v>
      </c>
      <c r="H11">
        <v>1.5429999999999999</v>
      </c>
      <c r="I11">
        <v>1.966</v>
      </c>
    </row>
    <row r="12" spans="1:16" x14ac:dyDescent="0.2">
      <c r="A12" s="10" t="s">
        <v>31</v>
      </c>
      <c r="B12">
        <v>608</v>
      </c>
      <c r="C12">
        <v>7</v>
      </c>
      <c r="D12">
        <v>1.996</v>
      </c>
      <c r="E12">
        <v>3.2280000000000002</v>
      </c>
      <c r="F12">
        <v>2.2829999999999999</v>
      </c>
      <c r="G12">
        <v>2.02</v>
      </c>
      <c r="H12">
        <v>2.0019999999999998</v>
      </c>
      <c r="I12">
        <v>2.15</v>
      </c>
      <c r="J12">
        <v>2.15</v>
      </c>
    </row>
    <row r="13" spans="1:16" x14ac:dyDescent="0.2">
      <c r="A13" s="10" t="s">
        <v>32</v>
      </c>
      <c r="B13">
        <v>608</v>
      </c>
      <c r="C13">
        <v>4</v>
      </c>
      <c r="D13">
        <v>1.996</v>
      </c>
      <c r="E13">
        <v>1.696</v>
      </c>
      <c r="F13">
        <v>2.0019999999999998</v>
      </c>
      <c r="G13">
        <v>2.3029999999999999</v>
      </c>
    </row>
    <row r="14" spans="1:16" x14ac:dyDescent="0.2">
      <c r="A14" s="10" t="s">
        <v>33</v>
      </c>
      <c r="B14">
        <v>614</v>
      </c>
      <c r="C14">
        <v>7</v>
      </c>
      <c r="D14">
        <v>2.4649999999999999</v>
      </c>
      <c r="E14">
        <v>1.373</v>
      </c>
      <c r="F14">
        <v>1.7609999999999999</v>
      </c>
      <c r="G14">
        <v>3.0230000000000001</v>
      </c>
      <c r="H14">
        <v>3.407</v>
      </c>
      <c r="I14">
        <v>1.6379999999999999</v>
      </c>
      <c r="J14">
        <v>1.373</v>
      </c>
    </row>
    <row r="15" spans="1:16" x14ac:dyDescent="0.2">
      <c r="A15" s="10" t="s">
        <v>34</v>
      </c>
      <c r="B15">
        <v>614</v>
      </c>
      <c r="C15">
        <v>6</v>
      </c>
      <c r="D15">
        <v>1.6890000000000001</v>
      </c>
      <c r="E15">
        <v>1.843</v>
      </c>
      <c r="F15">
        <v>2.9329999999999998</v>
      </c>
      <c r="G15">
        <v>2.9169999999999998</v>
      </c>
      <c r="H15">
        <v>2.4279999999999999</v>
      </c>
      <c r="I15">
        <v>1.843</v>
      </c>
    </row>
    <row r="16" spans="1:16" x14ac:dyDescent="0.2">
      <c r="A16" s="10" t="s">
        <v>35</v>
      </c>
      <c r="B16">
        <v>614</v>
      </c>
      <c r="C16">
        <v>11</v>
      </c>
      <c r="D16">
        <v>2.169</v>
      </c>
      <c r="E16">
        <v>2.06</v>
      </c>
      <c r="F16">
        <v>2.71</v>
      </c>
      <c r="G16">
        <v>2.39</v>
      </c>
      <c r="H16">
        <v>2.11</v>
      </c>
      <c r="I16">
        <v>1.6379999999999999</v>
      </c>
      <c r="J16">
        <v>1.5389999999999999</v>
      </c>
      <c r="K16">
        <v>1.5349999999999999</v>
      </c>
      <c r="L16">
        <v>1.679</v>
      </c>
      <c r="M16">
        <v>1.9450000000000001</v>
      </c>
      <c r="N16">
        <v>2.254</v>
      </c>
    </row>
    <row r="17" spans="1:13" x14ac:dyDescent="0.2">
      <c r="A17" s="10" t="s">
        <v>36</v>
      </c>
      <c r="B17">
        <v>614</v>
      </c>
      <c r="C17">
        <v>5</v>
      </c>
      <c r="D17">
        <v>2.0659999999999998</v>
      </c>
      <c r="E17">
        <v>1.9239999999999999</v>
      </c>
      <c r="F17">
        <v>1.5349999999999999</v>
      </c>
      <c r="G17">
        <v>2.1549999999999998</v>
      </c>
      <c r="H17">
        <v>1.5349999999999999</v>
      </c>
    </row>
    <row r="18" spans="1:13" x14ac:dyDescent="0.2">
      <c r="A18" s="10" t="s">
        <v>37</v>
      </c>
      <c r="B18">
        <v>614</v>
      </c>
      <c r="C18">
        <v>5</v>
      </c>
      <c r="D18">
        <v>2.0880000000000001</v>
      </c>
      <c r="E18">
        <v>2.4279999999999999</v>
      </c>
      <c r="F18">
        <v>1.661</v>
      </c>
      <c r="G18">
        <v>2.0019999999999998</v>
      </c>
      <c r="H18">
        <v>1.661</v>
      </c>
    </row>
    <row r="19" spans="1:13" x14ac:dyDescent="0.2">
      <c r="A19" s="10" t="s">
        <v>38</v>
      </c>
      <c r="B19">
        <v>614</v>
      </c>
      <c r="C19">
        <v>5</v>
      </c>
      <c r="D19">
        <v>2.9540000000000002</v>
      </c>
      <c r="E19">
        <v>2.4620000000000002</v>
      </c>
      <c r="F19">
        <v>2.1709999999999998</v>
      </c>
      <c r="G19">
        <v>2.0489999999999999</v>
      </c>
      <c r="H19">
        <v>1.9239999999999999</v>
      </c>
    </row>
    <row r="20" spans="1:13" x14ac:dyDescent="0.2">
      <c r="A20" s="10" t="s">
        <v>39</v>
      </c>
      <c r="B20">
        <v>614</v>
      </c>
      <c r="C20">
        <v>7</v>
      </c>
      <c r="D20">
        <v>1.9690000000000001</v>
      </c>
      <c r="E20">
        <v>2.4740000000000002</v>
      </c>
      <c r="F20">
        <v>3.2530000000000001</v>
      </c>
      <c r="G20">
        <v>1.3029999999999999</v>
      </c>
      <c r="H20">
        <v>1.9770000000000001</v>
      </c>
      <c r="I20">
        <v>2.21</v>
      </c>
      <c r="J20">
        <v>2.0470000000000002</v>
      </c>
    </row>
    <row r="21" spans="1:13" x14ac:dyDescent="0.2">
      <c r="A21" s="10" t="s">
        <v>40</v>
      </c>
      <c r="B21">
        <v>614</v>
      </c>
      <c r="C21">
        <v>6</v>
      </c>
      <c r="D21">
        <v>1.3819999999999999</v>
      </c>
      <c r="E21">
        <v>1.966</v>
      </c>
      <c r="F21">
        <v>2.476</v>
      </c>
      <c r="G21">
        <v>2.198</v>
      </c>
      <c r="H21">
        <v>1.849</v>
      </c>
      <c r="I21">
        <v>1.5349999999999999</v>
      </c>
    </row>
    <row r="22" spans="1:13" x14ac:dyDescent="0.2">
      <c r="A22" s="10" t="s">
        <v>41</v>
      </c>
      <c r="B22">
        <v>614</v>
      </c>
      <c r="C22">
        <v>10</v>
      </c>
      <c r="D22">
        <v>1.956</v>
      </c>
      <c r="E22">
        <v>2.895</v>
      </c>
      <c r="F22">
        <v>2.476</v>
      </c>
      <c r="G22">
        <v>2.15</v>
      </c>
      <c r="H22">
        <v>3.29</v>
      </c>
      <c r="I22">
        <v>2.073</v>
      </c>
      <c r="J22">
        <v>1.8540000000000001</v>
      </c>
      <c r="K22">
        <v>2.2999999999999998</v>
      </c>
      <c r="L22">
        <v>1.694</v>
      </c>
      <c r="M22">
        <v>1.788</v>
      </c>
    </row>
    <row r="23" spans="1:13" x14ac:dyDescent="0.2">
      <c r="A23" s="10" t="s">
        <v>42</v>
      </c>
      <c r="B23">
        <v>614</v>
      </c>
      <c r="C23">
        <v>8</v>
      </c>
      <c r="D23">
        <v>2.137</v>
      </c>
      <c r="E23">
        <v>2.2469999999999999</v>
      </c>
      <c r="F23">
        <v>1.788</v>
      </c>
      <c r="G23">
        <v>2.0880000000000001</v>
      </c>
      <c r="H23">
        <v>1.9119999999999999</v>
      </c>
      <c r="I23">
        <v>1.641</v>
      </c>
      <c r="J23">
        <v>1.6659999999999999</v>
      </c>
      <c r="K23">
        <v>1.4259999999999999</v>
      </c>
    </row>
    <row r="24" spans="1:13" x14ac:dyDescent="0.2">
      <c r="A24" s="10" t="s">
        <v>43</v>
      </c>
      <c r="B24">
        <v>703</v>
      </c>
      <c r="C24">
        <v>5</v>
      </c>
      <c r="D24">
        <v>2.4990000000000001</v>
      </c>
      <c r="E24">
        <v>1.988</v>
      </c>
      <c r="F24">
        <v>1.651</v>
      </c>
      <c r="G24">
        <v>1.3460000000000001</v>
      </c>
      <c r="H24">
        <v>1.1439999999999999</v>
      </c>
    </row>
    <row r="25" spans="1:13" x14ac:dyDescent="0.2">
      <c r="A25" s="10" t="s">
        <v>44</v>
      </c>
      <c r="B25">
        <v>703</v>
      </c>
      <c r="C25">
        <v>4</v>
      </c>
      <c r="D25">
        <v>1.8819999999999999</v>
      </c>
      <c r="E25">
        <v>2.0470000000000002</v>
      </c>
      <c r="F25">
        <v>1.1259999999999999</v>
      </c>
      <c r="G25">
        <v>1.228</v>
      </c>
    </row>
    <row r="26" spans="1:13" x14ac:dyDescent="0.2">
      <c r="A26" s="10" t="s">
        <v>45</v>
      </c>
      <c r="B26">
        <v>703</v>
      </c>
      <c r="C26">
        <v>7</v>
      </c>
      <c r="D26">
        <v>2.4590000000000001</v>
      </c>
      <c r="E26">
        <v>2.254</v>
      </c>
      <c r="F26">
        <v>1.74</v>
      </c>
      <c r="G26">
        <v>1.704</v>
      </c>
      <c r="H26">
        <v>1.8879999999999999</v>
      </c>
      <c r="I26">
        <v>1.694</v>
      </c>
      <c r="J26">
        <v>1.4370000000000001</v>
      </c>
    </row>
    <row r="27" spans="1:13" x14ac:dyDescent="0.2">
      <c r="A27" s="10" t="s">
        <v>46</v>
      </c>
      <c r="B27">
        <v>703</v>
      </c>
      <c r="C27">
        <v>5</v>
      </c>
      <c r="D27">
        <v>2.1709999999999998</v>
      </c>
      <c r="E27">
        <v>1.996</v>
      </c>
      <c r="F27">
        <v>1.696</v>
      </c>
      <c r="G27">
        <v>2.02</v>
      </c>
      <c r="H27">
        <v>1.7509999999999999</v>
      </c>
    </row>
    <row r="28" spans="1:13" x14ac:dyDescent="0.2">
      <c r="A28" s="10" t="s">
        <v>47</v>
      </c>
      <c r="B28">
        <v>703</v>
      </c>
      <c r="C28">
        <v>1</v>
      </c>
      <c r="D28">
        <v>2.6819999999999999</v>
      </c>
    </row>
    <row r="29" spans="1:13" x14ac:dyDescent="0.2">
      <c r="A29" s="10" t="s">
        <v>48</v>
      </c>
      <c r="B29">
        <v>703</v>
      </c>
      <c r="C29">
        <v>4</v>
      </c>
      <c r="D29">
        <v>2.11</v>
      </c>
      <c r="E29">
        <v>2.1520000000000001</v>
      </c>
      <c r="F29">
        <v>2.7639999999999998</v>
      </c>
      <c r="G29">
        <v>2.0880000000000001</v>
      </c>
    </row>
    <row r="30" spans="1:13" x14ac:dyDescent="0.2">
      <c r="A30" s="10" t="s">
        <v>49</v>
      </c>
      <c r="B30">
        <v>703</v>
      </c>
      <c r="C30">
        <v>5</v>
      </c>
      <c r="D30">
        <v>2.4620000000000002</v>
      </c>
      <c r="E30">
        <v>2.5</v>
      </c>
      <c r="F30">
        <v>2.133</v>
      </c>
      <c r="G30">
        <v>2.7210000000000001</v>
      </c>
      <c r="H30">
        <v>2.0019999999999998</v>
      </c>
    </row>
    <row r="31" spans="1:13" x14ac:dyDescent="0.2">
      <c r="A31" s="10" t="s">
        <v>50</v>
      </c>
      <c r="B31">
        <v>703</v>
      </c>
      <c r="C31">
        <v>3</v>
      </c>
      <c r="D31">
        <v>2.1709999999999998</v>
      </c>
      <c r="E31">
        <v>1.3819999999999999</v>
      </c>
      <c r="F31">
        <v>2.06</v>
      </c>
    </row>
    <row r="32" spans="1:13" x14ac:dyDescent="0.2">
      <c r="A32" s="10" t="s">
        <v>51</v>
      </c>
      <c r="B32">
        <v>703</v>
      </c>
      <c r="C32">
        <v>10</v>
      </c>
      <c r="D32">
        <v>2.61</v>
      </c>
      <c r="E32">
        <v>2.1819999999999999</v>
      </c>
      <c r="F32">
        <v>1.7170000000000001</v>
      </c>
      <c r="G32">
        <v>2.02</v>
      </c>
      <c r="H32">
        <v>1.5429999999999999</v>
      </c>
      <c r="I32">
        <v>1.996</v>
      </c>
      <c r="J32">
        <v>1.7509999999999999</v>
      </c>
      <c r="K32">
        <v>1.6319999999999999</v>
      </c>
      <c r="L32">
        <v>2.0880000000000001</v>
      </c>
      <c r="M32">
        <v>2.1389999999999998</v>
      </c>
    </row>
    <row r="33" spans="1:16" x14ac:dyDescent="0.2">
      <c r="A33" s="10" t="s">
        <v>52</v>
      </c>
      <c r="B33">
        <v>703</v>
      </c>
      <c r="C33">
        <v>4</v>
      </c>
      <c r="D33">
        <v>2.11</v>
      </c>
      <c r="E33">
        <v>2.5840000000000001</v>
      </c>
      <c r="F33">
        <v>1.8680000000000001</v>
      </c>
      <c r="G33">
        <v>2.21</v>
      </c>
    </row>
    <row r="35" spans="1:16" ht="34" x14ac:dyDescent="0.2">
      <c r="B35" s="12" t="s">
        <v>79</v>
      </c>
      <c r="C35" s="8">
        <f>AVERAGE(C4:C33)</f>
        <v>5.6333333333333337</v>
      </c>
      <c r="D35" s="12" t="s">
        <v>80</v>
      </c>
      <c r="E35" s="7">
        <f>AVERAGE(D4:P33)</f>
        <v>2.0967514792899413</v>
      </c>
    </row>
    <row r="36" spans="1:16" ht="34" x14ac:dyDescent="0.2">
      <c r="B36" s="12" t="s">
        <v>62</v>
      </c>
      <c r="C36" s="8">
        <f>STDEV(C4:C33)</f>
        <v>2.3559657706859154</v>
      </c>
      <c r="D36" s="12" t="s">
        <v>62</v>
      </c>
      <c r="E36" s="7">
        <f>STDEV(D4:N33)</f>
        <v>0.49577736916340259</v>
      </c>
    </row>
    <row r="37" spans="1:16" x14ac:dyDescent="0.2">
      <c r="C37" s="22" t="s">
        <v>53</v>
      </c>
      <c r="D37" s="22" t="s">
        <v>54</v>
      </c>
      <c r="E37" s="22">
        <f>_xlfn.T.TEST(C4:C33,'[1]2HOA 48'!C4:C33,2,2)</f>
        <v>4.7891206397943065E-4</v>
      </c>
    </row>
    <row r="38" spans="1:16" x14ac:dyDescent="0.2">
      <c r="C38" s="22" t="s">
        <v>53</v>
      </c>
      <c r="D38" s="22" t="s">
        <v>55</v>
      </c>
      <c r="E38" s="22">
        <f>_xlfn.T.TEST(D4:O27,'[1]2HOA 48'!D4:O33,2,2)</f>
        <v>1.5410777810704859E-9</v>
      </c>
    </row>
    <row r="40" spans="1:16" x14ac:dyDescent="0.2">
      <c r="A40" s="10" t="s">
        <v>6</v>
      </c>
    </row>
    <row r="41" spans="1:16" x14ac:dyDescent="0.2">
      <c r="A41" s="10" t="s">
        <v>2</v>
      </c>
    </row>
    <row r="42" spans="1:16" s="10" customFormat="1" x14ac:dyDescent="0.2">
      <c r="A42" s="10" t="s">
        <v>56</v>
      </c>
      <c r="B42" s="10" t="s">
        <v>8</v>
      </c>
      <c r="C42" s="10" t="s">
        <v>9</v>
      </c>
      <c r="D42" s="10" t="s">
        <v>10</v>
      </c>
      <c r="E42" s="10" t="s">
        <v>11</v>
      </c>
      <c r="F42" s="10" t="s">
        <v>12</v>
      </c>
      <c r="G42" s="10" t="s">
        <v>13</v>
      </c>
      <c r="H42" s="10" t="s">
        <v>14</v>
      </c>
      <c r="I42" s="10" t="s">
        <v>15</v>
      </c>
      <c r="J42" s="10" t="s">
        <v>16</v>
      </c>
      <c r="K42" s="10" t="s">
        <v>17</v>
      </c>
      <c r="L42" s="10" t="s">
        <v>18</v>
      </c>
      <c r="M42" s="10" t="s">
        <v>19</v>
      </c>
      <c r="N42" s="10" t="s">
        <v>20</v>
      </c>
      <c r="O42" s="10" t="s">
        <v>21</v>
      </c>
      <c r="P42" s="10" t="s">
        <v>22</v>
      </c>
    </row>
    <row r="43" spans="1:16" x14ac:dyDescent="0.2">
      <c r="A43" s="10" t="s">
        <v>23</v>
      </c>
      <c r="B43">
        <v>608</v>
      </c>
      <c r="C43">
        <v>15</v>
      </c>
      <c r="D43">
        <v>3.165</v>
      </c>
      <c r="E43">
        <v>2.9169999999999998</v>
      </c>
      <c r="F43">
        <v>2.3079999999999998</v>
      </c>
      <c r="G43">
        <v>2.15</v>
      </c>
      <c r="H43">
        <v>1.7969999999999999</v>
      </c>
      <c r="I43">
        <v>2.2829999999999999</v>
      </c>
      <c r="J43">
        <v>2.1819999999999999</v>
      </c>
      <c r="K43">
        <v>1.996</v>
      </c>
      <c r="L43">
        <v>2.6150000000000002</v>
      </c>
    </row>
    <row r="44" spans="1:16" x14ac:dyDescent="0.2">
      <c r="A44" s="10" t="s">
        <v>24</v>
      </c>
      <c r="B44">
        <v>608</v>
      </c>
      <c r="C44">
        <v>8</v>
      </c>
      <c r="D44">
        <v>2.016</v>
      </c>
      <c r="E44">
        <v>2.0880000000000001</v>
      </c>
      <c r="F44">
        <v>2.214</v>
      </c>
      <c r="G44">
        <v>2.6219999999999999</v>
      </c>
      <c r="H44">
        <v>1.831</v>
      </c>
      <c r="I44">
        <v>1.831</v>
      </c>
      <c r="J44">
        <v>2.1080000000000001</v>
      </c>
      <c r="K44">
        <v>2.0880000000000001</v>
      </c>
    </row>
    <row r="45" spans="1:16" x14ac:dyDescent="0.2">
      <c r="A45" s="10" t="s">
        <v>25</v>
      </c>
      <c r="B45">
        <v>608</v>
      </c>
      <c r="C45">
        <v>14</v>
      </c>
      <c r="D45">
        <v>2.2890000000000001</v>
      </c>
      <c r="E45">
        <v>2.6930000000000001</v>
      </c>
      <c r="F45">
        <v>1.651</v>
      </c>
      <c r="G45">
        <v>2.2610000000000001</v>
      </c>
      <c r="H45">
        <v>2.1080000000000001</v>
      </c>
      <c r="I45">
        <v>1.8879999999999999</v>
      </c>
      <c r="J45">
        <v>1.651</v>
      </c>
      <c r="K45">
        <v>1.2949999999999999</v>
      </c>
      <c r="L45">
        <v>1.448</v>
      </c>
    </row>
    <row r="46" spans="1:16" x14ac:dyDescent="0.2">
      <c r="A46" s="10" t="s">
        <v>26</v>
      </c>
      <c r="B46">
        <v>608</v>
      </c>
      <c r="C46">
        <v>16</v>
      </c>
      <c r="D46">
        <v>1.899</v>
      </c>
      <c r="E46">
        <v>2.4809999999999999</v>
      </c>
      <c r="F46">
        <v>3.532</v>
      </c>
      <c r="G46">
        <v>2.3439999999999999</v>
      </c>
      <c r="H46">
        <v>1.966</v>
      </c>
      <c r="I46">
        <v>2.0019999999999998</v>
      </c>
      <c r="J46">
        <v>2.5419999999999998</v>
      </c>
      <c r="K46">
        <v>2.5</v>
      </c>
      <c r="L46">
        <v>2.0019999999999998</v>
      </c>
      <c r="M46">
        <v>2.1389999999999998</v>
      </c>
      <c r="N46">
        <v>2.6819999999999999</v>
      </c>
      <c r="O46">
        <v>2.6509999999999998</v>
      </c>
      <c r="P46">
        <v>2.3439999999999999</v>
      </c>
    </row>
    <row r="47" spans="1:16" x14ac:dyDescent="0.2">
      <c r="A47" s="10" t="s">
        <v>27</v>
      </c>
      <c r="B47">
        <v>608</v>
      </c>
      <c r="C47">
        <v>5</v>
      </c>
      <c r="D47">
        <v>3.48</v>
      </c>
      <c r="E47">
        <v>2.3959999999999999</v>
      </c>
      <c r="F47">
        <v>2.4740000000000002</v>
      </c>
      <c r="G47">
        <v>3.3889999999999998</v>
      </c>
      <c r="H47">
        <v>1.9419999999999999</v>
      </c>
    </row>
    <row r="48" spans="1:16" x14ac:dyDescent="0.2">
      <c r="A48" s="10" t="s">
        <v>28</v>
      </c>
      <c r="B48">
        <v>608</v>
      </c>
      <c r="C48">
        <v>10</v>
      </c>
      <c r="D48">
        <v>3.5219999999999998</v>
      </c>
      <c r="E48">
        <v>2.4740000000000002</v>
      </c>
      <c r="F48">
        <v>2.0569999999999999</v>
      </c>
      <c r="G48">
        <v>2.669</v>
      </c>
      <c r="H48">
        <v>3.5750000000000002</v>
      </c>
      <c r="I48">
        <v>1.4330000000000001</v>
      </c>
      <c r="J48">
        <v>1.8540000000000001</v>
      </c>
      <c r="K48">
        <v>2.2519999999999998</v>
      </c>
      <c r="L48">
        <v>2.1080000000000001</v>
      </c>
      <c r="M48">
        <v>1.9419999999999999</v>
      </c>
    </row>
    <row r="49" spans="1:15" x14ac:dyDescent="0.2">
      <c r="A49" s="10" t="s">
        <v>29</v>
      </c>
      <c r="B49">
        <v>608</v>
      </c>
      <c r="C49">
        <v>7</v>
      </c>
      <c r="D49">
        <v>3.839</v>
      </c>
      <c r="E49">
        <v>3.048</v>
      </c>
      <c r="F49">
        <v>2.2360000000000002</v>
      </c>
      <c r="G49">
        <v>2.3029999999999999</v>
      </c>
      <c r="H49">
        <v>1.954</v>
      </c>
      <c r="I49">
        <v>1.238</v>
      </c>
      <c r="J49">
        <v>2.4569999999999999</v>
      </c>
    </row>
    <row r="50" spans="1:15" x14ac:dyDescent="0.2">
      <c r="A50" s="10" t="s">
        <v>30</v>
      </c>
      <c r="B50">
        <v>608</v>
      </c>
      <c r="C50">
        <v>10</v>
      </c>
      <c r="D50">
        <v>2.895</v>
      </c>
      <c r="E50">
        <v>2.0880000000000001</v>
      </c>
      <c r="F50">
        <v>1.8879999999999999</v>
      </c>
      <c r="G50">
        <v>2.0470000000000002</v>
      </c>
      <c r="H50">
        <v>2.7850000000000001</v>
      </c>
      <c r="I50">
        <v>1.8540000000000001</v>
      </c>
      <c r="J50">
        <v>1.7370000000000001</v>
      </c>
      <c r="K50">
        <v>2.1760000000000002</v>
      </c>
      <c r="L50">
        <v>2.2050000000000001</v>
      </c>
      <c r="M50">
        <v>1.4330000000000001</v>
      </c>
    </row>
    <row r="51" spans="1:15" x14ac:dyDescent="0.2">
      <c r="A51" s="10" t="s">
        <v>31</v>
      </c>
      <c r="B51">
        <v>608</v>
      </c>
      <c r="C51">
        <v>7</v>
      </c>
      <c r="D51">
        <v>2.91</v>
      </c>
      <c r="E51">
        <v>3.044</v>
      </c>
      <c r="F51">
        <v>3.5219999999999998</v>
      </c>
      <c r="G51">
        <v>2.7850000000000001</v>
      </c>
      <c r="H51">
        <v>1.843</v>
      </c>
      <c r="I51">
        <v>1.9419999999999999</v>
      </c>
      <c r="J51">
        <v>2.6930000000000001</v>
      </c>
    </row>
    <row r="52" spans="1:15" x14ac:dyDescent="0.2">
      <c r="A52" s="10" t="s">
        <v>32</v>
      </c>
      <c r="B52">
        <v>608</v>
      </c>
      <c r="C52">
        <v>7</v>
      </c>
      <c r="D52">
        <v>2.0569999999999999</v>
      </c>
      <c r="E52">
        <v>2.2519999999999998</v>
      </c>
      <c r="F52">
        <v>2.2890000000000001</v>
      </c>
      <c r="G52">
        <v>3.8839999999999999</v>
      </c>
      <c r="H52">
        <v>1.6879999999999999</v>
      </c>
      <c r="I52">
        <v>2.0470000000000002</v>
      </c>
      <c r="J52">
        <v>2.2519999999999998</v>
      </c>
    </row>
    <row r="53" spans="1:15" x14ac:dyDescent="0.2">
      <c r="A53" s="10" t="s">
        <v>33</v>
      </c>
      <c r="B53">
        <v>614</v>
      </c>
      <c r="C53">
        <v>6</v>
      </c>
      <c r="D53">
        <v>5.23</v>
      </c>
      <c r="E53">
        <v>3.8660000000000001</v>
      </c>
      <c r="F53">
        <v>2.6819999999999999</v>
      </c>
      <c r="G53">
        <v>2.3029999999999999</v>
      </c>
      <c r="H53">
        <v>2.198</v>
      </c>
      <c r="I53">
        <v>2.2829999999999999</v>
      </c>
    </row>
    <row r="54" spans="1:15" x14ac:dyDescent="0.2">
      <c r="A54" s="10" t="s">
        <v>34</v>
      </c>
      <c r="B54">
        <v>614</v>
      </c>
      <c r="C54">
        <v>6</v>
      </c>
      <c r="D54">
        <v>3.2639999999999998</v>
      </c>
      <c r="E54">
        <v>2.6059999999999999</v>
      </c>
      <c r="F54">
        <v>2.3980000000000001</v>
      </c>
      <c r="G54">
        <v>1.8540000000000001</v>
      </c>
      <c r="H54">
        <v>1.6879999999999999</v>
      </c>
      <c r="I54">
        <v>2.1760000000000002</v>
      </c>
      <c r="J54">
        <v>2.0470000000000002</v>
      </c>
    </row>
    <row r="55" spans="1:15" x14ac:dyDescent="0.2">
      <c r="A55" s="10" t="s">
        <v>35</v>
      </c>
      <c r="B55">
        <v>614</v>
      </c>
      <c r="C55">
        <v>16</v>
      </c>
      <c r="D55">
        <v>2.15</v>
      </c>
      <c r="E55">
        <v>2.984</v>
      </c>
      <c r="F55">
        <v>2.1589999999999998</v>
      </c>
      <c r="G55">
        <v>2.5590000000000002</v>
      </c>
      <c r="H55">
        <v>2.899</v>
      </c>
      <c r="I55">
        <v>2.4780000000000002</v>
      </c>
      <c r="J55">
        <v>2.8439999999999999</v>
      </c>
      <c r="K55">
        <v>2.0270000000000001</v>
      </c>
      <c r="L55">
        <v>1.9419999999999999</v>
      </c>
      <c r="M55">
        <v>2.3340000000000001</v>
      </c>
      <c r="N55">
        <v>1.619</v>
      </c>
      <c r="O55">
        <v>2.0470000000000002</v>
      </c>
    </row>
    <row r="56" spans="1:15" x14ac:dyDescent="0.2">
      <c r="A56" s="10" t="s">
        <v>36</v>
      </c>
      <c r="B56">
        <v>614</v>
      </c>
      <c r="C56">
        <v>8</v>
      </c>
      <c r="D56">
        <v>2.2669999999999999</v>
      </c>
      <c r="E56">
        <v>2.3980000000000001</v>
      </c>
      <c r="F56">
        <v>3.3820000000000001</v>
      </c>
      <c r="G56">
        <v>2.7679999999999998</v>
      </c>
      <c r="H56">
        <v>2.6150000000000002</v>
      </c>
      <c r="I56">
        <v>2.831</v>
      </c>
      <c r="J56">
        <v>2.823</v>
      </c>
      <c r="K56">
        <v>2.6150000000000002</v>
      </c>
    </row>
    <row r="57" spans="1:15" x14ac:dyDescent="0.2">
      <c r="A57" s="10" t="s">
        <v>37</v>
      </c>
      <c r="B57">
        <v>614</v>
      </c>
      <c r="C57">
        <v>17</v>
      </c>
      <c r="D57">
        <v>2.726</v>
      </c>
      <c r="E57">
        <v>3.2770000000000001</v>
      </c>
      <c r="F57">
        <v>3.113</v>
      </c>
      <c r="G57">
        <v>2.976</v>
      </c>
      <c r="H57">
        <v>2.254</v>
      </c>
      <c r="I57">
        <v>2.61</v>
      </c>
      <c r="J57">
        <v>2.9689999999999999</v>
      </c>
      <c r="K57">
        <v>2.0470000000000002</v>
      </c>
      <c r="L57">
        <v>2.4649999999999999</v>
      </c>
      <c r="M57">
        <v>2.9279999999999999</v>
      </c>
    </row>
    <row r="58" spans="1:15" x14ac:dyDescent="0.2">
      <c r="A58" s="10" t="s">
        <v>38</v>
      </c>
      <c r="B58">
        <v>614</v>
      </c>
      <c r="C58">
        <v>18</v>
      </c>
      <c r="D58">
        <v>2.4159999999999999</v>
      </c>
      <c r="E58">
        <v>2.8239999999999998</v>
      </c>
      <c r="F58">
        <v>3.5939999999999999</v>
      </c>
      <c r="G58">
        <v>2.5339999999999998</v>
      </c>
      <c r="H58">
        <v>2.5670000000000002</v>
      </c>
      <c r="I58">
        <v>3.18</v>
      </c>
      <c r="J58">
        <v>1.679</v>
      </c>
      <c r="K58">
        <v>1.522</v>
      </c>
      <c r="L58">
        <v>1.7909999999999999</v>
      </c>
    </row>
    <row r="59" spans="1:15" x14ac:dyDescent="0.2">
      <c r="A59" s="10" t="s">
        <v>39</v>
      </c>
      <c r="B59">
        <v>614</v>
      </c>
      <c r="C59">
        <v>18</v>
      </c>
      <c r="D59">
        <v>2.1549999999999998</v>
      </c>
      <c r="E59">
        <v>2.476</v>
      </c>
      <c r="F59">
        <v>1.855</v>
      </c>
      <c r="G59">
        <v>2.8849999999999998</v>
      </c>
      <c r="H59">
        <v>2.6819999999999999</v>
      </c>
      <c r="I59">
        <v>2.1549999999999998</v>
      </c>
      <c r="J59">
        <v>1.661</v>
      </c>
      <c r="K59">
        <v>2.831</v>
      </c>
      <c r="L59">
        <v>1.966</v>
      </c>
    </row>
    <row r="60" spans="1:15" x14ac:dyDescent="0.2">
      <c r="A60" s="10" t="s">
        <v>40</v>
      </c>
      <c r="B60">
        <v>614</v>
      </c>
      <c r="C60">
        <v>11</v>
      </c>
      <c r="D60">
        <v>2.3839999999999999</v>
      </c>
      <c r="E60">
        <v>2.1389999999999998</v>
      </c>
      <c r="F60">
        <v>2.4279999999999999</v>
      </c>
      <c r="G60">
        <v>2.403</v>
      </c>
      <c r="H60">
        <v>2.7679999999999998</v>
      </c>
      <c r="I60">
        <v>1.855</v>
      </c>
      <c r="J60">
        <v>2.2360000000000002</v>
      </c>
      <c r="K60">
        <v>3.5710000000000002</v>
      </c>
      <c r="L60">
        <v>2.6859999999999999</v>
      </c>
      <c r="M60">
        <v>2.1549999999999998</v>
      </c>
    </row>
    <row r="61" spans="1:15" x14ac:dyDescent="0.2">
      <c r="A61" s="10" t="s">
        <v>41</v>
      </c>
      <c r="B61">
        <v>614</v>
      </c>
      <c r="C61">
        <v>5</v>
      </c>
      <c r="D61">
        <v>3.1179999999999999</v>
      </c>
      <c r="E61">
        <v>2.661</v>
      </c>
      <c r="F61">
        <v>3.3330000000000002</v>
      </c>
      <c r="G61">
        <v>2.2610000000000001</v>
      </c>
      <c r="H61">
        <v>3.2370000000000001</v>
      </c>
    </row>
    <row r="62" spans="1:15" x14ac:dyDescent="0.2">
      <c r="A62" s="10" t="s">
        <v>42</v>
      </c>
      <c r="B62">
        <v>614</v>
      </c>
      <c r="C62">
        <v>2</v>
      </c>
      <c r="D62">
        <v>4.3650000000000002</v>
      </c>
      <c r="E62">
        <v>3.8839999999999999</v>
      </c>
    </row>
    <row r="63" spans="1:15" x14ac:dyDescent="0.2">
      <c r="A63" s="10" t="s">
        <v>43</v>
      </c>
      <c r="B63">
        <v>703</v>
      </c>
      <c r="C63">
        <v>2</v>
      </c>
      <c r="D63">
        <v>5.1109999999999998</v>
      </c>
      <c r="E63">
        <v>5.1109999999999998</v>
      </c>
    </row>
    <row r="64" spans="1:15" x14ac:dyDescent="0.2">
      <c r="A64" s="10" t="s">
        <v>44</v>
      </c>
      <c r="B64">
        <v>703</v>
      </c>
      <c r="C64">
        <v>5</v>
      </c>
      <c r="D64">
        <v>4.1319999999999997</v>
      </c>
      <c r="E64">
        <v>4.0389999999999997</v>
      </c>
      <c r="F64">
        <v>2.3439999999999999</v>
      </c>
      <c r="G64">
        <v>2.1819999999999999</v>
      </c>
      <c r="H64">
        <v>2.823</v>
      </c>
    </row>
    <row r="65" spans="1:12" x14ac:dyDescent="0.2">
      <c r="A65" s="10" t="s">
        <v>45</v>
      </c>
      <c r="B65">
        <v>703</v>
      </c>
      <c r="C65">
        <v>7</v>
      </c>
      <c r="D65">
        <v>2.476</v>
      </c>
      <c r="E65">
        <v>2.6859999999999999</v>
      </c>
      <c r="F65">
        <v>1.996</v>
      </c>
      <c r="G65">
        <v>2.8969999999999998</v>
      </c>
      <c r="H65">
        <v>2.3889999999999998</v>
      </c>
      <c r="I65">
        <v>2.3980000000000001</v>
      </c>
      <c r="J65">
        <v>3.3679999999999999</v>
      </c>
    </row>
    <row r="66" spans="1:12" x14ac:dyDescent="0.2">
      <c r="A66" s="10" t="s">
        <v>46</v>
      </c>
      <c r="B66">
        <v>703</v>
      </c>
      <c r="C66">
        <v>4</v>
      </c>
      <c r="D66">
        <v>3.9750000000000001</v>
      </c>
      <c r="E66">
        <v>2.4740000000000002</v>
      </c>
      <c r="F66">
        <v>2.2050000000000001</v>
      </c>
      <c r="G66">
        <v>2.669</v>
      </c>
    </row>
    <row r="67" spans="1:12" x14ac:dyDescent="0.2">
      <c r="A67" s="10" t="s">
        <v>47</v>
      </c>
      <c r="B67">
        <v>703</v>
      </c>
      <c r="C67">
        <v>5</v>
      </c>
      <c r="D67">
        <v>2.0470000000000002</v>
      </c>
      <c r="E67">
        <v>3.0710000000000002</v>
      </c>
      <c r="F67">
        <v>2.661</v>
      </c>
      <c r="G67">
        <v>3.0710000000000002</v>
      </c>
      <c r="H67">
        <v>2.2519999999999998</v>
      </c>
    </row>
    <row r="68" spans="1:12" x14ac:dyDescent="0.2">
      <c r="A68" s="10" t="s">
        <v>48</v>
      </c>
      <c r="B68">
        <v>703</v>
      </c>
      <c r="C68">
        <v>13</v>
      </c>
      <c r="D68">
        <v>2.6240000000000001</v>
      </c>
      <c r="E68">
        <v>2.6419999999999999</v>
      </c>
      <c r="F68">
        <v>2.4809999999999999</v>
      </c>
      <c r="G68">
        <v>2.3439999999999999</v>
      </c>
      <c r="H68">
        <v>1.8740000000000001</v>
      </c>
      <c r="I68">
        <v>2.3980000000000001</v>
      </c>
      <c r="J68">
        <v>2.6240000000000001</v>
      </c>
      <c r="K68">
        <v>2.2360000000000002</v>
      </c>
      <c r="L68">
        <v>2.532</v>
      </c>
    </row>
    <row r="69" spans="1:12" x14ac:dyDescent="0.2">
      <c r="A69" s="10" t="s">
        <v>49</v>
      </c>
      <c r="B69">
        <v>703</v>
      </c>
      <c r="C69">
        <v>12</v>
      </c>
      <c r="D69">
        <v>2.3239999999999998</v>
      </c>
      <c r="E69">
        <v>2.4620000000000002</v>
      </c>
      <c r="F69">
        <v>1.6539999999999999</v>
      </c>
      <c r="G69">
        <v>1.9419999999999999</v>
      </c>
      <c r="H69">
        <v>2.0489999999999999</v>
      </c>
      <c r="I69">
        <v>2.0489999999999999</v>
      </c>
      <c r="J69">
        <v>2.1389999999999998</v>
      </c>
      <c r="K69">
        <v>2.3239999999999998</v>
      </c>
      <c r="L69">
        <v>2.4569999999999999</v>
      </c>
    </row>
    <row r="70" spans="1:12" x14ac:dyDescent="0.2">
      <c r="A70" s="10" t="s">
        <v>50</v>
      </c>
      <c r="B70">
        <v>703</v>
      </c>
      <c r="C70">
        <v>7</v>
      </c>
      <c r="D70">
        <v>2.5419999999999998</v>
      </c>
      <c r="E70">
        <v>3.5710000000000002</v>
      </c>
      <c r="F70">
        <v>2.3439999999999999</v>
      </c>
      <c r="G70">
        <v>2.9809999999999999</v>
      </c>
      <c r="H70">
        <v>2.3839999999999999</v>
      </c>
      <c r="I70">
        <v>2.6150000000000002</v>
      </c>
      <c r="J70">
        <v>2.4279999999999999</v>
      </c>
    </row>
    <row r="71" spans="1:12" x14ac:dyDescent="0.2">
      <c r="A71" s="10" t="s">
        <v>51</v>
      </c>
      <c r="B71">
        <v>703</v>
      </c>
      <c r="C71">
        <v>7</v>
      </c>
      <c r="D71">
        <v>2.661</v>
      </c>
      <c r="E71">
        <v>3.1779999999999999</v>
      </c>
      <c r="F71">
        <v>1.4330000000000001</v>
      </c>
      <c r="G71">
        <v>2.3879999999999999</v>
      </c>
      <c r="H71">
        <v>2.4649999999999999</v>
      </c>
      <c r="I71">
        <v>1.8879999999999999</v>
      </c>
      <c r="J71">
        <v>2.0880000000000001</v>
      </c>
    </row>
    <row r="72" spans="1:12" x14ac:dyDescent="0.2">
      <c r="A72" s="10" t="s">
        <v>52</v>
      </c>
      <c r="B72">
        <v>703</v>
      </c>
      <c r="C72">
        <v>8</v>
      </c>
      <c r="D72">
        <v>7.5970000000000004</v>
      </c>
      <c r="E72">
        <v>6.3310000000000004</v>
      </c>
      <c r="F72">
        <v>3.992</v>
      </c>
      <c r="G72">
        <v>3.3069999999999999</v>
      </c>
      <c r="H72">
        <v>2.7639999999999998</v>
      </c>
      <c r="I72">
        <v>3.206</v>
      </c>
      <c r="J72">
        <v>2.7639999999999998</v>
      </c>
      <c r="K72">
        <v>1.5349999999999999</v>
      </c>
    </row>
    <row r="74" spans="1:12" ht="34" x14ac:dyDescent="0.2">
      <c r="B74" s="12" t="s">
        <v>79</v>
      </c>
      <c r="C74">
        <f>AVERAGE(C43:C72)</f>
        <v>9.1999999999999993</v>
      </c>
      <c r="F74" s="12" t="s">
        <v>80</v>
      </c>
      <c r="G74" s="7">
        <f>AVERAGE(D43:P72)</f>
        <v>2.5464115044247793</v>
      </c>
    </row>
    <row r="75" spans="1:12" ht="34" x14ac:dyDescent="0.2">
      <c r="B75" s="12" t="s">
        <v>62</v>
      </c>
      <c r="C75" s="21">
        <v>4.7226526736424388</v>
      </c>
      <c r="F75" s="12" t="s">
        <v>62</v>
      </c>
      <c r="G75" s="7">
        <v>0.77649237738288401</v>
      </c>
    </row>
    <row r="78" spans="1:12" x14ac:dyDescent="0.2">
      <c r="B78" t="s">
        <v>53</v>
      </c>
      <c r="C78" t="s">
        <v>54</v>
      </c>
      <c r="D78">
        <v>4.7891206397943065E-4</v>
      </c>
    </row>
    <row r="79" spans="1:12" x14ac:dyDescent="0.2">
      <c r="B79" t="s">
        <v>53</v>
      </c>
      <c r="C79" t="s">
        <v>55</v>
      </c>
      <c r="D79">
        <v>1.5410777810704859E-9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S3. Huh7 Live</vt:lpstr>
      <vt:lpstr>Table S4. Huh7 Fixed</vt:lpstr>
      <vt:lpstr>Table S7. Diff 3T3-L1 Live</vt:lpstr>
      <vt:lpstr>Table S8. Diff 3T3-L1 Fixed</vt:lpstr>
      <vt:lpstr>Table 9. Lipid Droplet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Shuster, Sydney</cp:lastModifiedBy>
  <dcterms:created xsi:type="dcterms:W3CDTF">2023-08-21T15:09:58Z</dcterms:created>
  <dcterms:modified xsi:type="dcterms:W3CDTF">2023-09-28T00:05:59Z</dcterms:modified>
</cp:coreProperties>
</file>