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wner/Library/Application Support/Box/Box Edit/Documents/1243023084469/"/>
    </mc:Choice>
  </mc:AlternateContent>
  <xr:revisionPtr revIDLastSave="0" documentId="13_ncr:1_{B4A7B9F7-DDCB-D049-9284-58378746A27C}" xr6:coauthVersionLast="47" xr6:coauthVersionMax="47" xr10:uidLastSave="{00000000-0000-0000-0000-000000000000}"/>
  <bookViews>
    <workbookView xWindow="1020" yWindow="2080" windowWidth="26840" windowHeight="15080" activeTab="1" xr2:uid="{54E953C2-BF54-9845-9A29-7659219FA843}"/>
  </bookViews>
  <sheets>
    <sheet name="Monomers" sheetId="5" r:id="rId1"/>
    <sheet name="Clusters from IRC" sheetId="7" r:id="rId2"/>
    <sheet name="I" sheetId="1" r:id="rId3"/>
    <sheet name="II" sheetId="2" r:id="rId4"/>
    <sheet name="III" sheetId="3" r:id="rId5"/>
    <sheet name="IV" sheetId="4" r:id="rId6"/>
    <sheet name="Diglycine T.S.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4" l="1"/>
  <c r="G13" i="4"/>
  <c r="C33" i="3"/>
  <c r="E13" i="3"/>
</calcChain>
</file>

<file path=xl/sharedStrings.xml><?xml version="1.0" encoding="utf-8"?>
<sst xmlns="http://schemas.openxmlformats.org/spreadsheetml/2006/main" count="515" uniqueCount="83">
  <si>
    <t>0-waters:</t>
  </si>
  <si>
    <t>Structure</t>
  </si>
  <si>
    <r>
      <rPr>
        <sz val="12"/>
        <color theme="1"/>
        <rFont val="Symbol"/>
        <family val="1"/>
        <charset val="2"/>
      </rPr>
      <t>w</t>
    </r>
    <r>
      <rPr>
        <sz val="12"/>
        <color theme="1"/>
        <rFont val="Times New Roman"/>
        <family val="1"/>
      </rPr>
      <t>B97xD</t>
    </r>
    <r>
      <rPr>
        <sz val="12"/>
        <color theme="1"/>
        <rFont val="Times New Roman"/>
        <family val="1"/>
        <charset val="2"/>
      </rPr>
      <t>/6-31++G** 
Electronic Energy
(Hartrees)</t>
    </r>
  </si>
  <si>
    <r>
      <rPr>
        <sz val="12"/>
        <color theme="1"/>
        <rFont val="Symbol"/>
        <family val="1"/>
        <charset val="2"/>
      </rPr>
      <t>w</t>
    </r>
    <r>
      <rPr>
        <sz val="12"/>
        <color theme="1"/>
        <rFont val="Times New Roman"/>
        <family val="1"/>
      </rPr>
      <t>B97xD</t>
    </r>
    <r>
      <rPr>
        <sz val="12"/>
        <color theme="1"/>
        <rFont val="Times New Roman"/>
        <family val="1"/>
        <charset val="2"/>
      </rPr>
      <t>/6-31++G** 
Gº Correction 216.65 K
(kcal/mol)</t>
    </r>
  </si>
  <si>
    <r>
      <rPr>
        <sz val="12"/>
        <color theme="1"/>
        <rFont val="Symbol"/>
        <family val="1"/>
        <charset val="2"/>
      </rPr>
      <t>w</t>
    </r>
    <r>
      <rPr>
        <sz val="12"/>
        <color theme="1"/>
        <rFont val="Times New Roman"/>
        <family val="1"/>
      </rPr>
      <t>B97xD</t>
    </r>
    <r>
      <rPr>
        <sz val="12"/>
        <color theme="1"/>
        <rFont val="Times New Roman"/>
        <family val="1"/>
        <charset val="2"/>
      </rPr>
      <t>/6-31++G** 
Gº Correction 273.15 K
(kcal/mol)</t>
    </r>
  </si>
  <si>
    <r>
      <t>DLPNO-CCSD(T)/cc-pVDZ
//</t>
    </r>
    <r>
      <rPr>
        <sz val="12"/>
        <color theme="1"/>
        <rFont val="Symbol"/>
        <family val="1"/>
        <charset val="2"/>
      </rPr>
      <t>w</t>
    </r>
    <r>
      <rPr>
        <sz val="12"/>
        <color theme="1"/>
        <rFont val="Times New Roman"/>
        <family val="1"/>
        <charset val="2"/>
      </rPr>
      <t>B97xD/6-31++G**
(Hartrees)</t>
    </r>
  </si>
  <si>
    <r>
      <t>DLPNO-CCSD(T)/cc-pVTZ
//</t>
    </r>
    <r>
      <rPr>
        <sz val="12"/>
        <color theme="1"/>
        <rFont val="Symbol"/>
        <family val="1"/>
        <charset val="2"/>
      </rPr>
      <t>w</t>
    </r>
    <r>
      <rPr>
        <sz val="12"/>
        <color theme="1"/>
        <rFont val="Times New Roman"/>
        <family val="1"/>
        <charset val="2"/>
      </rPr>
      <t>B97xD/6-31++G**
(Hartrees)</t>
    </r>
  </si>
  <si>
    <r>
      <t>DLPNO-CCSD(T)/cc-pVQZ
//</t>
    </r>
    <r>
      <rPr>
        <sz val="12"/>
        <color theme="1"/>
        <rFont val="Symbol"/>
        <family val="1"/>
        <charset val="2"/>
      </rPr>
      <t>w</t>
    </r>
    <r>
      <rPr>
        <sz val="12"/>
        <color theme="1"/>
        <rFont val="Times New Roman"/>
        <family val="1"/>
        <charset val="2"/>
      </rPr>
      <t>B97xD/6-31++G**
(Hartrees)</t>
    </r>
  </si>
  <si>
    <t>I-0W</t>
  </si>
  <si>
    <r>
      <rPr>
        <sz val="12"/>
        <color theme="1"/>
        <rFont val="Symbol"/>
        <family val="1"/>
        <charset val="2"/>
      </rPr>
      <t>w</t>
    </r>
    <r>
      <rPr>
        <sz val="12"/>
        <color theme="1"/>
        <rFont val="Times New Roman"/>
        <family val="1"/>
      </rPr>
      <t>B97xD</t>
    </r>
    <r>
      <rPr>
        <sz val="12"/>
        <color theme="1"/>
        <rFont val="Times New Roman"/>
        <family val="1"/>
        <charset val="2"/>
      </rPr>
      <t>/6-31++G**
Gº Correction 259.20 K
(kcal/mol)</t>
    </r>
  </si>
  <si>
    <t>1-waters:</t>
  </si>
  <si>
    <t>I-1W</t>
  </si>
  <si>
    <t>2-waters:</t>
  </si>
  <si>
    <t>1-2W</t>
  </si>
  <si>
    <t>3-waters:</t>
  </si>
  <si>
    <t>1-3W</t>
  </si>
  <si>
    <t>4-waters:</t>
  </si>
  <si>
    <t>1-4W</t>
  </si>
  <si>
    <t>5-waters:</t>
  </si>
  <si>
    <t>1-5W</t>
  </si>
  <si>
    <t>6-waters:</t>
  </si>
  <si>
    <t>1-6W</t>
  </si>
  <si>
    <t>7-waters:</t>
  </si>
  <si>
    <t>1-7W</t>
  </si>
  <si>
    <t>8-waters:</t>
  </si>
  <si>
    <t>1-8W</t>
  </si>
  <si>
    <t>9-waters:</t>
  </si>
  <si>
    <t>1-9W</t>
  </si>
  <si>
    <r>
      <t>Structure I (</t>
    </r>
    <r>
      <rPr>
        <b/>
        <i/>
        <sz val="20"/>
        <color theme="1"/>
        <rFont val="Times New Roman"/>
        <family val="1"/>
      </rPr>
      <t xml:space="preserve">trans </t>
    </r>
    <r>
      <rPr>
        <b/>
        <sz val="20"/>
        <color theme="1"/>
        <rFont val="Times New Roman"/>
        <family val="1"/>
      </rPr>
      <t>triglycine N-to-C)</t>
    </r>
  </si>
  <si>
    <r>
      <t>Structure II (</t>
    </r>
    <r>
      <rPr>
        <b/>
        <i/>
        <sz val="20"/>
        <color theme="1"/>
        <rFont val="Times New Roman"/>
        <family val="1"/>
      </rPr>
      <t xml:space="preserve">trans </t>
    </r>
    <r>
      <rPr>
        <b/>
        <sz val="20"/>
        <color theme="1"/>
        <rFont val="Times New Roman"/>
        <family val="1"/>
      </rPr>
      <t>triglycine C-to-N)</t>
    </r>
  </si>
  <si>
    <t>II-0W</t>
  </si>
  <si>
    <t>II-1W</t>
  </si>
  <si>
    <t>II-2W</t>
  </si>
  <si>
    <t>II-3W</t>
  </si>
  <si>
    <t>II-4W</t>
  </si>
  <si>
    <t>II-5W</t>
  </si>
  <si>
    <t>II-6W</t>
  </si>
  <si>
    <t>II-7W</t>
  </si>
  <si>
    <t>II-8W</t>
  </si>
  <si>
    <t>II-9W</t>
  </si>
  <si>
    <r>
      <t>Structure III (</t>
    </r>
    <r>
      <rPr>
        <b/>
        <i/>
        <sz val="20"/>
        <color theme="1"/>
        <rFont val="Times New Roman"/>
        <family val="1"/>
      </rPr>
      <t xml:space="preserve">cis </t>
    </r>
    <r>
      <rPr>
        <b/>
        <sz val="20"/>
        <color theme="1"/>
        <rFont val="Times New Roman"/>
        <family val="1"/>
      </rPr>
      <t>triglycine N-to-C)</t>
    </r>
  </si>
  <si>
    <t>III-0W</t>
  </si>
  <si>
    <t>III-1W</t>
  </si>
  <si>
    <t>III-2W</t>
  </si>
  <si>
    <t>III-3W</t>
  </si>
  <si>
    <t>III-4W</t>
  </si>
  <si>
    <t>III-5W</t>
  </si>
  <si>
    <t>III-6W</t>
  </si>
  <si>
    <t>III-7W</t>
  </si>
  <si>
    <r>
      <t>Structure IV (</t>
    </r>
    <r>
      <rPr>
        <b/>
        <i/>
        <sz val="20"/>
        <color theme="1"/>
        <rFont val="Times New Roman"/>
        <family val="1"/>
      </rPr>
      <t xml:space="preserve">cis </t>
    </r>
    <r>
      <rPr>
        <b/>
        <sz val="20"/>
        <color theme="1"/>
        <rFont val="Times New Roman"/>
        <family val="1"/>
      </rPr>
      <t>triglycine C-to-N)</t>
    </r>
  </si>
  <si>
    <t>IV-0W</t>
  </si>
  <si>
    <t>IV-1W</t>
  </si>
  <si>
    <t>IV-2W</t>
  </si>
  <si>
    <t>IV-3W</t>
  </si>
  <si>
    <t>IV-4W</t>
  </si>
  <si>
    <t>IV-5W</t>
  </si>
  <si>
    <t>Water</t>
  </si>
  <si>
    <t>H2O</t>
  </si>
  <si>
    <t>Glycine</t>
  </si>
  <si>
    <t xml:space="preserve">Gly </t>
  </si>
  <si>
    <t>Diglycine</t>
  </si>
  <si>
    <t>Digly</t>
  </si>
  <si>
    <t>Triglycine</t>
  </si>
  <si>
    <t>Trigly</t>
  </si>
  <si>
    <r>
      <rPr>
        <b/>
        <i/>
        <sz val="20"/>
        <color theme="1"/>
        <rFont val="Times New Roman"/>
        <family val="1"/>
      </rPr>
      <t xml:space="preserve">Trans </t>
    </r>
    <r>
      <rPr>
        <b/>
        <sz val="20"/>
        <color theme="1"/>
        <rFont val="Times New Roman"/>
        <family val="1"/>
      </rPr>
      <t>Diglycine T.S.</t>
    </r>
  </si>
  <si>
    <t>Digly-T.S.-0W</t>
  </si>
  <si>
    <t>Digly-T.S.-1W</t>
  </si>
  <si>
    <t>Digly-T.S.-2W</t>
  </si>
  <si>
    <t>Digly-T.S.-3W</t>
  </si>
  <si>
    <t>Digly-T.S.-4W</t>
  </si>
  <si>
    <t>Digly-T.S.-5W</t>
  </si>
  <si>
    <t>(Gly)(H2O)</t>
  </si>
  <si>
    <t>(DiGly)(H2O)5</t>
  </si>
  <si>
    <r>
      <t xml:space="preserve">Glycine + 1W Cluster from </t>
    </r>
    <r>
      <rPr>
        <b/>
        <i/>
        <sz val="20"/>
        <color theme="1"/>
        <rFont val="Times New Roman"/>
        <family val="1"/>
      </rPr>
      <t>trans-</t>
    </r>
    <r>
      <rPr>
        <b/>
        <sz val="20"/>
        <color theme="1"/>
        <rFont val="Times New Roman"/>
        <family val="1"/>
      </rPr>
      <t>trigly-N-to-C-6W IRC</t>
    </r>
  </si>
  <si>
    <r>
      <t xml:space="preserve">Diglycine + 5W Cluster from </t>
    </r>
    <r>
      <rPr>
        <b/>
        <i/>
        <sz val="20"/>
        <color theme="1"/>
        <rFont val="Times New Roman"/>
        <family val="1"/>
      </rPr>
      <t>trans-</t>
    </r>
    <r>
      <rPr>
        <b/>
        <sz val="20"/>
        <color theme="1"/>
        <rFont val="Times New Roman"/>
        <family val="1"/>
      </rPr>
      <t>trigly-N-to-C-6W IRC</t>
    </r>
  </si>
  <si>
    <r>
      <t xml:space="preserve">Tiglycine + 7W Cluster from </t>
    </r>
    <r>
      <rPr>
        <b/>
        <i/>
        <sz val="20"/>
        <color theme="1"/>
        <rFont val="Times New Roman"/>
        <family val="1"/>
      </rPr>
      <t>trans-</t>
    </r>
    <r>
      <rPr>
        <b/>
        <sz val="20"/>
        <color theme="1"/>
        <rFont val="Times New Roman"/>
        <family val="1"/>
      </rPr>
      <t>trigly-N-to-C-6W IRC</t>
    </r>
  </si>
  <si>
    <t>(TriGly)(H2O)7</t>
  </si>
  <si>
    <t>Water Pentamer</t>
  </si>
  <si>
    <t>Pentamer</t>
  </si>
  <si>
    <r>
      <t xml:space="preserve">Diglycine + 5W Cluster from </t>
    </r>
    <r>
      <rPr>
        <b/>
        <i/>
        <sz val="20"/>
        <color theme="1"/>
        <rFont val="Times New Roman"/>
        <family val="1"/>
      </rPr>
      <t>trans-</t>
    </r>
    <r>
      <rPr>
        <b/>
        <sz val="20"/>
        <color theme="1"/>
        <rFont val="Times New Roman"/>
        <family val="1"/>
      </rPr>
      <t>trigly-N-to-C-6W IRC Zwitterion</t>
    </r>
  </si>
  <si>
    <r>
      <t xml:space="preserve">Tiglycine + 7W Cluster from </t>
    </r>
    <r>
      <rPr>
        <b/>
        <i/>
        <sz val="20"/>
        <color theme="1"/>
        <rFont val="Times New Roman"/>
        <family val="1"/>
      </rPr>
      <t>trans-</t>
    </r>
    <r>
      <rPr>
        <b/>
        <sz val="20"/>
        <color theme="1"/>
        <rFont val="Times New Roman"/>
        <family val="1"/>
      </rPr>
      <t>trigly-N-to-C-6W IRC Zwitterion</t>
    </r>
  </si>
  <si>
    <r>
      <t xml:space="preserve">Pre-Reactive Complex from </t>
    </r>
    <r>
      <rPr>
        <b/>
        <i/>
        <sz val="20"/>
        <color theme="1"/>
        <rFont val="Times New Roman"/>
        <family val="1"/>
      </rPr>
      <t>trans-</t>
    </r>
    <r>
      <rPr>
        <b/>
        <sz val="20"/>
        <color theme="1"/>
        <rFont val="Times New Roman"/>
        <family val="1"/>
      </rPr>
      <t>trigly-N-to-C-6W IRC Zwitterion</t>
    </r>
  </si>
  <si>
    <t>Pre-Reactive Complex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</si>
</sst>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  <charset val="2"/>
    </font>
    <font>
      <sz val="12"/>
      <color theme="1"/>
      <name val="Symbol"/>
      <family val="1"/>
      <charset val="2"/>
    </font>
    <font>
      <sz val="12"/>
      <color rgb="FF000000"/>
      <name val="Times New Roman"/>
      <family val="1"/>
    </font>
    <font>
      <b/>
      <sz val="20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i/>
      <sz val="20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6" fillId="0" borderId="0" xfId="0" applyFont="1"/>
    <xf numFmtId="0" fontId="11" fillId="0" borderId="0" xfId="0" applyFont="1"/>
    <xf numFmtId="0" fontId="1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C402E-218B-FC41-83AE-8841CFBF4766}">
  <dimension ref="A2:I20"/>
  <sheetViews>
    <sheetView workbookViewId="0">
      <selection activeCell="A2" sqref="A2:I5"/>
    </sheetView>
  </sheetViews>
  <sheetFormatPr baseColWidth="10" defaultRowHeight="16" x14ac:dyDescent="0.2"/>
  <sheetData>
    <row r="2" spans="1:9" ht="25" x14ac:dyDescent="0.25">
      <c r="A2" s="6" t="s">
        <v>56</v>
      </c>
    </row>
    <row r="3" spans="1:9" ht="18" x14ac:dyDescent="0.2">
      <c r="A3" s="1"/>
      <c r="B3" s="2"/>
    </row>
    <row r="4" spans="1:9" ht="102" x14ac:dyDescent="0.2">
      <c r="A4" s="3"/>
      <c r="B4" s="4" t="s">
        <v>1</v>
      </c>
      <c r="C4" s="5" t="s">
        <v>2</v>
      </c>
      <c r="D4" s="5" t="s">
        <v>3</v>
      </c>
      <c r="E4" s="5" t="s">
        <v>9</v>
      </c>
      <c r="F4" s="5" t="s">
        <v>4</v>
      </c>
      <c r="G4" s="5" t="s">
        <v>5</v>
      </c>
      <c r="H4" s="5" t="s">
        <v>6</v>
      </c>
      <c r="I4" s="5" t="s">
        <v>7</v>
      </c>
    </row>
    <row r="5" spans="1:9" x14ac:dyDescent="0.2">
      <c r="A5" s="2"/>
      <c r="B5" s="7" t="s">
        <v>57</v>
      </c>
      <c r="C5" s="8">
        <v>-76.409626000000003</v>
      </c>
      <c r="D5" s="7">
        <v>5.7480000000000002</v>
      </c>
      <c r="E5" s="7">
        <v>3.9129999999999998</v>
      </c>
      <c r="F5" s="7">
        <v>3.29</v>
      </c>
      <c r="G5" s="7">
        <v>-76.240739077369994</v>
      </c>
      <c r="H5" s="7">
        <v>-76.331969164941995</v>
      </c>
      <c r="I5" s="7">
        <v>-76.359568051093007</v>
      </c>
    </row>
    <row r="7" spans="1:9" ht="25" x14ac:dyDescent="0.25">
      <c r="A7" s="6" t="s">
        <v>58</v>
      </c>
    </row>
    <row r="8" spans="1:9" ht="18" x14ac:dyDescent="0.2">
      <c r="A8" s="1"/>
      <c r="B8" s="2"/>
    </row>
    <row r="9" spans="1:9" ht="102" x14ac:dyDescent="0.2">
      <c r="A9" s="3"/>
      <c r="B9" s="4" t="s">
        <v>1</v>
      </c>
      <c r="C9" s="5" t="s">
        <v>2</v>
      </c>
      <c r="D9" s="5" t="s">
        <v>3</v>
      </c>
      <c r="E9" s="5" t="s">
        <v>9</v>
      </c>
      <c r="F9" s="5" t="s">
        <v>4</v>
      </c>
      <c r="G9" s="5" t="s">
        <v>5</v>
      </c>
      <c r="H9" s="5" t="s">
        <v>6</v>
      </c>
      <c r="I9" s="5" t="s">
        <v>7</v>
      </c>
    </row>
    <row r="10" spans="1:9" x14ac:dyDescent="0.2">
      <c r="A10" s="2"/>
      <c r="B10" s="7" t="s">
        <v>59</v>
      </c>
      <c r="C10" s="8">
        <v>-284.366454906</v>
      </c>
      <c r="D10" s="7">
        <v>37.006999999999998</v>
      </c>
      <c r="E10" s="7">
        <v>34.008000000000003</v>
      </c>
      <c r="F10" s="7">
        <v>32.987000000000002</v>
      </c>
      <c r="G10" s="8">
        <v>-283.72093233310898</v>
      </c>
      <c r="H10" s="8">
        <v>-284.01460796505597</v>
      </c>
      <c r="I10" s="8">
        <v>-284.10398905240902</v>
      </c>
    </row>
    <row r="12" spans="1:9" ht="25" x14ac:dyDescent="0.25">
      <c r="A12" s="6" t="s">
        <v>60</v>
      </c>
    </row>
    <row r="13" spans="1:9" ht="18" x14ac:dyDescent="0.2">
      <c r="A13" s="1"/>
      <c r="B13" s="2"/>
    </row>
    <row r="14" spans="1:9" ht="102" x14ac:dyDescent="0.2">
      <c r="A14" s="3"/>
      <c r="B14" s="4" t="s">
        <v>1</v>
      </c>
      <c r="C14" s="5" t="s">
        <v>2</v>
      </c>
      <c r="D14" s="5" t="s">
        <v>3</v>
      </c>
      <c r="E14" s="5" t="s">
        <v>9</v>
      </c>
      <c r="F14" s="5" t="s">
        <v>4</v>
      </c>
      <c r="G14" s="5" t="s">
        <v>5</v>
      </c>
      <c r="H14" s="5" t="s">
        <v>6</v>
      </c>
      <c r="I14" s="5" t="s">
        <v>7</v>
      </c>
    </row>
    <row r="15" spans="1:9" x14ac:dyDescent="0.2">
      <c r="A15" s="2"/>
      <c r="B15" s="7" t="s">
        <v>61</v>
      </c>
      <c r="C15" s="9">
        <v>-492.31724122399999</v>
      </c>
      <c r="D15" s="9">
        <v>68.034999999999997</v>
      </c>
      <c r="E15" s="9">
        <v>64.063000000000002</v>
      </c>
      <c r="F15" s="9">
        <v>62.709000000000003</v>
      </c>
      <c r="G15" s="9">
        <v>-491.18885341261699</v>
      </c>
      <c r="H15" s="9">
        <v>-491.69149612542702</v>
      </c>
      <c r="I15" s="9">
        <v>-491.84524097440601</v>
      </c>
    </row>
    <row r="17" spans="1:9" ht="25" x14ac:dyDescent="0.25">
      <c r="A17" s="6" t="s">
        <v>62</v>
      </c>
    </row>
    <row r="18" spans="1:9" ht="18" x14ac:dyDescent="0.2">
      <c r="A18" s="1"/>
      <c r="B18" s="2"/>
    </row>
    <row r="19" spans="1:9" ht="102" x14ac:dyDescent="0.2">
      <c r="A19" s="3"/>
      <c r="B19" s="4" t="s">
        <v>1</v>
      </c>
      <c r="C19" s="5" t="s">
        <v>2</v>
      </c>
      <c r="D19" s="5" t="s">
        <v>3</v>
      </c>
      <c r="E19" s="5" t="s">
        <v>9</v>
      </c>
      <c r="F19" s="5" t="s">
        <v>4</v>
      </c>
      <c r="G19" s="5" t="s">
        <v>5</v>
      </c>
      <c r="H19" s="5" t="s">
        <v>6</v>
      </c>
      <c r="I19" s="5" t="s">
        <v>7</v>
      </c>
    </row>
    <row r="20" spans="1:9" x14ac:dyDescent="0.2">
      <c r="A20" s="2"/>
      <c r="B20" s="7" t="s">
        <v>63</v>
      </c>
      <c r="C20" s="8">
        <v>-700.27562298500004</v>
      </c>
      <c r="D20" s="8">
        <v>99.224000000000004</v>
      </c>
      <c r="E20" s="8">
        <v>94.26</v>
      </c>
      <c r="F20" s="8">
        <v>92.558999999999997</v>
      </c>
      <c r="G20" s="8">
        <v>-698.66934240746696</v>
      </c>
      <c r="H20" s="8">
        <v>-699.37923005354901</v>
      </c>
      <c r="I20" s="8">
        <v>-699.59669118669001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51AC7-3F29-5F4B-88AC-2C9C98A135AF}">
  <dimension ref="A1:I34"/>
  <sheetViews>
    <sheetView tabSelected="1" topLeftCell="A13" workbookViewId="0">
      <selection activeCell="K21" sqref="K21"/>
    </sheetView>
  </sheetViews>
  <sheetFormatPr baseColWidth="10" defaultRowHeight="16" x14ac:dyDescent="0.2"/>
  <sheetData>
    <row r="1" spans="1:9" ht="25" x14ac:dyDescent="0.25">
      <c r="A1" s="6" t="s">
        <v>73</v>
      </c>
    </row>
    <row r="2" spans="1:9" ht="18" x14ac:dyDescent="0.2">
      <c r="A2" s="1"/>
      <c r="B2" s="2"/>
    </row>
    <row r="3" spans="1:9" ht="102" x14ac:dyDescent="0.2">
      <c r="A3" s="3"/>
      <c r="B3" s="4" t="s">
        <v>1</v>
      </c>
      <c r="C3" s="5" t="s">
        <v>2</v>
      </c>
      <c r="D3" s="5" t="s">
        <v>3</v>
      </c>
      <c r="E3" s="5" t="s">
        <v>9</v>
      </c>
      <c r="F3" s="5" t="s">
        <v>4</v>
      </c>
      <c r="G3" s="5" t="s">
        <v>5</v>
      </c>
      <c r="H3" s="5" t="s">
        <v>6</v>
      </c>
      <c r="I3" s="5" t="s">
        <v>7</v>
      </c>
    </row>
    <row r="4" spans="1:9" x14ac:dyDescent="0.2">
      <c r="A4" s="2"/>
      <c r="B4" s="7" t="s">
        <v>71</v>
      </c>
      <c r="C4" s="8">
        <v>-360.79243160499999</v>
      </c>
      <c r="D4" s="7">
        <v>51.179000000000002</v>
      </c>
      <c r="E4" s="7">
        <v>47.682000000000002</v>
      </c>
      <c r="F4" s="7">
        <v>46.491999999999997</v>
      </c>
      <c r="G4" s="7">
        <v>-359.98016442375001</v>
      </c>
      <c r="H4" s="7">
        <v>-360.36250065144702</v>
      </c>
      <c r="I4" s="7">
        <v>-360.47848059371699</v>
      </c>
    </row>
    <row r="6" spans="1:9" ht="25" x14ac:dyDescent="0.25">
      <c r="A6" s="6" t="s">
        <v>74</v>
      </c>
    </row>
    <row r="7" spans="1:9" ht="18" x14ac:dyDescent="0.2">
      <c r="A7" s="1"/>
      <c r="B7" s="2"/>
    </row>
    <row r="8" spans="1:9" ht="102" x14ac:dyDescent="0.2">
      <c r="A8" s="3"/>
      <c r="B8" s="4" t="s">
        <v>1</v>
      </c>
      <c r="C8" s="5" t="s">
        <v>2</v>
      </c>
      <c r="D8" s="5" t="s">
        <v>3</v>
      </c>
      <c r="E8" s="5" t="s">
        <v>9</v>
      </c>
      <c r="F8" s="5" t="s">
        <v>4</v>
      </c>
      <c r="G8" s="5" t="s">
        <v>5</v>
      </c>
      <c r="H8" s="5" t="s">
        <v>6</v>
      </c>
      <c r="I8" s="5" t="s">
        <v>7</v>
      </c>
    </row>
    <row r="9" spans="1:9" x14ac:dyDescent="0.2">
      <c r="A9" s="2"/>
      <c r="B9" s="7" t="s">
        <v>72</v>
      </c>
      <c r="C9" s="8">
        <v>-874.45860603300002</v>
      </c>
      <c r="D9" s="7">
        <v>141.143</v>
      </c>
      <c r="E9" s="7">
        <v>134.84299999999999</v>
      </c>
      <c r="F9" s="7">
        <v>132.66</v>
      </c>
      <c r="G9" s="7">
        <v>-872.49925191738896</v>
      </c>
      <c r="H9" s="7">
        <v>-873.43967850947001</v>
      </c>
      <c r="I9" s="7">
        <v>-873.72245239944004</v>
      </c>
    </row>
    <row r="10" spans="1:9" x14ac:dyDescent="0.2">
      <c r="A10" s="2"/>
      <c r="B10" s="7"/>
      <c r="C10" s="8"/>
      <c r="D10" s="7"/>
      <c r="E10" s="7"/>
      <c r="F10" s="7"/>
      <c r="G10" s="7"/>
      <c r="H10" s="7"/>
      <c r="I10" s="7"/>
    </row>
    <row r="11" spans="1:9" ht="25" x14ac:dyDescent="0.25">
      <c r="A11" s="6" t="s">
        <v>79</v>
      </c>
    </row>
    <row r="12" spans="1:9" ht="18" x14ac:dyDescent="0.2">
      <c r="A12" s="1"/>
      <c r="B12" s="2"/>
    </row>
    <row r="13" spans="1:9" ht="102" x14ac:dyDescent="0.2">
      <c r="A13" s="3"/>
      <c r="B13" s="4" t="s">
        <v>1</v>
      </c>
      <c r="C13" s="5" t="s">
        <v>2</v>
      </c>
      <c r="D13" s="5" t="s">
        <v>3</v>
      </c>
      <c r="E13" s="5" t="s">
        <v>9</v>
      </c>
      <c r="F13" s="5" t="s">
        <v>4</v>
      </c>
      <c r="G13" s="5" t="s">
        <v>5</v>
      </c>
      <c r="H13" s="5" t="s">
        <v>6</v>
      </c>
      <c r="I13" s="5" t="s">
        <v>7</v>
      </c>
    </row>
    <row r="14" spans="1:9" x14ac:dyDescent="0.2">
      <c r="A14" s="2"/>
      <c r="B14" s="7" t="s">
        <v>72</v>
      </c>
      <c r="C14" s="8">
        <v>-874.46066399999995</v>
      </c>
      <c r="D14" s="7">
        <v>142.542</v>
      </c>
      <c r="E14" s="7">
        <v>136.608</v>
      </c>
      <c r="F14" s="7">
        <v>134.55500000000001</v>
      </c>
      <c r="G14" s="7">
        <v>-872.49107527535796</v>
      </c>
      <c r="H14" s="7">
        <v>-873.43228736536196</v>
      </c>
      <c r="I14" s="7">
        <v>-873.71579143345195</v>
      </c>
    </row>
    <row r="15" spans="1:9" x14ac:dyDescent="0.2">
      <c r="A15" s="2"/>
      <c r="B15" s="7"/>
      <c r="C15" s="8"/>
      <c r="D15" s="7"/>
      <c r="E15" s="7"/>
      <c r="F15" s="7"/>
      <c r="G15" s="7"/>
      <c r="H15" s="7"/>
      <c r="I15" s="7"/>
    </row>
    <row r="16" spans="1:9" ht="25" x14ac:dyDescent="0.25">
      <c r="A16" s="6" t="s">
        <v>81</v>
      </c>
    </row>
    <row r="17" spans="1:9" ht="18" x14ac:dyDescent="0.2">
      <c r="A17" s="1"/>
      <c r="B17" s="2"/>
    </row>
    <row r="18" spans="1:9" ht="102" x14ac:dyDescent="0.2">
      <c r="A18" s="3"/>
      <c r="B18" s="4" t="s">
        <v>1</v>
      </c>
      <c r="C18" s="5" t="s">
        <v>2</v>
      </c>
      <c r="D18" s="5" t="s">
        <v>3</v>
      </c>
      <c r="E18" s="5" t="s">
        <v>9</v>
      </c>
      <c r="F18" s="5" t="s">
        <v>4</v>
      </c>
      <c r="G18" s="5" t="s">
        <v>5</v>
      </c>
      <c r="H18" s="5" t="s">
        <v>6</v>
      </c>
      <c r="I18" s="5" t="s">
        <v>7</v>
      </c>
    </row>
    <row r="19" spans="1:9" x14ac:dyDescent="0.2">
      <c r="A19" s="2"/>
      <c r="B19" s="7" t="s">
        <v>82</v>
      </c>
      <c r="C19" s="8">
        <v>-1235.2738942200001</v>
      </c>
      <c r="D19" s="7">
        <v>207.39400000000001</v>
      </c>
      <c r="E19" s="7">
        <v>200.126</v>
      </c>
      <c r="F19" s="7">
        <v>197.589</v>
      </c>
      <c r="G19" s="7">
        <v>-1232.49629508218</v>
      </c>
      <c r="H19" s="7">
        <v>-1233.81775705822</v>
      </c>
      <c r="I19" s="7">
        <v>-1234.2150120419601</v>
      </c>
    </row>
    <row r="21" spans="1:9" ht="25" x14ac:dyDescent="0.25">
      <c r="A21" s="6" t="s">
        <v>75</v>
      </c>
    </row>
    <row r="22" spans="1:9" ht="18" x14ac:dyDescent="0.2">
      <c r="A22" s="1"/>
      <c r="B22" s="2"/>
    </row>
    <row r="23" spans="1:9" ht="102" x14ac:dyDescent="0.2">
      <c r="A23" s="3"/>
      <c r="B23" s="4" t="s">
        <v>1</v>
      </c>
      <c r="C23" s="5" t="s">
        <v>2</v>
      </c>
      <c r="D23" s="5" t="s">
        <v>3</v>
      </c>
      <c r="E23" s="5" t="s">
        <v>9</v>
      </c>
      <c r="F23" s="5" t="s">
        <v>4</v>
      </c>
      <c r="G23" s="5" t="s">
        <v>5</v>
      </c>
      <c r="H23" s="5" t="s">
        <v>6</v>
      </c>
      <c r="I23" s="5" t="s">
        <v>7</v>
      </c>
    </row>
    <row r="24" spans="1:9" x14ac:dyDescent="0.2">
      <c r="A24" s="2"/>
      <c r="B24" s="7" t="s">
        <v>76</v>
      </c>
      <c r="C24" s="8">
        <v>-1235.30425429</v>
      </c>
      <c r="D24" s="7">
        <v>204.405</v>
      </c>
      <c r="E24" s="7">
        <v>196.65299999999999</v>
      </c>
      <c r="F24" s="7">
        <v>193.952</v>
      </c>
      <c r="G24" s="7">
        <v>-1232.52596603354</v>
      </c>
      <c r="H24" s="7">
        <v>-1233.8475817045401</v>
      </c>
      <c r="I24" s="7">
        <v>-1234.2456196425101</v>
      </c>
    </row>
    <row r="25" spans="1:9" x14ac:dyDescent="0.2">
      <c r="A25" s="2"/>
      <c r="B25" s="7"/>
      <c r="C25" s="8"/>
      <c r="D25" s="7"/>
      <c r="E25" s="7"/>
      <c r="F25" s="7"/>
      <c r="G25" s="7"/>
      <c r="H25" s="7"/>
      <c r="I25" s="7"/>
    </row>
    <row r="26" spans="1:9" ht="25" x14ac:dyDescent="0.25">
      <c r="A26" s="6" t="s">
        <v>80</v>
      </c>
    </row>
    <row r="27" spans="1:9" ht="18" x14ac:dyDescent="0.2">
      <c r="A27" s="1"/>
      <c r="B27" s="2"/>
    </row>
    <row r="28" spans="1:9" ht="102" x14ac:dyDescent="0.2">
      <c r="A28" s="3"/>
      <c r="B28" s="4" t="s">
        <v>1</v>
      </c>
      <c r="C28" s="5" t="s">
        <v>2</v>
      </c>
      <c r="D28" s="5" t="s">
        <v>3</v>
      </c>
      <c r="E28" s="5" t="s">
        <v>9</v>
      </c>
      <c r="F28" s="5" t="s">
        <v>4</v>
      </c>
      <c r="G28" s="5" t="s">
        <v>5</v>
      </c>
      <c r="H28" s="5" t="s">
        <v>6</v>
      </c>
      <c r="I28" s="5" t="s">
        <v>7</v>
      </c>
    </row>
    <row r="29" spans="1:9" x14ac:dyDescent="0.2">
      <c r="A29" s="2"/>
      <c r="B29" s="7" t="s">
        <v>76</v>
      </c>
      <c r="C29" s="8">
        <v>-1235.2991280000001</v>
      </c>
      <c r="D29" s="7">
        <v>204.76300000000001</v>
      </c>
      <c r="E29" s="7">
        <v>197.12799999999999</v>
      </c>
      <c r="F29" s="7">
        <v>194.46799999999999</v>
      </c>
      <c r="G29" s="7">
        <v>-1232.51342432657</v>
      </c>
      <c r="H29" s="7">
        <v>-1233.8374294546099</v>
      </c>
      <c r="I29" s="7">
        <v>-1234.23643682633</v>
      </c>
    </row>
    <row r="30" spans="1:9" x14ac:dyDescent="0.2">
      <c r="A30" s="2"/>
      <c r="B30" s="7"/>
      <c r="C30" s="8"/>
      <c r="D30" s="7"/>
      <c r="E30" s="7"/>
      <c r="F30" s="7"/>
      <c r="G30" s="7"/>
      <c r="H30" s="7"/>
      <c r="I30" s="7"/>
    </row>
    <row r="31" spans="1:9" ht="25" x14ac:dyDescent="0.25">
      <c r="A31" s="6" t="s">
        <v>77</v>
      </c>
    </row>
    <row r="32" spans="1:9" ht="18" x14ac:dyDescent="0.2">
      <c r="A32" s="1"/>
      <c r="B32" s="2"/>
    </row>
    <row r="33" spans="1:9" ht="102" x14ac:dyDescent="0.2">
      <c r="A33" s="3"/>
      <c r="B33" s="4" t="s">
        <v>1</v>
      </c>
      <c r="C33" s="5" t="s">
        <v>2</v>
      </c>
      <c r="D33" s="5" t="s">
        <v>3</v>
      </c>
      <c r="E33" s="5" t="s">
        <v>9</v>
      </c>
      <c r="F33" s="5" t="s">
        <v>4</v>
      </c>
      <c r="G33" s="5" t="s">
        <v>5</v>
      </c>
      <c r="H33" s="5" t="s">
        <v>6</v>
      </c>
      <c r="I33" s="5" t="s">
        <v>7</v>
      </c>
    </row>
    <row r="34" spans="1:9" x14ac:dyDescent="0.2">
      <c r="A34" s="2"/>
      <c r="B34" s="7" t="s">
        <v>78</v>
      </c>
      <c r="C34" s="8">
        <v>-382.119555795</v>
      </c>
      <c r="D34" s="7">
        <v>61.332000000000001</v>
      </c>
      <c r="E34" s="7">
        <v>57.085000000000001</v>
      </c>
      <c r="F34" s="7">
        <v>55.628</v>
      </c>
      <c r="G34" s="7">
        <v>-381.28198250000003</v>
      </c>
      <c r="H34" s="7">
        <v>-381.72410680000002</v>
      </c>
      <c r="I34" s="7">
        <v>-381.85630079999999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DD2DE-076B-914D-82AE-96C7CE0257E8}">
  <dimension ref="A2:L41"/>
  <sheetViews>
    <sheetView topLeftCell="A8" zoomScale="99" workbookViewId="0">
      <selection activeCell="L4" sqref="L4"/>
    </sheetView>
  </sheetViews>
  <sheetFormatPr baseColWidth="10" defaultRowHeight="16" x14ac:dyDescent="0.2"/>
  <sheetData>
    <row r="2" spans="1:12" ht="25" x14ac:dyDescent="0.25">
      <c r="A2" s="6" t="s">
        <v>28</v>
      </c>
    </row>
    <row r="3" spans="1:12" ht="18" x14ac:dyDescent="0.2">
      <c r="A3" s="1" t="s">
        <v>0</v>
      </c>
      <c r="B3" s="2"/>
    </row>
    <row r="4" spans="1:12" ht="102" x14ac:dyDescent="0.2">
      <c r="A4" s="3"/>
      <c r="B4" s="4" t="s">
        <v>1</v>
      </c>
      <c r="C4" s="5" t="s">
        <v>2</v>
      </c>
      <c r="D4" s="5" t="s">
        <v>3</v>
      </c>
      <c r="E4" s="5" t="s">
        <v>9</v>
      </c>
      <c r="F4" s="5" t="s">
        <v>4</v>
      </c>
      <c r="G4" s="5" t="s">
        <v>5</v>
      </c>
      <c r="H4" s="5" t="s">
        <v>6</v>
      </c>
      <c r="I4" s="5" t="s">
        <v>7</v>
      </c>
    </row>
    <row r="5" spans="1:12" x14ac:dyDescent="0.2">
      <c r="A5" s="2"/>
      <c r="B5" s="7" t="s">
        <v>8</v>
      </c>
      <c r="C5" s="8">
        <v>-776.64792323100005</v>
      </c>
      <c r="D5" s="8">
        <v>114.84099999999999</v>
      </c>
      <c r="E5" s="8">
        <v>110.03400000000001</v>
      </c>
      <c r="F5" s="8">
        <v>108.36799999999999</v>
      </c>
      <c r="G5" s="7">
        <v>-774.87189842546104</v>
      </c>
      <c r="H5" s="7">
        <v>-775.66626490914905</v>
      </c>
      <c r="I5" s="7">
        <v>-775.90805641595898</v>
      </c>
    </row>
    <row r="7" spans="1:12" ht="18" x14ac:dyDescent="0.2">
      <c r="A7" s="1" t="s">
        <v>10</v>
      </c>
      <c r="B7" s="2"/>
    </row>
    <row r="8" spans="1:12" ht="102" x14ac:dyDescent="0.2">
      <c r="A8" s="3"/>
      <c r="B8" s="4" t="s">
        <v>1</v>
      </c>
      <c r="C8" s="5" t="s">
        <v>2</v>
      </c>
      <c r="D8" s="5" t="s">
        <v>3</v>
      </c>
      <c r="E8" s="5" t="s">
        <v>9</v>
      </c>
      <c r="F8" s="5" t="s">
        <v>4</v>
      </c>
      <c r="G8" s="5" t="s">
        <v>5</v>
      </c>
      <c r="H8" s="5" t="s">
        <v>6</v>
      </c>
      <c r="I8" s="5" t="s">
        <v>7</v>
      </c>
    </row>
    <row r="9" spans="1:12" x14ac:dyDescent="0.2">
      <c r="A9" s="2"/>
      <c r="B9" s="7" t="s">
        <v>11</v>
      </c>
      <c r="C9" s="8">
        <v>-853.07582826700002</v>
      </c>
      <c r="D9" s="8">
        <v>129.27600000000001</v>
      </c>
      <c r="E9" s="8">
        <v>123.855</v>
      </c>
      <c r="F9" s="8">
        <v>121.974</v>
      </c>
      <c r="G9" s="8">
        <v>-851.13026961588696</v>
      </c>
      <c r="H9" s="8">
        <v>-852.01481659953402</v>
      </c>
      <c r="I9" s="8">
        <v>-852.28382678936703</v>
      </c>
    </row>
    <row r="11" spans="1:12" ht="18" x14ac:dyDescent="0.2">
      <c r="A11" s="1" t="s">
        <v>12</v>
      </c>
      <c r="B11" s="2"/>
    </row>
    <row r="12" spans="1:12" ht="102" x14ac:dyDescent="0.2">
      <c r="A12" s="3"/>
      <c r="B12" s="4" t="s">
        <v>1</v>
      </c>
      <c r="C12" s="5" t="s">
        <v>2</v>
      </c>
      <c r="D12" s="5" t="s">
        <v>3</v>
      </c>
      <c r="E12" s="5" t="s">
        <v>9</v>
      </c>
      <c r="F12" s="5" t="s">
        <v>4</v>
      </c>
      <c r="G12" s="5" t="s">
        <v>5</v>
      </c>
      <c r="H12" s="5" t="s">
        <v>6</v>
      </c>
      <c r="I12" s="5" t="s">
        <v>7</v>
      </c>
    </row>
    <row r="13" spans="1:12" x14ac:dyDescent="0.2">
      <c r="A13" s="2"/>
      <c r="B13" s="7" t="s">
        <v>13</v>
      </c>
      <c r="C13" s="8">
        <v>-929.50489305600001</v>
      </c>
      <c r="D13" s="8">
        <v>143.66399999999999</v>
      </c>
      <c r="E13" s="8">
        <v>137.72399999999999</v>
      </c>
      <c r="F13" s="8">
        <v>135.65899999999999</v>
      </c>
      <c r="G13" s="8">
        <v>-927.39224788875595</v>
      </c>
      <c r="H13" s="8">
        <v>-928.36499553026999</v>
      </c>
      <c r="I13" s="8">
        <v>-928.66012596538803</v>
      </c>
    </row>
    <row r="14" spans="1:12" ht="18" x14ac:dyDescent="0.2">
      <c r="D14" s="1"/>
      <c r="E14" s="2"/>
    </row>
    <row r="15" spans="1:12" ht="18" x14ac:dyDescent="0.2">
      <c r="A15" s="1" t="s">
        <v>14</v>
      </c>
      <c r="B15" s="2"/>
      <c r="L15" s="5"/>
    </row>
    <row r="16" spans="1:12" ht="102" x14ac:dyDescent="0.2">
      <c r="A16" s="3"/>
      <c r="B16" s="4" t="s">
        <v>1</v>
      </c>
      <c r="C16" s="5" t="s">
        <v>2</v>
      </c>
      <c r="D16" s="5" t="s">
        <v>3</v>
      </c>
      <c r="E16" s="5" t="s">
        <v>9</v>
      </c>
      <c r="F16" s="5" t="s">
        <v>4</v>
      </c>
      <c r="G16" s="5" t="s">
        <v>5</v>
      </c>
      <c r="H16" s="5" t="s">
        <v>6</v>
      </c>
      <c r="I16" s="5" t="s">
        <v>7</v>
      </c>
      <c r="J16" s="5"/>
      <c r="K16" s="5"/>
      <c r="L16" s="8"/>
    </row>
    <row r="17" spans="1:12" x14ac:dyDescent="0.2">
      <c r="A17" s="2"/>
      <c r="B17" s="7" t="s">
        <v>15</v>
      </c>
      <c r="C17" s="8">
        <v>-1005.94623574</v>
      </c>
      <c r="D17" s="8">
        <v>159.822</v>
      </c>
      <c r="E17" s="8">
        <v>153.63499999999999</v>
      </c>
      <c r="F17" s="8">
        <v>151.47999999999999</v>
      </c>
      <c r="G17" s="8">
        <v>-1003.66592274579</v>
      </c>
      <c r="H17" s="8">
        <v>-1004.72450167662</v>
      </c>
      <c r="I17" s="8">
        <v>-1005.04568132743</v>
      </c>
      <c r="J17" s="8"/>
      <c r="K17" s="8"/>
    </row>
    <row r="19" spans="1:12" ht="18" x14ac:dyDescent="0.2">
      <c r="A19" s="1" t="s">
        <v>16</v>
      </c>
      <c r="B19" s="2"/>
    </row>
    <row r="20" spans="1:12" ht="102" x14ac:dyDescent="0.2">
      <c r="A20" s="3"/>
      <c r="B20" s="4" t="s">
        <v>1</v>
      </c>
      <c r="C20" s="5" t="s">
        <v>2</v>
      </c>
      <c r="D20" s="5" t="s">
        <v>3</v>
      </c>
      <c r="E20" s="5" t="s">
        <v>9</v>
      </c>
      <c r="F20" s="5" t="s">
        <v>4</v>
      </c>
      <c r="G20" s="5" t="s">
        <v>5</v>
      </c>
      <c r="H20" s="5" t="s">
        <v>6</v>
      </c>
      <c r="I20" s="5" t="s">
        <v>7</v>
      </c>
    </row>
    <row r="21" spans="1:12" x14ac:dyDescent="0.2">
      <c r="A21" s="2"/>
      <c r="B21" s="7" t="s">
        <v>17</v>
      </c>
      <c r="C21" s="8">
        <v>-1082.3685427800001</v>
      </c>
      <c r="D21" s="8">
        <v>172.26900000000001</v>
      </c>
      <c r="E21" s="8">
        <v>165.29499999999999</v>
      </c>
      <c r="F21" s="8">
        <v>162.86500000000001</v>
      </c>
      <c r="G21" s="8">
        <v>-1079.9219989370999</v>
      </c>
      <c r="H21" s="8">
        <v>-1081.0700248104499</v>
      </c>
      <c r="I21" s="8">
        <v>-1081.4179636901299</v>
      </c>
    </row>
    <row r="22" spans="1:12" ht="18" x14ac:dyDescent="0.2">
      <c r="D22" s="1"/>
      <c r="E22" s="2"/>
    </row>
    <row r="23" spans="1:12" ht="18" x14ac:dyDescent="0.2">
      <c r="A23" s="1" t="s">
        <v>18</v>
      </c>
      <c r="B23" s="2"/>
      <c r="J23" s="5"/>
      <c r="K23" s="5"/>
      <c r="L23" s="5"/>
    </row>
    <row r="24" spans="1:12" ht="102" x14ac:dyDescent="0.2">
      <c r="A24" s="3"/>
      <c r="B24" s="4" t="s">
        <v>1</v>
      </c>
      <c r="C24" s="5" t="s">
        <v>2</v>
      </c>
      <c r="D24" s="5" t="s">
        <v>3</v>
      </c>
      <c r="E24" s="5" t="s">
        <v>9</v>
      </c>
      <c r="F24" s="5" t="s">
        <v>4</v>
      </c>
      <c r="G24" s="5" t="s">
        <v>5</v>
      </c>
      <c r="H24" s="5" t="s">
        <v>6</v>
      </c>
      <c r="I24" s="5" t="s">
        <v>7</v>
      </c>
      <c r="J24" s="8"/>
      <c r="K24" s="8"/>
      <c r="L24" s="8"/>
    </row>
    <row r="25" spans="1:12" x14ac:dyDescent="0.2">
      <c r="A25" s="2"/>
      <c r="B25" s="7" t="s">
        <v>19</v>
      </c>
      <c r="C25" s="8">
        <v>-1158.80531234</v>
      </c>
      <c r="D25" s="8">
        <v>188.238</v>
      </c>
      <c r="E25" s="8">
        <v>181.19300000000001</v>
      </c>
      <c r="F25" s="8">
        <v>178.732</v>
      </c>
      <c r="G25" s="8">
        <v>-1156.1916019448499</v>
      </c>
      <c r="H25" s="8">
        <v>-1157.4259722802799</v>
      </c>
      <c r="I25" s="8">
        <v>-1157.7985278285801</v>
      </c>
    </row>
    <row r="27" spans="1:12" ht="18" x14ac:dyDescent="0.2">
      <c r="A27" s="1" t="s">
        <v>20</v>
      </c>
      <c r="B27" s="2"/>
    </row>
    <row r="28" spans="1:12" ht="102" x14ac:dyDescent="0.2">
      <c r="A28" s="3"/>
      <c r="B28" s="4" t="s">
        <v>1</v>
      </c>
      <c r="C28" s="5" t="s">
        <v>2</v>
      </c>
      <c r="D28" s="5" t="s">
        <v>3</v>
      </c>
      <c r="E28" s="5" t="s">
        <v>9</v>
      </c>
      <c r="F28" s="5" t="s">
        <v>4</v>
      </c>
      <c r="G28" s="5" t="s">
        <v>5</v>
      </c>
      <c r="H28" s="5" t="s">
        <v>6</v>
      </c>
      <c r="I28" s="5" t="s">
        <v>7</v>
      </c>
    </row>
    <row r="29" spans="1:12" x14ac:dyDescent="0.2">
      <c r="A29" s="2"/>
      <c r="B29" s="7" t="s">
        <v>21</v>
      </c>
      <c r="C29" s="8">
        <v>-1235.24548069</v>
      </c>
      <c r="D29" s="8">
        <v>205.405</v>
      </c>
      <c r="E29" s="8">
        <v>198.208</v>
      </c>
      <c r="F29" s="8">
        <v>195.68700000000001</v>
      </c>
      <c r="G29" s="8">
        <v>-1232.4654874978301</v>
      </c>
      <c r="H29" s="8">
        <v>-1233.7865537221001</v>
      </c>
      <c r="I29" s="8">
        <v>-1234.18476352632</v>
      </c>
    </row>
    <row r="31" spans="1:12" ht="18" x14ac:dyDescent="0.2">
      <c r="A31" s="1" t="s">
        <v>22</v>
      </c>
      <c r="B31" s="2"/>
    </row>
    <row r="32" spans="1:12" ht="102" x14ac:dyDescent="0.2">
      <c r="A32" s="3"/>
      <c r="B32" s="4" t="s">
        <v>1</v>
      </c>
      <c r="C32" s="5" t="s">
        <v>2</v>
      </c>
      <c r="D32" s="5" t="s">
        <v>3</v>
      </c>
      <c r="E32" s="5" t="s">
        <v>9</v>
      </c>
      <c r="F32" s="5" t="s">
        <v>4</v>
      </c>
      <c r="G32" s="5" t="s">
        <v>5</v>
      </c>
      <c r="H32" s="5" t="s">
        <v>6</v>
      </c>
      <c r="I32" s="5" t="s">
        <v>7</v>
      </c>
    </row>
    <row r="33" spans="1:9" x14ac:dyDescent="0.2">
      <c r="A33" s="2"/>
      <c r="B33" s="7" t="s">
        <v>23</v>
      </c>
      <c r="C33" s="8">
        <v>-1311.6739277900001</v>
      </c>
      <c r="D33" s="8">
        <v>218.99700000000001</v>
      </c>
      <c r="E33" s="8">
        <v>211.155</v>
      </c>
      <c r="F33" s="8">
        <v>208.41</v>
      </c>
      <c r="G33" s="8">
        <v>-1308.72539558159</v>
      </c>
      <c r="H33" s="8">
        <v>-1310.13542034685</v>
      </c>
      <c r="I33" s="8">
        <v>-1310.5602071716701</v>
      </c>
    </row>
    <row r="35" spans="1:9" ht="18" x14ac:dyDescent="0.2">
      <c r="A35" s="1" t="s">
        <v>24</v>
      </c>
      <c r="B35" s="2"/>
    </row>
    <row r="36" spans="1:9" ht="102" x14ac:dyDescent="0.2">
      <c r="A36" s="3"/>
      <c r="B36" s="4" t="s">
        <v>1</v>
      </c>
      <c r="C36" s="5" t="s">
        <v>2</v>
      </c>
      <c r="D36" s="5" t="s">
        <v>3</v>
      </c>
      <c r="E36" s="5" t="s">
        <v>9</v>
      </c>
      <c r="F36" s="5" t="s">
        <v>4</v>
      </c>
      <c r="G36" s="5" t="s">
        <v>5</v>
      </c>
      <c r="H36" s="5" t="s">
        <v>6</v>
      </c>
      <c r="I36" s="5" t="s">
        <v>7</v>
      </c>
    </row>
    <row r="37" spans="1:9" x14ac:dyDescent="0.2">
      <c r="A37" s="2"/>
      <c r="B37" s="7" t="s">
        <v>25</v>
      </c>
      <c r="C37" s="8">
        <v>-1388.1003195400001</v>
      </c>
      <c r="D37" s="8">
        <v>232.81899999999999</v>
      </c>
      <c r="E37" s="8">
        <v>224.387</v>
      </c>
      <c r="F37" s="8">
        <v>221.435</v>
      </c>
      <c r="G37" s="8">
        <v>-1384.9849653046799</v>
      </c>
      <c r="H37" s="8">
        <v>-1386.4830815572</v>
      </c>
      <c r="I37" s="8">
        <v>-1386.9339758814001</v>
      </c>
    </row>
    <row r="39" spans="1:9" ht="18" x14ac:dyDescent="0.2">
      <c r="A39" s="1" t="s">
        <v>26</v>
      </c>
      <c r="B39" s="2"/>
    </row>
    <row r="40" spans="1:9" ht="102" x14ac:dyDescent="0.2">
      <c r="A40" s="3"/>
      <c r="B40" s="4" t="s">
        <v>1</v>
      </c>
      <c r="C40" s="5" t="s">
        <v>2</v>
      </c>
      <c r="D40" s="5" t="s">
        <v>3</v>
      </c>
      <c r="E40" s="5" t="s">
        <v>9</v>
      </c>
      <c r="F40" s="5" t="s">
        <v>4</v>
      </c>
      <c r="G40" s="5" t="s">
        <v>5</v>
      </c>
      <c r="H40" s="5" t="s">
        <v>6</v>
      </c>
      <c r="I40" s="5" t="s">
        <v>7</v>
      </c>
    </row>
    <row r="41" spans="1:9" x14ac:dyDescent="0.2">
      <c r="A41" s="2"/>
      <c r="B41" s="7" t="s">
        <v>27</v>
      </c>
      <c r="C41" s="8">
        <v>-1464.5399185900001</v>
      </c>
      <c r="D41" s="8">
        <v>252.14</v>
      </c>
      <c r="E41" s="8">
        <v>239.304</v>
      </c>
      <c r="F41" s="8">
        <v>241.137</v>
      </c>
      <c r="G41" s="8">
        <v>-1461.2676541184601</v>
      </c>
      <c r="H41" s="8">
        <v>-1462.8460385390199</v>
      </c>
      <c r="I41" s="8">
        <v>-1463.31997385144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A3F2B-0AFC-4845-A0D8-0F26EF68C1C7}">
  <dimension ref="A2:I41"/>
  <sheetViews>
    <sheetView topLeftCell="A24" workbookViewId="0">
      <selection activeCell="K8" sqref="K8"/>
    </sheetView>
  </sheetViews>
  <sheetFormatPr baseColWidth="10" defaultRowHeight="16" x14ac:dyDescent="0.2"/>
  <sheetData>
    <row r="2" spans="1:9" ht="25" x14ac:dyDescent="0.25">
      <c r="A2" s="6" t="s">
        <v>29</v>
      </c>
    </row>
    <row r="3" spans="1:9" ht="18" x14ac:dyDescent="0.2">
      <c r="A3" s="1" t="s">
        <v>0</v>
      </c>
      <c r="B3" s="2"/>
    </row>
    <row r="4" spans="1:9" ht="102" x14ac:dyDescent="0.2">
      <c r="A4" s="3"/>
      <c r="B4" s="4" t="s">
        <v>1</v>
      </c>
      <c r="C4" s="5" t="s">
        <v>2</v>
      </c>
      <c r="D4" s="5" t="s">
        <v>3</v>
      </c>
      <c r="E4" s="5" t="s">
        <v>9</v>
      </c>
      <c r="F4" s="5" t="s">
        <v>4</v>
      </c>
      <c r="G4" s="5" t="s">
        <v>5</v>
      </c>
      <c r="H4" s="5" t="s">
        <v>6</v>
      </c>
      <c r="I4" s="5" t="s">
        <v>7</v>
      </c>
    </row>
    <row r="5" spans="1:9" x14ac:dyDescent="0.2">
      <c r="A5" s="2"/>
      <c r="B5" s="7" t="s">
        <v>30</v>
      </c>
      <c r="C5" s="8">
        <v>-776.63771088500005</v>
      </c>
      <c r="D5" s="8">
        <v>113.59990000000001</v>
      </c>
      <c r="E5" s="8">
        <v>108.554</v>
      </c>
      <c r="F5" s="8">
        <v>106.809</v>
      </c>
      <c r="G5" s="7">
        <v>-774.858416269499</v>
      </c>
      <c r="H5" s="7">
        <v>-775.65579237636996</v>
      </c>
      <c r="I5" s="7">
        <v>-775.89891715607803</v>
      </c>
    </row>
    <row r="7" spans="1:9" ht="18" x14ac:dyDescent="0.2">
      <c r="A7" s="1" t="s">
        <v>10</v>
      </c>
      <c r="B7" s="2"/>
    </row>
    <row r="8" spans="1:9" ht="102" x14ac:dyDescent="0.2">
      <c r="A8" s="3"/>
      <c r="B8" s="4" t="s">
        <v>1</v>
      </c>
      <c r="C8" s="5" t="s">
        <v>2</v>
      </c>
      <c r="D8" s="5" t="s">
        <v>3</v>
      </c>
      <c r="E8" s="5" t="s">
        <v>9</v>
      </c>
      <c r="F8" s="5" t="s">
        <v>4</v>
      </c>
      <c r="G8" s="5" t="s">
        <v>5</v>
      </c>
      <c r="H8" s="5" t="s">
        <v>6</v>
      </c>
      <c r="I8" s="5" t="s">
        <v>7</v>
      </c>
    </row>
    <row r="9" spans="1:9" x14ac:dyDescent="0.2">
      <c r="A9" s="2"/>
      <c r="B9" s="7" t="s">
        <v>31</v>
      </c>
      <c r="C9" s="9">
        <v>-853.07059460599999</v>
      </c>
      <c r="D9" s="9">
        <v>128.67699999999999</v>
      </c>
      <c r="E9" s="9">
        <v>123.16200000000001</v>
      </c>
      <c r="F9" s="9">
        <v>121.251</v>
      </c>
      <c r="G9" s="9">
        <v>-851.12242343949094</v>
      </c>
      <c r="H9" s="9">
        <v>-852.008815357814</v>
      </c>
      <c r="I9" s="9">
        <v>-852.27850392443702</v>
      </c>
    </row>
    <row r="11" spans="1:9" ht="18" x14ac:dyDescent="0.2">
      <c r="A11" s="1" t="s">
        <v>12</v>
      </c>
      <c r="B11" s="2"/>
    </row>
    <row r="12" spans="1:9" ht="102" x14ac:dyDescent="0.2">
      <c r="A12" s="3"/>
      <c r="B12" s="4" t="s">
        <v>1</v>
      </c>
      <c r="C12" s="5" t="s">
        <v>2</v>
      </c>
      <c r="D12" s="5" t="s">
        <v>3</v>
      </c>
      <c r="E12" s="5" t="s">
        <v>9</v>
      </c>
      <c r="F12" s="5" t="s">
        <v>4</v>
      </c>
      <c r="G12" s="5" t="s">
        <v>5</v>
      </c>
      <c r="H12" s="5" t="s">
        <v>6</v>
      </c>
      <c r="I12" s="5" t="s">
        <v>7</v>
      </c>
    </row>
    <row r="13" spans="1:9" x14ac:dyDescent="0.2">
      <c r="A13" s="2"/>
      <c r="B13" s="7" t="s">
        <v>32</v>
      </c>
      <c r="C13" s="8">
        <v>-929.51010361099998</v>
      </c>
      <c r="D13" s="8">
        <v>144.459</v>
      </c>
      <c r="E13" s="8">
        <v>138.68199999999999</v>
      </c>
      <c r="F13" s="8">
        <v>136.67400000000001</v>
      </c>
      <c r="G13" s="8">
        <v>-927.39552425068905</v>
      </c>
      <c r="H13" s="8">
        <v>-928.368206884149</v>
      </c>
      <c r="I13" s="8">
        <v>-928.66322429882996</v>
      </c>
    </row>
    <row r="15" spans="1:9" ht="18" x14ac:dyDescent="0.2">
      <c r="A15" s="1" t="s">
        <v>14</v>
      </c>
      <c r="B15" s="2"/>
    </row>
    <row r="16" spans="1:9" ht="102" x14ac:dyDescent="0.2">
      <c r="A16" s="3"/>
      <c r="B16" s="4" t="s">
        <v>1</v>
      </c>
      <c r="C16" s="5" t="s">
        <v>2</v>
      </c>
      <c r="D16" s="5" t="s">
        <v>3</v>
      </c>
      <c r="E16" s="5" t="s">
        <v>9</v>
      </c>
      <c r="F16" s="5" t="s">
        <v>4</v>
      </c>
      <c r="G16" s="5" t="s">
        <v>5</v>
      </c>
      <c r="H16" s="5" t="s">
        <v>6</v>
      </c>
      <c r="I16" s="5" t="s">
        <v>7</v>
      </c>
    </row>
    <row r="17" spans="1:9" x14ac:dyDescent="0.2">
      <c r="A17" s="2"/>
      <c r="B17" s="7" t="s">
        <v>33</v>
      </c>
      <c r="C17" s="8">
        <v>-1005.93899284</v>
      </c>
      <c r="D17" s="8">
        <v>158.238</v>
      </c>
      <c r="E17" s="10">
        <v>151.83699999999999</v>
      </c>
      <c r="F17" s="8">
        <v>149.60900000000001</v>
      </c>
      <c r="G17" s="8">
        <v>-1003.65575634684</v>
      </c>
      <c r="H17" s="8">
        <v>-1004.71733558503</v>
      </c>
      <c r="I17" s="8">
        <v>-1005.03966805875</v>
      </c>
    </row>
    <row r="19" spans="1:9" ht="18" x14ac:dyDescent="0.2">
      <c r="A19" s="1" t="s">
        <v>16</v>
      </c>
      <c r="B19" s="2"/>
    </row>
    <row r="20" spans="1:9" ht="102" x14ac:dyDescent="0.2">
      <c r="A20" s="3"/>
      <c r="B20" s="4" t="s">
        <v>1</v>
      </c>
      <c r="C20" s="5" t="s">
        <v>2</v>
      </c>
      <c r="D20" s="5" t="s">
        <v>3</v>
      </c>
      <c r="E20" s="5" t="s">
        <v>9</v>
      </c>
      <c r="F20" s="5" t="s">
        <v>4</v>
      </c>
      <c r="G20" s="5" t="s">
        <v>5</v>
      </c>
      <c r="H20" s="5" t="s">
        <v>6</v>
      </c>
      <c r="I20" s="5" t="s">
        <v>7</v>
      </c>
    </row>
    <row r="21" spans="1:9" x14ac:dyDescent="0.2">
      <c r="A21" s="2"/>
      <c r="B21" s="7" t="s">
        <v>34</v>
      </c>
      <c r="C21" s="8">
        <v>-1082.35953068</v>
      </c>
      <c r="D21" s="8">
        <v>172.53</v>
      </c>
      <c r="E21" s="8">
        <v>165.49700000000001</v>
      </c>
      <c r="F21" s="8">
        <v>163.33199999999999</v>
      </c>
      <c r="G21" s="8">
        <v>-1079.9122912538401</v>
      </c>
      <c r="H21" s="8">
        <v>-1081.0608655481501</v>
      </c>
      <c r="I21" s="8">
        <v>-1081.4080468301199</v>
      </c>
    </row>
    <row r="23" spans="1:9" ht="18" x14ac:dyDescent="0.2">
      <c r="A23" s="1" t="s">
        <v>18</v>
      </c>
      <c r="B23" s="2"/>
    </row>
    <row r="24" spans="1:9" ht="102" x14ac:dyDescent="0.2">
      <c r="A24" s="3"/>
      <c r="B24" s="4" t="s">
        <v>1</v>
      </c>
      <c r="C24" s="5" t="s">
        <v>2</v>
      </c>
      <c r="D24" s="5" t="s">
        <v>3</v>
      </c>
      <c r="E24" s="5" t="s">
        <v>9</v>
      </c>
      <c r="F24" s="5" t="s">
        <v>4</v>
      </c>
      <c r="G24" s="5" t="s">
        <v>5</v>
      </c>
      <c r="H24" s="5" t="s">
        <v>6</v>
      </c>
      <c r="I24" s="5" t="s">
        <v>7</v>
      </c>
    </row>
    <row r="25" spans="1:9" x14ac:dyDescent="0.2">
      <c r="A25" s="2"/>
      <c r="B25" s="7" t="s">
        <v>35</v>
      </c>
      <c r="C25" s="8">
        <v>-1158.79076642</v>
      </c>
      <c r="D25" s="8">
        <v>186.584</v>
      </c>
      <c r="E25" s="8">
        <v>178.994</v>
      </c>
      <c r="F25" s="8">
        <v>176.65600000000001</v>
      </c>
      <c r="G25" s="8">
        <v>-1156.17691686021</v>
      </c>
      <c r="H25" s="8">
        <v>-1157.4125311294299</v>
      </c>
      <c r="I25" s="8">
        <v>-1157.7858230833899</v>
      </c>
    </row>
    <row r="27" spans="1:9" ht="18" x14ac:dyDescent="0.2">
      <c r="A27" s="1" t="s">
        <v>20</v>
      </c>
      <c r="B27" s="2"/>
    </row>
    <row r="28" spans="1:9" ht="102" x14ac:dyDescent="0.2">
      <c r="A28" s="3"/>
      <c r="B28" s="4" t="s">
        <v>1</v>
      </c>
      <c r="C28" s="5" t="s">
        <v>2</v>
      </c>
      <c r="D28" s="5" t="s">
        <v>3</v>
      </c>
      <c r="E28" s="5" t="s">
        <v>9</v>
      </c>
      <c r="F28" s="5" t="s">
        <v>4</v>
      </c>
      <c r="G28" s="5" t="s">
        <v>5</v>
      </c>
      <c r="H28" s="5" t="s">
        <v>6</v>
      </c>
      <c r="I28" s="5" t="s">
        <v>7</v>
      </c>
    </row>
    <row r="29" spans="1:9" x14ac:dyDescent="0.2">
      <c r="A29" s="2"/>
      <c r="B29" s="7" t="s">
        <v>36</v>
      </c>
      <c r="C29" s="8">
        <v>-1235.2215097599999</v>
      </c>
      <c r="D29" s="8">
        <v>201.465</v>
      </c>
      <c r="E29" s="8">
        <v>193.471</v>
      </c>
      <c r="F29" s="8">
        <v>191.012</v>
      </c>
      <c r="G29" s="8">
        <v>-1232.4406800361101</v>
      </c>
      <c r="H29" s="8">
        <v>-1233.76414568313</v>
      </c>
      <c r="I29" s="8">
        <v>-1234.1631843985799</v>
      </c>
    </row>
    <row r="31" spans="1:9" ht="18" x14ac:dyDescent="0.2">
      <c r="A31" s="1" t="s">
        <v>22</v>
      </c>
      <c r="B31" s="2"/>
    </row>
    <row r="32" spans="1:9" ht="102" x14ac:dyDescent="0.2">
      <c r="A32" s="3"/>
      <c r="B32" s="4" t="s">
        <v>1</v>
      </c>
      <c r="C32" s="5" t="s">
        <v>2</v>
      </c>
      <c r="D32" s="5" t="s">
        <v>3</v>
      </c>
      <c r="E32" s="5" t="s">
        <v>9</v>
      </c>
      <c r="F32" s="5" t="s">
        <v>4</v>
      </c>
      <c r="G32" s="5" t="s">
        <v>5</v>
      </c>
      <c r="H32" s="5" t="s">
        <v>6</v>
      </c>
      <c r="I32" s="5" t="s">
        <v>7</v>
      </c>
    </row>
    <row r="33" spans="1:9" x14ac:dyDescent="0.2">
      <c r="A33" s="2"/>
      <c r="B33" s="7" t="s">
        <v>37</v>
      </c>
      <c r="C33" s="8">
        <v>-1311.65012624</v>
      </c>
      <c r="D33" s="8">
        <v>215.964</v>
      </c>
      <c r="E33" s="8">
        <v>207.44900000000001</v>
      </c>
      <c r="F33" s="8">
        <v>204.83</v>
      </c>
      <c r="G33" s="8">
        <v>-1308.7012913553101</v>
      </c>
      <c r="H33" s="8">
        <v>-1310.11376618706</v>
      </c>
      <c r="I33" s="8">
        <v>-1310.5393259765401</v>
      </c>
    </row>
    <row r="35" spans="1:9" ht="18" x14ac:dyDescent="0.2">
      <c r="A35" s="1" t="s">
        <v>24</v>
      </c>
      <c r="B35" s="2"/>
    </row>
    <row r="36" spans="1:9" ht="102" x14ac:dyDescent="0.2">
      <c r="A36" s="3"/>
      <c r="B36" s="4" t="s">
        <v>1</v>
      </c>
      <c r="C36" s="5" t="s">
        <v>2</v>
      </c>
      <c r="D36" s="5" t="s">
        <v>3</v>
      </c>
      <c r="E36" s="5" t="s">
        <v>9</v>
      </c>
      <c r="F36" s="5" t="s">
        <v>4</v>
      </c>
      <c r="G36" s="5" t="s">
        <v>5</v>
      </c>
      <c r="H36" s="5" t="s">
        <v>6</v>
      </c>
      <c r="I36" s="5" t="s">
        <v>7</v>
      </c>
    </row>
    <row r="37" spans="1:9" x14ac:dyDescent="0.2">
      <c r="A37" s="2"/>
      <c r="B37" s="7" t="s">
        <v>38</v>
      </c>
      <c r="C37" s="8">
        <v>-1388.0820958500001</v>
      </c>
      <c r="D37" s="8">
        <v>231.75800000000001</v>
      </c>
      <c r="E37" s="8">
        <v>223.018</v>
      </c>
      <c r="F37" s="8">
        <v>220.33600000000001</v>
      </c>
      <c r="G37" s="8">
        <v>-1384.9689854961</v>
      </c>
      <c r="H37" s="8">
        <v>-1386.4675642372299</v>
      </c>
      <c r="I37" s="8">
        <v>-1386.9182428116201</v>
      </c>
    </row>
    <row r="39" spans="1:9" ht="18" x14ac:dyDescent="0.2">
      <c r="A39" s="1" t="s">
        <v>26</v>
      </c>
      <c r="B39" s="2"/>
    </row>
    <row r="40" spans="1:9" ht="102" x14ac:dyDescent="0.2">
      <c r="A40" s="3"/>
      <c r="B40" s="4" t="s">
        <v>1</v>
      </c>
      <c r="C40" s="5" t="s">
        <v>2</v>
      </c>
      <c r="D40" s="5" t="s">
        <v>3</v>
      </c>
      <c r="E40" s="5" t="s">
        <v>9</v>
      </c>
      <c r="F40" s="5" t="s">
        <v>4</v>
      </c>
      <c r="G40" s="5" t="s">
        <v>5</v>
      </c>
      <c r="H40" s="5" t="s">
        <v>6</v>
      </c>
      <c r="I40" s="5" t="s">
        <v>7</v>
      </c>
    </row>
    <row r="41" spans="1:9" x14ac:dyDescent="0.2">
      <c r="A41" s="2"/>
      <c r="B41" s="7" t="s">
        <v>39</v>
      </c>
      <c r="C41" s="8">
        <v>-1464.5075200700001</v>
      </c>
      <c r="D41" s="8">
        <v>245.708</v>
      </c>
      <c r="E41" s="8">
        <v>236.351</v>
      </c>
      <c r="F41" s="8">
        <v>233.47800000000001</v>
      </c>
      <c r="G41" s="8">
        <v>-1461.2269266025901</v>
      </c>
      <c r="H41" s="8">
        <v>-1462.8141720675301</v>
      </c>
      <c r="I41" s="8">
        <v>-1463.2909004189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5D7CD-C821-BD43-96D0-779E6310C8A0}">
  <dimension ref="A2:I33"/>
  <sheetViews>
    <sheetView workbookViewId="0">
      <selection sqref="A1:I5"/>
    </sheetView>
  </sheetViews>
  <sheetFormatPr baseColWidth="10" defaultRowHeight="16" x14ac:dyDescent="0.2"/>
  <sheetData>
    <row r="2" spans="1:9" ht="25" x14ac:dyDescent="0.25">
      <c r="A2" s="6" t="s">
        <v>40</v>
      </c>
    </row>
    <row r="3" spans="1:9" ht="18" x14ac:dyDescent="0.2">
      <c r="A3" s="1" t="s">
        <v>0</v>
      </c>
      <c r="B3" s="2"/>
    </row>
    <row r="4" spans="1:9" ht="102" x14ac:dyDescent="0.2">
      <c r="A4" s="3"/>
      <c r="B4" s="4" t="s">
        <v>1</v>
      </c>
      <c r="C4" s="5" t="s">
        <v>2</v>
      </c>
      <c r="D4" s="5" t="s">
        <v>3</v>
      </c>
      <c r="E4" s="5" t="s">
        <v>9</v>
      </c>
      <c r="F4" s="5" t="s">
        <v>4</v>
      </c>
      <c r="G4" s="5" t="s">
        <v>5</v>
      </c>
      <c r="H4" s="5" t="s">
        <v>6</v>
      </c>
      <c r="I4" s="5" t="s">
        <v>7</v>
      </c>
    </row>
    <row r="5" spans="1:9" x14ac:dyDescent="0.2">
      <c r="A5" s="2"/>
      <c r="B5" s="7" t="s">
        <v>41</v>
      </c>
      <c r="C5" s="8">
        <v>-776.63145084899998</v>
      </c>
      <c r="D5" s="8">
        <v>113.29</v>
      </c>
      <c r="E5" s="8">
        <v>108.13200000000001</v>
      </c>
      <c r="F5" s="8">
        <v>106.351</v>
      </c>
      <c r="G5" s="8">
        <v>-774.85344264934099</v>
      </c>
      <c r="H5" s="8">
        <v>-775.64870350620401</v>
      </c>
      <c r="I5" s="8">
        <v>-775.891330183582</v>
      </c>
    </row>
    <row r="7" spans="1:9" ht="18" x14ac:dyDescent="0.2">
      <c r="A7" s="1" t="s">
        <v>10</v>
      </c>
      <c r="B7" s="2"/>
    </row>
    <row r="8" spans="1:9" ht="102" x14ac:dyDescent="0.2">
      <c r="A8" s="3"/>
      <c r="B8" s="4" t="s">
        <v>1</v>
      </c>
      <c r="C8" s="5" t="s">
        <v>2</v>
      </c>
      <c r="D8" s="5" t="s">
        <v>3</v>
      </c>
      <c r="E8" s="5" t="s">
        <v>9</v>
      </c>
      <c r="F8" s="5" t="s">
        <v>4</v>
      </c>
      <c r="G8" s="5" t="s">
        <v>5</v>
      </c>
      <c r="H8" s="5" t="s">
        <v>6</v>
      </c>
      <c r="I8" s="5" t="s">
        <v>7</v>
      </c>
    </row>
    <row r="9" spans="1:9" x14ac:dyDescent="0.2">
      <c r="A9" s="2"/>
      <c r="B9" s="7" t="s">
        <v>42</v>
      </c>
      <c r="C9" s="8">
        <v>-853.06716028300002</v>
      </c>
      <c r="D9" s="8">
        <v>129.09899999999999</v>
      </c>
      <c r="E9" s="8">
        <v>123.515</v>
      </c>
      <c r="F9" s="8">
        <v>121.58</v>
      </c>
      <c r="G9" s="8">
        <v>-851.11996550291997</v>
      </c>
      <c r="H9" s="8">
        <v>-852.00463382022599</v>
      </c>
      <c r="I9" s="8">
        <v>-852.27405476349395</v>
      </c>
    </row>
    <row r="11" spans="1:9" ht="18" x14ac:dyDescent="0.2">
      <c r="A11" s="1" t="s">
        <v>12</v>
      </c>
      <c r="B11" s="2"/>
    </row>
    <row r="12" spans="1:9" ht="102" x14ac:dyDescent="0.2">
      <c r="A12" s="3"/>
      <c r="B12" s="4" t="s">
        <v>1</v>
      </c>
      <c r="C12" s="5" t="s">
        <v>2</v>
      </c>
      <c r="D12" s="5" t="s">
        <v>3</v>
      </c>
      <c r="E12" s="5" t="s">
        <v>9</v>
      </c>
      <c r="F12" s="5" t="s">
        <v>4</v>
      </c>
      <c r="G12" s="5" t="s">
        <v>5</v>
      </c>
      <c r="H12" s="5" t="s">
        <v>6</v>
      </c>
      <c r="I12" s="5" t="s">
        <v>7</v>
      </c>
    </row>
    <row r="13" spans="1:9" x14ac:dyDescent="0.2">
      <c r="A13" s="2"/>
      <c r="B13" s="7" t="s">
        <v>43</v>
      </c>
      <c r="C13" s="8">
        <v>-929.50253721499996</v>
      </c>
      <c r="D13" s="8">
        <v>142.91</v>
      </c>
      <c r="E13" s="8">
        <f>136.887</f>
        <v>136.887</v>
      </c>
      <c r="F13" s="8">
        <v>134.797</v>
      </c>
      <c r="G13" s="8">
        <v>-927.38615017273105</v>
      </c>
      <c r="H13" s="8">
        <v>-928.36135902684998</v>
      </c>
      <c r="I13" s="8">
        <v>-928.65721270641802</v>
      </c>
    </row>
    <row r="14" spans="1:9" x14ac:dyDescent="0.2">
      <c r="C14" s="10"/>
      <c r="D14" s="10"/>
      <c r="E14" s="10"/>
      <c r="F14" s="10"/>
      <c r="G14" s="10"/>
      <c r="H14" s="10"/>
      <c r="I14" s="10"/>
    </row>
    <row r="15" spans="1:9" ht="18" x14ac:dyDescent="0.2">
      <c r="A15" s="1" t="s">
        <v>14</v>
      </c>
      <c r="B15" s="2"/>
    </row>
    <row r="16" spans="1:9" ht="102" x14ac:dyDescent="0.2">
      <c r="A16" s="3"/>
      <c r="B16" s="4" t="s">
        <v>1</v>
      </c>
      <c r="C16" s="5" t="s">
        <v>2</v>
      </c>
      <c r="D16" s="5" t="s">
        <v>3</v>
      </c>
      <c r="E16" s="5" t="s">
        <v>9</v>
      </c>
      <c r="F16" s="5" t="s">
        <v>4</v>
      </c>
      <c r="G16" s="5" t="s">
        <v>5</v>
      </c>
      <c r="H16" s="5" t="s">
        <v>6</v>
      </c>
      <c r="I16" s="5" t="s">
        <v>7</v>
      </c>
    </row>
    <row r="17" spans="1:9" x14ac:dyDescent="0.2">
      <c r="A17" s="2"/>
      <c r="B17" s="7" t="s">
        <v>44</v>
      </c>
      <c r="C17" s="8">
        <v>-1005.93904672</v>
      </c>
      <c r="D17" s="8">
        <v>157.90100000000001</v>
      </c>
      <c r="E17" s="8">
        <v>151.48699999999999</v>
      </c>
      <c r="F17" s="8">
        <v>149.256</v>
      </c>
      <c r="G17" s="8">
        <v>-1003.6551482741201</v>
      </c>
      <c r="H17" s="8">
        <v>-1004.71774453837</v>
      </c>
      <c r="I17" s="8">
        <v>-1005.03970244174</v>
      </c>
    </row>
    <row r="19" spans="1:9" ht="18" x14ac:dyDescent="0.2">
      <c r="A19" s="1" t="s">
        <v>16</v>
      </c>
      <c r="B19" s="2"/>
    </row>
    <row r="20" spans="1:9" ht="102" x14ac:dyDescent="0.2">
      <c r="A20" s="3"/>
      <c r="B20" s="4" t="s">
        <v>1</v>
      </c>
      <c r="C20" s="5" t="s">
        <v>2</v>
      </c>
      <c r="D20" s="5" t="s">
        <v>3</v>
      </c>
      <c r="E20" s="5" t="s">
        <v>9</v>
      </c>
      <c r="F20" s="5" t="s">
        <v>4</v>
      </c>
      <c r="G20" s="5" t="s">
        <v>5</v>
      </c>
      <c r="H20" s="5" t="s">
        <v>6</v>
      </c>
      <c r="I20" s="5" t="s">
        <v>7</v>
      </c>
    </row>
    <row r="21" spans="1:9" x14ac:dyDescent="0.2">
      <c r="A21" s="2"/>
      <c r="B21" s="7" t="s">
        <v>45</v>
      </c>
      <c r="C21" s="8">
        <v>-1082.3690254799999</v>
      </c>
      <c r="D21" s="8">
        <v>172.76499999999999</v>
      </c>
      <c r="E21" s="8">
        <v>165.95099999999999</v>
      </c>
      <c r="F21" s="8">
        <v>163.57599999999999</v>
      </c>
      <c r="G21" s="8">
        <v>-1079.9189763689301</v>
      </c>
      <c r="H21" s="8">
        <v>-1081.0688782366201</v>
      </c>
      <c r="I21" s="8">
        <v>-1081.41622753821</v>
      </c>
    </row>
    <row r="23" spans="1:9" ht="18" x14ac:dyDescent="0.2">
      <c r="A23" s="1" t="s">
        <v>18</v>
      </c>
      <c r="B23" s="2"/>
    </row>
    <row r="24" spans="1:9" ht="102" x14ac:dyDescent="0.2">
      <c r="A24" s="3"/>
      <c r="B24" s="4" t="s">
        <v>1</v>
      </c>
      <c r="C24" s="5" t="s">
        <v>2</v>
      </c>
      <c r="D24" s="5" t="s">
        <v>3</v>
      </c>
      <c r="E24" s="5" t="s">
        <v>9</v>
      </c>
      <c r="F24" s="5" t="s">
        <v>4</v>
      </c>
      <c r="G24" s="5" t="s">
        <v>5</v>
      </c>
      <c r="H24" s="5" t="s">
        <v>6</v>
      </c>
      <c r="I24" s="5" t="s">
        <v>7</v>
      </c>
    </row>
    <row r="25" spans="1:9" x14ac:dyDescent="0.2">
      <c r="A25" s="2"/>
      <c r="B25" s="7" t="s">
        <v>46</v>
      </c>
      <c r="C25" s="8">
        <v>-1158.8005445900001</v>
      </c>
      <c r="D25" s="8">
        <v>187.68700000000001</v>
      </c>
      <c r="E25" s="8">
        <v>180.49</v>
      </c>
      <c r="F25" s="8">
        <v>177.97800000000001</v>
      </c>
      <c r="G25" s="8">
        <v>-1156.18575259196</v>
      </c>
      <c r="H25" s="8">
        <v>-1157.4217965179701</v>
      </c>
      <c r="I25" s="8">
        <v>-1157.7945248733099</v>
      </c>
    </row>
    <row r="27" spans="1:9" ht="18" x14ac:dyDescent="0.2">
      <c r="A27" s="1" t="s">
        <v>20</v>
      </c>
      <c r="B27" s="2"/>
    </row>
    <row r="28" spans="1:9" ht="102" x14ac:dyDescent="0.2">
      <c r="A28" s="3"/>
      <c r="B28" s="4" t="s">
        <v>1</v>
      </c>
      <c r="C28" s="5" t="s">
        <v>2</v>
      </c>
      <c r="D28" s="5" t="s">
        <v>3</v>
      </c>
      <c r="E28" s="5" t="s">
        <v>9</v>
      </c>
      <c r="F28" s="5" t="s">
        <v>4</v>
      </c>
      <c r="G28" s="5" t="s">
        <v>5</v>
      </c>
      <c r="H28" s="5" t="s">
        <v>6</v>
      </c>
      <c r="I28" s="5" t="s">
        <v>7</v>
      </c>
    </row>
    <row r="29" spans="1:9" x14ac:dyDescent="0.2">
      <c r="A29" s="2"/>
      <c r="B29" s="7" t="s">
        <v>47</v>
      </c>
      <c r="C29" s="8">
        <v>-1235.23041169</v>
      </c>
      <c r="D29" s="8">
        <v>201.774</v>
      </c>
      <c r="E29" s="8">
        <v>194.04400000000001</v>
      </c>
      <c r="F29" s="8">
        <v>191.34399999999999</v>
      </c>
      <c r="G29" s="8">
        <v>-1232.4495354783501</v>
      </c>
      <c r="H29" s="8">
        <v>-1233.7724962264999</v>
      </c>
      <c r="I29" s="8">
        <v>-1234.1710259428401</v>
      </c>
    </row>
    <row r="31" spans="1:9" ht="18" x14ac:dyDescent="0.2">
      <c r="A31" s="1" t="s">
        <v>22</v>
      </c>
      <c r="B31" s="2"/>
    </row>
    <row r="32" spans="1:9" ht="102" x14ac:dyDescent="0.2">
      <c r="A32" s="3"/>
      <c r="B32" s="4" t="s">
        <v>1</v>
      </c>
      <c r="C32" s="5" t="s">
        <v>2</v>
      </c>
      <c r="D32" s="5" t="s">
        <v>3</v>
      </c>
      <c r="E32" s="5" t="s">
        <v>9</v>
      </c>
      <c r="F32" s="5" t="s">
        <v>4</v>
      </c>
      <c r="G32" s="5" t="s">
        <v>5</v>
      </c>
      <c r="H32" s="5" t="s">
        <v>6</v>
      </c>
      <c r="I32" s="5" t="s">
        <v>7</v>
      </c>
    </row>
    <row r="33" spans="1:9" x14ac:dyDescent="0.2">
      <c r="A33" s="2"/>
      <c r="B33" s="11" t="s">
        <v>48</v>
      </c>
      <c r="C33" s="8">
        <f>-1311.66632827</f>
        <v>-1311.6663282699999</v>
      </c>
      <c r="D33" s="8">
        <v>217.57</v>
      </c>
      <c r="E33" s="8">
        <v>209.601</v>
      </c>
      <c r="F33" s="8">
        <v>206.81200000000001</v>
      </c>
      <c r="G33" s="8">
        <v>-1308.7196115677</v>
      </c>
      <c r="H33" s="8">
        <v>-1310.1285951894699</v>
      </c>
      <c r="I33" s="8">
        <v>-1310.55230352989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8CE7D-F829-5643-B7F5-3CC1DA08996F}">
  <dimension ref="A2:J25"/>
  <sheetViews>
    <sheetView zoomScale="99" workbookViewId="0">
      <selection activeCell="A2" sqref="A2:I5"/>
    </sheetView>
  </sheetViews>
  <sheetFormatPr baseColWidth="10" defaultRowHeight="16" x14ac:dyDescent="0.2"/>
  <sheetData>
    <row r="2" spans="1:10" ht="25" x14ac:dyDescent="0.25">
      <c r="A2" s="6" t="s">
        <v>49</v>
      </c>
    </row>
    <row r="3" spans="1:10" ht="18" x14ac:dyDescent="0.2">
      <c r="A3" s="1" t="s">
        <v>0</v>
      </c>
      <c r="B3" s="2"/>
    </row>
    <row r="4" spans="1:10" ht="102" x14ac:dyDescent="0.2">
      <c r="A4" s="3"/>
      <c r="B4" s="4" t="s">
        <v>1</v>
      </c>
      <c r="C4" s="5" t="s">
        <v>2</v>
      </c>
      <c r="D4" s="5" t="s">
        <v>3</v>
      </c>
      <c r="E4" s="5" t="s">
        <v>9</v>
      </c>
      <c r="F4" s="5" t="s">
        <v>4</v>
      </c>
      <c r="G4" s="5" t="s">
        <v>5</v>
      </c>
      <c r="H4" s="5" t="s">
        <v>6</v>
      </c>
      <c r="I4" s="5" t="s">
        <v>7</v>
      </c>
    </row>
    <row r="5" spans="1:10" x14ac:dyDescent="0.2">
      <c r="A5" s="2"/>
      <c r="B5" s="7" t="s">
        <v>50</v>
      </c>
      <c r="C5" s="8">
        <v>-776.62869672900001</v>
      </c>
      <c r="D5" s="8">
        <v>114.167</v>
      </c>
      <c r="E5" s="8">
        <v>108.38500000000001</v>
      </c>
      <c r="F5" s="8">
        <v>107.458</v>
      </c>
      <c r="G5" s="8">
        <v>-774.84990156829895</v>
      </c>
      <c r="H5" s="8">
        <v>-775.646170515981</v>
      </c>
      <c r="I5" s="8">
        <v>-775.888956157434</v>
      </c>
      <c r="J5" s="10"/>
    </row>
    <row r="7" spans="1:10" ht="18" x14ac:dyDescent="0.2">
      <c r="A7" s="1" t="s">
        <v>10</v>
      </c>
      <c r="B7" s="2"/>
    </row>
    <row r="8" spans="1:10" ht="102" x14ac:dyDescent="0.2">
      <c r="A8" s="3"/>
      <c r="B8" s="4" t="s">
        <v>1</v>
      </c>
      <c r="C8" s="5" t="s">
        <v>2</v>
      </c>
      <c r="D8" s="5" t="s">
        <v>3</v>
      </c>
      <c r="E8" s="5" t="s">
        <v>9</v>
      </c>
      <c r="F8" s="5" t="s">
        <v>4</v>
      </c>
      <c r="G8" s="5" t="s">
        <v>5</v>
      </c>
      <c r="H8" s="5" t="s">
        <v>6</v>
      </c>
      <c r="I8" s="5" t="s">
        <v>7</v>
      </c>
    </row>
    <row r="9" spans="1:10" x14ac:dyDescent="0.2">
      <c r="A9" s="2"/>
      <c r="B9" s="7" t="s">
        <v>51</v>
      </c>
      <c r="C9" s="8">
        <v>-853.06235385499997</v>
      </c>
      <c r="D9" s="8">
        <v>128.59299999999999</v>
      </c>
      <c r="E9" s="8">
        <v>122.979</v>
      </c>
      <c r="F9" s="8">
        <v>121.03400000000001</v>
      </c>
      <c r="G9" s="8">
        <v>-851.11375698159202</v>
      </c>
      <c r="H9" s="8">
        <v>-852.000011257506</v>
      </c>
      <c r="I9" s="8">
        <v>-852.27013723171603</v>
      </c>
    </row>
    <row r="11" spans="1:10" ht="18" x14ac:dyDescent="0.2">
      <c r="A11" s="1" t="s">
        <v>12</v>
      </c>
      <c r="B11" s="2"/>
    </row>
    <row r="12" spans="1:10" ht="102" x14ac:dyDescent="0.2">
      <c r="A12" s="3"/>
      <c r="B12" s="4" t="s">
        <v>1</v>
      </c>
      <c r="C12" s="5" t="s">
        <v>2</v>
      </c>
      <c r="D12" s="5" t="s">
        <v>3</v>
      </c>
      <c r="E12" s="5" t="s">
        <v>9</v>
      </c>
      <c r="F12" s="5" t="s">
        <v>4</v>
      </c>
      <c r="G12" s="5" t="s">
        <v>5</v>
      </c>
      <c r="H12" s="5" t="s">
        <v>6</v>
      </c>
      <c r="I12" s="5" t="s">
        <v>7</v>
      </c>
    </row>
    <row r="13" spans="1:10" x14ac:dyDescent="0.2">
      <c r="A13" s="2"/>
      <c r="B13" s="7" t="s">
        <v>52</v>
      </c>
      <c r="C13" s="8">
        <v>-929.501121377</v>
      </c>
      <c r="D13" s="8">
        <v>145.12899999999999</v>
      </c>
      <c r="E13" s="8">
        <v>139.31200000000001</v>
      </c>
      <c r="F13" s="8">
        <v>137.29</v>
      </c>
      <c r="G13" s="8">
        <f>-927.388961593406</f>
        <v>-927.38896159340595</v>
      </c>
      <c r="H13" s="8">
        <f>-928.360266238425</f>
        <v>-928.36026623842497</v>
      </c>
      <c r="I13" s="8">
        <v>-928.65538299812795</v>
      </c>
    </row>
    <row r="15" spans="1:10" ht="18" x14ac:dyDescent="0.2">
      <c r="A15" s="1" t="s">
        <v>14</v>
      </c>
      <c r="B15" s="2"/>
    </row>
    <row r="16" spans="1:10" ht="102" x14ac:dyDescent="0.2">
      <c r="A16" s="3"/>
      <c r="B16" s="4" t="s">
        <v>1</v>
      </c>
      <c r="C16" s="5" t="s">
        <v>2</v>
      </c>
      <c r="D16" s="5" t="s">
        <v>3</v>
      </c>
      <c r="E16" s="5" t="s">
        <v>9</v>
      </c>
      <c r="F16" s="5" t="s">
        <v>4</v>
      </c>
      <c r="G16" s="5" t="s">
        <v>5</v>
      </c>
      <c r="H16" s="5" t="s">
        <v>6</v>
      </c>
      <c r="I16" s="5" t="s">
        <v>7</v>
      </c>
    </row>
    <row r="17" spans="1:9" x14ac:dyDescent="0.2">
      <c r="A17" s="2"/>
      <c r="B17" s="7" t="s">
        <v>53</v>
      </c>
      <c r="C17" s="8">
        <v>-1005.94073894</v>
      </c>
      <c r="D17" s="8">
        <v>160.571</v>
      </c>
      <c r="E17" s="8">
        <v>154.52799999999999</v>
      </c>
      <c r="F17" s="8">
        <v>152.42099999999999</v>
      </c>
      <c r="G17" s="8">
        <v>-1003.66320131471</v>
      </c>
      <c r="H17" s="8">
        <v>-1004.72112051582</v>
      </c>
      <c r="I17" s="8">
        <v>-1005.0413055192701</v>
      </c>
    </row>
    <row r="19" spans="1:9" ht="18" x14ac:dyDescent="0.2">
      <c r="A19" s="1" t="s">
        <v>16</v>
      </c>
      <c r="B19" s="2"/>
    </row>
    <row r="20" spans="1:9" ht="102" x14ac:dyDescent="0.2">
      <c r="A20" s="3"/>
      <c r="B20" s="4" t="s">
        <v>1</v>
      </c>
      <c r="C20" s="5" t="s">
        <v>2</v>
      </c>
      <c r="D20" s="5" t="s">
        <v>3</v>
      </c>
      <c r="E20" s="5" t="s">
        <v>9</v>
      </c>
      <c r="F20" s="5" t="s">
        <v>4</v>
      </c>
      <c r="G20" s="5" t="s">
        <v>5</v>
      </c>
      <c r="H20" s="5" t="s">
        <v>6</v>
      </c>
      <c r="I20" s="5" t="s">
        <v>7</v>
      </c>
    </row>
    <row r="21" spans="1:9" x14ac:dyDescent="0.2">
      <c r="A21" s="2"/>
      <c r="B21" s="7" t="s">
        <v>54</v>
      </c>
      <c r="C21" s="8">
        <v>-1082.37068376</v>
      </c>
      <c r="D21" s="8">
        <v>175.827</v>
      </c>
      <c r="E21" s="8">
        <v>169.38499999999999</v>
      </c>
      <c r="F21" s="8">
        <v>167.136</v>
      </c>
      <c r="G21" s="8">
        <v>-1079.9266868100201</v>
      </c>
      <c r="H21" s="8">
        <v>-1081.07187424534</v>
      </c>
      <c r="I21" s="8">
        <v>-1081.41790508445</v>
      </c>
    </row>
    <row r="23" spans="1:9" ht="18" x14ac:dyDescent="0.2">
      <c r="A23" s="1" t="s">
        <v>18</v>
      </c>
      <c r="B23" s="2"/>
    </row>
    <row r="24" spans="1:9" ht="102" x14ac:dyDescent="0.2">
      <c r="A24" s="3"/>
      <c r="B24" s="4" t="s">
        <v>1</v>
      </c>
      <c r="C24" s="5" t="s">
        <v>2</v>
      </c>
      <c r="D24" s="5" t="s">
        <v>3</v>
      </c>
      <c r="E24" s="5" t="s">
        <v>9</v>
      </c>
      <c r="F24" s="5" t="s">
        <v>4</v>
      </c>
      <c r="G24" s="5" t="s">
        <v>5</v>
      </c>
      <c r="H24" s="5" t="s">
        <v>6</v>
      </c>
      <c r="I24" s="5" t="s">
        <v>7</v>
      </c>
    </row>
    <row r="25" spans="1:9" x14ac:dyDescent="0.2">
      <c r="A25" s="2"/>
      <c r="B25" s="7" t="s">
        <v>55</v>
      </c>
      <c r="C25" s="8">
        <v>-1158.7974795499999</v>
      </c>
      <c r="D25" s="8">
        <v>189.78700000000001</v>
      </c>
      <c r="E25" s="8">
        <v>182.744</v>
      </c>
      <c r="F25" s="8">
        <v>180.28200000000001</v>
      </c>
      <c r="G25" s="8">
        <v>-1156.1816376315501</v>
      </c>
      <c r="H25" s="8">
        <v>-1157.41711345725</v>
      </c>
      <c r="I25" s="8">
        <v>-1157.79047889668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47E43-F269-E244-A277-407C9E876D6A}">
  <dimension ref="A2:I25"/>
  <sheetViews>
    <sheetView workbookViewId="0">
      <selection activeCell="K35" sqref="K35"/>
    </sheetView>
  </sheetViews>
  <sheetFormatPr baseColWidth="10" defaultRowHeight="16" x14ac:dyDescent="0.2"/>
  <sheetData>
    <row r="2" spans="1:9" ht="25" x14ac:dyDescent="0.25">
      <c r="A2" s="6" t="s">
        <v>64</v>
      </c>
    </row>
    <row r="3" spans="1:9" ht="18" x14ac:dyDescent="0.2">
      <c r="A3" s="1" t="s">
        <v>0</v>
      </c>
      <c r="B3" s="2"/>
    </row>
    <row r="4" spans="1:9" ht="102" x14ac:dyDescent="0.2">
      <c r="A4" s="3"/>
      <c r="B4" s="4" t="s">
        <v>1</v>
      </c>
      <c r="C4" s="5" t="s">
        <v>2</v>
      </c>
      <c r="D4" s="5" t="s">
        <v>3</v>
      </c>
      <c r="E4" s="5" t="s">
        <v>9</v>
      </c>
      <c r="F4" s="5" t="s">
        <v>4</v>
      </c>
      <c r="G4" s="5" t="s">
        <v>5</v>
      </c>
      <c r="H4" s="5" t="s">
        <v>6</v>
      </c>
      <c r="I4" s="5" t="s">
        <v>7</v>
      </c>
    </row>
    <row r="5" spans="1:9" x14ac:dyDescent="0.2">
      <c r="A5" s="2"/>
      <c r="B5" s="7" t="s">
        <v>65</v>
      </c>
      <c r="C5" s="7">
        <v>-568.66986041300004</v>
      </c>
      <c r="D5" s="8">
        <v>82.122</v>
      </c>
      <c r="E5" s="8">
        <v>78.781999999999996</v>
      </c>
      <c r="F5" s="8">
        <v>76.587999999999994</v>
      </c>
      <c r="G5" s="8">
        <v>-567.37365909381595</v>
      </c>
      <c r="H5" s="8">
        <v>-567.96258503870001</v>
      </c>
      <c r="I5" s="8">
        <v>-568.14176664553702</v>
      </c>
    </row>
    <row r="7" spans="1:9" ht="18" x14ac:dyDescent="0.2">
      <c r="A7" s="1" t="s">
        <v>10</v>
      </c>
      <c r="B7" s="2"/>
    </row>
    <row r="8" spans="1:9" ht="102" x14ac:dyDescent="0.2">
      <c r="A8" s="3"/>
      <c r="B8" s="4" t="s">
        <v>1</v>
      </c>
      <c r="C8" s="5" t="s">
        <v>2</v>
      </c>
      <c r="D8" s="5" t="s">
        <v>3</v>
      </c>
      <c r="E8" s="5" t="s">
        <v>9</v>
      </c>
      <c r="F8" s="5" t="s">
        <v>4</v>
      </c>
      <c r="G8" s="5" t="s">
        <v>5</v>
      </c>
      <c r="H8" s="5" t="s">
        <v>6</v>
      </c>
      <c r="I8" s="5" t="s">
        <v>7</v>
      </c>
    </row>
    <row r="9" spans="1:9" x14ac:dyDescent="0.2">
      <c r="A9" s="2"/>
      <c r="B9" s="7" t="s">
        <v>66</v>
      </c>
      <c r="C9" s="8">
        <v>-645.11499409700002</v>
      </c>
      <c r="D9" s="8">
        <v>97.617000000000004</v>
      </c>
      <c r="E9" s="8">
        <v>93.096000000000004</v>
      </c>
      <c r="F9" s="8">
        <v>91.542000000000002</v>
      </c>
      <c r="G9" s="8">
        <v>-643.65005429332405</v>
      </c>
      <c r="H9" s="8">
        <v>-644.32806307878502</v>
      </c>
      <c r="I9" s="7">
        <v>-644.53355238178096</v>
      </c>
    </row>
    <row r="11" spans="1:9" ht="18" x14ac:dyDescent="0.2">
      <c r="A11" s="1" t="s">
        <v>12</v>
      </c>
      <c r="B11" s="2"/>
    </row>
    <row r="12" spans="1:9" ht="102" x14ac:dyDescent="0.2">
      <c r="A12" s="3"/>
      <c r="B12" s="4" t="s">
        <v>1</v>
      </c>
      <c r="C12" s="5" t="s">
        <v>2</v>
      </c>
      <c r="D12" s="5" t="s">
        <v>3</v>
      </c>
      <c r="E12" s="5" t="s">
        <v>9</v>
      </c>
      <c r="F12" s="5" t="s">
        <v>4</v>
      </c>
      <c r="G12" s="5" t="s">
        <v>5</v>
      </c>
      <c r="H12" s="5" t="s">
        <v>6</v>
      </c>
      <c r="I12" s="5" t="s">
        <v>7</v>
      </c>
    </row>
    <row r="13" spans="1:9" x14ac:dyDescent="0.2">
      <c r="A13" s="2"/>
      <c r="B13" s="7" t="s">
        <v>67</v>
      </c>
      <c r="C13" s="8">
        <v>-721.551296665</v>
      </c>
      <c r="D13" s="8">
        <v>112.238</v>
      </c>
      <c r="E13" s="8">
        <v>107.331</v>
      </c>
      <c r="F13" s="8">
        <v>105.64</v>
      </c>
      <c r="G13" s="8">
        <v>-719.91988997103101</v>
      </c>
      <c r="H13" s="8">
        <v>-720.68545087062705</v>
      </c>
      <c r="I13" s="8">
        <v>-720.91649665485602</v>
      </c>
    </row>
    <row r="15" spans="1:9" ht="18" x14ac:dyDescent="0.2">
      <c r="A15" s="1" t="s">
        <v>14</v>
      </c>
      <c r="B15" s="2"/>
    </row>
    <row r="16" spans="1:9" ht="102" x14ac:dyDescent="0.2">
      <c r="A16" s="3"/>
      <c r="B16" s="4" t="s">
        <v>1</v>
      </c>
      <c r="C16" s="5" t="s">
        <v>2</v>
      </c>
      <c r="D16" s="5" t="s">
        <v>3</v>
      </c>
      <c r="E16" s="5" t="s">
        <v>9</v>
      </c>
      <c r="F16" s="5" t="s">
        <v>4</v>
      </c>
      <c r="G16" s="5" t="s">
        <v>5</v>
      </c>
      <c r="H16" s="5" t="s">
        <v>6</v>
      </c>
      <c r="I16" s="5" t="s">
        <v>7</v>
      </c>
    </row>
    <row r="17" spans="1:9" x14ac:dyDescent="0.2">
      <c r="A17" s="2"/>
      <c r="B17" s="7" t="s">
        <v>68</v>
      </c>
      <c r="C17" s="8">
        <v>-797.98448849500005</v>
      </c>
      <c r="D17" s="8">
        <v>125.884</v>
      </c>
      <c r="E17" s="8">
        <v>120.474</v>
      </c>
      <c r="F17" s="8">
        <v>118.60299999999999</v>
      </c>
      <c r="G17" s="8">
        <v>-796.18449377079105</v>
      </c>
      <c r="H17" s="8">
        <v>-797.03916322645705</v>
      </c>
      <c r="I17" s="8">
        <v>-797.29626434667102</v>
      </c>
    </row>
    <row r="19" spans="1:9" ht="18" x14ac:dyDescent="0.2">
      <c r="A19" s="1" t="s">
        <v>16</v>
      </c>
      <c r="B19" s="2"/>
    </row>
    <row r="20" spans="1:9" ht="102" x14ac:dyDescent="0.2">
      <c r="A20" s="3"/>
      <c r="B20" s="4" t="s">
        <v>1</v>
      </c>
      <c r="C20" s="5" t="s">
        <v>2</v>
      </c>
      <c r="D20" s="5" t="s">
        <v>3</v>
      </c>
      <c r="E20" s="5" t="s">
        <v>9</v>
      </c>
      <c r="F20" s="5" t="s">
        <v>4</v>
      </c>
      <c r="G20" s="5" t="s">
        <v>5</v>
      </c>
      <c r="H20" s="5" t="s">
        <v>6</v>
      </c>
      <c r="I20" s="5" t="s">
        <v>7</v>
      </c>
    </row>
    <row r="21" spans="1:9" x14ac:dyDescent="0.2">
      <c r="A21" s="2"/>
      <c r="B21" s="7" t="s">
        <v>69</v>
      </c>
      <c r="C21" s="8">
        <v>-874.41381685500005</v>
      </c>
      <c r="D21" s="8">
        <v>141.39500000000001</v>
      </c>
      <c r="E21" s="8">
        <v>135.61000000000001</v>
      </c>
      <c r="F21" s="8">
        <v>133.60499999999999</v>
      </c>
      <c r="G21" s="8">
        <v>-872.44756965999704</v>
      </c>
      <c r="H21" s="8">
        <v>-873.39153592343405</v>
      </c>
      <c r="I21" s="8">
        <v>-873.674779815384</v>
      </c>
    </row>
    <row r="23" spans="1:9" ht="18" x14ac:dyDescent="0.2">
      <c r="A23" s="1" t="s">
        <v>18</v>
      </c>
      <c r="B23" s="2"/>
    </row>
    <row r="24" spans="1:9" ht="102" x14ac:dyDescent="0.2">
      <c r="A24" s="3"/>
      <c r="B24" s="4" t="s">
        <v>1</v>
      </c>
      <c r="C24" s="5" t="s">
        <v>2</v>
      </c>
      <c r="D24" s="5" t="s">
        <v>3</v>
      </c>
      <c r="E24" s="5" t="s">
        <v>9</v>
      </c>
      <c r="F24" s="5" t="s">
        <v>4</v>
      </c>
      <c r="G24" s="5" t="s">
        <v>5</v>
      </c>
      <c r="H24" s="5" t="s">
        <v>6</v>
      </c>
      <c r="I24" s="5" t="s">
        <v>7</v>
      </c>
    </row>
    <row r="25" spans="1:9" x14ac:dyDescent="0.2">
      <c r="A25" s="2"/>
      <c r="B25" s="7" t="s">
        <v>70</v>
      </c>
      <c r="C25" s="8">
        <v>-950.846824857</v>
      </c>
      <c r="D25" s="8">
        <v>156.90899999999999</v>
      </c>
      <c r="E25" s="8">
        <v>150.68</v>
      </c>
      <c r="F25" s="8">
        <v>148.51499999999999</v>
      </c>
      <c r="G25" s="8">
        <v>-948.71800750714795</v>
      </c>
      <c r="H25" s="8">
        <v>-949.74607677938604</v>
      </c>
      <c r="I25" s="8">
        <v>-950.05424078485498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Monomers</vt:lpstr>
      <vt:lpstr>Clusters from IRC</vt:lpstr>
      <vt:lpstr>I</vt:lpstr>
      <vt:lpstr>II</vt:lpstr>
      <vt:lpstr>III</vt:lpstr>
      <vt:lpstr>IV</vt:lpstr>
      <vt:lpstr>Diglycine T.S.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2023-01-31T18:12:27Z</dcterms:created>
  <dcterms:modified xsi:type="dcterms:W3CDTF">2023-06-21T17:56:27Z</dcterms:modified>
</cp:coreProperties>
</file>