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ulu-my.sharepoint.com/personal/vtelkki_univ_yo_oulu_fi/Documents/ville/Ohjattavat/Sarah Mailhiot/Cartilage/Manuscript 1/"/>
    </mc:Choice>
  </mc:AlternateContent>
  <xr:revisionPtr revIDLastSave="42" documentId="8_{F1B1DF9E-0ED3-467B-A1B3-A925BBCB20E6}" xr6:coauthVersionLast="47" xr6:coauthVersionMax="47" xr10:uidLastSave="{26D5CCD0-B4AB-4A1E-8911-2BB7EAA83A04}"/>
  <bookViews>
    <workbookView xWindow="-120" yWindow="-120" windowWidth="29040" windowHeight="15840" xr2:uid="{7B9B8A49-A657-46B8-8118-DF7E1D65D4FA}"/>
  </bookViews>
  <sheets>
    <sheet name="Sheet1" sheetId="1" r:id="rId1"/>
  </sheets>
  <definedNames>
    <definedName name="solver_adj" localSheetId="0" hidden="1">Sheet1!$K$6,Sheet1!$K$8,Sheet1!$K$10,Sheet1!$L$6,Sheet1!$L$8,Sheet1!$L$10,Sheet1!$M$6,Sheet1!$M$8,Sheet1!$M$10</definedName>
    <definedName name="solver_cvg" localSheetId="0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Sheet1!$G$6</definedName>
    <definedName name="solver_pre" localSheetId="0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L101" i="1" l="1"/>
  <c r="CC92" i="1"/>
  <c r="D24" i="1"/>
  <c r="C24" i="1"/>
  <c r="L14" i="1"/>
  <c r="L15" i="1"/>
  <c r="BY82" i="1"/>
  <c r="BY81" i="1"/>
  <c r="K81" i="1"/>
  <c r="F81" i="1"/>
  <c r="CL99" i="1"/>
  <c r="CJ99" i="1"/>
  <c r="F99" i="1"/>
  <c r="K22" i="1"/>
  <c r="K25" i="1"/>
  <c r="K23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100" i="1"/>
  <c r="F101" i="1"/>
  <c r="F22" i="1"/>
  <c r="CL74" i="1"/>
  <c r="C23" i="1"/>
  <c r="K17" i="1"/>
  <c r="L19" i="1"/>
  <c r="L18" i="1"/>
  <c r="L17" i="1"/>
  <c r="D25" i="1" l="1"/>
  <c r="K14" i="1"/>
  <c r="C22" i="1"/>
  <c r="C101" i="1" l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D86" i="1" s="1"/>
  <c r="C85" i="1"/>
  <c r="C84" i="1"/>
  <c r="C83" i="1"/>
  <c r="C82" i="1"/>
  <c r="C81" i="1"/>
  <c r="C80" i="1"/>
  <c r="C79" i="1"/>
  <c r="C78" i="1"/>
  <c r="D78" i="1" s="1"/>
  <c r="C77" i="1"/>
  <c r="C76" i="1"/>
  <c r="C75" i="1"/>
  <c r="C74" i="1"/>
  <c r="C73" i="1"/>
  <c r="C72" i="1"/>
  <c r="C71" i="1"/>
  <c r="C70" i="1"/>
  <c r="D70" i="1" s="1"/>
  <c r="C69" i="1"/>
  <c r="C68" i="1"/>
  <c r="C67" i="1"/>
  <c r="C66" i="1"/>
  <c r="C65" i="1"/>
  <c r="C64" i="1"/>
  <c r="C63" i="1"/>
  <c r="C62" i="1"/>
  <c r="D62" i="1" s="1"/>
  <c r="C61" i="1"/>
  <c r="C60" i="1"/>
  <c r="C59" i="1"/>
  <c r="C58" i="1"/>
  <c r="C57" i="1"/>
  <c r="C56" i="1"/>
  <c r="C55" i="1"/>
  <c r="C54" i="1"/>
  <c r="D54" i="1" s="1"/>
  <c r="C53" i="1"/>
  <c r="C52" i="1"/>
  <c r="C51" i="1"/>
  <c r="C50" i="1"/>
  <c r="C49" i="1"/>
  <c r="C48" i="1"/>
  <c r="C47" i="1"/>
  <c r="C46" i="1"/>
  <c r="D46" i="1" s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A19" i="1"/>
  <c r="D35" i="1" s="1"/>
  <c r="D40" i="1" l="1"/>
  <c r="D33" i="1"/>
  <c r="D98" i="1"/>
  <c r="D27" i="1"/>
  <c r="D91" i="1"/>
  <c r="D99" i="1"/>
  <c r="D48" i="1"/>
  <c r="D34" i="1"/>
  <c r="D84" i="1"/>
  <c r="D92" i="1"/>
  <c r="D100" i="1"/>
  <c r="D26" i="1"/>
  <c r="D61" i="1"/>
  <c r="D69" i="1"/>
  <c r="D77" i="1"/>
  <c r="D85" i="1"/>
  <c r="D39" i="1"/>
  <c r="D47" i="1"/>
  <c r="D55" i="1"/>
  <c r="D63" i="1"/>
  <c r="D71" i="1"/>
  <c r="D79" i="1"/>
  <c r="D28" i="1"/>
  <c r="D41" i="1"/>
  <c r="D49" i="1"/>
  <c r="D56" i="1"/>
  <c r="D64" i="1"/>
  <c r="D72" i="1"/>
  <c r="D80" i="1"/>
  <c r="D87" i="1"/>
  <c r="D93" i="1"/>
  <c r="D101" i="1"/>
  <c r="D29" i="1"/>
  <c r="D42" i="1"/>
  <c r="D50" i="1"/>
  <c r="D57" i="1"/>
  <c r="D65" i="1"/>
  <c r="D73" i="1"/>
  <c r="D81" i="1"/>
  <c r="D88" i="1"/>
  <c r="D94" i="1"/>
  <c r="D30" i="1"/>
  <c r="D36" i="1"/>
  <c r="D43" i="1"/>
  <c r="D51" i="1"/>
  <c r="D58" i="1"/>
  <c r="D66" i="1"/>
  <c r="D74" i="1"/>
  <c r="D82" i="1"/>
  <c r="D89" i="1"/>
  <c r="D95" i="1"/>
  <c r="D23" i="1"/>
  <c r="K19" i="1"/>
  <c r="D31" i="1"/>
  <c r="D37" i="1"/>
  <c r="D44" i="1"/>
  <c r="D52" i="1"/>
  <c r="D59" i="1"/>
  <c r="D67" i="1"/>
  <c r="D75" i="1"/>
  <c r="D96" i="1"/>
  <c r="D32" i="1"/>
  <c r="D38" i="1"/>
  <c r="D45" i="1"/>
  <c r="D53" i="1"/>
  <c r="D60" i="1"/>
  <c r="D68" i="1"/>
  <c r="D76" i="1"/>
  <c r="D83" i="1"/>
  <c r="D90" i="1"/>
  <c r="D97" i="1"/>
  <c r="BO19" i="1"/>
  <c r="AY19" i="1"/>
  <c r="S19" i="1"/>
  <c r="CL19" i="1"/>
  <c r="CD19" i="1"/>
  <c r="BV19" i="1"/>
  <c r="BN19" i="1"/>
  <c r="BF19" i="1"/>
  <c r="AX19" i="1"/>
  <c r="AP19" i="1"/>
  <c r="AH19" i="1"/>
  <c r="Z19" i="1"/>
  <c r="R19" i="1"/>
  <c r="CE19" i="1"/>
  <c r="BG19" i="1"/>
  <c r="AQ19" i="1"/>
  <c r="AA19" i="1"/>
  <c r="CK19" i="1"/>
  <c r="CC19" i="1"/>
  <c r="BU19" i="1"/>
  <c r="BM19" i="1"/>
  <c r="BE19" i="1"/>
  <c r="AW19" i="1"/>
  <c r="AO19" i="1"/>
  <c r="AG19" i="1"/>
  <c r="Y19" i="1"/>
  <c r="Q19" i="1"/>
  <c r="BW19" i="1"/>
  <c r="AI19" i="1"/>
  <c r="CJ19" i="1"/>
  <c r="CB19" i="1"/>
  <c r="BT19" i="1"/>
  <c r="BL19" i="1"/>
  <c r="BD19" i="1"/>
  <c r="AV19" i="1"/>
  <c r="AN19" i="1"/>
  <c r="AF19" i="1"/>
  <c r="X19" i="1"/>
  <c r="P19" i="1"/>
  <c r="CI19" i="1"/>
  <c r="CA19" i="1"/>
  <c r="BS19" i="1"/>
  <c r="BK19" i="1"/>
  <c r="BC19" i="1"/>
  <c r="AU19" i="1"/>
  <c r="AM19" i="1"/>
  <c r="AE19" i="1"/>
  <c r="W19" i="1"/>
  <c r="O19" i="1"/>
  <c r="CH19" i="1"/>
  <c r="BZ19" i="1"/>
  <c r="BR19" i="1"/>
  <c r="BJ19" i="1"/>
  <c r="BB19" i="1"/>
  <c r="AT19" i="1"/>
  <c r="AL19" i="1"/>
  <c r="AD19" i="1"/>
  <c r="V19" i="1"/>
  <c r="N19" i="1"/>
  <c r="K18" i="1"/>
  <c r="CG19" i="1"/>
  <c r="BY19" i="1"/>
  <c r="BQ19" i="1"/>
  <c r="BI19" i="1"/>
  <c r="BA19" i="1"/>
  <c r="AS19" i="1"/>
  <c r="AK19" i="1"/>
  <c r="AC19" i="1"/>
  <c r="U19" i="1"/>
  <c r="M19" i="1"/>
  <c r="CF19" i="1"/>
  <c r="BX19" i="1"/>
  <c r="BP19" i="1"/>
  <c r="BH19" i="1"/>
  <c r="AZ19" i="1"/>
  <c r="AR19" i="1"/>
  <c r="AJ19" i="1"/>
  <c r="AB19" i="1"/>
  <c r="T19" i="1"/>
  <c r="BY18" i="1"/>
  <c r="BJ18" i="1"/>
  <c r="AT18" i="1"/>
  <c r="AD18" i="1"/>
  <c r="AY17" i="1"/>
  <c r="CJ18" i="1"/>
  <c r="BV18" i="1"/>
  <c r="BF18" i="1"/>
  <c r="AP18" i="1"/>
  <c r="Z18" i="1"/>
  <c r="CK18" i="1"/>
  <c r="CH18" i="1"/>
  <c r="CL17" i="1"/>
  <c r="AI17" i="1"/>
  <c r="CG18" i="1"/>
  <c r="BT18" i="1"/>
  <c r="BD18" i="1"/>
  <c r="AN18" i="1"/>
  <c r="X18" i="1"/>
  <c r="BF17" i="1"/>
  <c r="BU18" i="1"/>
  <c r="CE17" i="1"/>
  <c r="AH17" i="1"/>
  <c r="CD18" i="1"/>
  <c r="BR18" i="1"/>
  <c r="BB18" i="1"/>
  <c r="AL18" i="1"/>
  <c r="V18" i="1"/>
  <c r="BE18" i="1"/>
  <c r="BV17" i="1"/>
  <c r="Z17" i="1"/>
  <c r="CC18" i="1"/>
  <c r="BN18" i="1"/>
  <c r="AX18" i="1"/>
  <c r="AH18" i="1"/>
  <c r="R18" i="1"/>
  <c r="AP17" i="1"/>
  <c r="AO18" i="1"/>
  <c r="BO17" i="1"/>
  <c r="S17" i="1"/>
  <c r="CB18" i="1"/>
  <c r="BM18" i="1"/>
  <c r="AW18" i="1"/>
  <c r="AG18" i="1"/>
  <c r="Q18" i="1"/>
  <c r="Y18" i="1"/>
  <c r="BN17" i="1"/>
  <c r="CL18" i="1"/>
  <c r="BZ18" i="1"/>
  <c r="BL18" i="1"/>
  <c r="AV18" i="1"/>
  <c r="AF18" i="1"/>
  <c r="BQ18" i="1"/>
  <c r="BI18" i="1"/>
  <c r="BA18" i="1"/>
  <c r="AS18" i="1"/>
  <c r="AK18" i="1"/>
  <c r="AC18" i="1"/>
  <c r="U18" i="1"/>
  <c r="CD17" i="1"/>
  <c r="AX17" i="1"/>
  <c r="R17" i="1"/>
  <c r="CF18" i="1"/>
  <c r="BX18" i="1"/>
  <c r="BP18" i="1"/>
  <c r="BH18" i="1"/>
  <c r="AZ18" i="1"/>
  <c r="AR18" i="1"/>
  <c r="AJ18" i="1"/>
  <c r="AB18" i="1"/>
  <c r="T18" i="1"/>
  <c r="BW17" i="1"/>
  <c r="AQ17" i="1"/>
  <c r="CE18" i="1"/>
  <c r="BW18" i="1"/>
  <c r="BO18" i="1"/>
  <c r="BG18" i="1"/>
  <c r="AY18" i="1"/>
  <c r="AQ18" i="1"/>
  <c r="AI18" i="1"/>
  <c r="AA18" i="1"/>
  <c r="S18" i="1"/>
  <c r="BG17" i="1"/>
  <c r="AA17" i="1"/>
  <c r="CI18" i="1"/>
  <c r="CA18" i="1"/>
  <c r="BS18" i="1"/>
  <c r="BK18" i="1"/>
  <c r="BC18" i="1"/>
  <c r="AU18" i="1"/>
  <c r="AM18" i="1"/>
  <c r="AE18" i="1"/>
  <c r="W18" i="1"/>
  <c r="CK17" i="1"/>
  <c r="CC17" i="1"/>
  <c r="BU17" i="1"/>
  <c r="BM17" i="1"/>
  <c r="BE17" i="1"/>
  <c r="AW17" i="1"/>
  <c r="AO17" i="1"/>
  <c r="AG17" i="1"/>
  <c r="Y17" i="1"/>
  <c r="Q17" i="1"/>
  <c r="CJ17" i="1"/>
  <c r="CB17" i="1"/>
  <c r="BT17" i="1"/>
  <c r="BL17" i="1"/>
  <c r="BD17" i="1"/>
  <c r="AV17" i="1"/>
  <c r="AN17" i="1"/>
  <c r="AF17" i="1"/>
  <c r="X17" i="1"/>
  <c r="CI17" i="1"/>
  <c r="CA17" i="1"/>
  <c r="BS17" i="1"/>
  <c r="BK17" i="1"/>
  <c r="BC17" i="1"/>
  <c r="AU17" i="1"/>
  <c r="AM17" i="1"/>
  <c r="AE17" i="1"/>
  <c r="W17" i="1"/>
  <c r="CH17" i="1"/>
  <c r="BZ17" i="1"/>
  <c r="BR17" i="1"/>
  <c r="BJ17" i="1"/>
  <c r="BB17" i="1"/>
  <c r="AT17" i="1"/>
  <c r="AL17" i="1"/>
  <c r="AD17" i="1"/>
  <c r="V17" i="1"/>
  <c r="CG17" i="1"/>
  <c r="BY17" i="1"/>
  <c r="BQ17" i="1"/>
  <c r="BI17" i="1"/>
  <c r="BA17" i="1"/>
  <c r="AS17" i="1"/>
  <c r="AK17" i="1"/>
  <c r="AC17" i="1"/>
  <c r="U17" i="1"/>
  <c r="CF17" i="1"/>
  <c r="BX17" i="1"/>
  <c r="BP17" i="1"/>
  <c r="BH17" i="1"/>
  <c r="AZ17" i="1"/>
  <c r="AR17" i="1"/>
  <c r="AJ17" i="1"/>
  <c r="AB17" i="1"/>
  <c r="T17" i="1"/>
  <c r="L20" i="1" l="1"/>
  <c r="D19" i="1"/>
  <c r="E96" i="1" s="1"/>
  <c r="K20" i="1"/>
  <c r="E99" i="1"/>
  <c r="E95" i="1"/>
  <c r="E78" i="1"/>
  <c r="E33" i="1"/>
  <c r="E100" i="1"/>
  <c r="E59" i="1"/>
  <c r="E83" i="1"/>
  <c r="E46" i="1"/>
  <c r="E73" i="1"/>
  <c r="E54" i="1"/>
  <c r="E71" i="1"/>
  <c r="E65" i="1"/>
  <c r="E35" i="1"/>
  <c r="E92" i="1"/>
  <c r="E55" i="1"/>
  <c r="E29" i="1"/>
  <c r="E23" i="1"/>
  <c r="E91" i="1"/>
  <c r="E26" i="1"/>
  <c r="E42" i="1"/>
  <c r="E86" i="1"/>
  <c r="E79" i="1"/>
  <c r="E49" i="1"/>
  <c r="E40" i="1"/>
  <c r="E32" i="1"/>
  <c r="E24" i="1"/>
  <c r="E62" i="1"/>
  <c r="E43" i="1"/>
  <c r="E60" i="1"/>
  <c r="AS20" i="1"/>
  <c r="AS15" i="1" s="1"/>
  <c r="CB20" i="1"/>
  <c r="CB15" i="1" s="1"/>
  <c r="BQ20" i="1"/>
  <c r="BQ15" i="1" s="1"/>
  <c r="BA20" i="1"/>
  <c r="BA15" i="1" s="1"/>
  <c r="BI20" i="1"/>
  <c r="BI15" i="1" s="1"/>
  <c r="BT20" i="1"/>
  <c r="BT15" i="1" s="1"/>
  <c r="BY20" i="1"/>
  <c r="BY15" i="1" s="1"/>
  <c r="BR20" i="1"/>
  <c r="BR15" i="1" s="1"/>
  <c r="BD20" i="1"/>
  <c r="BD15" i="1" s="1"/>
  <c r="BZ20" i="1"/>
  <c r="CD20" i="1"/>
  <c r="Y20" i="1"/>
  <c r="BF20" i="1"/>
  <c r="CC20" i="1"/>
  <c r="AO20" i="1"/>
  <c r="AA20" i="1"/>
  <c r="BL20" i="1"/>
  <c r="U20" i="1"/>
  <c r="AK20" i="1"/>
  <c r="BM20" i="1"/>
  <c r="AB20" i="1"/>
  <c r="CG20" i="1"/>
  <c r="BS20" i="1"/>
  <c r="CA20" i="1"/>
  <c r="CJ20" i="1"/>
  <c r="CH20" i="1"/>
  <c r="Z20" i="1"/>
  <c r="V20" i="1"/>
  <c r="AD20" i="1"/>
  <c r="AF20" i="1"/>
  <c r="BP20" i="1"/>
  <c r="BB20" i="1"/>
  <c r="AN20" i="1"/>
  <c r="BX20" i="1"/>
  <c r="BX15" i="1" s="1"/>
  <c r="BJ20" i="1"/>
  <c r="AG20" i="1"/>
  <c r="T20" i="1"/>
  <c r="CF20" i="1"/>
  <c r="CF15" i="1" s="1"/>
  <c r="AJ20" i="1"/>
  <c r="CI20" i="1"/>
  <c r="BG20" i="1"/>
  <c r="W20" i="1"/>
  <c r="AZ20" i="1"/>
  <c r="BV20" i="1"/>
  <c r="AW20" i="1"/>
  <c r="CL20" i="1"/>
  <c r="CL22" i="1" s="1"/>
  <c r="AY20" i="1"/>
  <c r="AC20" i="1"/>
  <c r="AL20" i="1"/>
  <c r="X20" i="1"/>
  <c r="AQ20" i="1"/>
  <c r="AT20" i="1"/>
  <c r="BH20" i="1"/>
  <c r="AV20" i="1"/>
  <c r="BN20" i="1"/>
  <c r="CK20" i="1"/>
  <c r="BK20" i="1"/>
  <c r="BE20" i="1"/>
  <c r="BU20" i="1"/>
  <c r="AR20" i="1"/>
  <c r="AE20" i="1"/>
  <c r="AM20" i="1"/>
  <c r="Q20" i="1"/>
  <c r="BW20" i="1"/>
  <c r="AU20" i="1"/>
  <c r="S20" i="1"/>
  <c r="BC20" i="1"/>
  <c r="R20" i="1"/>
  <c r="BO20" i="1"/>
  <c r="AH20" i="1"/>
  <c r="CE20" i="1"/>
  <c r="AI20" i="1"/>
  <c r="AP20" i="1"/>
  <c r="AX20" i="1"/>
  <c r="L22" i="1" l="1"/>
  <c r="L23" i="1"/>
  <c r="K26" i="1"/>
  <c r="E45" i="1"/>
  <c r="E81" i="1"/>
  <c r="E28" i="1"/>
  <c r="E36" i="1"/>
  <c r="E44" i="1"/>
  <c r="E85" i="1"/>
  <c r="E34" i="1"/>
  <c r="E58" i="1"/>
  <c r="E66" i="1"/>
  <c r="E67" i="1"/>
  <c r="E77" i="1"/>
  <c r="E101" i="1"/>
  <c r="E48" i="1"/>
  <c r="E69" i="1"/>
  <c r="E27" i="1"/>
  <c r="E37" i="1"/>
  <c r="E39" i="1"/>
  <c r="E75" i="1"/>
  <c r="E68" i="1"/>
  <c r="E94" i="1"/>
  <c r="E64" i="1"/>
  <c r="E47" i="1"/>
  <c r="E98" i="1"/>
  <c r="E56" i="1"/>
  <c r="E57" i="1"/>
  <c r="E76" i="1"/>
  <c r="E70" i="1"/>
  <c r="E97" i="1"/>
  <c r="E53" i="1"/>
  <c r="E61" i="1"/>
  <c r="E80" i="1"/>
  <c r="E63" i="1"/>
  <c r="E84" i="1"/>
  <c r="E82" i="1"/>
  <c r="E89" i="1"/>
  <c r="E30" i="1"/>
  <c r="E88" i="1"/>
  <c r="E25" i="1"/>
  <c r="E50" i="1"/>
  <c r="E72" i="1"/>
  <c r="E90" i="1"/>
  <c r="E31" i="1"/>
  <c r="E41" i="1"/>
  <c r="E87" i="1"/>
  <c r="E93" i="1"/>
  <c r="E51" i="1"/>
  <c r="E74" i="1"/>
  <c r="E38" i="1"/>
  <c r="E52" i="1"/>
  <c r="K15" i="1"/>
  <c r="AS98" i="1"/>
  <c r="K90" i="1"/>
  <c r="K77" i="1"/>
  <c r="K45" i="1"/>
  <c r="K27" i="1"/>
  <c r="K68" i="1"/>
  <c r="K44" i="1"/>
  <c r="K97" i="1"/>
  <c r="K93" i="1"/>
  <c r="K73" i="1"/>
  <c r="K49" i="1"/>
  <c r="K29" i="1"/>
  <c r="K32" i="1"/>
  <c r="K84" i="1"/>
  <c r="K69" i="1"/>
  <c r="K82" i="1"/>
  <c r="K28" i="1"/>
  <c r="K33" i="1"/>
  <c r="K99" i="1"/>
  <c r="K61" i="1"/>
  <c r="K66" i="1"/>
  <c r="K83" i="1"/>
  <c r="K96" i="1"/>
  <c r="K51" i="1"/>
  <c r="K53" i="1"/>
  <c r="K92" i="1"/>
  <c r="K80" i="1"/>
  <c r="K42" i="1"/>
  <c r="K37" i="1"/>
  <c r="K76" i="1"/>
  <c r="K89" i="1"/>
  <c r="K91" i="1"/>
  <c r="K85" i="1"/>
  <c r="K67" i="1"/>
  <c r="K60" i="1"/>
  <c r="K57" i="1"/>
  <c r="K43" i="1"/>
  <c r="K41" i="1"/>
  <c r="K58" i="1"/>
  <c r="K35" i="1"/>
  <c r="K34" i="1"/>
  <c r="K79" i="1"/>
  <c r="K88" i="1"/>
  <c r="K63" i="1"/>
  <c r="K72" i="1"/>
  <c r="K56" i="1"/>
  <c r="K40" i="1"/>
  <c r="K24" i="1"/>
  <c r="K47" i="1"/>
  <c r="K31" i="1"/>
  <c r="K52" i="1"/>
  <c r="K59" i="1"/>
  <c r="K64" i="1"/>
  <c r="K98" i="1"/>
  <c r="K94" i="1"/>
  <c r="K100" i="1"/>
  <c r="K36" i="1"/>
  <c r="K65" i="1"/>
  <c r="K74" i="1"/>
  <c r="K48" i="1"/>
  <c r="K95" i="1"/>
  <c r="K87" i="1"/>
  <c r="BQ93" i="1"/>
  <c r="K86" i="1"/>
  <c r="K71" i="1"/>
  <c r="K78" i="1"/>
  <c r="K55" i="1"/>
  <c r="K70" i="1"/>
  <c r="K39" i="1"/>
  <c r="K62" i="1"/>
  <c r="K54" i="1"/>
  <c r="K75" i="1"/>
  <c r="K50" i="1"/>
  <c r="BY47" i="1"/>
  <c r="BA97" i="1"/>
  <c r="K46" i="1"/>
  <c r="K38" i="1"/>
  <c r="K30" i="1"/>
  <c r="BD97" i="1"/>
  <c r="CB101" i="1"/>
  <c r="BT89" i="1"/>
  <c r="BI90" i="1"/>
  <c r="BE88" i="1"/>
  <c r="BE15" i="1"/>
  <c r="BZ97" i="1"/>
  <c r="BZ15" i="1"/>
  <c r="AU99" i="1"/>
  <c r="AU15" i="1"/>
  <c r="CE45" i="1"/>
  <c r="CE15" i="1"/>
  <c r="AA91" i="1"/>
  <c r="AA15" i="1"/>
  <c r="BP101" i="1"/>
  <c r="BP15" i="1"/>
  <c r="BS87" i="1"/>
  <c r="BS15" i="1"/>
  <c r="AO97" i="1"/>
  <c r="AO15" i="1"/>
  <c r="W98" i="1"/>
  <c r="W15" i="1"/>
  <c r="CH44" i="1"/>
  <c r="CH15" i="1"/>
  <c r="AI86" i="1"/>
  <c r="AI15" i="1"/>
  <c r="BW38" i="1"/>
  <c r="BW15" i="1"/>
  <c r="CA99" i="1"/>
  <c r="CA15" i="1"/>
  <c r="AH63" i="1"/>
  <c r="AH15" i="1"/>
  <c r="AJ78" i="1"/>
  <c r="AJ15" i="1"/>
  <c r="BO66" i="1"/>
  <c r="BO15" i="1"/>
  <c r="AM91" i="1"/>
  <c r="AM15" i="1"/>
  <c r="AV93" i="1"/>
  <c r="AV15" i="1"/>
  <c r="CL27" i="1"/>
  <c r="CL15" i="1"/>
  <c r="AF99" i="1"/>
  <c r="AF15" i="1"/>
  <c r="CG101" i="1"/>
  <c r="CG15" i="1"/>
  <c r="CC93" i="1"/>
  <c r="CC15" i="1"/>
  <c r="AP93" i="1"/>
  <c r="AP15" i="1"/>
  <c r="AL100" i="1"/>
  <c r="AL15" i="1"/>
  <c r="BL97" i="1"/>
  <c r="BL15" i="1"/>
  <c r="CI41" i="1"/>
  <c r="CI15" i="1"/>
  <c r="AE93" i="1"/>
  <c r="AE15" i="1"/>
  <c r="BH95" i="1"/>
  <c r="BH15" i="1"/>
  <c r="AW101" i="1"/>
  <c r="AW15" i="1"/>
  <c r="T88" i="1"/>
  <c r="T15" i="1"/>
  <c r="AD95" i="1"/>
  <c r="AD15" i="1"/>
  <c r="AB37" i="1"/>
  <c r="AB15" i="1"/>
  <c r="BF84" i="1"/>
  <c r="BF15" i="1"/>
  <c r="S59" i="1"/>
  <c r="S15" i="1"/>
  <c r="U72" i="1"/>
  <c r="U15" i="1"/>
  <c r="BK100" i="1"/>
  <c r="BK15" i="1"/>
  <c r="CJ39" i="1"/>
  <c r="CJ15" i="1"/>
  <c r="AC93" i="1"/>
  <c r="AC15" i="1"/>
  <c r="BN37" i="1"/>
  <c r="BN15" i="1"/>
  <c r="BC100" i="1"/>
  <c r="BC15" i="1"/>
  <c r="AT101" i="1"/>
  <c r="AT15" i="1"/>
  <c r="BV32" i="1"/>
  <c r="BV15" i="1"/>
  <c r="AG101" i="1"/>
  <c r="AG15" i="1"/>
  <c r="BM90" i="1"/>
  <c r="BM15" i="1"/>
  <c r="Y98" i="1"/>
  <c r="Y15" i="1"/>
  <c r="X101" i="1"/>
  <c r="X15" i="1"/>
  <c r="BG53" i="1"/>
  <c r="BG15" i="1"/>
  <c r="AN93" i="1"/>
  <c r="AN15" i="1"/>
  <c r="CK26" i="1"/>
  <c r="CK15" i="1"/>
  <c r="BB97" i="1"/>
  <c r="BB15" i="1"/>
  <c r="Q96" i="1"/>
  <c r="Q15" i="1"/>
  <c r="AY69" i="1"/>
  <c r="AY15" i="1"/>
  <c r="R41" i="1"/>
  <c r="R15" i="1"/>
  <c r="AR94" i="1"/>
  <c r="AR15" i="1"/>
  <c r="V96" i="1"/>
  <c r="V15" i="1"/>
  <c r="BR85" i="1"/>
  <c r="AX79" i="1"/>
  <c r="AX15" i="1"/>
  <c r="L101" i="1"/>
  <c r="BU93" i="1"/>
  <c r="BU15" i="1"/>
  <c r="AQ50" i="1"/>
  <c r="AQ15" i="1"/>
  <c r="AZ97" i="1"/>
  <c r="AZ15" i="1"/>
  <c r="BJ98" i="1"/>
  <c r="BJ15" i="1"/>
  <c r="Z75" i="1"/>
  <c r="Z15" i="1"/>
  <c r="AK93" i="1"/>
  <c r="AK15" i="1"/>
  <c r="CD99" i="1"/>
  <c r="CD15" i="1"/>
  <c r="CD66" i="1"/>
  <c r="CD95" i="1"/>
  <c r="BF73" i="1"/>
  <c r="CD70" i="1"/>
  <c r="CD39" i="1"/>
  <c r="BF24" i="1"/>
  <c r="CD77" i="1"/>
  <c r="CD64" i="1"/>
  <c r="CD92" i="1"/>
  <c r="CD51" i="1"/>
  <c r="BF50" i="1"/>
  <c r="CD31" i="1"/>
  <c r="Z39" i="1"/>
  <c r="BF86" i="1"/>
  <c r="BF79" i="1"/>
  <c r="BF70" i="1"/>
  <c r="BF75" i="1"/>
  <c r="BF95" i="1"/>
  <c r="BF92" i="1"/>
  <c r="L60" i="1"/>
  <c r="L95" i="1"/>
  <c r="BF88" i="1"/>
  <c r="BF31" i="1"/>
  <c r="BF47" i="1"/>
  <c r="BF99" i="1"/>
  <c r="BF55" i="1"/>
  <c r="BF30" i="1"/>
  <c r="BF62" i="1"/>
  <c r="BF53" i="1"/>
  <c r="BF58" i="1"/>
  <c r="BF74" i="1"/>
  <c r="BF43" i="1"/>
  <c r="BF80" i="1"/>
  <c r="BF96" i="1"/>
  <c r="BF65" i="1"/>
  <c r="BF22" i="1"/>
  <c r="BF60" i="1"/>
  <c r="BF67" i="1"/>
  <c r="BF57" i="1"/>
  <c r="BF23" i="1"/>
  <c r="BF49" i="1"/>
  <c r="BF66" i="1"/>
  <c r="BF27" i="1"/>
  <c r="BF54" i="1"/>
  <c r="BF100" i="1"/>
  <c r="BF89" i="1"/>
  <c r="BF48" i="1"/>
  <c r="BF51" i="1"/>
  <c r="BF82" i="1"/>
  <c r="BF64" i="1"/>
  <c r="BF81" i="1"/>
  <c r="BF85" i="1"/>
  <c r="BF44" i="1"/>
  <c r="BF40" i="1"/>
  <c r="BF63" i="1"/>
  <c r="BF32" i="1"/>
  <c r="BF78" i="1"/>
  <c r="BF41" i="1"/>
  <c r="BF25" i="1"/>
  <c r="BF34" i="1"/>
  <c r="BF39" i="1"/>
  <c r="BF97" i="1"/>
  <c r="BF61" i="1"/>
  <c r="BF29" i="1"/>
  <c r="BF101" i="1"/>
  <c r="BF59" i="1"/>
  <c r="BF76" i="1"/>
  <c r="BF68" i="1"/>
  <c r="BF35" i="1"/>
  <c r="BF87" i="1"/>
  <c r="BF26" i="1"/>
  <c r="BF37" i="1"/>
  <c r="BF45" i="1"/>
  <c r="BF71" i="1"/>
  <c r="BF33" i="1"/>
  <c r="BF93" i="1"/>
  <c r="BF83" i="1"/>
  <c r="BF52" i="1"/>
  <c r="BF91" i="1"/>
  <c r="BF56" i="1"/>
  <c r="BF36" i="1"/>
  <c r="BF77" i="1"/>
  <c r="BF38" i="1"/>
  <c r="BF42" i="1"/>
  <c r="BF46" i="1"/>
  <c r="BF28" i="1"/>
  <c r="BF90" i="1"/>
  <c r="BF69" i="1"/>
  <c r="BF72" i="1"/>
  <c r="AQ73" i="1"/>
  <c r="AP53" i="1"/>
  <c r="R40" i="1"/>
  <c r="R47" i="1"/>
  <c r="AY23" i="1"/>
  <c r="AY37" i="1"/>
  <c r="AY46" i="1"/>
  <c r="BN101" i="1"/>
  <c r="AY101" i="1"/>
  <c r="AY71" i="1"/>
  <c r="AY45" i="1"/>
  <c r="AY62" i="1"/>
  <c r="BN66" i="1"/>
  <c r="AY92" i="1"/>
  <c r="AY87" i="1"/>
  <c r="AY72" i="1"/>
  <c r="BN45" i="1"/>
  <c r="AY97" i="1"/>
  <c r="AY91" i="1"/>
  <c r="BN96" i="1"/>
  <c r="AY24" i="1"/>
  <c r="AY22" i="1"/>
  <c r="AY88" i="1"/>
  <c r="AY56" i="1"/>
  <c r="AY48" i="1"/>
  <c r="AY86" i="1"/>
  <c r="AY53" i="1"/>
  <c r="AY98" i="1"/>
  <c r="AY51" i="1"/>
  <c r="AY30" i="1"/>
  <c r="AY28" i="1"/>
  <c r="AY85" i="1"/>
  <c r="AY50" i="1"/>
  <c r="CE40" i="1"/>
  <c r="BN61" i="1"/>
  <c r="AH35" i="1"/>
  <c r="CL90" i="1"/>
  <c r="CL34" i="1"/>
  <c r="CL25" i="1"/>
  <c r="CL43" i="1"/>
  <c r="CL100" i="1"/>
  <c r="CL72" i="1"/>
  <c r="CL39" i="1"/>
  <c r="CL63" i="1"/>
  <c r="BN30" i="1"/>
  <c r="BO74" i="1"/>
  <c r="BO84" i="1"/>
  <c r="CL47" i="1"/>
  <c r="CL70" i="1"/>
  <c r="CL68" i="1"/>
  <c r="CL58" i="1"/>
  <c r="BO81" i="1"/>
  <c r="CL89" i="1"/>
  <c r="CL38" i="1"/>
  <c r="CL76" i="1"/>
  <c r="CL95" i="1"/>
  <c r="CL26" i="1"/>
  <c r="CL85" i="1"/>
  <c r="CL49" i="1"/>
  <c r="CL40" i="1"/>
  <c r="CL35" i="1"/>
  <c r="CL55" i="1"/>
  <c r="CL42" i="1"/>
  <c r="CL46" i="1"/>
  <c r="CE81" i="1"/>
  <c r="CL96" i="1"/>
  <c r="CL29" i="1"/>
  <c r="CL60" i="1"/>
  <c r="R66" i="1"/>
  <c r="R92" i="1"/>
  <c r="R53" i="1"/>
  <c r="R98" i="1"/>
  <c r="R72" i="1"/>
  <c r="R84" i="1"/>
  <c r="R45" i="1"/>
  <c r="R64" i="1"/>
  <c r="R89" i="1"/>
  <c r="CL75" i="1"/>
  <c r="L72" i="1"/>
  <c r="L57" i="1"/>
  <c r="L42" i="1"/>
  <c r="L67" i="1"/>
  <c r="L84" i="1"/>
  <c r="L43" i="1"/>
  <c r="L99" i="1"/>
  <c r="L27" i="1"/>
  <c r="CL36" i="1"/>
  <c r="BN28" i="1"/>
  <c r="CE53" i="1"/>
  <c r="BG34" i="1"/>
  <c r="BG43" i="1"/>
  <c r="AP34" i="1"/>
  <c r="AP91" i="1"/>
  <c r="AP62" i="1"/>
  <c r="AP98" i="1"/>
  <c r="AP33" i="1"/>
  <c r="S51" i="1"/>
  <c r="AP71" i="1"/>
  <c r="AP81" i="1"/>
  <c r="AP25" i="1"/>
  <c r="AP77" i="1"/>
  <c r="AP23" i="1"/>
  <c r="AP50" i="1"/>
  <c r="AP49" i="1"/>
  <c r="AP28" i="1"/>
  <c r="AP52" i="1"/>
  <c r="AP29" i="1"/>
  <c r="AP66" i="1"/>
  <c r="AP87" i="1"/>
  <c r="AP101" i="1"/>
  <c r="AP72" i="1"/>
  <c r="AP55" i="1"/>
  <c r="S42" i="1"/>
  <c r="AP46" i="1"/>
  <c r="AP45" i="1"/>
  <c r="AP59" i="1"/>
  <c r="AP36" i="1"/>
  <c r="AP94" i="1"/>
  <c r="AP68" i="1"/>
  <c r="AP89" i="1"/>
  <c r="AP75" i="1"/>
  <c r="S68" i="1"/>
  <c r="AP41" i="1"/>
  <c r="AP48" i="1"/>
  <c r="AP60" i="1"/>
  <c r="AP76" i="1"/>
  <c r="AP82" i="1"/>
  <c r="AP99" i="1"/>
  <c r="AP79" i="1"/>
  <c r="S101" i="1"/>
  <c r="AP37" i="1"/>
  <c r="AP85" i="1"/>
  <c r="AP26" i="1"/>
  <c r="AP54" i="1"/>
  <c r="AP67" i="1"/>
  <c r="AP86" i="1"/>
  <c r="AP97" i="1"/>
  <c r="AP24" i="1"/>
  <c r="AP78" i="1"/>
  <c r="AP35" i="1"/>
  <c r="AP51" i="1"/>
  <c r="AP40" i="1"/>
  <c r="AP74" i="1"/>
  <c r="AP80" i="1"/>
  <c r="AP70" i="1"/>
  <c r="AP88" i="1"/>
  <c r="AP57" i="1"/>
  <c r="AP42" i="1"/>
  <c r="AP38" i="1"/>
  <c r="AP44" i="1"/>
  <c r="AP32" i="1"/>
  <c r="AP39" i="1"/>
  <c r="AP31" i="1"/>
  <c r="AP69" i="1"/>
  <c r="AP96" i="1"/>
  <c r="AP30" i="1"/>
  <c r="AP56" i="1"/>
  <c r="AP90" i="1"/>
  <c r="AP100" i="1"/>
  <c r="AP64" i="1"/>
  <c r="AP73" i="1"/>
  <c r="AP27" i="1"/>
  <c r="AP43" i="1"/>
  <c r="AP22" i="1"/>
  <c r="AP47" i="1"/>
  <c r="AP61" i="1"/>
  <c r="AP83" i="1"/>
  <c r="AP95" i="1"/>
  <c r="AP58" i="1"/>
  <c r="AP65" i="1"/>
  <c r="AP84" i="1"/>
  <c r="AP92" i="1"/>
  <c r="AP63" i="1"/>
  <c r="BN29" i="1"/>
  <c r="BN88" i="1"/>
  <c r="L63" i="1"/>
  <c r="L66" i="1"/>
  <c r="L29" i="1"/>
  <c r="L53" i="1"/>
  <c r="L49" i="1"/>
  <c r="L64" i="1"/>
  <c r="L68" i="1"/>
  <c r="L85" i="1"/>
  <c r="L91" i="1"/>
  <c r="L96" i="1"/>
  <c r="AQ39" i="1"/>
  <c r="Z26" i="1"/>
  <c r="L36" i="1"/>
  <c r="L30" i="1"/>
  <c r="L40" i="1"/>
  <c r="L71" i="1"/>
  <c r="L50" i="1"/>
  <c r="L75" i="1"/>
  <c r="L70" i="1"/>
  <c r="L86" i="1"/>
  <c r="L82" i="1"/>
  <c r="L46" i="1"/>
  <c r="L38" i="1"/>
  <c r="L33" i="1"/>
  <c r="L61" i="1"/>
  <c r="L62" i="1"/>
  <c r="L58" i="1"/>
  <c r="L77" i="1"/>
  <c r="L76" i="1"/>
  <c r="L79" i="1"/>
  <c r="L90" i="1"/>
  <c r="AQ31" i="1"/>
  <c r="AQ89" i="1"/>
  <c r="Z30" i="1"/>
  <c r="AX74" i="1"/>
  <c r="L41" i="1"/>
  <c r="L73" i="1"/>
  <c r="L65" i="1"/>
  <c r="L69" i="1"/>
  <c r="L28" i="1"/>
  <c r="L24" i="1"/>
  <c r="L98" i="1"/>
  <c r="L87" i="1"/>
  <c r="L94" i="1"/>
  <c r="AQ38" i="1"/>
  <c r="AQ66" i="1"/>
  <c r="Z84" i="1"/>
  <c r="AX63" i="1"/>
  <c r="Z95" i="1"/>
  <c r="L37" i="1"/>
  <c r="L54" i="1"/>
  <c r="L32" i="1"/>
  <c r="L55" i="1"/>
  <c r="L26" i="1"/>
  <c r="L45" i="1"/>
  <c r="L47" i="1"/>
  <c r="L100" i="1"/>
  <c r="L89" i="1"/>
  <c r="L97" i="1"/>
  <c r="Z27" i="1"/>
  <c r="AX88" i="1"/>
  <c r="AX41" i="1"/>
  <c r="Z90" i="1"/>
  <c r="L35" i="1"/>
  <c r="L83" i="1"/>
  <c r="L44" i="1"/>
  <c r="L59" i="1"/>
  <c r="L34" i="1"/>
  <c r="L48" i="1"/>
  <c r="L52" i="1"/>
  <c r="L74" i="1"/>
  <c r="L93" i="1"/>
  <c r="L92" i="1"/>
  <c r="AQ82" i="1"/>
  <c r="Z52" i="1"/>
  <c r="AX95" i="1"/>
  <c r="L31" i="1"/>
  <c r="L25" i="1"/>
  <c r="L78" i="1"/>
  <c r="L88" i="1"/>
  <c r="L39" i="1"/>
  <c r="L51" i="1"/>
  <c r="L56" i="1"/>
  <c r="L81" i="1"/>
  <c r="L80" i="1"/>
  <c r="AQ47" i="1"/>
  <c r="AQ24" i="1"/>
  <c r="AX61" i="1"/>
  <c r="AX32" i="1"/>
  <c r="AH73" i="1"/>
  <c r="BN74" i="1"/>
  <c r="BN27" i="1"/>
  <c r="BN68" i="1"/>
  <c r="BN91" i="1"/>
  <c r="BN60" i="1"/>
  <c r="BN64" i="1"/>
  <c r="Z28" i="1"/>
  <c r="AH84" i="1"/>
  <c r="BN41" i="1"/>
  <c r="AH62" i="1"/>
  <c r="AQ32" i="1"/>
  <c r="AQ101" i="1"/>
  <c r="AQ87" i="1"/>
  <c r="AQ72" i="1"/>
  <c r="AQ30" i="1"/>
  <c r="Z23" i="1"/>
  <c r="AX44" i="1"/>
  <c r="AX86" i="1"/>
  <c r="AX70" i="1"/>
  <c r="AX68" i="1"/>
  <c r="Z89" i="1"/>
  <c r="AQ33" i="1"/>
  <c r="AQ98" i="1"/>
  <c r="AQ95" i="1"/>
  <c r="AQ65" i="1"/>
  <c r="AQ91" i="1"/>
  <c r="Z40" i="1"/>
  <c r="Z79" i="1"/>
  <c r="AX35" i="1"/>
  <c r="AX46" i="1"/>
  <c r="AX51" i="1"/>
  <c r="AX77" i="1"/>
  <c r="AX38" i="1"/>
  <c r="Z100" i="1"/>
  <c r="AQ23" i="1"/>
  <c r="AQ22" i="1"/>
  <c r="AQ92" i="1"/>
  <c r="AQ53" i="1"/>
  <c r="AQ77" i="1"/>
  <c r="Z65" i="1"/>
  <c r="Z31" i="1"/>
  <c r="AX48" i="1"/>
  <c r="AX58" i="1"/>
  <c r="AQ57" i="1"/>
  <c r="AX101" i="1"/>
  <c r="Z76" i="1"/>
  <c r="Z94" i="1"/>
  <c r="AQ37" i="1"/>
  <c r="AQ59" i="1"/>
  <c r="AQ42" i="1"/>
  <c r="AQ56" i="1"/>
  <c r="Z33" i="1"/>
  <c r="AX27" i="1"/>
  <c r="AX65" i="1"/>
  <c r="AX37" i="1"/>
  <c r="AX75" i="1"/>
  <c r="Z98" i="1"/>
  <c r="Z92" i="1"/>
  <c r="AQ27" i="1"/>
  <c r="AQ96" i="1"/>
  <c r="AQ85" i="1"/>
  <c r="AQ25" i="1"/>
  <c r="AQ64" i="1"/>
  <c r="Z36" i="1"/>
  <c r="Z57" i="1"/>
  <c r="AX66" i="1"/>
  <c r="AX91" i="1"/>
  <c r="AX31" i="1"/>
  <c r="AX84" i="1"/>
  <c r="Z56" i="1"/>
  <c r="Z93" i="1"/>
  <c r="AQ41" i="1"/>
  <c r="AQ49" i="1"/>
  <c r="AQ45" i="1"/>
  <c r="AQ80" i="1"/>
  <c r="AQ61" i="1"/>
  <c r="Z37" i="1"/>
  <c r="Z46" i="1"/>
  <c r="AQ70" i="1"/>
  <c r="Z80" i="1"/>
  <c r="Z45" i="1"/>
  <c r="AX34" i="1"/>
  <c r="AX56" i="1"/>
  <c r="AX99" i="1"/>
  <c r="AX29" i="1"/>
  <c r="Z35" i="1"/>
  <c r="Z87" i="1"/>
  <c r="BN89" i="1"/>
  <c r="BN87" i="1"/>
  <c r="BN65" i="1"/>
  <c r="AY55" i="1"/>
  <c r="CE57" i="1"/>
  <c r="AY95" i="1"/>
  <c r="AY93" i="1"/>
  <c r="AY79" i="1"/>
  <c r="AY77" i="1"/>
  <c r="AY64" i="1"/>
  <c r="AY29" i="1"/>
  <c r="AY38" i="1"/>
  <c r="AY58" i="1"/>
  <c r="AY39" i="1"/>
  <c r="AY31" i="1"/>
  <c r="BN53" i="1"/>
  <c r="BN84" i="1"/>
  <c r="BN70" i="1"/>
  <c r="BN94" i="1"/>
  <c r="BN48" i="1"/>
  <c r="BN26" i="1"/>
  <c r="BN81" i="1"/>
  <c r="BN49" i="1"/>
  <c r="BN98" i="1"/>
  <c r="BN90" i="1"/>
  <c r="BN62" i="1"/>
  <c r="AY82" i="1"/>
  <c r="CE95" i="1"/>
  <c r="AY89" i="1"/>
  <c r="AY94" i="1"/>
  <c r="AY73" i="1"/>
  <c r="AY78" i="1"/>
  <c r="AY63" i="1"/>
  <c r="AY32" i="1"/>
  <c r="AY35" i="1"/>
  <c r="BN54" i="1"/>
  <c r="BN100" i="1"/>
  <c r="BN31" i="1"/>
  <c r="BN99" i="1"/>
  <c r="BN25" i="1"/>
  <c r="BN86" i="1"/>
  <c r="BN76" i="1"/>
  <c r="BN42" i="1"/>
  <c r="BN57" i="1"/>
  <c r="BN59" i="1"/>
  <c r="BN32" i="1"/>
  <c r="CE85" i="1"/>
  <c r="AY61" i="1"/>
  <c r="AY84" i="1"/>
  <c r="AY54" i="1"/>
  <c r="AY68" i="1"/>
  <c r="AY33" i="1"/>
  <c r="AY34" i="1"/>
  <c r="AY43" i="1"/>
  <c r="AY26" i="1"/>
  <c r="BN38" i="1"/>
  <c r="AH31" i="1"/>
  <c r="BN40" i="1"/>
  <c r="BN56" i="1"/>
  <c r="BN83" i="1"/>
  <c r="BN92" i="1"/>
  <c r="BN95" i="1"/>
  <c r="BN43" i="1"/>
  <c r="BN50" i="1"/>
  <c r="BN36" i="1"/>
  <c r="BN23" i="1"/>
  <c r="CE51" i="1"/>
  <c r="AY57" i="1"/>
  <c r="AY49" i="1"/>
  <c r="AY40" i="1"/>
  <c r="AY44" i="1"/>
  <c r="AY52" i="1"/>
  <c r="AY75" i="1"/>
  <c r="AY59" i="1"/>
  <c r="AY100" i="1"/>
  <c r="AH87" i="1"/>
  <c r="BN80" i="1"/>
  <c r="BN33" i="1"/>
  <c r="BN93" i="1"/>
  <c r="BN55" i="1"/>
  <c r="BN58" i="1"/>
  <c r="BN78" i="1"/>
  <c r="BN51" i="1"/>
  <c r="BN73" i="1"/>
  <c r="BN85" i="1"/>
  <c r="CE83" i="1"/>
  <c r="AY41" i="1"/>
  <c r="AY27" i="1"/>
  <c r="AY99" i="1"/>
  <c r="AY81" i="1"/>
  <c r="AY76" i="1"/>
  <c r="AY65" i="1"/>
  <c r="AY25" i="1"/>
  <c r="AY47" i="1"/>
  <c r="BN46" i="1"/>
  <c r="BN69" i="1"/>
  <c r="AH70" i="1"/>
  <c r="BN75" i="1"/>
  <c r="BN22" i="1"/>
  <c r="BN97" i="1"/>
  <c r="BN34" i="1"/>
  <c r="BN63" i="1"/>
  <c r="BN82" i="1"/>
  <c r="BN79" i="1"/>
  <c r="BN67" i="1"/>
  <c r="AY60" i="1"/>
  <c r="CE27" i="1"/>
  <c r="AY96" i="1"/>
  <c r="AY42" i="1"/>
  <c r="AY80" i="1"/>
  <c r="AY90" i="1"/>
  <c r="AY83" i="1"/>
  <c r="AY74" i="1"/>
  <c r="AY67" i="1"/>
  <c r="CE71" i="1"/>
  <c r="AY66" i="1"/>
  <c r="AY70" i="1"/>
  <c r="AY36" i="1"/>
  <c r="BN77" i="1"/>
  <c r="AH40" i="1"/>
  <c r="BN52" i="1"/>
  <c r="BN39" i="1"/>
  <c r="BN47" i="1"/>
  <c r="BN35" i="1"/>
  <c r="BN72" i="1"/>
  <c r="BN71" i="1"/>
  <c r="BN24" i="1"/>
  <c r="BN44" i="1"/>
  <c r="BV24" i="1"/>
  <c r="R94" i="1"/>
  <c r="R76" i="1"/>
  <c r="R42" i="1"/>
  <c r="R50" i="1"/>
  <c r="CL84" i="1"/>
  <c r="CL93" i="1"/>
  <c r="CL41" i="1"/>
  <c r="CL64" i="1"/>
  <c r="CL31" i="1"/>
  <c r="CL45" i="1"/>
  <c r="CL71" i="1"/>
  <c r="CL69" i="1"/>
  <c r="CL78" i="1"/>
  <c r="CL44" i="1"/>
  <c r="R90" i="1"/>
  <c r="R23" i="1"/>
  <c r="R49" i="1"/>
  <c r="CL82" i="1"/>
  <c r="BO45" i="1"/>
  <c r="CL65" i="1"/>
  <c r="CL73" i="1"/>
  <c r="CL48" i="1"/>
  <c r="CL56" i="1"/>
  <c r="CL23" i="1"/>
  <c r="CL91" i="1"/>
  <c r="CL79" i="1"/>
  <c r="CL28" i="1"/>
  <c r="R79" i="1"/>
  <c r="R43" i="1"/>
  <c r="R36" i="1"/>
  <c r="BO48" i="1"/>
  <c r="CL33" i="1"/>
  <c r="CL97" i="1"/>
  <c r="CL77" i="1"/>
  <c r="CL24" i="1"/>
  <c r="CL87" i="1"/>
  <c r="CL86" i="1"/>
  <c r="CL51" i="1"/>
  <c r="CL59" i="1"/>
  <c r="R62" i="1"/>
  <c r="R96" i="1"/>
  <c r="BO61" i="1"/>
  <c r="CL81" i="1"/>
  <c r="CL50" i="1"/>
  <c r="CL88" i="1"/>
  <c r="CL54" i="1"/>
  <c r="CL94" i="1"/>
  <c r="CL52" i="1"/>
  <c r="BO29" i="1"/>
  <c r="CL37" i="1"/>
  <c r="BV46" i="1"/>
  <c r="R28" i="1"/>
  <c r="R39" i="1"/>
  <c r="R68" i="1"/>
  <c r="R34" i="1"/>
  <c r="CL98" i="1"/>
  <c r="CL66" i="1"/>
  <c r="BO79" i="1"/>
  <c r="CL57" i="1"/>
  <c r="CL92" i="1"/>
  <c r="CL80" i="1"/>
  <c r="CL32" i="1"/>
  <c r="CL53" i="1"/>
  <c r="CL30" i="1"/>
  <c r="CL67" i="1"/>
  <c r="CL62" i="1"/>
  <c r="CL83" i="1"/>
  <c r="BG49" i="1"/>
  <c r="BG24" i="1"/>
  <c r="AI40" i="1"/>
  <c r="BG58" i="1"/>
  <c r="BG80" i="1"/>
  <c r="BG40" i="1"/>
  <c r="BG69" i="1"/>
  <c r="BG29" i="1"/>
  <c r="BG101" i="1"/>
  <c r="BG55" i="1"/>
  <c r="BG71" i="1"/>
  <c r="BG99" i="1"/>
  <c r="BG37" i="1"/>
  <c r="BG93" i="1"/>
  <c r="BG70" i="1"/>
  <c r="BG57" i="1"/>
  <c r="BG32" i="1"/>
  <c r="BG77" i="1"/>
  <c r="BG100" i="1"/>
  <c r="BG81" i="1"/>
  <c r="BG98" i="1"/>
  <c r="BG62" i="1"/>
  <c r="BG50" i="1"/>
  <c r="BG39" i="1"/>
  <c r="AQ81" i="1"/>
  <c r="AQ86" i="1"/>
  <c r="AQ51" i="1"/>
  <c r="AQ79" i="1"/>
  <c r="AQ63" i="1"/>
  <c r="AI89" i="1"/>
  <c r="R61" i="1"/>
  <c r="R63" i="1"/>
  <c r="AQ58" i="1"/>
  <c r="R56" i="1"/>
  <c r="R51" i="1"/>
  <c r="R100" i="1"/>
  <c r="R55" i="1"/>
  <c r="R70" i="1"/>
  <c r="R26" i="1"/>
  <c r="R88" i="1"/>
  <c r="R99" i="1"/>
  <c r="R37" i="1"/>
  <c r="Z85" i="1"/>
  <c r="Z49" i="1"/>
  <c r="Z50" i="1"/>
  <c r="Z70" i="1"/>
  <c r="AX69" i="1"/>
  <c r="R54" i="1"/>
  <c r="AX93" i="1"/>
  <c r="AX49" i="1"/>
  <c r="AX98" i="1"/>
  <c r="AX26" i="1"/>
  <c r="AX85" i="1"/>
  <c r="AQ97" i="1"/>
  <c r="AX78" i="1"/>
  <c r="AX23" i="1"/>
  <c r="AX97" i="1"/>
  <c r="AX82" i="1"/>
  <c r="Z55" i="1"/>
  <c r="Z61" i="1"/>
  <c r="Z32" i="1"/>
  <c r="Z77" i="1"/>
  <c r="Z97" i="1"/>
  <c r="Z78" i="1"/>
  <c r="Z86" i="1"/>
  <c r="BG67" i="1"/>
  <c r="BG60" i="1"/>
  <c r="AI50" i="1"/>
  <c r="BG23" i="1"/>
  <c r="BG68" i="1"/>
  <c r="BG35" i="1"/>
  <c r="BG52" i="1"/>
  <c r="BG83" i="1"/>
  <c r="BG76" i="1"/>
  <c r="BG87" i="1"/>
  <c r="AQ35" i="1"/>
  <c r="AQ99" i="1"/>
  <c r="AQ76" i="1"/>
  <c r="AQ54" i="1"/>
  <c r="AQ84" i="1"/>
  <c r="AQ68" i="1"/>
  <c r="AI78" i="1"/>
  <c r="R52" i="1"/>
  <c r="R74" i="1"/>
  <c r="R75" i="1"/>
  <c r="R101" i="1"/>
  <c r="R33" i="1"/>
  <c r="BG82" i="1"/>
  <c r="R31" i="1"/>
  <c r="R29" i="1"/>
  <c r="R97" i="1"/>
  <c r="R71" i="1"/>
  <c r="R73" i="1"/>
  <c r="Z41" i="1"/>
  <c r="Z42" i="1"/>
  <c r="Z51" i="1"/>
  <c r="Z101" i="1"/>
  <c r="AX42" i="1"/>
  <c r="AX64" i="1"/>
  <c r="AX52" i="1"/>
  <c r="R77" i="1"/>
  <c r="AX60" i="1"/>
  <c r="AX83" i="1"/>
  <c r="AQ26" i="1"/>
  <c r="AX39" i="1"/>
  <c r="AX40" i="1"/>
  <c r="AX50" i="1"/>
  <c r="Z38" i="1"/>
  <c r="Z64" i="1"/>
  <c r="Z91" i="1"/>
  <c r="Z58" i="1"/>
  <c r="Z81" i="1"/>
  <c r="BG97" i="1"/>
  <c r="BG88" i="1"/>
  <c r="BG54" i="1"/>
  <c r="BG63" i="1"/>
  <c r="BG38" i="1"/>
  <c r="BG74" i="1"/>
  <c r="BG25" i="1"/>
  <c r="AQ34" i="1"/>
  <c r="AQ93" i="1"/>
  <c r="AQ90" i="1"/>
  <c r="AQ28" i="1"/>
  <c r="AQ36" i="1"/>
  <c r="AI48" i="1"/>
  <c r="R58" i="1"/>
  <c r="AQ74" i="1"/>
  <c r="R78" i="1"/>
  <c r="R85" i="1"/>
  <c r="BG61" i="1"/>
  <c r="R67" i="1"/>
  <c r="AQ43" i="1"/>
  <c r="R27" i="1"/>
  <c r="AQ40" i="1"/>
  <c r="R32" i="1"/>
  <c r="R95" i="1"/>
  <c r="Z22" i="1"/>
  <c r="Z43" i="1"/>
  <c r="Z71" i="1"/>
  <c r="Z72" i="1"/>
  <c r="AX72" i="1"/>
  <c r="R80" i="1"/>
  <c r="AX53" i="1"/>
  <c r="AX47" i="1"/>
  <c r="AX36" i="1"/>
  <c r="AX71" i="1"/>
  <c r="AX81" i="1"/>
  <c r="AX100" i="1"/>
  <c r="AX76" i="1"/>
  <c r="AQ52" i="1"/>
  <c r="AX94" i="1"/>
  <c r="AX92" i="1"/>
  <c r="AX57" i="1"/>
  <c r="AX90" i="1"/>
  <c r="Z62" i="1"/>
  <c r="Z53" i="1"/>
  <c r="Z66" i="1"/>
  <c r="Z99" i="1"/>
  <c r="Z96" i="1"/>
  <c r="BG48" i="1"/>
  <c r="BG44" i="1"/>
  <c r="BG95" i="1"/>
  <c r="BG31" i="1"/>
  <c r="BG36" i="1"/>
  <c r="AI57" i="1"/>
  <c r="AI31" i="1"/>
  <c r="BG56" i="1"/>
  <c r="BG86" i="1"/>
  <c r="BG26" i="1"/>
  <c r="BG96" i="1"/>
  <c r="BG79" i="1"/>
  <c r="BG33" i="1"/>
  <c r="BG89" i="1"/>
  <c r="BG41" i="1"/>
  <c r="BG85" i="1"/>
  <c r="BG28" i="1"/>
  <c r="BG30" i="1"/>
  <c r="BG91" i="1"/>
  <c r="BG84" i="1"/>
  <c r="BG94" i="1"/>
  <c r="AQ75" i="1"/>
  <c r="AQ100" i="1"/>
  <c r="AQ94" i="1"/>
  <c r="AQ71" i="1"/>
  <c r="AQ55" i="1"/>
  <c r="AI45" i="1"/>
  <c r="Z60" i="1"/>
  <c r="R35" i="1"/>
  <c r="R30" i="1"/>
  <c r="R25" i="1"/>
  <c r="R48" i="1"/>
  <c r="R65" i="1"/>
  <c r="AQ69" i="1"/>
  <c r="R86" i="1"/>
  <c r="R69" i="1"/>
  <c r="AQ44" i="1"/>
  <c r="R82" i="1"/>
  <c r="R46" i="1"/>
  <c r="AQ60" i="1"/>
  <c r="Z47" i="1"/>
  <c r="Z24" i="1"/>
  <c r="Z54" i="1"/>
  <c r="Z68" i="1"/>
  <c r="Z73" i="1"/>
  <c r="AX22" i="1"/>
  <c r="AX67" i="1"/>
  <c r="R57" i="1"/>
  <c r="AX62" i="1"/>
  <c r="AX55" i="1"/>
  <c r="R44" i="1"/>
  <c r="AX96" i="1"/>
  <c r="AX33" i="1"/>
  <c r="R83" i="1"/>
  <c r="Z67" i="1"/>
  <c r="AX43" i="1"/>
  <c r="AX24" i="1"/>
  <c r="AX54" i="1"/>
  <c r="AX73" i="1"/>
  <c r="Z29" i="1"/>
  <c r="Z83" i="1"/>
  <c r="Z88" i="1"/>
  <c r="R38" i="1"/>
  <c r="BG92" i="1"/>
  <c r="BG22" i="1"/>
  <c r="BG64" i="1"/>
  <c r="BG51" i="1"/>
  <c r="AI60" i="1"/>
  <c r="BG72" i="1"/>
  <c r="BG66" i="1"/>
  <c r="BG73" i="1"/>
  <c r="BG78" i="1"/>
  <c r="BG42" i="1"/>
  <c r="BG27" i="1"/>
  <c r="BG46" i="1"/>
  <c r="BG90" i="1"/>
  <c r="BG75" i="1"/>
  <c r="BG45" i="1"/>
  <c r="BG65" i="1"/>
  <c r="BG59" i="1"/>
  <c r="BG47" i="1"/>
  <c r="AQ88" i="1"/>
  <c r="AQ46" i="1"/>
  <c r="AQ83" i="1"/>
  <c r="AQ67" i="1"/>
  <c r="AI54" i="1"/>
  <c r="Z34" i="1"/>
  <c r="R22" i="1"/>
  <c r="AQ48" i="1"/>
  <c r="R24" i="1"/>
  <c r="R81" i="1"/>
  <c r="R59" i="1"/>
  <c r="R60" i="1"/>
  <c r="AQ29" i="1"/>
  <c r="R91" i="1"/>
  <c r="AQ78" i="1"/>
  <c r="R93" i="1"/>
  <c r="AQ62" i="1"/>
  <c r="R87" i="1"/>
  <c r="Z44" i="1"/>
  <c r="Z25" i="1"/>
  <c r="Z48" i="1"/>
  <c r="Z69" i="1"/>
  <c r="Z74" i="1"/>
  <c r="AX45" i="1"/>
  <c r="AX30" i="1"/>
  <c r="AX25" i="1"/>
  <c r="AX89" i="1"/>
  <c r="AX59" i="1"/>
  <c r="AX28" i="1"/>
  <c r="AX80" i="1"/>
  <c r="AX87" i="1"/>
  <c r="Z63" i="1"/>
  <c r="Z59" i="1"/>
  <c r="Z82" i="1"/>
  <c r="BV92" i="1"/>
  <c r="BV85" i="1"/>
  <c r="BV86" i="1"/>
  <c r="BV58" i="1"/>
  <c r="BV35" i="1"/>
  <c r="BV29" i="1"/>
  <c r="BV73" i="1"/>
  <c r="BV91" i="1"/>
  <c r="BV40" i="1"/>
  <c r="BV44" i="1"/>
  <c r="BV74" i="1"/>
  <c r="BV36" i="1"/>
  <c r="BV26" i="1"/>
  <c r="BV54" i="1"/>
  <c r="BV98" i="1"/>
  <c r="BV52" i="1"/>
  <c r="BV50" i="1"/>
  <c r="BV61" i="1"/>
  <c r="BV66" i="1"/>
  <c r="BV101" i="1"/>
  <c r="BV80" i="1"/>
  <c r="BV25" i="1"/>
  <c r="BV68" i="1"/>
  <c r="BV43" i="1"/>
  <c r="BV34" i="1"/>
  <c r="BV90" i="1"/>
  <c r="BV67" i="1"/>
  <c r="BV97" i="1"/>
  <c r="BV49" i="1"/>
  <c r="BV89" i="1"/>
  <c r="BV75" i="1"/>
  <c r="BV60" i="1"/>
  <c r="BV63" i="1"/>
  <c r="BV82" i="1"/>
  <c r="BV51" i="1"/>
  <c r="BV62" i="1"/>
  <c r="BV55" i="1"/>
  <c r="BV33" i="1"/>
  <c r="BV96" i="1"/>
  <c r="BV77" i="1"/>
  <c r="BV30" i="1"/>
  <c r="BV99" i="1"/>
  <c r="BV83" i="1"/>
  <c r="BV41" i="1"/>
  <c r="BV23" i="1"/>
  <c r="BV42" i="1"/>
  <c r="BV78" i="1"/>
  <c r="BV22" i="1"/>
  <c r="BV28" i="1"/>
  <c r="BV48" i="1"/>
  <c r="BV88" i="1"/>
  <c r="BV37" i="1"/>
  <c r="BV71" i="1"/>
  <c r="BV57" i="1"/>
  <c r="BV59" i="1"/>
  <c r="BV45" i="1"/>
  <c r="BV47" i="1"/>
  <c r="BV72" i="1"/>
  <c r="BV27" i="1"/>
  <c r="BV38" i="1"/>
  <c r="BV31" i="1"/>
  <c r="BV53" i="1"/>
  <c r="BV79" i="1"/>
  <c r="BV39" i="1"/>
  <c r="BV93" i="1"/>
  <c r="BV76" i="1"/>
  <c r="BV95" i="1"/>
  <c r="BV64" i="1"/>
  <c r="BV56" i="1"/>
  <c r="BV84" i="1"/>
  <c r="BV94" i="1"/>
  <c r="BV100" i="1"/>
  <c r="BV81" i="1"/>
  <c r="BV70" i="1"/>
  <c r="BV87" i="1"/>
  <c r="BV65" i="1"/>
  <c r="BV69" i="1"/>
  <c r="AI38" i="1"/>
  <c r="AI90" i="1"/>
  <c r="AI53" i="1"/>
  <c r="AI91" i="1"/>
  <c r="AI34" i="1"/>
  <c r="AI64" i="1"/>
  <c r="AI58" i="1"/>
  <c r="AI41" i="1"/>
  <c r="AI81" i="1"/>
  <c r="AI59" i="1"/>
  <c r="AI47" i="1"/>
  <c r="AI93" i="1"/>
  <c r="AI55" i="1"/>
  <c r="AI30" i="1"/>
  <c r="AI23" i="1"/>
  <c r="AI79" i="1"/>
  <c r="AI61" i="1"/>
  <c r="AI51" i="1"/>
  <c r="AI42" i="1"/>
  <c r="AI69" i="1"/>
  <c r="AI39" i="1"/>
  <c r="AI32" i="1"/>
  <c r="AI83" i="1"/>
  <c r="AI49" i="1"/>
  <c r="AI101" i="1"/>
  <c r="AI75" i="1"/>
  <c r="AI84" i="1"/>
  <c r="AI63" i="1"/>
  <c r="AI46" i="1"/>
  <c r="AI72" i="1"/>
  <c r="AI71" i="1"/>
  <c r="AI82" i="1"/>
  <c r="AI52" i="1"/>
  <c r="AI80" i="1"/>
  <c r="AI74" i="1"/>
  <c r="AI37" i="1"/>
  <c r="AI88" i="1"/>
  <c r="AI22" i="1"/>
  <c r="AI73" i="1"/>
  <c r="AI29" i="1"/>
  <c r="AI97" i="1"/>
  <c r="AI76" i="1"/>
  <c r="AI56" i="1"/>
  <c r="AI28" i="1"/>
  <c r="AI95" i="1"/>
  <c r="AI77" i="1"/>
  <c r="AI24" i="1"/>
  <c r="AI98" i="1"/>
  <c r="AI85" i="1"/>
  <c r="AI44" i="1"/>
  <c r="AI62" i="1"/>
  <c r="AI99" i="1"/>
  <c r="AI70" i="1"/>
  <c r="AI36" i="1"/>
  <c r="AI35" i="1"/>
  <c r="AI94" i="1"/>
  <c r="AI25" i="1"/>
  <c r="AI27" i="1"/>
  <c r="AI87" i="1"/>
  <c r="AI66" i="1"/>
  <c r="AI68" i="1"/>
  <c r="AI96" i="1"/>
  <c r="AI65" i="1"/>
  <c r="AI43" i="1"/>
  <c r="AI33" i="1"/>
  <c r="AI100" i="1"/>
  <c r="AI67" i="1"/>
  <c r="AI26" i="1"/>
  <c r="AI92" i="1"/>
  <c r="CE38" i="1"/>
  <c r="CE68" i="1"/>
  <c r="CE91" i="1"/>
  <c r="CE58" i="1"/>
  <c r="CE80" i="1"/>
  <c r="CE70" i="1"/>
  <c r="CE36" i="1"/>
  <c r="CE90" i="1"/>
  <c r="CE25" i="1"/>
  <c r="CE34" i="1"/>
  <c r="CE96" i="1"/>
  <c r="CE61" i="1"/>
  <c r="CE76" i="1"/>
  <c r="CE35" i="1"/>
  <c r="CE65" i="1"/>
  <c r="CE47" i="1"/>
  <c r="CE29" i="1"/>
  <c r="CE59" i="1"/>
  <c r="CE89" i="1"/>
  <c r="CE52" i="1"/>
  <c r="CE48" i="1"/>
  <c r="CE94" i="1"/>
  <c r="CE79" i="1"/>
  <c r="CE46" i="1"/>
  <c r="CE69" i="1"/>
  <c r="CE98" i="1"/>
  <c r="CE97" i="1"/>
  <c r="CE24" i="1"/>
  <c r="CE93" i="1"/>
  <c r="CE44" i="1"/>
  <c r="CE50" i="1"/>
  <c r="CE67" i="1"/>
  <c r="CE56" i="1"/>
  <c r="CE23" i="1"/>
  <c r="CE54" i="1"/>
  <c r="CE84" i="1"/>
  <c r="CE82" i="1"/>
  <c r="CE88" i="1"/>
  <c r="CE78" i="1"/>
  <c r="CE37" i="1"/>
  <c r="CE26" i="1"/>
  <c r="CE30" i="1"/>
  <c r="CE41" i="1"/>
  <c r="CE87" i="1"/>
  <c r="CE31" i="1"/>
  <c r="CE77" i="1"/>
  <c r="CE43" i="1"/>
  <c r="CE73" i="1"/>
  <c r="CE55" i="1"/>
  <c r="CE99" i="1"/>
  <c r="CE74" i="1"/>
  <c r="CE66" i="1"/>
  <c r="CE75" i="1"/>
  <c r="CE42" i="1"/>
  <c r="CE64" i="1"/>
  <c r="CE22" i="1"/>
  <c r="CE62" i="1"/>
  <c r="CE28" i="1"/>
  <c r="CE32" i="1"/>
  <c r="CE86" i="1"/>
  <c r="CE33" i="1"/>
  <c r="CE60" i="1"/>
  <c r="CE101" i="1"/>
  <c r="CE49" i="1"/>
  <c r="CE72" i="1"/>
  <c r="CE39" i="1"/>
  <c r="CE92" i="1"/>
  <c r="CE100" i="1"/>
  <c r="CE63" i="1"/>
  <c r="BW89" i="1"/>
  <c r="AA56" i="1"/>
  <c r="BW33" i="1"/>
  <c r="AA73" i="1"/>
  <c r="BW23" i="1"/>
  <c r="BW87" i="1"/>
  <c r="BW82" i="1"/>
  <c r="S98" i="1"/>
  <c r="AH72" i="1"/>
  <c r="AH27" i="1"/>
  <c r="AH34" i="1"/>
  <c r="BW64" i="1"/>
  <c r="BW73" i="1"/>
  <c r="AH80" i="1"/>
  <c r="AH81" i="1"/>
  <c r="AH90" i="1"/>
  <c r="BW61" i="1"/>
  <c r="BW55" i="1"/>
  <c r="AH50" i="1"/>
  <c r="AH23" i="1"/>
  <c r="AH43" i="1"/>
  <c r="AH61" i="1"/>
  <c r="BW44" i="1"/>
  <c r="AH96" i="1"/>
  <c r="AH32" i="1"/>
  <c r="AH68" i="1"/>
  <c r="AH89" i="1"/>
  <c r="BW49" i="1"/>
  <c r="BW35" i="1"/>
  <c r="BW86" i="1"/>
  <c r="S27" i="1"/>
  <c r="AH97" i="1"/>
  <c r="AH26" i="1"/>
  <c r="AH101" i="1"/>
  <c r="AH29" i="1"/>
  <c r="AH94" i="1"/>
  <c r="BF94" i="1"/>
  <c r="BW93" i="1"/>
  <c r="BW84" i="1"/>
  <c r="BW51" i="1"/>
  <c r="BW75" i="1"/>
  <c r="AH48" i="1"/>
  <c r="AH71" i="1"/>
  <c r="AH85" i="1"/>
  <c r="AH75" i="1"/>
  <c r="BF98" i="1"/>
  <c r="BW34" i="1"/>
  <c r="BW22" i="1"/>
  <c r="BW30" i="1"/>
  <c r="BW94" i="1"/>
  <c r="BW80" i="1"/>
  <c r="BW36" i="1"/>
  <c r="BW29" i="1"/>
  <c r="BW90" i="1"/>
  <c r="BW71" i="1"/>
  <c r="BW48" i="1"/>
  <c r="BW41" i="1"/>
  <c r="AA22" i="1"/>
  <c r="BO71" i="1"/>
  <c r="BO64" i="1"/>
  <c r="BO100" i="1"/>
  <c r="BO90" i="1"/>
  <c r="BW83" i="1"/>
  <c r="BW57" i="1"/>
  <c r="BW31" i="1"/>
  <c r="BW69" i="1"/>
  <c r="BW58" i="1"/>
  <c r="BW47" i="1"/>
  <c r="BW85" i="1"/>
  <c r="BW32" i="1"/>
  <c r="BW67" i="1"/>
  <c r="BW60" i="1"/>
  <c r="AA25" i="1"/>
  <c r="AA92" i="1"/>
  <c r="BO37" i="1"/>
  <c r="BO75" i="1"/>
  <c r="BO27" i="1"/>
  <c r="BO47" i="1"/>
  <c r="BO36" i="1"/>
  <c r="BW68" i="1"/>
  <c r="BW42" i="1"/>
  <c r="BW98" i="1"/>
  <c r="BW43" i="1"/>
  <c r="BW24" i="1"/>
  <c r="BW97" i="1"/>
  <c r="BW25" i="1"/>
  <c r="BW46" i="1"/>
  <c r="BW52" i="1"/>
  <c r="AA54" i="1"/>
  <c r="AA51" i="1"/>
  <c r="AA26" i="1"/>
  <c r="BO83" i="1"/>
  <c r="BO38" i="1"/>
  <c r="BO54" i="1"/>
  <c r="BO24" i="1"/>
  <c r="BO26" i="1"/>
  <c r="BW88" i="1"/>
  <c r="BW53" i="1"/>
  <c r="BW27" i="1"/>
  <c r="BW72" i="1"/>
  <c r="BW54" i="1"/>
  <c r="BW28" i="1"/>
  <c r="BW92" i="1"/>
  <c r="BW62" i="1"/>
  <c r="BW99" i="1"/>
  <c r="BW37" i="1"/>
  <c r="BW26" i="1"/>
  <c r="BW78" i="1"/>
  <c r="AA60" i="1"/>
  <c r="AA98" i="1"/>
  <c r="AA96" i="1"/>
  <c r="BO25" i="1"/>
  <c r="BO80" i="1"/>
  <c r="BO72" i="1"/>
  <c r="BW79" i="1"/>
  <c r="BW95" i="1"/>
  <c r="BW65" i="1"/>
  <c r="BW100" i="1"/>
  <c r="BW81" i="1"/>
  <c r="BW91" i="1"/>
  <c r="BW74" i="1"/>
  <c r="BW63" i="1"/>
  <c r="BW96" i="1"/>
  <c r="AA37" i="1"/>
  <c r="AA24" i="1"/>
  <c r="AA47" i="1"/>
  <c r="BO97" i="1"/>
  <c r="BO57" i="1"/>
  <c r="BW101" i="1"/>
  <c r="BW56" i="1"/>
  <c r="BW76" i="1"/>
  <c r="BW50" i="1"/>
  <c r="BW39" i="1"/>
  <c r="BW77" i="1"/>
  <c r="BW66" i="1"/>
  <c r="BW59" i="1"/>
  <c r="BW40" i="1"/>
  <c r="BW70" i="1"/>
  <c r="AA39" i="1"/>
  <c r="AA28" i="1"/>
  <c r="AA53" i="1"/>
  <c r="BO68" i="1"/>
  <c r="BO77" i="1"/>
  <c r="BW45" i="1"/>
  <c r="CL61" i="1"/>
  <c r="CD57" i="1"/>
  <c r="CD44" i="1"/>
  <c r="CD59" i="1"/>
  <c r="CD24" i="1"/>
  <c r="CD97" i="1"/>
  <c r="CD32" i="1"/>
  <c r="CD55" i="1"/>
  <c r="CD78" i="1"/>
  <c r="CD85" i="1"/>
  <c r="CD98" i="1"/>
  <c r="BO96" i="1"/>
  <c r="BO101" i="1"/>
  <c r="BO33" i="1"/>
  <c r="BO22" i="1"/>
  <c r="BO46" i="1"/>
  <c r="BO87" i="1"/>
  <c r="BO35" i="1"/>
  <c r="BO65" i="1"/>
  <c r="BO89" i="1"/>
  <c r="BO78" i="1"/>
  <c r="AH60" i="1"/>
  <c r="AH59" i="1"/>
  <c r="AH38" i="1"/>
  <c r="AH82" i="1"/>
  <c r="AH79" i="1"/>
  <c r="AH55" i="1"/>
  <c r="AH76" i="1"/>
  <c r="AH45" i="1"/>
  <c r="AH42" i="1"/>
  <c r="AH33" i="1"/>
  <c r="AH25" i="1"/>
  <c r="AH91" i="1"/>
  <c r="CD50" i="1"/>
  <c r="CD30" i="1"/>
  <c r="CD37" i="1"/>
  <c r="CD52" i="1"/>
  <c r="CD88" i="1"/>
  <c r="CD25" i="1"/>
  <c r="CD48" i="1"/>
  <c r="CD63" i="1"/>
  <c r="CD94" i="1"/>
  <c r="CD90" i="1"/>
  <c r="CD40" i="1"/>
  <c r="BO63" i="1"/>
  <c r="BO67" i="1"/>
  <c r="BO50" i="1"/>
  <c r="BO56" i="1"/>
  <c r="BO23" i="1"/>
  <c r="BO76" i="1"/>
  <c r="BO86" i="1"/>
  <c r="BO43" i="1"/>
  <c r="BO73" i="1"/>
  <c r="BO55" i="1"/>
  <c r="AH93" i="1"/>
  <c r="AH46" i="1"/>
  <c r="AH92" i="1"/>
  <c r="AH49" i="1"/>
  <c r="AH69" i="1"/>
  <c r="AH74" i="1"/>
  <c r="AH47" i="1"/>
  <c r="AH66" i="1"/>
  <c r="AH54" i="1"/>
  <c r="AH95" i="1"/>
  <c r="AH44" i="1"/>
  <c r="CD43" i="1"/>
  <c r="CD22" i="1"/>
  <c r="CD38" i="1"/>
  <c r="CD45" i="1"/>
  <c r="CD81" i="1"/>
  <c r="CD89" i="1"/>
  <c r="CD41" i="1"/>
  <c r="CD56" i="1"/>
  <c r="CD83" i="1"/>
  <c r="CD96" i="1"/>
  <c r="CD47" i="1"/>
  <c r="BO40" i="1"/>
  <c r="BO52" i="1"/>
  <c r="BO88" i="1"/>
  <c r="BO41" i="1"/>
  <c r="BO95" i="1"/>
  <c r="BO69" i="1"/>
  <c r="BO92" i="1"/>
  <c r="BO28" i="1"/>
  <c r="BO34" i="1"/>
  <c r="BO32" i="1"/>
  <c r="AH64" i="1"/>
  <c r="AH51" i="1"/>
  <c r="AH57" i="1"/>
  <c r="AH30" i="1"/>
  <c r="AH99" i="1"/>
  <c r="AH67" i="1"/>
  <c r="AH52" i="1"/>
  <c r="AH36" i="1"/>
  <c r="CD36" i="1"/>
  <c r="CD79" i="1"/>
  <c r="CD23" i="1"/>
  <c r="CD74" i="1"/>
  <c r="CD82" i="1"/>
  <c r="CD34" i="1"/>
  <c r="CD49" i="1"/>
  <c r="CD76" i="1"/>
  <c r="CD33" i="1"/>
  <c r="CD29" i="1"/>
  <c r="CD72" i="1"/>
  <c r="CD87" i="1"/>
  <c r="CD67" i="1"/>
  <c r="CD75" i="1"/>
  <c r="CD27" i="1"/>
  <c r="CD42" i="1"/>
  <c r="CD62" i="1"/>
  <c r="CD101" i="1"/>
  <c r="BO59" i="1"/>
  <c r="BO82" i="1"/>
  <c r="BO30" i="1"/>
  <c r="BO60" i="1"/>
  <c r="BO85" i="1"/>
  <c r="BO49" i="1"/>
  <c r="BO31" i="1"/>
  <c r="BO62" i="1"/>
  <c r="BO99" i="1"/>
  <c r="BO51" i="1"/>
  <c r="AH22" i="1"/>
  <c r="AH86" i="1"/>
  <c r="AH24" i="1"/>
  <c r="AH39" i="1"/>
  <c r="AH98" i="1"/>
  <c r="AH88" i="1"/>
  <c r="AH65" i="1"/>
  <c r="AH100" i="1"/>
  <c r="AH58" i="1"/>
  <c r="CD86" i="1"/>
  <c r="CD93" i="1"/>
  <c r="CD65" i="1"/>
  <c r="CD80" i="1"/>
  <c r="CD60" i="1"/>
  <c r="CD68" i="1"/>
  <c r="CD91" i="1"/>
  <c r="CD35" i="1"/>
  <c r="CD69" i="1"/>
  <c r="BO44" i="1"/>
  <c r="BO91" i="1"/>
  <c r="BO93" i="1"/>
  <c r="BO53" i="1"/>
  <c r="BO98" i="1"/>
  <c r="BO42" i="1"/>
  <c r="BO94" i="1"/>
  <c r="BO39" i="1"/>
  <c r="BO70" i="1"/>
  <c r="BO58" i="1"/>
  <c r="AH28" i="1"/>
  <c r="AH53" i="1"/>
  <c r="AH37" i="1"/>
  <c r="AH78" i="1"/>
  <c r="AH41" i="1"/>
  <c r="AH83" i="1"/>
  <c r="AH77" i="1"/>
  <c r="AH56" i="1"/>
  <c r="CD71" i="1"/>
  <c r="CD100" i="1"/>
  <c r="CD58" i="1"/>
  <c r="CD73" i="1"/>
  <c r="CD46" i="1"/>
  <c r="CD53" i="1"/>
  <c r="CD54" i="1"/>
  <c r="CD61" i="1"/>
  <c r="CD84" i="1"/>
  <c r="CD28" i="1"/>
  <c r="CD26" i="1"/>
  <c r="AA59" i="1"/>
  <c r="AA74" i="1"/>
  <c r="AA49" i="1"/>
  <c r="AA44" i="1"/>
  <c r="AA64" i="1"/>
  <c r="AA75" i="1"/>
  <c r="AA42" i="1"/>
  <c r="AA70" i="1"/>
  <c r="AA83" i="1"/>
  <c r="AA31" i="1"/>
  <c r="AA93" i="1"/>
  <c r="AA67" i="1"/>
  <c r="AA58" i="1"/>
  <c r="AA79" i="1"/>
  <c r="AA61" i="1"/>
  <c r="AA76" i="1"/>
  <c r="AA68" i="1"/>
  <c r="AA97" i="1"/>
  <c r="AA38" i="1"/>
  <c r="AA80" i="1"/>
  <c r="AA77" i="1"/>
  <c r="AA82" i="1"/>
  <c r="AA100" i="1"/>
  <c r="AA78" i="1"/>
  <c r="AA90" i="1"/>
  <c r="AA65" i="1"/>
  <c r="AA46" i="1"/>
  <c r="AA95" i="1"/>
  <c r="AA43" i="1"/>
  <c r="AA94" i="1"/>
  <c r="AA72" i="1"/>
  <c r="AA33" i="1"/>
  <c r="AA50" i="1"/>
  <c r="AA89" i="1"/>
  <c r="AA36" i="1"/>
  <c r="AA66" i="1"/>
  <c r="AA81" i="1"/>
  <c r="AA101" i="1"/>
  <c r="AA57" i="1"/>
  <c r="AA32" i="1"/>
  <c r="AA35" i="1"/>
  <c r="AA87" i="1"/>
  <c r="AA69" i="1"/>
  <c r="AA34" i="1"/>
  <c r="AA45" i="1"/>
  <c r="AA71" i="1"/>
  <c r="AA55" i="1"/>
  <c r="AA63" i="1"/>
  <c r="AA84" i="1"/>
  <c r="AA30" i="1"/>
  <c r="AA88" i="1"/>
  <c r="AA52" i="1"/>
  <c r="AA23" i="1"/>
  <c r="AA85" i="1"/>
  <c r="AA41" i="1"/>
  <c r="AA27" i="1"/>
  <c r="AA86" i="1"/>
  <c r="AA62" i="1"/>
  <c r="AA40" i="1"/>
  <c r="AA48" i="1"/>
  <c r="AA29" i="1"/>
  <c r="AA99" i="1"/>
  <c r="S78" i="1"/>
  <c r="S63" i="1"/>
  <c r="S45" i="1"/>
  <c r="S32" i="1"/>
  <c r="S93" i="1"/>
  <c r="S64" i="1"/>
  <c r="S33" i="1"/>
  <c r="S74" i="1"/>
  <c r="S34" i="1"/>
  <c r="S57" i="1"/>
  <c r="S46" i="1"/>
  <c r="S67" i="1"/>
  <c r="S94" i="1"/>
  <c r="S61" i="1"/>
  <c r="S48" i="1"/>
  <c r="S62" i="1"/>
  <c r="S47" i="1"/>
  <c r="S29" i="1"/>
  <c r="S77" i="1"/>
  <c r="S79" i="1"/>
  <c r="S89" i="1"/>
  <c r="S84" i="1"/>
  <c r="S73" i="1"/>
  <c r="S40" i="1"/>
  <c r="S37" i="1"/>
  <c r="S88" i="1"/>
  <c r="S52" i="1"/>
  <c r="S100" i="1"/>
  <c r="S80" i="1"/>
  <c r="S22" i="1"/>
  <c r="S50" i="1"/>
  <c r="S41" i="1"/>
  <c r="S56" i="1"/>
  <c r="S97" i="1"/>
  <c r="S53" i="1"/>
  <c r="S55" i="1"/>
  <c r="S54" i="1"/>
  <c r="S43" i="1"/>
  <c r="S30" i="1"/>
  <c r="S72" i="1"/>
  <c r="S36" i="1"/>
  <c r="S69" i="1"/>
  <c r="S38" i="1"/>
  <c r="S49" i="1"/>
  <c r="S71" i="1"/>
  <c r="S70" i="1"/>
  <c r="S76" i="1"/>
  <c r="S65" i="1"/>
  <c r="S39" i="1"/>
  <c r="S87" i="1"/>
  <c r="S58" i="1"/>
  <c r="S95" i="1"/>
  <c r="S31" i="1"/>
  <c r="S92" i="1"/>
  <c r="S66" i="1"/>
  <c r="S81" i="1"/>
  <c r="S99" i="1"/>
  <c r="S90" i="1"/>
  <c r="S23" i="1"/>
  <c r="S60" i="1"/>
  <c r="S82" i="1"/>
  <c r="S24" i="1"/>
  <c r="S75" i="1"/>
  <c r="S91" i="1"/>
  <c r="S25" i="1"/>
  <c r="S26" i="1"/>
  <c r="S35" i="1"/>
  <c r="S96" i="1"/>
  <c r="S83" i="1"/>
  <c r="S44" i="1"/>
  <c r="S86" i="1"/>
  <c r="S28" i="1"/>
  <c r="S85" i="1"/>
  <c r="AT90" i="1"/>
  <c r="AM65" i="1"/>
  <c r="AC57" i="1"/>
  <c r="CB23" i="1"/>
  <c r="BS71" i="1"/>
  <c r="BL24" i="1"/>
  <c r="BL99" i="1"/>
  <c r="CI68" i="1"/>
  <c r="CG74" i="1"/>
  <c r="AV79" i="1"/>
  <c r="AS47" i="1"/>
  <c r="BQ41" i="1"/>
  <c r="AS68" i="1"/>
  <c r="BL45" i="1"/>
  <c r="CI83" i="1"/>
  <c r="AS90" i="1"/>
  <c r="BL36" i="1"/>
  <c r="CI64" i="1"/>
  <c r="CI97" i="1"/>
  <c r="AR54" i="1"/>
  <c r="BL27" i="1"/>
  <c r="CI96" i="1"/>
  <c r="CI33" i="1"/>
  <c r="AR44" i="1"/>
  <c r="BL71" i="1"/>
  <c r="AR80" i="1"/>
  <c r="AS58" i="1"/>
  <c r="AS76" i="1"/>
  <c r="CI90" i="1"/>
  <c r="AS48" i="1"/>
  <c r="AS83" i="1"/>
  <c r="BL80" i="1"/>
  <c r="CI80" i="1"/>
  <c r="AV51" i="1"/>
  <c r="AR97" i="1"/>
  <c r="CI54" i="1"/>
  <c r="AS42" i="1"/>
  <c r="AS100" i="1"/>
  <c r="BL77" i="1"/>
  <c r="AV52" i="1"/>
  <c r="AS24" i="1"/>
  <c r="BL30" i="1"/>
  <c r="BL87" i="1"/>
  <c r="CI61" i="1"/>
  <c r="AV71" i="1"/>
  <c r="Y60" i="1"/>
  <c r="BP43" i="1"/>
  <c r="BP91" i="1"/>
  <c r="CC88" i="1"/>
  <c r="CC98" i="1"/>
  <c r="AM69" i="1"/>
  <c r="AC42" i="1"/>
  <c r="CG38" i="1"/>
  <c r="CG88" i="1"/>
  <c r="AT25" i="1"/>
  <c r="AT88" i="1"/>
  <c r="AL32" i="1"/>
  <c r="AM64" i="1"/>
  <c r="AC59" i="1"/>
  <c r="CG94" i="1"/>
  <c r="CG24" i="1"/>
  <c r="AT55" i="1"/>
  <c r="AT98" i="1"/>
  <c r="AL55" i="1"/>
  <c r="AM74" i="1"/>
  <c r="AC72" i="1"/>
  <c r="CG87" i="1"/>
  <c r="AT43" i="1"/>
  <c r="AL83" i="1"/>
  <c r="AM82" i="1"/>
  <c r="AC30" i="1"/>
  <c r="AC84" i="1"/>
  <c r="CG78" i="1"/>
  <c r="AT28" i="1"/>
  <c r="AM35" i="1"/>
  <c r="AM50" i="1"/>
  <c r="AM94" i="1"/>
  <c r="AC27" i="1"/>
  <c r="AC97" i="1"/>
  <c r="CG53" i="1"/>
  <c r="AT67" i="1"/>
  <c r="BE22" i="1"/>
  <c r="AC70" i="1"/>
  <c r="CG60" i="1"/>
  <c r="AT63" i="1"/>
  <c r="AM26" i="1"/>
  <c r="AM36" i="1"/>
  <c r="AC74" i="1"/>
  <c r="CG67" i="1"/>
  <c r="AT70" i="1"/>
  <c r="BC52" i="1"/>
  <c r="AM33" i="1"/>
  <c r="AM93" i="1"/>
  <c r="AM76" i="1"/>
  <c r="AM68" i="1"/>
  <c r="AM87" i="1"/>
  <c r="AC36" i="1"/>
  <c r="AC39" i="1"/>
  <c r="AC67" i="1"/>
  <c r="AC56" i="1"/>
  <c r="AC92" i="1"/>
  <c r="AC86" i="1"/>
  <c r="CG91" i="1"/>
  <c r="AM41" i="1"/>
  <c r="AM38" i="1"/>
  <c r="AM34" i="1"/>
  <c r="AM43" i="1"/>
  <c r="AM55" i="1"/>
  <c r="AM54" i="1"/>
  <c r="AM57" i="1"/>
  <c r="AM78" i="1"/>
  <c r="AM92" i="1"/>
  <c r="AM99" i="1"/>
  <c r="AC33" i="1"/>
  <c r="AC32" i="1"/>
  <c r="AC31" i="1"/>
  <c r="AC69" i="1"/>
  <c r="AC68" i="1"/>
  <c r="AC41" i="1"/>
  <c r="AC43" i="1"/>
  <c r="AC80" i="1"/>
  <c r="AC94" i="1"/>
  <c r="AC98" i="1"/>
  <c r="CG54" i="1"/>
  <c r="CG57" i="1"/>
  <c r="CG47" i="1"/>
  <c r="CG41" i="1"/>
  <c r="CG69" i="1"/>
  <c r="CG76" i="1"/>
  <c r="CG83" i="1"/>
  <c r="CG90" i="1"/>
  <c r="CG26" i="1"/>
  <c r="CG40" i="1"/>
  <c r="AT45" i="1"/>
  <c r="AT51" i="1"/>
  <c r="AT41" i="1"/>
  <c r="AT39" i="1"/>
  <c r="AT44" i="1"/>
  <c r="AT76" i="1"/>
  <c r="AT89" i="1"/>
  <c r="AT81" i="1"/>
  <c r="AT95" i="1"/>
  <c r="AT94" i="1"/>
  <c r="AL45" i="1"/>
  <c r="AL68" i="1"/>
  <c r="AL62" i="1"/>
  <c r="AL101" i="1"/>
  <c r="AM22" i="1"/>
  <c r="AM25" i="1"/>
  <c r="AM31" i="1"/>
  <c r="AM46" i="1"/>
  <c r="AM29" i="1"/>
  <c r="AM37" i="1"/>
  <c r="AM61" i="1"/>
  <c r="AM63" i="1"/>
  <c r="AM59" i="1"/>
  <c r="AM77" i="1"/>
  <c r="AM98" i="1"/>
  <c r="AM90" i="1"/>
  <c r="AC37" i="1"/>
  <c r="AC28" i="1"/>
  <c r="AC63" i="1"/>
  <c r="AC77" i="1"/>
  <c r="AC75" i="1"/>
  <c r="AC61" i="1"/>
  <c r="AC54" i="1"/>
  <c r="AC87" i="1"/>
  <c r="AC82" i="1"/>
  <c r="AC100" i="1"/>
  <c r="CG95" i="1"/>
  <c r="CG39" i="1"/>
  <c r="CG25" i="1"/>
  <c r="CG22" i="1"/>
  <c r="CG61" i="1"/>
  <c r="CG68" i="1"/>
  <c r="CG75" i="1"/>
  <c r="CG82" i="1"/>
  <c r="CG96" i="1"/>
  <c r="CG32" i="1"/>
  <c r="AT30" i="1"/>
  <c r="AT40" i="1"/>
  <c r="AT31" i="1"/>
  <c r="AT32" i="1"/>
  <c r="AT33" i="1"/>
  <c r="AT62" i="1"/>
  <c r="AT65" i="1"/>
  <c r="AT75" i="1"/>
  <c r="AT79" i="1"/>
  <c r="AT93" i="1"/>
  <c r="AL69" i="1"/>
  <c r="AL81" i="1"/>
  <c r="AL80" i="1"/>
  <c r="AM49" i="1"/>
  <c r="AM39" i="1"/>
  <c r="AM40" i="1"/>
  <c r="AM24" i="1"/>
  <c r="AM72" i="1"/>
  <c r="AM58" i="1"/>
  <c r="AM71" i="1"/>
  <c r="AM81" i="1"/>
  <c r="AM100" i="1"/>
  <c r="AM97" i="1"/>
  <c r="AC25" i="1"/>
  <c r="AC34" i="1"/>
  <c r="AC65" i="1"/>
  <c r="AC46" i="1"/>
  <c r="AC64" i="1"/>
  <c r="AC49" i="1"/>
  <c r="AC62" i="1"/>
  <c r="AC85" i="1"/>
  <c r="AC88" i="1"/>
  <c r="AC99" i="1"/>
  <c r="CG81" i="1"/>
  <c r="CG71" i="1"/>
  <c r="CG65" i="1"/>
  <c r="CG55" i="1"/>
  <c r="CG45" i="1"/>
  <c r="CG52" i="1"/>
  <c r="CG59" i="1"/>
  <c r="CG66" i="1"/>
  <c r="CG80" i="1"/>
  <c r="CG100" i="1"/>
  <c r="AT23" i="1"/>
  <c r="AT49" i="1"/>
  <c r="AT37" i="1"/>
  <c r="AT27" i="1"/>
  <c r="AT66" i="1"/>
  <c r="AT69" i="1"/>
  <c r="AT61" i="1"/>
  <c r="AT74" i="1"/>
  <c r="AT85" i="1"/>
  <c r="AT100" i="1"/>
  <c r="AL28" i="1"/>
  <c r="AL67" i="1"/>
  <c r="AL79" i="1"/>
  <c r="BE49" i="1"/>
  <c r="AM47" i="1"/>
  <c r="AM23" i="1"/>
  <c r="AM70" i="1"/>
  <c r="AM52" i="1"/>
  <c r="AM80" i="1"/>
  <c r="AC29" i="1"/>
  <c r="AC73" i="1"/>
  <c r="AC52" i="1"/>
  <c r="AC48" i="1"/>
  <c r="AC76" i="1"/>
  <c r="AC91" i="1"/>
  <c r="AC89" i="1"/>
  <c r="AC101" i="1"/>
  <c r="CG31" i="1"/>
  <c r="CG49" i="1"/>
  <c r="CG46" i="1"/>
  <c r="CG33" i="1"/>
  <c r="CG37" i="1"/>
  <c r="CG44" i="1"/>
  <c r="CG51" i="1"/>
  <c r="CG58" i="1"/>
  <c r="CG72" i="1"/>
  <c r="CG99" i="1"/>
  <c r="AT56" i="1"/>
  <c r="AT54" i="1"/>
  <c r="AT36" i="1"/>
  <c r="AT42" i="1"/>
  <c r="AT80" i="1"/>
  <c r="AT59" i="1"/>
  <c r="AT82" i="1"/>
  <c r="AT77" i="1"/>
  <c r="AT86" i="1"/>
  <c r="AT97" i="1"/>
  <c r="AL42" i="1"/>
  <c r="AL65" i="1"/>
  <c r="AL70" i="1"/>
  <c r="AL82" i="1"/>
  <c r="BE30" i="1"/>
  <c r="AM32" i="1"/>
  <c r="AM62" i="1"/>
  <c r="AM75" i="1"/>
  <c r="AM88" i="1"/>
  <c r="AM101" i="1"/>
  <c r="AC66" i="1"/>
  <c r="AC50" i="1"/>
  <c r="AM48" i="1"/>
  <c r="AM28" i="1"/>
  <c r="AM45" i="1"/>
  <c r="AM60" i="1"/>
  <c r="AM53" i="1"/>
  <c r="AM83" i="1"/>
  <c r="AM56" i="1"/>
  <c r="AM84" i="1"/>
  <c r="AM86" i="1"/>
  <c r="AM95" i="1"/>
  <c r="AC22" i="1"/>
  <c r="AC38" i="1"/>
  <c r="AC26" i="1"/>
  <c r="AC44" i="1"/>
  <c r="AC45" i="1"/>
  <c r="AC51" i="1"/>
  <c r="AC58" i="1"/>
  <c r="AC83" i="1"/>
  <c r="AC78" i="1"/>
  <c r="AC95" i="1"/>
  <c r="CG79" i="1"/>
  <c r="CG30" i="1"/>
  <c r="CG23" i="1"/>
  <c r="CG93" i="1"/>
  <c r="CG29" i="1"/>
  <c r="CG36" i="1"/>
  <c r="CG43" i="1"/>
  <c r="CG50" i="1"/>
  <c r="CG64" i="1"/>
  <c r="CG98" i="1"/>
  <c r="AT48" i="1"/>
  <c r="AT22" i="1"/>
  <c r="AT24" i="1"/>
  <c r="AT34" i="1"/>
  <c r="AT58" i="1"/>
  <c r="AT60" i="1"/>
  <c r="AT64" i="1"/>
  <c r="AT83" i="1"/>
  <c r="AT87" i="1"/>
  <c r="AT99" i="1"/>
  <c r="AL37" i="1"/>
  <c r="AL23" i="1"/>
  <c r="AL56" i="1"/>
  <c r="AL84" i="1"/>
  <c r="BE76" i="1"/>
  <c r="AM44" i="1"/>
  <c r="AM27" i="1"/>
  <c r="AM30" i="1"/>
  <c r="AM66" i="1"/>
  <c r="AM73" i="1"/>
  <c r="AM85" i="1"/>
  <c r="AM67" i="1"/>
  <c r="AM79" i="1"/>
  <c r="AM89" i="1"/>
  <c r="AM96" i="1"/>
  <c r="AC24" i="1"/>
  <c r="AC35" i="1"/>
  <c r="AC40" i="1"/>
  <c r="AC47" i="1"/>
  <c r="AC53" i="1"/>
  <c r="AC55" i="1"/>
  <c r="AC81" i="1"/>
  <c r="AC90" i="1"/>
  <c r="AC79" i="1"/>
  <c r="AC96" i="1"/>
  <c r="CG73" i="1"/>
  <c r="CG89" i="1"/>
  <c r="CG86" i="1"/>
  <c r="CG85" i="1"/>
  <c r="CG92" i="1"/>
  <c r="CG28" i="1"/>
  <c r="CG35" i="1"/>
  <c r="CG42" i="1"/>
  <c r="CG56" i="1"/>
  <c r="CG97" i="1"/>
  <c r="AT52" i="1"/>
  <c r="AT50" i="1"/>
  <c r="AT53" i="1"/>
  <c r="AT38" i="1"/>
  <c r="AT29" i="1"/>
  <c r="AT92" i="1"/>
  <c r="AT96" i="1"/>
  <c r="AT72" i="1"/>
  <c r="AT84" i="1"/>
  <c r="AT91" i="1"/>
  <c r="AL49" i="1"/>
  <c r="AL41" i="1"/>
  <c r="AL75" i="1"/>
  <c r="AL95" i="1"/>
  <c r="AM42" i="1"/>
  <c r="AM51" i="1"/>
  <c r="AC23" i="1"/>
  <c r="AC60" i="1"/>
  <c r="AC71" i="1"/>
  <c r="CG62" i="1"/>
  <c r="CG70" i="1"/>
  <c r="CG63" i="1"/>
  <c r="CG77" i="1"/>
  <c r="CG84" i="1"/>
  <c r="CG27" i="1"/>
  <c r="CG34" i="1"/>
  <c r="CG48" i="1"/>
  <c r="AT46" i="1"/>
  <c r="AT57" i="1"/>
  <c r="AT47" i="1"/>
  <c r="AT35" i="1"/>
  <c r="AT26" i="1"/>
  <c r="AT68" i="1"/>
  <c r="AT71" i="1"/>
  <c r="AT73" i="1"/>
  <c r="AT78" i="1"/>
  <c r="AL44" i="1"/>
  <c r="AL77" i="1"/>
  <c r="AL86" i="1"/>
  <c r="AL97" i="1"/>
  <c r="T29" i="1"/>
  <c r="BU45" i="1"/>
  <c r="AF22" i="1"/>
  <c r="T77" i="1"/>
  <c r="BE82" i="1"/>
  <c r="AG36" i="1"/>
  <c r="Q51" i="1"/>
  <c r="BE27" i="1"/>
  <c r="Q94" i="1"/>
  <c r="BK68" i="1"/>
  <c r="BD92" i="1"/>
  <c r="BE41" i="1"/>
  <c r="T22" i="1"/>
  <c r="BS28" i="1"/>
  <c r="AU37" i="1"/>
  <c r="BS100" i="1"/>
  <c r="BJ44" i="1"/>
  <c r="BB71" i="1"/>
  <c r="BP58" i="1"/>
  <c r="BP93" i="1"/>
  <c r="Y88" i="1"/>
  <c r="CC59" i="1"/>
  <c r="CB30" i="1"/>
  <c r="AF40" i="1"/>
  <c r="BC66" i="1"/>
  <c r="AW53" i="1"/>
  <c r="BP32" i="1"/>
  <c r="Y28" i="1"/>
  <c r="Y81" i="1"/>
  <c r="CC63" i="1"/>
  <c r="CB29" i="1"/>
  <c r="AF48" i="1"/>
  <c r="BC25" i="1"/>
  <c r="AW25" i="1"/>
  <c r="BP55" i="1"/>
  <c r="Y33" i="1"/>
  <c r="Y91" i="1"/>
  <c r="CC70" i="1"/>
  <c r="CB26" i="1"/>
  <c r="CB35" i="1"/>
  <c r="AF65" i="1"/>
  <c r="BC32" i="1"/>
  <c r="BP62" i="1"/>
  <c r="Y23" i="1"/>
  <c r="CC77" i="1"/>
  <c r="CB60" i="1"/>
  <c r="CB95" i="1"/>
  <c r="AF53" i="1"/>
  <c r="BC67" i="1"/>
  <c r="BP53" i="1"/>
  <c r="Y39" i="1"/>
  <c r="CC84" i="1"/>
  <c r="CB74" i="1"/>
  <c r="AF44" i="1"/>
  <c r="BC75" i="1"/>
  <c r="BP44" i="1"/>
  <c r="Y73" i="1"/>
  <c r="CC90" i="1"/>
  <c r="CB80" i="1"/>
  <c r="AF84" i="1"/>
  <c r="BP33" i="1"/>
  <c r="Y56" i="1"/>
  <c r="CC27" i="1"/>
  <c r="CC26" i="1"/>
  <c r="CB87" i="1"/>
  <c r="AF101" i="1"/>
  <c r="BC91" i="1"/>
  <c r="AD96" i="1"/>
  <c r="BE87" i="1"/>
  <c r="BE28" i="1"/>
  <c r="T83" i="1"/>
  <c r="BP64" i="1"/>
  <c r="BP35" i="1"/>
  <c r="BP72" i="1"/>
  <c r="BP47" i="1"/>
  <c r="BP54" i="1"/>
  <c r="BP45" i="1"/>
  <c r="BP36" i="1"/>
  <c r="BP25" i="1"/>
  <c r="BP80" i="1"/>
  <c r="BP98" i="1"/>
  <c r="Y25" i="1"/>
  <c r="Y55" i="1"/>
  <c r="Y43" i="1"/>
  <c r="Y49" i="1"/>
  <c r="Y52" i="1"/>
  <c r="Y54" i="1"/>
  <c r="Y63" i="1"/>
  <c r="Y71" i="1"/>
  <c r="Y89" i="1"/>
  <c r="Y100" i="1"/>
  <c r="CC75" i="1"/>
  <c r="CC65" i="1"/>
  <c r="CC40" i="1"/>
  <c r="CC55" i="1"/>
  <c r="CC62" i="1"/>
  <c r="CC69" i="1"/>
  <c r="CC76" i="1"/>
  <c r="CC82" i="1"/>
  <c r="CC97" i="1"/>
  <c r="CC100" i="1"/>
  <c r="CB73" i="1"/>
  <c r="CB41" i="1"/>
  <c r="CB52" i="1"/>
  <c r="CB72" i="1"/>
  <c r="CB79" i="1"/>
  <c r="CB86" i="1"/>
  <c r="CB85" i="1"/>
  <c r="CB91" i="1"/>
  <c r="CB27" i="1"/>
  <c r="CB96" i="1"/>
  <c r="AF36" i="1"/>
  <c r="AF25" i="1"/>
  <c r="AF49" i="1"/>
  <c r="AF81" i="1"/>
  <c r="AF62" i="1"/>
  <c r="AF60" i="1"/>
  <c r="AF88" i="1"/>
  <c r="AF98" i="1"/>
  <c r="BC65" i="1"/>
  <c r="BC63" i="1"/>
  <c r="BC62" i="1"/>
  <c r="BC28" i="1"/>
  <c r="BC71" i="1"/>
  <c r="BC77" i="1"/>
  <c r="BC101" i="1"/>
  <c r="T55" i="1"/>
  <c r="AW27" i="1"/>
  <c r="AW44" i="1"/>
  <c r="AW98" i="1"/>
  <c r="BP42" i="1"/>
  <c r="BP24" i="1"/>
  <c r="BP50" i="1"/>
  <c r="BP39" i="1"/>
  <c r="BP46" i="1"/>
  <c r="BP37" i="1"/>
  <c r="BP28" i="1"/>
  <c r="BP85" i="1"/>
  <c r="BP86" i="1"/>
  <c r="BP100" i="1"/>
  <c r="Y29" i="1"/>
  <c r="Y31" i="1"/>
  <c r="Y48" i="1"/>
  <c r="Y42" i="1"/>
  <c r="Y59" i="1"/>
  <c r="Y57" i="1"/>
  <c r="Y74" i="1"/>
  <c r="Y80" i="1"/>
  <c r="Y77" i="1"/>
  <c r="Y101" i="1"/>
  <c r="CC57" i="1"/>
  <c r="CC72" i="1"/>
  <c r="CC43" i="1"/>
  <c r="CC73" i="1"/>
  <c r="CC47" i="1"/>
  <c r="CC54" i="1"/>
  <c r="CC61" i="1"/>
  <c r="CC68" i="1"/>
  <c r="CC74" i="1"/>
  <c r="CC101" i="1"/>
  <c r="CB68" i="1"/>
  <c r="CB81" i="1"/>
  <c r="CB33" i="1"/>
  <c r="CB64" i="1"/>
  <c r="CB71" i="1"/>
  <c r="CB78" i="1"/>
  <c r="CB77" i="1"/>
  <c r="CB83" i="1"/>
  <c r="CB99" i="1"/>
  <c r="CB94" i="1"/>
  <c r="AF35" i="1"/>
  <c r="AF33" i="1"/>
  <c r="AF46" i="1"/>
  <c r="AF55" i="1"/>
  <c r="AF73" i="1"/>
  <c r="AF63" i="1"/>
  <c r="AF95" i="1"/>
  <c r="AF100" i="1"/>
  <c r="BC64" i="1"/>
  <c r="BC60" i="1"/>
  <c r="BC53" i="1"/>
  <c r="BC27" i="1"/>
  <c r="BC68" i="1"/>
  <c r="BC92" i="1"/>
  <c r="BC98" i="1"/>
  <c r="AW56" i="1"/>
  <c r="AW33" i="1"/>
  <c r="AW95" i="1"/>
  <c r="AW80" i="1"/>
  <c r="BP67" i="1"/>
  <c r="BP75" i="1"/>
  <c r="BP27" i="1"/>
  <c r="BP31" i="1"/>
  <c r="BP38" i="1"/>
  <c r="BP29" i="1"/>
  <c r="BP73" i="1"/>
  <c r="BP88" i="1"/>
  <c r="BP84" i="1"/>
  <c r="BP99" i="1"/>
  <c r="Y27" i="1"/>
  <c r="Y45" i="1"/>
  <c r="Y72" i="1"/>
  <c r="Y47" i="1"/>
  <c r="Y70" i="1"/>
  <c r="Y64" i="1"/>
  <c r="Y40" i="1"/>
  <c r="Y93" i="1"/>
  <c r="Y90" i="1"/>
  <c r="Y95" i="1"/>
  <c r="CC49" i="1"/>
  <c r="CC56" i="1"/>
  <c r="CC24" i="1"/>
  <c r="CC51" i="1"/>
  <c r="CC39" i="1"/>
  <c r="CC46" i="1"/>
  <c r="CC53" i="1"/>
  <c r="CC60" i="1"/>
  <c r="CC66" i="1"/>
  <c r="CC99" i="1"/>
  <c r="CB65" i="1"/>
  <c r="CB58" i="1"/>
  <c r="CB89" i="1"/>
  <c r="CB56" i="1"/>
  <c r="CB63" i="1"/>
  <c r="CB70" i="1"/>
  <c r="CB69" i="1"/>
  <c r="CB75" i="1"/>
  <c r="CB92" i="1"/>
  <c r="CB97" i="1"/>
  <c r="AF37" i="1"/>
  <c r="AF41" i="1"/>
  <c r="AF71" i="1"/>
  <c r="AF64" i="1"/>
  <c r="AF77" i="1"/>
  <c r="AF72" i="1"/>
  <c r="AF85" i="1"/>
  <c r="BC56" i="1"/>
  <c r="BC57" i="1"/>
  <c r="BC43" i="1"/>
  <c r="BC42" i="1"/>
  <c r="BC82" i="1"/>
  <c r="BC78" i="1"/>
  <c r="BC97" i="1"/>
  <c r="AW55" i="1"/>
  <c r="AW36" i="1"/>
  <c r="AW38" i="1"/>
  <c r="BP66" i="1"/>
  <c r="BP56" i="1"/>
  <c r="BP26" i="1"/>
  <c r="BP23" i="1"/>
  <c r="BP30" i="1"/>
  <c r="BP76" i="1"/>
  <c r="BP65" i="1"/>
  <c r="BP87" i="1"/>
  <c r="BP83" i="1"/>
  <c r="BP95" i="1"/>
  <c r="Y22" i="1"/>
  <c r="Y36" i="1"/>
  <c r="Y65" i="1"/>
  <c r="Y46" i="1"/>
  <c r="Y84" i="1"/>
  <c r="Y37" i="1"/>
  <c r="Y41" i="1"/>
  <c r="Y75" i="1"/>
  <c r="Y85" i="1"/>
  <c r="Y96" i="1"/>
  <c r="CC35" i="1"/>
  <c r="CC89" i="1"/>
  <c r="CC83" i="1"/>
  <c r="CC32" i="1"/>
  <c r="CC31" i="1"/>
  <c r="CC38" i="1"/>
  <c r="CC45" i="1"/>
  <c r="CC52" i="1"/>
  <c r="CC58" i="1"/>
  <c r="CC95" i="1"/>
  <c r="CB49" i="1"/>
  <c r="CB50" i="1"/>
  <c r="CB36" i="1"/>
  <c r="CB66" i="1"/>
  <c r="CB48" i="1"/>
  <c r="CB55" i="1"/>
  <c r="CB62" i="1"/>
  <c r="CB61" i="1"/>
  <c r="CB67" i="1"/>
  <c r="CB98" i="1"/>
  <c r="AF43" i="1"/>
  <c r="AF31" i="1"/>
  <c r="AF51" i="1"/>
  <c r="AF69" i="1"/>
  <c r="AF82" i="1"/>
  <c r="AF76" i="1"/>
  <c r="AF86" i="1"/>
  <c r="BC48" i="1"/>
  <c r="BC23" i="1"/>
  <c r="BC37" i="1"/>
  <c r="BC34" i="1"/>
  <c r="BC95" i="1"/>
  <c r="BC89" i="1"/>
  <c r="BC99" i="1"/>
  <c r="AW49" i="1"/>
  <c r="AW31" i="1"/>
  <c r="AW67" i="1"/>
  <c r="BP59" i="1"/>
  <c r="BP34" i="1"/>
  <c r="BP79" i="1"/>
  <c r="BP90" i="1"/>
  <c r="BP77" i="1"/>
  <c r="BP68" i="1"/>
  <c r="BP57" i="1"/>
  <c r="BP81" i="1"/>
  <c r="BP89" i="1"/>
  <c r="BP96" i="1"/>
  <c r="Y26" i="1"/>
  <c r="Y24" i="1"/>
  <c r="Y76" i="1"/>
  <c r="Y50" i="1"/>
  <c r="Y53" i="1"/>
  <c r="Y66" i="1"/>
  <c r="Y61" i="1"/>
  <c r="Y82" i="1"/>
  <c r="Y86" i="1"/>
  <c r="Y94" i="1"/>
  <c r="CC91" i="1"/>
  <c r="CC67" i="1"/>
  <c r="CC64" i="1"/>
  <c r="CC87" i="1"/>
  <c r="CC23" i="1"/>
  <c r="CC30" i="1"/>
  <c r="CC37" i="1"/>
  <c r="CC44" i="1"/>
  <c r="CC50" i="1"/>
  <c r="CC96" i="1"/>
  <c r="CB90" i="1"/>
  <c r="CB22" i="1"/>
  <c r="CB76" i="1"/>
  <c r="CB44" i="1"/>
  <c r="CB40" i="1"/>
  <c r="CB47" i="1"/>
  <c r="CB54" i="1"/>
  <c r="CB53" i="1"/>
  <c r="CB59" i="1"/>
  <c r="CB100" i="1"/>
  <c r="AF42" i="1"/>
  <c r="AF39" i="1"/>
  <c r="AF70" i="1"/>
  <c r="AF74" i="1"/>
  <c r="AF47" i="1"/>
  <c r="AF92" i="1"/>
  <c r="AF87" i="1"/>
  <c r="BC46" i="1"/>
  <c r="BC49" i="1"/>
  <c r="BC36" i="1"/>
  <c r="BC29" i="1"/>
  <c r="BC70" i="1"/>
  <c r="BC96" i="1"/>
  <c r="AW24" i="1"/>
  <c r="AW52" i="1"/>
  <c r="AW76" i="1"/>
  <c r="BP40" i="1"/>
  <c r="BP74" i="1"/>
  <c r="BP71" i="1"/>
  <c r="BP78" i="1"/>
  <c r="BP69" i="1"/>
  <c r="BP60" i="1"/>
  <c r="BP49" i="1"/>
  <c r="BP97" i="1"/>
  <c r="BP92" i="1"/>
  <c r="BP94" i="1"/>
  <c r="Y34" i="1"/>
  <c r="Y68" i="1"/>
  <c r="Y38" i="1"/>
  <c r="Y51" i="1"/>
  <c r="Y58" i="1"/>
  <c r="Y69" i="1"/>
  <c r="Y79" i="1"/>
  <c r="Y92" i="1"/>
  <c r="Y87" i="1"/>
  <c r="Y97" i="1"/>
  <c r="CC33" i="1"/>
  <c r="CC48" i="1"/>
  <c r="CC41" i="1"/>
  <c r="CC79" i="1"/>
  <c r="CC86" i="1"/>
  <c r="CC22" i="1"/>
  <c r="CC29" i="1"/>
  <c r="CC36" i="1"/>
  <c r="CC42" i="1"/>
  <c r="CC94" i="1"/>
  <c r="CB28" i="1"/>
  <c r="CB42" i="1"/>
  <c r="CB57" i="1"/>
  <c r="CB25" i="1"/>
  <c r="CB32" i="1"/>
  <c r="CB39" i="1"/>
  <c r="CB46" i="1"/>
  <c r="CB45" i="1"/>
  <c r="CB51" i="1"/>
  <c r="CB93" i="1"/>
  <c r="AF24" i="1"/>
  <c r="AF32" i="1"/>
  <c r="AF75" i="1"/>
  <c r="AF78" i="1"/>
  <c r="AF52" i="1"/>
  <c r="AF80" i="1"/>
  <c r="AF97" i="1"/>
  <c r="BC50" i="1"/>
  <c r="BC61" i="1"/>
  <c r="BC45" i="1"/>
  <c r="BC24" i="1"/>
  <c r="BC33" i="1"/>
  <c r="BC80" i="1"/>
  <c r="BC85" i="1"/>
  <c r="AW58" i="1"/>
  <c r="AW32" i="1"/>
  <c r="AW65" i="1"/>
  <c r="BP48" i="1"/>
  <c r="BP22" i="1"/>
  <c r="BP51" i="1"/>
  <c r="BP63" i="1"/>
  <c r="BP70" i="1"/>
  <c r="BP61" i="1"/>
  <c r="BP52" i="1"/>
  <c r="BP41" i="1"/>
  <c r="BP82" i="1"/>
  <c r="Y30" i="1"/>
  <c r="Y32" i="1"/>
  <c r="Y35" i="1"/>
  <c r="Y78" i="1"/>
  <c r="Y62" i="1"/>
  <c r="Y67" i="1"/>
  <c r="Y44" i="1"/>
  <c r="Y83" i="1"/>
  <c r="Y99" i="1"/>
  <c r="CC80" i="1"/>
  <c r="CC25" i="1"/>
  <c r="CC81" i="1"/>
  <c r="CC71" i="1"/>
  <c r="CC78" i="1"/>
  <c r="CC85" i="1"/>
  <c r="CC28" i="1"/>
  <c r="CC34" i="1"/>
  <c r="CB84" i="1"/>
  <c r="CB82" i="1"/>
  <c r="CB34" i="1"/>
  <c r="CB88" i="1"/>
  <c r="CB24" i="1"/>
  <c r="CB31" i="1"/>
  <c r="CB38" i="1"/>
  <c r="CB37" i="1"/>
  <c r="CB43" i="1"/>
  <c r="AF38" i="1"/>
  <c r="AF29" i="1"/>
  <c r="AF45" i="1"/>
  <c r="AF89" i="1"/>
  <c r="AF50" i="1"/>
  <c r="AF68" i="1"/>
  <c r="AF83" i="1"/>
  <c r="BC41" i="1"/>
  <c r="BC59" i="1"/>
  <c r="BC30" i="1"/>
  <c r="BC38" i="1"/>
  <c r="BC72" i="1"/>
  <c r="BC73" i="1"/>
  <c r="BC87" i="1"/>
  <c r="T64" i="1"/>
  <c r="AW51" i="1"/>
  <c r="AW42" i="1"/>
  <c r="AW72" i="1"/>
  <c r="AW29" i="1"/>
  <c r="AW77" i="1"/>
  <c r="AW64" i="1"/>
  <c r="AW75" i="1"/>
  <c r="AW99" i="1"/>
  <c r="AW73" i="1"/>
  <c r="BD46" i="1"/>
  <c r="BD88" i="1"/>
  <c r="AG48" i="1"/>
  <c r="Q48" i="1"/>
  <c r="BK57" i="1"/>
  <c r="BD51" i="1"/>
  <c r="BD99" i="1"/>
  <c r="AG64" i="1"/>
  <c r="Q54" i="1"/>
  <c r="BD67" i="1"/>
  <c r="AG91" i="1"/>
  <c r="Q84" i="1"/>
  <c r="BZ71" i="1"/>
  <c r="BD61" i="1"/>
  <c r="AG69" i="1"/>
  <c r="Q63" i="1"/>
  <c r="BZ83" i="1"/>
  <c r="BD27" i="1"/>
  <c r="AG74" i="1"/>
  <c r="Q34" i="1"/>
  <c r="BZ84" i="1"/>
  <c r="BD69" i="1"/>
  <c r="AG35" i="1"/>
  <c r="AG85" i="1"/>
  <c r="Q72" i="1"/>
  <c r="BD87" i="1"/>
  <c r="AG30" i="1"/>
  <c r="AG95" i="1"/>
  <c r="Q24" i="1"/>
  <c r="Q85" i="1"/>
  <c r="BC88" i="1"/>
  <c r="BC86" i="1"/>
  <c r="AW28" i="1"/>
  <c r="AW45" i="1"/>
  <c r="AW26" i="1"/>
  <c r="AW61" i="1"/>
  <c r="AW81" i="1"/>
  <c r="BC90" i="1"/>
  <c r="BC79" i="1"/>
  <c r="AW47" i="1"/>
  <c r="AW46" i="1"/>
  <c r="AW71" i="1"/>
  <c r="AW69" i="1"/>
  <c r="AW94" i="1"/>
  <c r="T62" i="1"/>
  <c r="CH26" i="1"/>
  <c r="T93" i="1"/>
  <c r="AW79" i="1"/>
  <c r="AW97" i="1"/>
  <c r="AK54" i="1"/>
  <c r="BM91" i="1"/>
  <c r="AW87" i="1"/>
  <c r="AZ29" i="1"/>
  <c r="CK35" i="1"/>
  <c r="AN44" i="1"/>
  <c r="X34" i="1"/>
  <c r="AJ25" i="1"/>
  <c r="BU42" i="1"/>
  <c r="BQ32" i="1"/>
  <c r="BU76" i="1"/>
  <c r="BU96" i="1"/>
  <c r="BQ30" i="1"/>
  <c r="BU36" i="1"/>
  <c r="BU98" i="1"/>
  <c r="BQ23" i="1"/>
  <c r="CJ88" i="1"/>
  <c r="BU83" i="1"/>
  <c r="BQ96" i="1"/>
  <c r="BU80" i="1"/>
  <c r="BQ61" i="1"/>
  <c r="BR61" i="1"/>
  <c r="BU79" i="1"/>
  <c r="BQ67" i="1"/>
  <c r="BU46" i="1"/>
  <c r="BQ58" i="1"/>
  <c r="BR39" i="1"/>
  <c r="BH33" i="1"/>
  <c r="BU60" i="1"/>
  <c r="BU70" i="1"/>
  <c r="BU67" i="1"/>
  <c r="BU72" i="1"/>
  <c r="BU71" i="1"/>
  <c r="BU38" i="1"/>
  <c r="BU37" i="1"/>
  <c r="BU34" i="1"/>
  <c r="BU85" i="1"/>
  <c r="BU100" i="1"/>
  <c r="BQ77" i="1"/>
  <c r="BQ45" i="1"/>
  <c r="BQ42" i="1"/>
  <c r="BQ33" i="1"/>
  <c r="BQ79" i="1"/>
  <c r="BQ76" i="1"/>
  <c r="BQ91" i="1"/>
  <c r="BQ90" i="1"/>
  <c r="CH68" i="1"/>
  <c r="BR45" i="1"/>
  <c r="U87" i="1"/>
  <c r="BU43" i="1"/>
  <c r="BU54" i="1"/>
  <c r="BU51" i="1"/>
  <c r="BU64" i="1"/>
  <c r="BU63" i="1"/>
  <c r="BU30" i="1"/>
  <c r="BU29" i="1"/>
  <c r="BU26" i="1"/>
  <c r="BU86" i="1"/>
  <c r="BU97" i="1"/>
  <c r="BQ54" i="1"/>
  <c r="BQ37" i="1"/>
  <c r="BQ34" i="1"/>
  <c r="BQ24" i="1"/>
  <c r="BQ71" i="1"/>
  <c r="BQ68" i="1"/>
  <c r="BQ81" i="1"/>
  <c r="BQ87" i="1"/>
  <c r="BK77" i="1"/>
  <c r="BU75" i="1"/>
  <c r="BU35" i="1"/>
  <c r="BU28" i="1"/>
  <c r="BU56" i="1"/>
  <c r="BU55" i="1"/>
  <c r="BU22" i="1"/>
  <c r="BU82" i="1"/>
  <c r="BU95" i="1"/>
  <c r="BU87" i="1"/>
  <c r="BU99" i="1"/>
  <c r="BQ53" i="1"/>
  <c r="BQ43" i="1"/>
  <c r="BQ25" i="1"/>
  <c r="BQ80" i="1"/>
  <c r="BQ63" i="1"/>
  <c r="BQ60" i="1"/>
  <c r="BQ88" i="1"/>
  <c r="BQ97" i="1"/>
  <c r="BR95" i="1"/>
  <c r="BU49" i="1"/>
  <c r="BU59" i="1"/>
  <c r="BU84" i="1"/>
  <c r="BU78" i="1"/>
  <c r="BU48" i="1"/>
  <c r="BU47" i="1"/>
  <c r="BU77" i="1"/>
  <c r="BU74" i="1"/>
  <c r="BU92" i="1"/>
  <c r="BU91" i="1"/>
  <c r="BQ70" i="1"/>
  <c r="BQ35" i="1"/>
  <c r="BQ22" i="1"/>
  <c r="BQ72" i="1"/>
  <c r="BQ55" i="1"/>
  <c r="BQ52" i="1"/>
  <c r="BQ83" i="1"/>
  <c r="BQ99" i="1"/>
  <c r="BR27" i="1"/>
  <c r="BR79" i="1"/>
  <c r="BU27" i="1"/>
  <c r="BU41" i="1"/>
  <c r="BU68" i="1"/>
  <c r="BU62" i="1"/>
  <c r="BU40" i="1"/>
  <c r="BU39" i="1"/>
  <c r="BU69" i="1"/>
  <c r="BU66" i="1"/>
  <c r="BU90" i="1"/>
  <c r="BU101" i="1"/>
  <c r="BQ29" i="1"/>
  <c r="BQ51" i="1"/>
  <c r="BQ27" i="1"/>
  <c r="BQ73" i="1"/>
  <c r="BQ64" i="1"/>
  <c r="BQ47" i="1"/>
  <c r="BQ36" i="1"/>
  <c r="BQ84" i="1"/>
  <c r="BQ101" i="1"/>
  <c r="BR55" i="1"/>
  <c r="BY75" i="1"/>
  <c r="BU65" i="1"/>
  <c r="BU73" i="1"/>
  <c r="BU52" i="1"/>
  <c r="BU44" i="1"/>
  <c r="BU32" i="1"/>
  <c r="BU31" i="1"/>
  <c r="BU61" i="1"/>
  <c r="BU58" i="1"/>
  <c r="BU88" i="1"/>
  <c r="BU94" i="1"/>
  <c r="BQ78" i="1"/>
  <c r="BQ69" i="1"/>
  <c r="BQ74" i="1"/>
  <c r="BQ65" i="1"/>
  <c r="BQ56" i="1"/>
  <c r="BQ31" i="1"/>
  <c r="BQ28" i="1"/>
  <c r="BQ89" i="1"/>
  <c r="BQ94" i="1"/>
  <c r="BR32" i="1"/>
  <c r="BY100" i="1"/>
  <c r="BU81" i="1"/>
  <c r="BU57" i="1"/>
  <c r="BU33" i="1"/>
  <c r="BU25" i="1"/>
  <c r="BU24" i="1"/>
  <c r="BU23" i="1"/>
  <c r="BU53" i="1"/>
  <c r="BU50" i="1"/>
  <c r="BU89" i="1"/>
  <c r="BQ59" i="1"/>
  <c r="BQ46" i="1"/>
  <c r="BQ66" i="1"/>
  <c r="BQ57" i="1"/>
  <c r="BQ40" i="1"/>
  <c r="BQ38" i="1"/>
  <c r="BQ26" i="1"/>
  <c r="BQ95" i="1"/>
  <c r="BK24" i="1"/>
  <c r="CH29" i="1"/>
  <c r="BS55" i="1"/>
  <c r="BS63" i="1"/>
  <c r="BT52" i="1"/>
  <c r="BS43" i="1"/>
  <c r="BS80" i="1"/>
  <c r="BI38" i="1"/>
  <c r="BS53" i="1"/>
  <c r="AB69" i="1"/>
  <c r="BS65" i="1"/>
  <c r="BS84" i="1"/>
  <c r="BT65" i="1"/>
  <c r="BB79" i="1"/>
  <c r="BJ35" i="1"/>
  <c r="AV42" i="1"/>
  <c r="AR73" i="1"/>
  <c r="BS36" i="1"/>
  <c r="BS61" i="1"/>
  <c r="BS79" i="1"/>
  <c r="BS39" i="1"/>
  <c r="BS49" i="1"/>
  <c r="BS35" i="1"/>
  <c r="BS72" i="1"/>
  <c r="BS45" i="1"/>
  <c r="BS89" i="1"/>
  <c r="BS91" i="1"/>
  <c r="AU29" i="1"/>
  <c r="BK48" i="1"/>
  <c r="BK89" i="1"/>
  <c r="AB85" i="1"/>
  <c r="BZ22" i="1"/>
  <c r="V26" i="1"/>
  <c r="BT64" i="1"/>
  <c r="BB59" i="1"/>
  <c r="BB77" i="1"/>
  <c r="BJ99" i="1"/>
  <c r="AV43" i="1"/>
  <c r="AR60" i="1"/>
  <c r="BS76" i="1"/>
  <c r="BS46" i="1"/>
  <c r="BS69" i="1"/>
  <c r="BS23" i="1"/>
  <c r="BS33" i="1"/>
  <c r="BS27" i="1"/>
  <c r="BS64" i="1"/>
  <c r="BS37" i="1"/>
  <c r="BS85" i="1"/>
  <c r="BS101" i="1"/>
  <c r="AU70" i="1"/>
  <c r="BK26" i="1"/>
  <c r="AD30" i="1"/>
  <c r="AB100" i="1"/>
  <c r="BZ26" i="1"/>
  <c r="V86" i="1"/>
  <c r="BT62" i="1"/>
  <c r="BB56" i="1"/>
  <c r="BB99" i="1"/>
  <c r="BJ71" i="1"/>
  <c r="BJ88" i="1"/>
  <c r="AV69" i="1"/>
  <c r="AR75" i="1"/>
  <c r="BS73" i="1"/>
  <c r="BS30" i="1"/>
  <c r="BS57" i="1"/>
  <c r="BS77" i="1"/>
  <c r="BS22" i="1"/>
  <c r="BS58" i="1"/>
  <c r="BS56" i="1"/>
  <c r="BS29" i="1"/>
  <c r="BS99" i="1"/>
  <c r="BS95" i="1"/>
  <c r="BK39" i="1"/>
  <c r="AD84" i="1"/>
  <c r="BZ47" i="1"/>
  <c r="BZ32" i="1"/>
  <c r="V94" i="1"/>
  <c r="BT59" i="1"/>
  <c r="BB55" i="1"/>
  <c r="BJ52" i="1"/>
  <c r="BJ91" i="1"/>
  <c r="AV84" i="1"/>
  <c r="AR29" i="1"/>
  <c r="AR85" i="1"/>
  <c r="BS62" i="1"/>
  <c r="BS81" i="1"/>
  <c r="BS41" i="1"/>
  <c r="BS66" i="1"/>
  <c r="BS75" i="1"/>
  <c r="BS50" i="1"/>
  <c r="BS48" i="1"/>
  <c r="BS88" i="1"/>
  <c r="BS90" i="1"/>
  <c r="BS96" i="1"/>
  <c r="BK30" i="1"/>
  <c r="AD78" i="1"/>
  <c r="BZ27" i="1"/>
  <c r="BZ99" i="1"/>
  <c r="BT66" i="1"/>
  <c r="BT86" i="1"/>
  <c r="BB54" i="1"/>
  <c r="BJ28" i="1"/>
  <c r="BS47" i="1"/>
  <c r="BS70" i="1"/>
  <c r="BS25" i="1"/>
  <c r="BS54" i="1"/>
  <c r="BS67" i="1"/>
  <c r="BS42" i="1"/>
  <c r="BS40" i="1"/>
  <c r="BS92" i="1"/>
  <c r="BS98" i="1"/>
  <c r="BS94" i="1"/>
  <c r="BT99" i="1"/>
  <c r="BJ22" i="1"/>
  <c r="BS31" i="1"/>
  <c r="BS60" i="1"/>
  <c r="BS78" i="1"/>
  <c r="BS38" i="1"/>
  <c r="BS59" i="1"/>
  <c r="BS34" i="1"/>
  <c r="BS32" i="1"/>
  <c r="BS83" i="1"/>
  <c r="BS86" i="1"/>
  <c r="BS97" i="1"/>
  <c r="BT60" i="1"/>
  <c r="BB38" i="1"/>
  <c r="BT55" i="1"/>
  <c r="BB45" i="1"/>
  <c r="BJ63" i="1"/>
  <c r="AV53" i="1"/>
  <c r="AV94" i="1"/>
  <c r="AR35" i="1"/>
  <c r="BS52" i="1"/>
  <c r="BS82" i="1"/>
  <c r="BS44" i="1"/>
  <c r="BS68" i="1"/>
  <c r="BS74" i="1"/>
  <c r="BS51" i="1"/>
  <c r="BS26" i="1"/>
  <c r="BS24" i="1"/>
  <c r="BS93" i="1"/>
  <c r="BK82" i="1"/>
  <c r="AB27" i="1"/>
  <c r="BZ85" i="1"/>
  <c r="CH79" i="1"/>
  <c r="AL22" i="1"/>
  <c r="AL24" i="1"/>
  <c r="AL27" i="1"/>
  <c r="AL31" i="1"/>
  <c r="AL51" i="1"/>
  <c r="AL53" i="1"/>
  <c r="AL54" i="1"/>
  <c r="AL78" i="1"/>
  <c r="AL89" i="1"/>
  <c r="AU64" i="1"/>
  <c r="AD87" i="1"/>
  <c r="BE31" i="1"/>
  <c r="BE29" i="1"/>
  <c r="BE89" i="1"/>
  <c r="V49" i="1"/>
  <c r="T24" i="1"/>
  <c r="T51" i="1"/>
  <c r="T92" i="1"/>
  <c r="AO88" i="1"/>
  <c r="AE98" i="1"/>
  <c r="AL47" i="1"/>
  <c r="AL46" i="1"/>
  <c r="AL34" i="1"/>
  <c r="AL63" i="1"/>
  <c r="AL59" i="1"/>
  <c r="AL73" i="1"/>
  <c r="AL71" i="1"/>
  <c r="AL87" i="1"/>
  <c r="AL96" i="1"/>
  <c r="AU62" i="1"/>
  <c r="AD81" i="1"/>
  <c r="BE67" i="1"/>
  <c r="BE25" i="1"/>
  <c r="BE94" i="1"/>
  <c r="V57" i="1"/>
  <c r="T44" i="1"/>
  <c r="T59" i="1"/>
  <c r="T98" i="1"/>
  <c r="AE42" i="1"/>
  <c r="CA39" i="1"/>
  <c r="AL48" i="1"/>
  <c r="AL43" i="1"/>
  <c r="AL38" i="1"/>
  <c r="AL29" i="1"/>
  <c r="AL64" i="1"/>
  <c r="AL66" i="1"/>
  <c r="AL61" i="1"/>
  <c r="AL76" i="1"/>
  <c r="AL90" i="1"/>
  <c r="AL93" i="1"/>
  <c r="AU72" i="1"/>
  <c r="AD73" i="1"/>
  <c r="BE62" i="1"/>
  <c r="BE36" i="1"/>
  <c r="BE95" i="1"/>
  <c r="V37" i="1"/>
  <c r="T32" i="1"/>
  <c r="T61" i="1"/>
  <c r="AL36" i="1"/>
  <c r="AL30" i="1"/>
  <c r="AL35" i="1"/>
  <c r="AL26" i="1"/>
  <c r="AL57" i="1"/>
  <c r="AL74" i="1"/>
  <c r="AL50" i="1"/>
  <c r="AL85" i="1"/>
  <c r="AL91" i="1"/>
  <c r="AL98" i="1"/>
  <c r="AU57" i="1"/>
  <c r="AU89" i="1"/>
  <c r="AD76" i="1"/>
  <c r="BE56" i="1"/>
  <c r="BE100" i="1"/>
  <c r="V90" i="1"/>
  <c r="T68" i="1"/>
  <c r="T39" i="1"/>
  <c r="AL33" i="1"/>
  <c r="AL25" i="1"/>
  <c r="AL39" i="1"/>
  <c r="AL40" i="1"/>
  <c r="AL60" i="1"/>
  <c r="AL52" i="1"/>
  <c r="AL58" i="1"/>
  <c r="AL72" i="1"/>
  <c r="AL92" i="1"/>
  <c r="AU52" i="1"/>
  <c r="AU101" i="1"/>
  <c r="AD32" i="1"/>
  <c r="AD91" i="1"/>
  <c r="BE50" i="1"/>
  <c r="V89" i="1"/>
  <c r="T47" i="1"/>
  <c r="T58" i="1"/>
  <c r="AW96" i="1"/>
  <c r="W83" i="1"/>
  <c r="AK60" i="1"/>
  <c r="AZ89" i="1"/>
  <c r="CK44" i="1"/>
  <c r="AN52" i="1"/>
  <c r="AJ90" i="1"/>
  <c r="X83" i="1"/>
  <c r="AK53" i="1"/>
  <c r="AZ70" i="1"/>
  <c r="CK43" i="1"/>
  <c r="AN68" i="1"/>
  <c r="AJ92" i="1"/>
  <c r="X71" i="1"/>
  <c r="AK51" i="1"/>
  <c r="AZ58" i="1"/>
  <c r="AZ90" i="1"/>
  <c r="CK41" i="1"/>
  <c r="AN64" i="1"/>
  <c r="X100" i="1"/>
  <c r="AK89" i="1"/>
  <c r="AZ41" i="1"/>
  <c r="AZ99" i="1"/>
  <c r="CK61" i="1"/>
  <c r="CK38" i="1"/>
  <c r="AN69" i="1"/>
  <c r="AK46" i="1"/>
  <c r="AK92" i="1"/>
  <c r="AZ22" i="1"/>
  <c r="CK84" i="1"/>
  <c r="CK63" i="1"/>
  <c r="AN47" i="1"/>
  <c r="AN91" i="1"/>
  <c r="BM45" i="1"/>
  <c r="AK36" i="1"/>
  <c r="AK98" i="1"/>
  <c r="AZ60" i="1"/>
  <c r="CK77" i="1"/>
  <c r="AN48" i="1"/>
  <c r="AN98" i="1"/>
  <c r="BM44" i="1"/>
  <c r="AK42" i="1"/>
  <c r="AZ33" i="1"/>
  <c r="CK37" i="1"/>
  <c r="AN42" i="1"/>
  <c r="AJ40" i="1"/>
  <c r="BM33" i="1"/>
  <c r="AK22" i="1"/>
  <c r="AK24" i="1"/>
  <c r="AK34" i="1"/>
  <c r="AK62" i="1"/>
  <c r="AK66" i="1"/>
  <c r="AK55" i="1"/>
  <c r="AK57" i="1"/>
  <c r="AK74" i="1"/>
  <c r="AK85" i="1"/>
  <c r="AK100" i="1"/>
  <c r="AZ53" i="1"/>
  <c r="AZ39" i="1"/>
  <c r="AZ46" i="1"/>
  <c r="AZ57" i="1"/>
  <c r="AZ31" i="1"/>
  <c r="AZ26" i="1"/>
  <c r="AZ67" i="1"/>
  <c r="AZ79" i="1"/>
  <c r="AZ91" i="1"/>
  <c r="AZ101" i="1"/>
  <c r="CK46" i="1"/>
  <c r="CK59" i="1"/>
  <c r="CK51" i="1"/>
  <c r="CK99" i="1"/>
  <c r="CK24" i="1"/>
  <c r="CK33" i="1"/>
  <c r="CK32" i="1"/>
  <c r="CK30" i="1"/>
  <c r="CK28" i="1"/>
  <c r="CK55" i="1"/>
  <c r="AN37" i="1"/>
  <c r="AN50" i="1"/>
  <c r="AN34" i="1"/>
  <c r="AN33" i="1"/>
  <c r="AN70" i="1"/>
  <c r="AN77" i="1"/>
  <c r="AN71" i="1"/>
  <c r="AN84" i="1"/>
  <c r="AN80" i="1"/>
  <c r="AN100" i="1"/>
  <c r="AJ22" i="1"/>
  <c r="AJ68" i="1"/>
  <c r="AJ55" i="1"/>
  <c r="AJ89" i="1"/>
  <c r="BM61" i="1"/>
  <c r="BM59" i="1"/>
  <c r="BM62" i="1"/>
  <c r="BM95" i="1"/>
  <c r="X26" i="1"/>
  <c r="X79" i="1"/>
  <c r="X78" i="1"/>
  <c r="AK47" i="1"/>
  <c r="AK38" i="1"/>
  <c r="AK29" i="1"/>
  <c r="AK56" i="1"/>
  <c r="AK71" i="1"/>
  <c r="AK65" i="1"/>
  <c r="AK59" i="1"/>
  <c r="AK81" i="1"/>
  <c r="AK86" i="1"/>
  <c r="AK97" i="1"/>
  <c r="AZ47" i="1"/>
  <c r="AZ38" i="1"/>
  <c r="AZ40" i="1"/>
  <c r="AZ55" i="1"/>
  <c r="AZ43" i="1"/>
  <c r="AZ82" i="1"/>
  <c r="AZ68" i="1"/>
  <c r="AZ74" i="1"/>
  <c r="AZ81" i="1"/>
  <c r="AZ95" i="1"/>
  <c r="CK40" i="1"/>
  <c r="CK29" i="1"/>
  <c r="CK25" i="1"/>
  <c r="CK91" i="1"/>
  <c r="CK98" i="1"/>
  <c r="CK97" i="1"/>
  <c r="CK96" i="1"/>
  <c r="CK94" i="1"/>
  <c r="CK66" i="1"/>
  <c r="CK47" i="1"/>
  <c r="AN51" i="1"/>
  <c r="AN46" i="1"/>
  <c r="AN29" i="1"/>
  <c r="AN38" i="1"/>
  <c r="AN53" i="1"/>
  <c r="AN60" i="1"/>
  <c r="AN79" i="1"/>
  <c r="AN75" i="1"/>
  <c r="AN86" i="1"/>
  <c r="AN99" i="1"/>
  <c r="AJ101" i="1"/>
  <c r="AJ67" i="1"/>
  <c r="AJ65" i="1"/>
  <c r="AJ99" i="1"/>
  <c r="BM48" i="1"/>
  <c r="BM43" i="1"/>
  <c r="BM30" i="1"/>
  <c r="BM93" i="1"/>
  <c r="X64" i="1"/>
  <c r="X86" i="1"/>
  <c r="X73" i="1"/>
  <c r="AK30" i="1"/>
  <c r="AK35" i="1"/>
  <c r="AK26" i="1"/>
  <c r="AK82" i="1"/>
  <c r="AK52" i="1"/>
  <c r="AK70" i="1"/>
  <c r="AK64" i="1"/>
  <c r="AK76" i="1"/>
  <c r="AK87" i="1"/>
  <c r="AK99" i="1"/>
  <c r="AZ27" i="1"/>
  <c r="AZ59" i="1"/>
  <c r="AZ56" i="1"/>
  <c r="AZ51" i="1"/>
  <c r="AZ37" i="1"/>
  <c r="AZ64" i="1"/>
  <c r="AZ71" i="1"/>
  <c r="AZ77" i="1"/>
  <c r="AZ86" i="1"/>
  <c r="AZ96" i="1"/>
  <c r="CK93" i="1"/>
  <c r="CK22" i="1"/>
  <c r="CK95" i="1"/>
  <c r="CK83" i="1"/>
  <c r="CK90" i="1"/>
  <c r="CK89" i="1"/>
  <c r="CK88" i="1"/>
  <c r="CK86" i="1"/>
  <c r="CK58" i="1"/>
  <c r="CK39" i="1"/>
  <c r="AN22" i="1"/>
  <c r="AN45" i="1"/>
  <c r="AN26" i="1"/>
  <c r="AN35" i="1"/>
  <c r="AN67" i="1"/>
  <c r="AN61" i="1"/>
  <c r="AN97" i="1"/>
  <c r="AN78" i="1"/>
  <c r="AN83" i="1"/>
  <c r="AN95" i="1"/>
  <c r="AJ31" i="1"/>
  <c r="AJ57" i="1"/>
  <c r="AJ79" i="1"/>
  <c r="AJ96" i="1"/>
  <c r="BM47" i="1"/>
  <c r="BM35" i="1"/>
  <c r="BM77" i="1"/>
  <c r="BM98" i="1"/>
  <c r="X36" i="1"/>
  <c r="X52" i="1"/>
  <c r="X87" i="1"/>
  <c r="AK41" i="1"/>
  <c r="AK25" i="1"/>
  <c r="AK39" i="1"/>
  <c r="AK48" i="1"/>
  <c r="AK63" i="1"/>
  <c r="AK88" i="1"/>
  <c r="AK72" i="1"/>
  <c r="AK73" i="1"/>
  <c r="AK77" i="1"/>
  <c r="AK91" i="1"/>
  <c r="AZ49" i="1"/>
  <c r="AZ52" i="1"/>
  <c r="AZ48" i="1"/>
  <c r="AZ45" i="1"/>
  <c r="AZ36" i="1"/>
  <c r="AZ78" i="1"/>
  <c r="AZ66" i="1"/>
  <c r="AZ73" i="1"/>
  <c r="AZ92" i="1"/>
  <c r="AZ93" i="1"/>
  <c r="CK36" i="1"/>
  <c r="CK79" i="1"/>
  <c r="CK76" i="1"/>
  <c r="CK75" i="1"/>
  <c r="CK82" i="1"/>
  <c r="CK81" i="1"/>
  <c r="CK80" i="1"/>
  <c r="CK78" i="1"/>
  <c r="CK50" i="1"/>
  <c r="CK31" i="1"/>
  <c r="AN43" i="1"/>
  <c r="AN28" i="1"/>
  <c r="AN40" i="1"/>
  <c r="AN55" i="1"/>
  <c r="AN88" i="1"/>
  <c r="AN65" i="1"/>
  <c r="AN54" i="1"/>
  <c r="AN87" i="1"/>
  <c r="AN89" i="1"/>
  <c r="AN96" i="1"/>
  <c r="AJ38" i="1"/>
  <c r="AJ69" i="1"/>
  <c r="AJ71" i="1"/>
  <c r="BM55" i="1"/>
  <c r="BM74" i="1"/>
  <c r="BM83" i="1"/>
  <c r="BM101" i="1"/>
  <c r="X35" i="1"/>
  <c r="X45" i="1"/>
  <c r="X72" i="1"/>
  <c r="X92" i="1"/>
  <c r="AK40" i="1"/>
  <c r="AK45" i="1"/>
  <c r="AK32" i="1"/>
  <c r="AK44" i="1"/>
  <c r="AK84" i="1"/>
  <c r="AK58" i="1"/>
  <c r="AK80" i="1"/>
  <c r="AK95" i="1"/>
  <c r="AK78" i="1"/>
  <c r="AK101" i="1"/>
  <c r="AZ62" i="1"/>
  <c r="AZ35" i="1"/>
  <c r="AZ23" i="1"/>
  <c r="AZ30" i="1"/>
  <c r="AZ24" i="1"/>
  <c r="AZ72" i="1"/>
  <c r="AZ69" i="1"/>
  <c r="AZ76" i="1"/>
  <c r="AZ84" i="1"/>
  <c r="AZ98" i="1"/>
  <c r="CK92" i="1"/>
  <c r="CK57" i="1"/>
  <c r="CK48" i="1"/>
  <c r="CK67" i="1"/>
  <c r="CK74" i="1"/>
  <c r="CK73" i="1"/>
  <c r="CK72" i="1"/>
  <c r="CK70" i="1"/>
  <c r="CK42" i="1"/>
  <c r="CK23" i="1"/>
  <c r="AN41" i="1"/>
  <c r="AN24" i="1"/>
  <c r="AN23" i="1"/>
  <c r="AN63" i="1"/>
  <c r="AN56" i="1"/>
  <c r="AN72" i="1"/>
  <c r="AN62" i="1"/>
  <c r="AN73" i="1"/>
  <c r="AN101" i="1"/>
  <c r="AN94" i="1"/>
  <c r="AJ39" i="1"/>
  <c r="AJ59" i="1"/>
  <c r="AJ72" i="1"/>
  <c r="BM72" i="1"/>
  <c r="BM34" i="1"/>
  <c r="BM78" i="1"/>
  <c r="X30" i="1"/>
  <c r="X39" i="1"/>
  <c r="X66" i="1"/>
  <c r="X84" i="1"/>
  <c r="AW84" i="1"/>
  <c r="AW83" i="1"/>
  <c r="AK31" i="1"/>
  <c r="AK43" i="1"/>
  <c r="AK28" i="1"/>
  <c r="AK33" i="1"/>
  <c r="AK49" i="1"/>
  <c r="AK67" i="1"/>
  <c r="AK61" i="1"/>
  <c r="AK96" i="1"/>
  <c r="AK79" i="1"/>
  <c r="AK94" i="1"/>
  <c r="AZ61" i="1"/>
  <c r="AZ32" i="1"/>
  <c r="AZ28" i="1"/>
  <c r="AZ25" i="1"/>
  <c r="AZ42" i="1"/>
  <c r="AZ85" i="1"/>
  <c r="AZ75" i="1"/>
  <c r="AZ83" i="1"/>
  <c r="AZ88" i="1"/>
  <c r="AZ100" i="1"/>
  <c r="CK85" i="1"/>
  <c r="CK27" i="1"/>
  <c r="CK87" i="1"/>
  <c r="CK56" i="1"/>
  <c r="CK65" i="1"/>
  <c r="CK64" i="1"/>
  <c r="CK62" i="1"/>
  <c r="CK60" i="1"/>
  <c r="CK34" i="1"/>
  <c r="CK101" i="1"/>
  <c r="AN31" i="1"/>
  <c r="AN36" i="1"/>
  <c r="AN39" i="1"/>
  <c r="AN30" i="1"/>
  <c r="AN81" i="1"/>
  <c r="AN58" i="1"/>
  <c r="AN57" i="1"/>
  <c r="AN74" i="1"/>
  <c r="AN82" i="1"/>
  <c r="AN92" i="1"/>
  <c r="AJ26" i="1"/>
  <c r="AJ32" i="1"/>
  <c r="AJ66" i="1"/>
  <c r="AJ80" i="1"/>
  <c r="BM69" i="1"/>
  <c r="BM68" i="1"/>
  <c r="BM73" i="1"/>
  <c r="BM87" i="1"/>
  <c r="X25" i="1"/>
  <c r="X54" i="1"/>
  <c r="X69" i="1"/>
  <c r="X88" i="1"/>
  <c r="AK23" i="1"/>
  <c r="AK37" i="1"/>
  <c r="AK27" i="1"/>
  <c r="AK69" i="1"/>
  <c r="AK50" i="1"/>
  <c r="AK68" i="1"/>
  <c r="AK83" i="1"/>
  <c r="AK75" i="1"/>
  <c r="AK90" i="1"/>
  <c r="AZ50" i="1"/>
  <c r="AZ54" i="1"/>
  <c r="AZ63" i="1"/>
  <c r="AZ44" i="1"/>
  <c r="AZ34" i="1"/>
  <c r="AZ80" i="1"/>
  <c r="AZ65" i="1"/>
  <c r="AZ87" i="1"/>
  <c r="AZ94" i="1"/>
  <c r="CK71" i="1"/>
  <c r="CK69" i="1"/>
  <c r="CK100" i="1"/>
  <c r="CK68" i="1"/>
  <c r="CK45" i="1"/>
  <c r="CK54" i="1"/>
  <c r="CK53" i="1"/>
  <c r="CK52" i="1"/>
  <c r="CK49" i="1"/>
  <c r="AN49" i="1"/>
  <c r="AN32" i="1"/>
  <c r="AN27" i="1"/>
  <c r="AN25" i="1"/>
  <c r="AN85" i="1"/>
  <c r="AN76" i="1"/>
  <c r="AN59" i="1"/>
  <c r="AN66" i="1"/>
  <c r="AN90" i="1"/>
  <c r="AJ33" i="1"/>
  <c r="AJ27" i="1"/>
  <c r="AJ56" i="1"/>
  <c r="BM24" i="1"/>
  <c r="BM60" i="1"/>
  <c r="BM65" i="1"/>
  <c r="X33" i="1"/>
  <c r="X48" i="1"/>
  <c r="X55" i="1"/>
  <c r="AO51" i="1"/>
  <c r="AO80" i="1"/>
  <c r="AE33" i="1"/>
  <c r="W47" i="1"/>
  <c r="CA78" i="1"/>
  <c r="CA45" i="1"/>
  <c r="BI64" i="1"/>
  <c r="AO50" i="1"/>
  <c r="AO99" i="1"/>
  <c r="AE67" i="1"/>
  <c r="W60" i="1"/>
  <c r="CA54" i="1"/>
  <c r="CA101" i="1"/>
  <c r="BI57" i="1"/>
  <c r="AO23" i="1"/>
  <c r="AE63" i="1"/>
  <c r="W84" i="1"/>
  <c r="CA28" i="1"/>
  <c r="BI44" i="1"/>
  <c r="BA51" i="1"/>
  <c r="AO31" i="1"/>
  <c r="AE71" i="1"/>
  <c r="W25" i="1"/>
  <c r="W86" i="1"/>
  <c r="CA90" i="1"/>
  <c r="BI34" i="1"/>
  <c r="V65" i="1"/>
  <c r="BA76" i="1"/>
  <c r="AO96" i="1"/>
  <c r="AE43" i="1"/>
  <c r="W46" i="1"/>
  <c r="W100" i="1"/>
  <c r="CA26" i="1"/>
  <c r="V67" i="1"/>
  <c r="AO78" i="1"/>
  <c r="AE75" i="1"/>
  <c r="W61" i="1"/>
  <c r="CA33" i="1"/>
  <c r="AO74" i="1"/>
  <c r="AE27" i="1"/>
  <c r="AE85" i="1"/>
  <c r="W42" i="1"/>
  <c r="CA32" i="1"/>
  <c r="BM97" i="1"/>
  <c r="BM84" i="1"/>
  <c r="BM81" i="1"/>
  <c r="BM38" i="1"/>
  <c r="BM49" i="1"/>
  <c r="BM58" i="1"/>
  <c r="BM67" i="1"/>
  <c r="BM76" i="1"/>
  <c r="BM37" i="1"/>
  <c r="BM71" i="1"/>
  <c r="BM100" i="1"/>
  <c r="BM92" i="1"/>
  <c r="BM80" i="1"/>
  <c r="BM46" i="1"/>
  <c r="BM57" i="1"/>
  <c r="BM66" i="1"/>
  <c r="BM75" i="1"/>
  <c r="BM31" i="1"/>
  <c r="BM56" i="1"/>
  <c r="BM23" i="1"/>
  <c r="X96" i="1"/>
  <c r="X90" i="1"/>
  <c r="X77" i="1"/>
  <c r="X46" i="1"/>
  <c r="X59" i="1"/>
  <c r="X60" i="1"/>
  <c r="X38" i="1"/>
  <c r="X42" i="1"/>
  <c r="X31" i="1"/>
  <c r="X27" i="1"/>
  <c r="X95" i="1"/>
  <c r="X89" i="1"/>
  <c r="X76" i="1"/>
  <c r="X75" i="1"/>
  <c r="X56" i="1"/>
  <c r="X51" i="1"/>
  <c r="X63" i="1"/>
  <c r="X82" i="1"/>
  <c r="X40" i="1"/>
  <c r="X22" i="1"/>
  <c r="AJ100" i="1"/>
  <c r="AJ83" i="1"/>
  <c r="AJ76" i="1"/>
  <c r="AJ49" i="1"/>
  <c r="AJ63" i="1"/>
  <c r="AJ51" i="1"/>
  <c r="AJ64" i="1"/>
  <c r="AJ46" i="1"/>
  <c r="AJ24" i="1"/>
  <c r="AJ44" i="1"/>
  <c r="AJ98" i="1"/>
  <c r="AJ88" i="1"/>
  <c r="AJ81" i="1"/>
  <c r="AJ85" i="1"/>
  <c r="AJ60" i="1"/>
  <c r="AJ86" i="1"/>
  <c r="AJ48" i="1"/>
  <c r="AJ47" i="1"/>
  <c r="AJ36" i="1"/>
  <c r="AJ29" i="1"/>
  <c r="AJ23" i="1"/>
  <c r="AJ35" i="1"/>
  <c r="AJ61" i="1"/>
  <c r="AJ82" i="1"/>
  <c r="AJ53" i="1"/>
  <c r="AJ74" i="1"/>
  <c r="AJ97" i="1"/>
  <c r="BM39" i="1"/>
  <c r="BM53" i="1"/>
  <c r="BM51" i="1"/>
  <c r="BM26" i="1"/>
  <c r="BM54" i="1"/>
  <c r="BM79" i="1"/>
  <c r="BM96" i="1"/>
  <c r="AB96" i="1"/>
  <c r="X32" i="1"/>
  <c r="X29" i="1"/>
  <c r="X61" i="1"/>
  <c r="X58" i="1"/>
  <c r="X37" i="1"/>
  <c r="X74" i="1"/>
  <c r="X94" i="1"/>
  <c r="X97" i="1"/>
  <c r="AF93" i="1"/>
  <c r="AF90" i="1"/>
  <c r="AF79" i="1"/>
  <c r="AF67" i="1"/>
  <c r="AF59" i="1"/>
  <c r="AF61" i="1"/>
  <c r="AF58" i="1"/>
  <c r="AF27" i="1"/>
  <c r="AF30" i="1"/>
  <c r="AF26" i="1"/>
  <c r="AF94" i="1"/>
  <c r="AF96" i="1"/>
  <c r="AF91" i="1"/>
  <c r="AF56" i="1"/>
  <c r="AF54" i="1"/>
  <c r="AF57" i="1"/>
  <c r="AF66" i="1"/>
  <c r="AF28" i="1"/>
  <c r="AF23" i="1"/>
  <c r="AF34" i="1"/>
  <c r="BC93" i="1"/>
  <c r="BC84" i="1"/>
  <c r="BC74" i="1"/>
  <c r="BC76" i="1"/>
  <c r="BC44" i="1"/>
  <c r="BC39" i="1"/>
  <c r="BC54" i="1"/>
  <c r="BC51" i="1"/>
  <c r="BC31" i="1"/>
  <c r="BC47" i="1"/>
  <c r="BC94" i="1"/>
  <c r="BC83" i="1"/>
  <c r="BC81" i="1"/>
  <c r="BC69" i="1"/>
  <c r="BC26" i="1"/>
  <c r="BC35" i="1"/>
  <c r="BC58" i="1"/>
  <c r="BC55" i="1"/>
  <c r="BC40" i="1"/>
  <c r="BC22" i="1"/>
  <c r="AW93" i="1"/>
  <c r="AW88" i="1"/>
  <c r="AW66" i="1"/>
  <c r="AW70" i="1"/>
  <c r="AW63" i="1"/>
  <c r="AW30" i="1"/>
  <c r="AW37" i="1"/>
  <c r="AW41" i="1"/>
  <c r="AW48" i="1"/>
  <c r="AW60" i="1"/>
  <c r="AW92" i="1"/>
  <c r="AW82" i="1"/>
  <c r="AW91" i="1"/>
  <c r="AW90" i="1"/>
  <c r="AW68" i="1"/>
  <c r="AW23" i="1"/>
  <c r="AW43" i="1"/>
  <c r="AW50" i="1"/>
  <c r="AW54" i="1"/>
  <c r="AW57" i="1"/>
  <c r="AJ34" i="1"/>
  <c r="AJ41" i="1"/>
  <c r="AJ28" i="1"/>
  <c r="AJ54" i="1"/>
  <c r="AJ52" i="1"/>
  <c r="AJ70" i="1"/>
  <c r="AJ77" i="1"/>
  <c r="AJ95" i="1"/>
  <c r="BM64" i="1"/>
  <c r="BM22" i="1"/>
  <c r="BM52" i="1"/>
  <c r="BM27" i="1"/>
  <c r="BM41" i="1"/>
  <c r="BM94" i="1"/>
  <c r="BM82" i="1"/>
  <c r="BM99" i="1"/>
  <c r="X57" i="1"/>
  <c r="X62" i="1"/>
  <c r="X80" i="1"/>
  <c r="X47" i="1"/>
  <c r="X53" i="1"/>
  <c r="X85" i="1"/>
  <c r="X99" i="1"/>
  <c r="T36" i="1"/>
  <c r="AW22" i="1"/>
  <c r="AW39" i="1"/>
  <c r="AW34" i="1"/>
  <c r="AW35" i="1"/>
  <c r="AW85" i="1"/>
  <c r="AW78" i="1"/>
  <c r="AW89" i="1"/>
  <c r="BI97" i="1"/>
  <c r="BI99" i="1"/>
  <c r="BI61" i="1"/>
  <c r="BI77" i="1"/>
  <c r="BI69" i="1"/>
  <c r="BX96" i="1"/>
  <c r="BX38" i="1"/>
  <c r="BX26" i="1"/>
  <c r="AB98" i="1"/>
  <c r="AB82" i="1"/>
  <c r="AB51" i="1"/>
  <c r="CF99" i="1"/>
  <c r="CF45" i="1"/>
  <c r="CF58" i="1"/>
  <c r="AJ43" i="1"/>
  <c r="AJ45" i="1"/>
  <c r="AJ73" i="1"/>
  <c r="AJ75" i="1"/>
  <c r="AJ50" i="1"/>
  <c r="AJ87" i="1"/>
  <c r="AJ94" i="1"/>
  <c r="BM63" i="1"/>
  <c r="BM32" i="1"/>
  <c r="BM36" i="1"/>
  <c r="BM50" i="1"/>
  <c r="BM25" i="1"/>
  <c r="BM85" i="1"/>
  <c r="BM88" i="1"/>
  <c r="AB44" i="1"/>
  <c r="X23" i="1"/>
  <c r="X24" i="1"/>
  <c r="X44" i="1"/>
  <c r="X49" i="1"/>
  <c r="X67" i="1"/>
  <c r="X65" i="1"/>
  <c r="X91" i="1"/>
  <c r="X93" i="1"/>
  <c r="CF92" i="1"/>
  <c r="BE90" i="1"/>
  <c r="BE99" i="1"/>
  <c r="BE77" i="1"/>
  <c r="BE52" i="1"/>
  <c r="BE40" i="1"/>
  <c r="BE80" i="1"/>
  <c r="BE73" i="1"/>
  <c r="BE47" i="1"/>
  <c r="BE60" i="1"/>
  <c r="T96" i="1"/>
  <c r="T78" i="1"/>
  <c r="T86" i="1"/>
  <c r="T37" i="1"/>
  <c r="T71" i="1"/>
  <c r="T73" i="1"/>
  <c r="T45" i="1"/>
  <c r="AL99" i="1"/>
  <c r="AL88" i="1"/>
  <c r="AL94" i="1"/>
  <c r="AJ42" i="1"/>
  <c r="AJ37" i="1"/>
  <c r="AJ30" i="1"/>
  <c r="AJ62" i="1"/>
  <c r="AJ84" i="1"/>
  <c r="AJ58" i="1"/>
  <c r="AJ91" i="1"/>
  <c r="AJ93" i="1"/>
  <c r="BM40" i="1"/>
  <c r="BM29" i="1"/>
  <c r="BM28" i="1"/>
  <c r="BM42" i="1"/>
  <c r="BM70" i="1"/>
  <c r="BM86" i="1"/>
  <c r="BM89" i="1"/>
  <c r="AB83" i="1"/>
  <c r="X28" i="1"/>
  <c r="X41" i="1"/>
  <c r="X43" i="1"/>
  <c r="X50" i="1"/>
  <c r="X68" i="1"/>
  <c r="X70" i="1"/>
  <c r="X81" i="1"/>
  <c r="X98" i="1"/>
  <c r="CF30" i="1"/>
  <c r="T42" i="1"/>
  <c r="T99" i="1"/>
  <c r="AW59" i="1"/>
  <c r="AW40" i="1"/>
  <c r="AW74" i="1"/>
  <c r="AW62" i="1"/>
  <c r="AW86" i="1"/>
  <c r="AW100" i="1"/>
  <c r="BQ100" i="1"/>
  <c r="BQ86" i="1"/>
  <c r="BQ92" i="1"/>
  <c r="BQ98" i="1"/>
  <c r="BQ85" i="1"/>
  <c r="BQ82" i="1"/>
  <c r="BQ44" i="1"/>
  <c r="BQ39" i="1"/>
  <c r="BQ48" i="1"/>
  <c r="BQ49" i="1"/>
  <c r="BQ50" i="1"/>
  <c r="BQ62" i="1"/>
  <c r="BQ75" i="1"/>
  <c r="BD42" i="1"/>
  <c r="BD43" i="1"/>
  <c r="BD62" i="1"/>
  <c r="BD50" i="1"/>
  <c r="BD34" i="1"/>
  <c r="BD75" i="1"/>
  <c r="BD74" i="1"/>
  <c r="BD78" i="1"/>
  <c r="BD89" i="1"/>
  <c r="BD101" i="1"/>
  <c r="AG32" i="1"/>
  <c r="AG25" i="1"/>
  <c r="AG24" i="1"/>
  <c r="AG75" i="1"/>
  <c r="AG60" i="1"/>
  <c r="AG58" i="1"/>
  <c r="AG76" i="1"/>
  <c r="AG90" i="1"/>
  <c r="AG81" i="1"/>
  <c r="AG96" i="1"/>
  <c r="Q28" i="1"/>
  <c r="Q59" i="1"/>
  <c r="Q75" i="1"/>
  <c r="Q74" i="1"/>
  <c r="Q87" i="1"/>
  <c r="Q30" i="1"/>
  <c r="Q39" i="1"/>
  <c r="Q79" i="1"/>
  <c r="Q88" i="1"/>
  <c r="Q93" i="1"/>
  <c r="BK64" i="1"/>
  <c r="BK43" i="1"/>
  <c r="BK72" i="1"/>
  <c r="BK31" i="1"/>
  <c r="BK69" i="1"/>
  <c r="BK60" i="1"/>
  <c r="BK49" i="1"/>
  <c r="BK86" i="1"/>
  <c r="BK101" i="1"/>
  <c r="BK99" i="1"/>
  <c r="BZ81" i="1"/>
  <c r="BZ59" i="1"/>
  <c r="BZ55" i="1"/>
  <c r="BZ67" i="1"/>
  <c r="BZ77" i="1"/>
  <c r="BZ76" i="1"/>
  <c r="BZ82" i="1"/>
  <c r="BZ88" i="1"/>
  <c r="BZ24" i="1"/>
  <c r="BZ101" i="1"/>
  <c r="CH66" i="1"/>
  <c r="CH81" i="1"/>
  <c r="CH71" i="1"/>
  <c r="CH36" i="1"/>
  <c r="CF59" i="1"/>
  <c r="CF101" i="1"/>
  <c r="BD59" i="1"/>
  <c r="BD33" i="1"/>
  <c r="BD36" i="1"/>
  <c r="BD58" i="1"/>
  <c r="BD47" i="1"/>
  <c r="BD29" i="1"/>
  <c r="BD90" i="1"/>
  <c r="BD77" i="1"/>
  <c r="BD86" i="1"/>
  <c r="BD95" i="1"/>
  <c r="AG22" i="1"/>
  <c r="AG44" i="1"/>
  <c r="AG42" i="1"/>
  <c r="AG45" i="1"/>
  <c r="AG62" i="1"/>
  <c r="AG47" i="1"/>
  <c r="AG46" i="1"/>
  <c r="AG73" i="1"/>
  <c r="AG94" i="1"/>
  <c r="AG93" i="1"/>
  <c r="Q27" i="1"/>
  <c r="Q45" i="1"/>
  <c r="Q43" i="1"/>
  <c r="Q57" i="1"/>
  <c r="Q52" i="1"/>
  <c r="Q33" i="1"/>
  <c r="Q42" i="1"/>
  <c r="Q81" i="1"/>
  <c r="Q83" i="1"/>
  <c r="Q98" i="1"/>
  <c r="BK42" i="1"/>
  <c r="BK56" i="1"/>
  <c r="BK50" i="1"/>
  <c r="BK23" i="1"/>
  <c r="BK61" i="1"/>
  <c r="BK52" i="1"/>
  <c r="BK41" i="1"/>
  <c r="BK76" i="1"/>
  <c r="BK78" i="1"/>
  <c r="BK95" i="1"/>
  <c r="BZ43" i="1"/>
  <c r="BZ89" i="1"/>
  <c r="BZ39" i="1"/>
  <c r="BZ51" i="1"/>
  <c r="BZ69" i="1"/>
  <c r="BZ68" i="1"/>
  <c r="BZ74" i="1"/>
  <c r="BZ80" i="1"/>
  <c r="BZ96" i="1"/>
  <c r="BZ94" i="1"/>
  <c r="CH83" i="1"/>
  <c r="CH49" i="1"/>
  <c r="CH47" i="1"/>
  <c r="CH28" i="1"/>
  <c r="BD52" i="1"/>
  <c r="BD66" i="1"/>
  <c r="BD49" i="1"/>
  <c r="BD54" i="1"/>
  <c r="BD38" i="1"/>
  <c r="BD26" i="1"/>
  <c r="BD91" i="1"/>
  <c r="BD73" i="1"/>
  <c r="BD79" i="1"/>
  <c r="BD96" i="1"/>
  <c r="AG41" i="1"/>
  <c r="AG33" i="1"/>
  <c r="AG34" i="1"/>
  <c r="AG72" i="1"/>
  <c r="AG80" i="1"/>
  <c r="AG52" i="1"/>
  <c r="AG53" i="1"/>
  <c r="AG77" i="1"/>
  <c r="AG92" i="1"/>
  <c r="AG98" i="1"/>
  <c r="Q47" i="1"/>
  <c r="Q80" i="1"/>
  <c r="Q37" i="1"/>
  <c r="Q62" i="1"/>
  <c r="Q66" i="1"/>
  <c r="Q46" i="1"/>
  <c r="Q49" i="1"/>
  <c r="Q86" i="1"/>
  <c r="Q89" i="1"/>
  <c r="Q100" i="1"/>
  <c r="BK66" i="1"/>
  <c r="BK34" i="1"/>
  <c r="BK27" i="1"/>
  <c r="BK70" i="1"/>
  <c r="BK53" i="1"/>
  <c r="BK44" i="1"/>
  <c r="BK33" i="1"/>
  <c r="BK79" i="1"/>
  <c r="BK87" i="1"/>
  <c r="BK96" i="1"/>
  <c r="BZ79" i="1"/>
  <c r="BZ73" i="1"/>
  <c r="BZ23" i="1"/>
  <c r="BZ35" i="1"/>
  <c r="BZ61" i="1"/>
  <c r="BZ60" i="1"/>
  <c r="BZ66" i="1"/>
  <c r="BZ72" i="1"/>
  <c r="BZ92" i="1"/>
  <c r="BZ93" i="1"/>
  <c r="CH82" i="1"/>
  <c r="CH41" i="1"/>
  <c r="CH94" i="1"/>
  <c r="CH100" i="1"/>
  <c r="BD65" i="1"/>
  <c r="BD63" i="1"/>
  <c r="BD45" i="1"/>
  <c r="BD30" i="1"/>
  <c r="BD35" i="1"/>
  <c r="BD40" i="1"/>
  <c r="BD76" i="1"/>
  <c r="BD94" i="1"/>
  <c r="BD83" i="1"/>
  <c r="BD93" i="1"/>
  <c r="AG40" i="1"/>
  <c r="AG49" i="1"/>
  <c r="AG29" i="1"/>
  <c r="AG54" i="1"/>
  <c r="AG82" i="1"/>
  <c r="AG56" i="1"/>
  <c r="AG55" i="1"/>
  <c r="AG78" i="1"/>
  <c r="AG84" i="1"/>
  <c r="AG100" i="1"/>
  <c r="Q35" i="1"/>
  <c r="Q25" i="1"/>
  <c r="Q56" i="1"/>
  <c r="Q38" i="1"/>
  <c r="Q64" i="1"/>
  <c r="Q31" i="1"/>
  <c r="Q53" i="1"/>
  <c r="Q50" i="1"/>
  <c r="Q101" i="1"/>
  <c r="Q97" i="1"/>
  <c r="BK59" i="1"/>
  <c r="BK74" i="1"/>
  <c r="BK71" i="1"/>
  <c r="BK62" i="1"/>
  <c r="BK45" i="1"/>
  <c r="BK36" i="1"/>
  <c r="BK25" i="1"/>
  <c r="BK84" i="1"/>
  <c r="BK92" i="1"/>
  <c r="BK94" i="1"/>
  <c r="BZ33" i="1"/>
  <c r="BZ57" i="1"/>
  <c r="BZ86" i="1"/>
  <c r="BZ78" i="1"/>
  <c r="BZ53" i="1"/>
  <c r="BZ52" i="1"/>
  <c r="BZ58" i="1"/>
  <c r="BZ64" i="1"/>
  <c r="BZ95" i="1"/>
  <c r="BZ98" i="1"/>
  <c r="CH58" i="1"/>
  <c r="CH96" i="1"/>
  <c r="CH86" i="1"/>
  <c r="CF65" i="1"/>
  <c r="BD64" i="1"/>
  <c r="BD60" i="1"/>
  <c r="BD44" i="1"/>
  <c r="BD25" i="1"/>
  <c r="BD39" i="1"/>
  <c r="BD23" i="1"/>
  <c r="BD70" i="1"/>
  <c r="BD71" i="1"/>
  <c r="BD82" i="1"/>
  <c r="BD98" i="1"/>
  <c r="AG23" i="1"/>
  <c r="AG31" i="1"/>
  <c r="AG26" i="1"/>
  <c r="AG57" i="1"/>
  <c r="AG86" i="1"/>
  <c r="AG67" i="1"/>
  <c r="AG65" i="1"/>
  <c r="AG87" i="1"/>
  <c r="AG88" i="1"/>
  <c r="AG97" i="1"/>
  <c r="Q26" i="1"/>
  <c r="Q41" i="1"/>
  <c r="Q29" i="1"/>
  <c r="Q67" i="1"/>
  <c r="Q71" i="1"/>
  <c r="Q32" i="1"/>
  <c r="Q55" i="1"/>
  <c r="Q58" i="1"/>
  <c r="Q76" i="1"/>
  <c r="Q99" i="1"/>
  <c r="BK40" i="1"/>
  <c r="BK51" i="1"/>
  <c r="BK63" i="1"/>
  <c r="BK54" i="1"/>
  <c r="BK37" i="1"/>
  <c r="BK28" i="1"/>
  <c r="BK91" i="1"/>
  <c r="BK90" i="1"/>
  <c r="BK88" i="1"/>
  <c r="BK93" i="1"/>
  <c r="BZ75" i="1"/>
  <c r="BZ41" i="1"/>
  <c r="BZ70" i="1"/>
  <c r="BZ62" i="1"/>
  <c r="BZ45" i="1"/>
  <c r="BZ44" i="1"/>
  <c r="BZ50" i="1"/>
  <c r="BZ56" i="1"/>
  <c r="BZ91" i="1"/>
  <c r="BZ100" i="1"/>
  <c r="CH35" i="1"/>
  <c r="CH64" i="1"/>
  <c r="CH62" i="1"/>
  <c r="CF80" i="1"/>
  <c r="BD56" i="1"/>
  <c r="BD57" i="1"/>
  <c r="BD37" i="1"/>
  <c r="BD24" i="1"/>
  <c r="BD32" i="1"/>
  <c r="BD41" i="1"/>
  <c r="BD68" i="1"/>
  <c r="BD80" i="1"/>
  <c r="BD85" i="1"/>
  <c r="BD100" i="1"/>
  <c r="AG27" i="1"/>
  <c r="AG38" i="1"/>
  <c r="AG43" i="1"/>
  <c r="AG59" i="1"/>
  <c r="AG61" i="1"/>
  <c r="AG51" i="1"/>
  <c r="AG68" i="1"/>
  <c r="AG70" i="1"/>
  <c r="AG89" i="1"/>
  <c r="AG99" i="1"/>
  <c r="Q23" i="1"/>
  <c r="Q36" i="1"/>
  <c r="Q40" i="1"/>
  <c r="Q68" i="1"/>
  <c r="Q61" i="1"/>
  <c r="Q44" i="1"/>
  <c r="Q65" i="1"/>
  <c r="Q92" i="1"/>
  <c r="Q77" i="1"/>
  <c r="Q95" i="1"/>
  <c r="BK58" i="1"/>
  <c r="BK32" i="1"/>
  <c r="BK55" i="1"/>
  <c r="BK46" i="1"/>
  <c r="BK29" i="1"/>
  <c r="BK73" i="1"/>
  <c r="BK85" i="1"/>
  <c r="BK80" i="1"/>
  <c r="BK97" i="1"/>
  <c r="BK98" i="1"/>
  <c r="BZ63" i="1"/>
  <c r="BZ31" i="1"/>
  <c r="BZ25" i="1"/>
  <c r="BZ54" i="1"/>
  <c r="BZ46" i="1"/>
  <c r="BZ37" i="1"/>
  <c r="BZ36" i="1"/>
  <c r="BZ42" i="1"/>
  <c r="BZ48" i="1"/>
  <c r="BZ90" i="1"/>
  <c r="CH50" i="1"/>
  <c r="CH53" i="1"/>
  <c r="CH56" i="1"/>
  <c r="CH30" i="1"/>
  <c r="CF95" i="1"/>
  <c r="BD48" i="1"/>
  <c r="BD55" i="1"/>
  <c r="BD22" i="1"/>
  <c r="BD53" i="1"/>
  <c r="BD28" i="1"/>
  <c r="BD31" i="1"/>
  <c r="BD81" i="1"/>
  <c r="BD72" i="1"/>
  <c r="BD84" i="1"/>
  <c r="AG39" i="1"/>
  <c r="AG28" i="1"/>
  <c r="AG37" i="1"/>
  <c r="AG50" i="1"/>
  <c r="AG63" i="1"/>
  <c r="AG71" i="1"/>
  <c r="AG66" i="1"/>
  <c r="AG79" i="1"/>
  <c r="AG83" i="1"/>
  <c r="Q22" i="1"/>
  <c r="Q91" i="1"/>
  <c r="Q82" i="1"/>
  <c r="Q90" i="1"/>
  <c r="Q69" i="1"/>
  <c r="Q60" i="1"/>
  <c r="Q73" i="1"/>
  <c r="Q70" i="1"/>
  <c r="Q78" i="1"/>
  <c r="BK35" i="1"/>
  <c r="BK67" i="1"/>
  <c r="BK47" i="1"/>
  <c r="BK38" i="1"/>
  <c r="BK22" i="1"/>
  <c r="BK65" i="1"/>
  <c r="BK75" i="1"/>
  <c r="BK81" i="1"/>
  <c r="BK83" i="1"/>
  <c r="BZ49" i="1"/>
  <c r="BZ65" i="1"/>
  <c r="BZ87" i="1"/>
  <c r="BZ38" i="1"/>
  <c r="BZ30" i="1"/>
  <c r="BZ29" i="1"/>
  <c r="BZ28" i="1"/>
  <c r="BZ34" i="1"/>
  <c r="BZ40" i="1"/>
  <c r="CH93" i="1"/>
  <c r="CH45" i="1"/>
  <c r="CH32" i="1"/>
  <c r="CH92" i="1"/>
  <c r="CF31" i="1"/>
  <c r="AO35" i="1"/>
  <c r="AO38" i="1"/>
  <c r="AO47" i="1"/>
  <c r="AO39" i="1"/>
  <c r="AO70" i="1"/>
  <c r="AO58" i="1"/>
  <c r="AO56" i="1"/>
  <c r="AO72" i="1"/>
  <c r="AO89" i="1"/>
  <c r="AO101" i="1"/>
  <c r="AE22" i="1"/>
  <c r="AE34" i="1"/>
  <c r="AE56" i="1"/>
  <c r="AE87" i="1"/>
  <c r="AE65" i="1"/>
  <c r="AE76" i="1"/>
  <c r="AE54" i="1"/>
  <c r="AE81" i="1"/>
  <c r="AE84" i="1"/>
  <c r="AE100" i="1"/>
  <c r="W29" i="1"/>
  <c r="W33" i="1"/>
  <c r="W57" i="1"/>
  <c r="W65" i="1"/>
  <c r="W64" i="1"/>
  <c r="W53" i="1"/>
  <c r="W52" i="1"/>
  <c r="W63" i="1"/>
  <c r="W80" i="1"/>
  <c r="W87" i="1"/>
  <c r="CA67" i="1"/>
  <c r="CA35" i="1"/>
  <c r="CA88" i="1"/>
  <c r="CA82" i="1"/>
  <c r="CA89" i="1"/>
  <c r="CA25" i="1"/>
  <c r="CA24" i="1"/>
  <c r="CA31" i="1"/>
  <c r="CA37" i="1"/>
  <c r="CA95" i="1"/>
  <c r="BI39" i="1"/>
  <c r="BI50" i="1"/>
  <c r="BI49" i="1"/>
  <c r="BI65" i="1"/>
  <c r="BI51" i="1"/>
  <c r="BI33" i="1"/>
  <c r="BI29" i="1"/>
  <c r="BI89" i="1"/>
  <c r="BI76" i="1"/>
  <c r="BI101" i="1"/>
  <c r="BA45" i="1"/>
  <c r="BA71" i="1"/>
  <c r="BX58" i="1"/>
  <c r="BX77" i="1"/>
  <c r="AO49" i="1"/>
  <c r="AO29" i="1"/>
  <c r="AO46" i="1"/>
  <c r="AO32" i="1"/>
  <c r="AO75" i="1"/>
  <c r="AO77" i="1"/>
  <c r="AO67" i="1"/>
  <c r="AO79" i="1"/>
  <c r="AO95" i="1"/>
  <c r="AO94" i="1"/>
  <c r="AE39" i="1"/>
  <c r="AE29" i="1"/>
  <c r="AE44" i="1"/>
  <c r="AE46" i="1"/>
  <c r="AE55" i="1"/>
  <c r="AE90" i="1"/>
  <c r="AE59" i="1"/>
  <c r="AE73" i="1"/>
  <c r="AE88" i="1"/>
  <c r="AE99" i="1"/>
  <c r="W22" i="1"/>
  <c r="W31" i="1"/>
  <c r="W36" i="1"/>
  <c r="W76" i="1"/>
  <c r="W55" i="1"/>
  <c r="W38" i="1"/>
  <c r="W56" i="1"/>
  <c r="W77" i="1"/>
  <c r="W92" i="1"/>
  <c r="W97" i="1"/>
  <c r="CA62" i="1"/>
  <c r="CA75" i="1"/>
  <c r="CA68" i="1"/>
  <c r="CA74" i="1"/>
  <c r="CA81" i="1"/>
  <c r="CA80" i="1"/>
  <c r="CA87" i="1"/>
  <c r="CA23" i="1"/>
  <c r="CA29" i="1"/>
  <c r="CA96" i="1"/>
  <c r="BI32" i="1"/>
  <c r="BI67" i="1"/>
  <c r="BI58" i="1"/>
  <c r="BI60" i="1"/>
  <c r="BI46" i="1"/>
  <c r="BI31" i="1"/>
  <c r="BI26" i="1"/>
  <c r="BI75" i="1"/>
  <c r="BI79" i="1"/>
  <c r="BI95" i="1"/>
  <c r="BA47" i="1"/>
  <c r="BA44" i="1"/>
  <c r="BA81" i="1"/>
  <c r="BX34" i="1"/>
  <c r="BX37" i="1"/>
  <c r="AO37" i="1"/>
  <c r="AO24" i="1"/>
  <c r="AO45" i="1"/>
  <c r="AO28" i="1"/>
  <c r="AO59" i="1"/>
  <c r="AO55" i="1"/>
  <c r="AO68" i="1"/>
  <c r="AO91" i="1"/>
  <c r="AO90" i="1"/>
  <c r="AO93" i="1"/>
  <c r="AE32" i="1"/>
  <c r="AE26" i="1"/>
  <c r="AE38" i="1"/>
  <c r="AE53" i="1"/>
  <c r="AE60" i="1"/>
  <c r="AE45" i="1"/>
  <c r="AE62" i="1"/>
  <c r="AE77" i="1"/>
  <c r="AE83" i="1"/>
  <c r="AE95" i="1"/>
  <c r="W24" i="1"/>
  <c r="W32" i="1"/>
  <c r="W41" i="1"/>
  <c r="W49" i="1"/>
  <c r="W50" i="1"/>
  <c r="W43" i="1"/>
  <c r="W59" i="1"/>
  <c r="W82" i="1"/>
  <c r="W91" i="1"/>
  <c r="W99" i="1"/>
  <c r="CA59" i="1"/>
  <c r="CA52" i="1"/>
  <c r="CA46" i="1"/>
  <c r="CA66" i="1"/>
  <c r="CA73" i="1"/>
  <c r="CA72" i="1"/>
  <c r="CA79" i="1"/>
  <c r="CA85" i="1"/>
  <c r="CA93" i="1"/>
  <c r="CA98" i="1"/>
  <c r="BI71" i="1"/>
  <c r="BI62" i="1"/>
  <c r="BI22" i="1"/>
  <c r="BI56" i="1"/>
  <c r="BI41" i="1"/>
  <c r="BI43" i="1"/>
  <c r="BI86" i="1"/>
  <c r="BI78" i="1"/>
  <c r="BI81" i="1"/>
  <c r="BI96" i="1"/>
  <c r="BA39" i="1"/>
  <c r="BA31" i="1"/>
  <c r="BA89" i="1"/>
  <c r="BX48" i="1"/>
  <c r="BX75" i="1"/>
  <c r="AO44" i="1"/>
  <c r="AO36" i="1"/>
  <c r="AO30" i="1"/>
  <c r="AO27" i="1"/>
  <c r="AO69" i="1"/>
  <c r="AO57" i="1"/>
  <c r="AO60" i="1"/>
  <c r="AO84" i="1"/>
  <c r="AO85" i="1"/>
  <c r="AO98" i="1"/>
  <c r="AE36" i="1"/>
  <c r="AE40" i="1"/>
  <c r="AE35" i="1"/>
  <c r="AE50" i="1"/>
  <c r="AE61" i="1"/>
  <c r="AE48" i="1"/>
  <c r="AE97" i="1"/>
  <c r="AE78" i="1"/>
  <c r="AE89" i="1"/>
  <c r="AE96" i="1"/>
  <c r="W34" i="1"/>
  <c r="W28" i="1"/>
  <c r="W58" i="1"/>
  <c r="W69" i="1"/>
  <c r="W51" i="1"/>
  <c r="W54" i="1"/>
  <c r="W67" i="1"/>
  <c r="W72" i="1"/>
  <c r="W90" i="1"/>
  <c r="W101" i="1"/>
  <c r="CA44" i="1"/>
  <c r="CA30" i="1"/>
  <c r="CA27" i="1"/>
  <c r="CA58" i="1"/>
  <c r="CA65" i="1"/>
  <c r="CA64" i="1"/>
  <c r="CA71" i="1"/>
  <c r="CA77" i="1"/>
  <c r="CA91" i="1"/>
  <c r="CA100" i="1"/>
  <c r="BI53" i="1"/>
  <c r="BI68" i="1"/>
  <c r="BI70" i="1"/>
  <c r="BI55" i="1"/>
  <c r="BI27" i="1"/>
  <c r="BI37" i="1"/>
  <c r="BI82" i="1"/>
  <c r="BI83" i="1"/>
  <c r="BI92" i="1"/>
  <c r="BI93" i="1"/>
  <c r="BA46" i="1"/>
  <c r="BA35" i="1"/>
  <c r="BA93" i="1"/>
  <c r="BX31" i="1"/>
  <c r="BX35" i="1"/>
  <c r="AO34" i="1"/>
  <c r="AO52" i="1"/>
  <c r="AO25" i="1"/>
  <c r="AO66" i="1"/>
  <c r="AO83" i="1"/>
  <c r="AO64" i="1"/>
  <c r="AO63" i="1"/>
  <c r="AO92" i="1"/>
  <c r="AO86" i="1"/>
  <c r="AO100" i="1"/>
  <c r="AE31" i="1"/>
  <c r="AE23" i="1"/>
  <c r="AE58" i="1"/>
  <c r="AE91" i="1"/>
  <c r="AE74" i="1"/>
  <c r="AE51" i="1"/>
  <c r="AE66" i="1"/>
  <c r="AE86" i="1"/>
  <c r="AE92" i="1"/>
  <c r="AE94" i="1"/>
  <c r="W26" i="1"/>
  <c r="W27" i="1"/>
  <c r="W75" i="1"/>
  <c r="W74" i="1"/>
  <c r="W66" i="1"/>
  <c r="W62" i="1"/>
  <c r="W68" i="1"/>
  <c r="W89" i="1"/>
  <c r="W95" i="1"/>
  <c r="W94" i="1"/>
  <c r="CA43" i="1"/>
  <c r="CA22" i="1"/>
  <c r="CA83" i="1"/>
  <c r="CA50" i="1"/>
  <c r="CA57" i="1"/>
  <c r="CA56" i="1"/>
  <c r="CA63" i="1"/>
  <c r="CA69" i="1"/>
  <c r="CA94" i="1"/>
  <c r="CA97" i="1"/>
  <c r="BI23" i="1"/>
  <c r="BI59" i="1"/>
  <c r="BI28" i="1"/>
  <c r="BI48" i="1"/>
  <c r="BI45" i="1"/>
  <c r="BI36" i="1"/>
  <c r="BI87" i="1"/>
  <c r="BI74" i="1"/>
  <c r="BI94" i="1"/>
  <c r="BI98" i="1"/>
  <c r="BA34" i="1"/>
  <c r="BA68" i="1"/>
  <c r="BA101" i="1"/>
  <c r="BX44" i="1"/>
  <c r="BX73" i="1"/>
  <c r="AO43" i="1"/>
  <c r="AO26" i="1"/>
  <c r="AO48" i="1"/>
  <c r="AO33" i="1"/>
  <c r="AO61" i="1"/>
  <c r="AO53" i="1"/>
  <c r="AO54" i="1"/>
  <c r="AO73" i="1"/>
  <c r="AO76" i="1"/>
  <c r="AO87" i="1"/>
  <c r="AE28" i="1"/>
  <c r="AE37" i="1"/>
  <c r="AE30" i="1"/>
  <c r="AE47" i="1"/>
  <c r="AE68" i="1"/>
  <c r="AE52" i="1"/>
  <c r="AE57" i="1"/>
  <c r="AE69" i="1"/>
  <c r="AE82" i="1"/>
  <c r="AE101" i="1"/>
  <c r="W23" i="1"/>
  <c r="W48" i="1"/>
  <c r="W37" i="1"/>
  <c r="W79" i="1"/>
  <c r="W73" i="1"/>
  <c r="W78" i="1"/>
  <c r="W88" i="1"/>
  <c r="W70" i="1"/>
  <c r="W96" i="1"/>
  <c r="W93" i="1"/>
  <c r="CA86" i="1"/>
  <c r="CA84" i="1"/>
  <c r="CA70" i="1"/>
  <c r="CA60" i="1"/>
  <c r="CA42" i="1"/>
  <c r="CA49" i="1"/>
  <c r="CA48" i="1"/>
  <c r="CA55" i="1"/>
  <c r="CA61" i="1"/>
  <c r="CA92" i="1"/>
  <c r="BI40" i="1"/>
  <c r="BI52" i="1"/>
  <c r="BI72" i="1"/>
  <c r="BI66" i="1"/>
  <c r="BI30" i="1"/>
  <c r="BI24" i="1"/>
  <c r="BI80" i="1"/>
  <c r="BI85" i="1"/>
  <c r="BI84" i="1"/>
  <c r="BI100" i="1"/>
  <c r="BA64" i="1"/>
  <c r="BA84" i="1"/>
  <c r="BX56" i="1"/>
  <c r="BX39" i="1"/>
  <c r="BX99" i="1"/>
  <c r="AO42" i="1"/>
  <c r="AO22" i="1"/>
  <c r="AO40" i="1"/>
  <c r="AO41" i="1"/>
  <c r="AO65" i="1"/>
  <c r="AO71" i="1"/>
  <c r="AO62" i="1"/>
  <c r="AO81" i="1"/>
  <c r="AO82" i="1"/>
  <c r="AE24" i="1"/>
  <c r="AE41" i="1"/>
  <c r="AE25" i="1"/>
  <c r="AE49" i="1"/>
  <c r="AE79" i="1"/>
  <c r="AE70" i="1"/>
  <c r="AE64" i="1"/>
  <c r="AE72" i="1"/>
  <c r="AE80" i="1"/>
  <c r="W30" i="1"/>
  <c r="W39" i="1"/>
  <c r="W45" i="1"/>
  <c r="W40" i="1"/>
  <c r="W81" i="1"/>
  <c r="W35" i="1"/>
  <c r="W44" i="1"/>
  <c r="W71" i="1"/>
  <c r="W85" i="1"/>
  <c r="CA36" i="1"/>
  <c r="CA76" i="1"/>
  <c r="CA51" i="1"/>
  <c r="CA38" i="1"/>
  <c r="CA34" i="1"/>
  <c r="CA41" i="1"/>
  <c r="CA40" i="1"/>
  <c r="CA47" i="1"/>
  <c r="CA53" i="1"/>
  <c r="BI54" i="1"/>
  <c r="BI47" i="1"/>
  <c r="BI35" i="1"/>
  <c r="BI63" i="1"/>
  <c r="BI25" i="1"/>
  <c r="BI42" i="1"/>
  <c r="BI91" i="1"/>
  <c r="BI73" i="1"/>
  <c r="BI88" i="1"/>
  <c r="BA26" i="1"/>
  <c r="BA79" i="1"/>
  <c r="BX84" i="1"/>
  <c r="BX78" i="1"/>
  <c r="BX94" i="1"/>
  <c r="AS44" i="1"/>
  <c r="AS40" i="1"/>
  <c r="AS33" i="1"/>
  <c r="AS71" i="1"/>
  <c r="AS46" i="1"/>
  <c r="AS91" i="1"/>
  <c r="AS66" i="1"/>
  <c r="AS59" i="1"/>
  <c r="AS77" i="1"/>
  <c r="AS89" i="1"/>
  <c r="BL38" i="1"/>
  <c r="BL56" i="1"/>
  <c r="BL64" i="1"/>
  <c r="BL37" i="1"/>
  <c r="BL28" i="1"/>
  <c r="BL74" i="1"/>
  <c r="BL63" i="1"/>
  <c r="BL82" i="1"/>
  <c r="BL88" i="1"/>
  <c r="BL91" i="1"/>
  <c r="CI63" i="1"/>
  <c r="CI74" i="1"/>
  <c r="CI71" i="1"/>
  <c r="CI58" i="1"/>
  <c r="CI46" i="1"/>
  <c r="CI53" i="1"/>
  <c r="CI60" i="1"/>
  <c r="CI75" i="1"/>
  <c r="CI89" i="1"/>
  <c r="CI25" i="1"/>
  <c r="AV38" i="1"/>
  <c r="AV47" i="1"/>
  <c r="AV44" i="1"/>
  <c r="AV34" i="1"/>
  <c r="AV37" i="1"/>
  <c r="AV73" i="1"/>
  <c r="AV83" i="1"/>
  <c r="AV75" i="1"/>
  <c r="AV100" i="1"/>
  <c r="AV97" i="1"/>
  <c r="AR53" i="1"/>
  <c r="AR28" i="1"/>
  <c r="AR26" i="1"/>
  <c r="AR33" i="1"/>
  <c r="AR40" i="1"/>
  <c r="AR58" i="1"/>
  <c r="AR68" i="1"/>
  <c r="AR63" i="1"/>
  <c r="AR78" i="1"/>
  <c r="AR86" i="1"/>
  <c r="AU44" i="1"/>
  <c r="AU51" i="1"/>
  <c r="AU53" i="1"/>
  <c r="AU38" i="1"/>
  <c r="AU26" i="1"/>
  <c r="AU69" i="1"/>
  <c r="AU74" i="1"/>
  <c r="AU76" i="1"/>
  <c r="AU91" i="1"/>
  <c r="AU95" i="1"/>
  <c r="AD22" i="1"/>
  <c r="AD28" i="1"/>
  <c r="AD25" i="1"/>
  <c r="AD61" i="1"/>
  <c r="AD72" i="1"/>
  <c r="AD59" i="1"/>
  <c r="AD89" i="1"/>
  <c r="AD77" i="1"/>
  <c r="AD79" i="1"/>
  <c r="AD93" i="1"/>
  <c r="V22" i="1"/>
  <c r="V42" i="1"/>
  <c r="V56" i="1"/>
  <c r="V77" i="1"/>
  <c r="V76" i="1"/>
  <c r="V58" i="1"/>
  <c r="V64" i="1"/>
  <c r="V66" i="1"/>
  <c r="V73" i="1"/>
  <c r="V93" i="1"/>
  <c r="AS52" i="1"/>
  <c r="AS51" i="1"/>
  <c r="AS26" i="1"/>
  <c r="AS38" i="1"/>
  <c r="AS45" i="1"/>
  <c r="AS57" i="1"/>
  <c r="AS87" i="1"/>
  <c r="AS80" i="1"/>
  <c r="AS84" i="1"/>
  <c r="AS99" i="1"/>
  <c r="BL73" i="1"/>
  <c r="BL70" i="1"/>
  <c r="BL41" i="1"/>
  <c r="BL29" i="1"/>
  <c r="BL75" i="1"/>
  <c r="BL66" i="1"/>
  <c r="BL55" i="1"/>
  <c r="BL76" i="1"/>
  <c r="BL78" i="1"/>
  <c r="BL101" i="1"/>
  <c r="CI56" i="1"/>
  <c r="CI55" i="1"/>
  <c r="CI48" i="1"/>
  <c r="CI39" i="1"/>
  <c r="CI38" i="1"/>
  <c r="CI45" i="1"/>
  <c r="CI52" i="1"/>
  <c r="CI67" i="1"/>
  <c r="CI81" i="1"/>
  <c r="CI99" i="1"/>
  <c r="AV55" i="1"/>
  <c r="AV33" i="1"/>
  <c r="AV40" i="1"/>
  <c r="AV29" i="1"/>
  <c r="AV36" i="1"/>
  <c r="AV60" i="1"/>
  <c r="AV78" i="1"/>
  <c r="AV98" i="1"/>
  <c r="AV82" i="1"/>
  <c r="AV101" i="1"/>
  <c r="AR50" i="1"/>
  <c r="AR25" i="1"/>
  <c r="AR51" i="1"/>
  <c r="AR41" i="1"/>
  <c r="AR23" i="1"/>
  <c r="AR59" i="1"/>
  <c r="AR57" i="1"/>
  <c r="AR61" i="1"/>
  <c r="AR81" i="1"/>
  <c r="AR87" i="1"/>
  <c r="AU46" i="1"/>
  <c r="AU24" i="1"/>
  <c r="AU47" i="1"/>
  <c r="AU35" i="1"/>
  <c r="AU40" i="1"/>
  <c r="AU75" i="1"/>
  <c r="AU80" i="1"/>
  <c r="AU77" i="1"/>
  <c r="AU78" i="1"/>
  <c r="AU96" i="1"/>
  <c r="AD38" i="1"/>
  <c r="AD27" i="1"/>
  <c r="AD37" i="1"/>
  <c r="AD43" i="1"/>
  <c r="AD75" i="1"/>
  <c r="AD66" i="1"/>
  <c r="AD92" i="1"/>
  <c r="AD47" i="1"/>
  <c r="AD86" i="1"/>
  <c r="AD99" i="1"/>
  <c r="V28" i="1"/>
  <c r="V23" i="1"/>
  <c r="V47" i="1"/>
  <c r="V34" i="1"/>
  <c r="V55" i="1"/>
  <c r="V68" i="1"/>
  <c r="V38" i="1"/>
  <c r="V69" i="1"/>
  <c r="V81" i="1"/>
  <c r="V98" i="1"/>
  <c r="AS29" i="1"/>
  <c r="AS34" i="1"/>
  <c r="AS41" i="1"/>
  <c r="AS35" i="1"/>
  <c r="AS30" i="1"/>
  <c r="AS61" i="1"/>
  <c r="AS60" i="1"/>
  <c r="AS86" i="1"/>
  <c r="AS85" i="1"/>
  <c r="AS95" i="1"/>
  <c r="BL54" i="1"/>
  <c r="BL48" i="1"/>
  <c r="BL62" i="1"/>
  <c r="BL22" i="1"/>
  <c r="BL67" i="1"/>
  <c r="BL58" i="1"/>
  <c r="BL47" i="1"/>
  <c r="BL89" i="1"/>
  <c r="BL96" i="1"/>
  <c r="BL94" i="1"/>
  <c r="CI42" i="1"/>
  <c r="CI32" i="1"/>
  <c r="CI26" i="1"/>
  <c r="CI94" i="1"/>
  <c r="CI30" i="1"/>
  <c r="CI37" i="1"/>
  <c r="CI44" i="1"/>
  <c r="CI59" i="1"/>
  <c r="CI73" i="1"/>
  <c r="CI101" i="1"/>
  <c r="AV49" i="1"/>
  <c r="AV50" i="1"/>
  <c r="AV86" i="1"/>
  <c r="AV26" i="1"/>
  <c r="AV24" i="1"/>
  <c r="AV61" i="1"/>
  <c r="AV64" i="1"/>
  <c r="AV76" i="1"/>
  <c r="AV88" i="1"/>
  <c r="AV95" i="1"/>
  <c r="AR43" i="1"/>
  <c r="AR42" i="1"/>
  <c r="AR39" i="1"/>
  <c r="AR31" i="1"/>
  <c r="AR62" i="1"/>
  <c r="AR89" i="1"/>
  <c r="AR64" i="1"/>
  <c r="AR88" i="1"/>
  <c r="AR83" i="1"/>
  <c r="AR91" i="1"/>
  <c r="AU25" i="1"/>
  <c r="AU45" i="1"/>
  <c r="AU33" i="1"/>
  <c r="AU39" i="1"/>
  <c r="AU23" i="1"/>
  <c r="AU60" i="1"/>
  <c r="AU81" i="1"/>
  <c r="AU71" i="1"/>
  <c r="AU85" i="1"/>
  <c r="AU93" i="1"/>
  <c r="AD35" i="1"/>
  <c r="AD34" i="1"/>
  <c r="AD36" i="1"/>
  <c r="AD60" i="1"/>
  <c r="AD54" i="1"/>
  <c r="AD42" i="1"/>
  <c r="AD45" i="1"/>
  <c r="AD52" i="1"/>
  <c r="AD82" i="1"/>
  <c r="AD90" i="1"/>
  <c r="V31" i="1"/>
  <c r="V30" i="1"/>
  <c r="V71" i="1"/>
  <c r="V39" i="1"/>
  <c r="V60" i="1"/>
  <c r="V88" i="1"/>
  <c r="V43" i="1"/>
  <c r="V74" i="1"/>
  <c r="V82" i="1"/>
  <c r="V100" i="1"/>
  <c r="AS53" i="1"/>
  <c r="AS55" i="1"/>
  <c r="AS31" i="1"/>
  <c r="AS39" i="1"/>
  <c r="AS25" i="1"/>
  <c r="AS64" i="1"/>
  <c r="AS63" i="1"/>
  <c r="AS72" i="1"/>
  <c r="AS78" i="1"/>
  <c r="AS96" i="1"/>
  <c r="BL32" i="1"/>
  <c r="BL25" i="1"/>
  <c r="BL40" i="1"/>
  <c r="BL68" i="1"/>
  <c r="BL59" i="1"/>
  <c r="BL50" i="1"/>
  <c r="BL39" i="1"/>
  <c r="BL92" i="1"/>
  <c r="BL79" i="1"/>
  <c r="BL93" i="1"/>
  <c r="CI98" i="1"/>
  <c r="CI95" i="1"/>
  <c r="CI88" i="1"/>
  <c r="CI86" i="1"/>
  <c r="CI93" i="1"/>
  <c r="CI29" i="1"/>
  <c r="CI36" i="1"/>
  <c r="CI51" i="1"/>
  <c r="CI65" i="1"/>
  <c r="CI100" i="1"/>
  <c r="AV56" i="1"/>
  <c r="AV41" i="1"/>
  <c r="AV39" i="1"/>
  <c r="AV23" i="1"/>
  <c r="AV99" i="1"/>
  <c r="AV62" i="1"/>
  <c r="AV81" i="1"/>
  <c r="AV89" i="1"/>
  <c r="AV80" i="1"/>
  <c r="AV96" i="1"/>
  <c r="AR52" i="1"/>
  <c r="AR48" i="1"/>
  <c r="AR55" i="1"/>
  <c r="AR37" i="1"/>
  <c r="AR74" i="1"/>
  <c r="AR98" i="1"/>
  <c r="AR65" i="1"/>
  <c r="AR93" i="1"/>
  <c r="AR77" i="1"/>
  <c r="AR101" i="1"/>
  <c r="AU56" i="1"/>
  <c r="AU55" i="1"/>
  <c r="AU42" i="1"/>
  <c r="AU32" i="1"/>
  <c r="AU41" i="1"/>
  <c r="AU65" i="1"/>
  <c r="AU61" i="1"/>
  <c r="AU83" i="1"/>
  <c r="AU79" i="1"/>
  <c r="AU98" i="1"/>
  <c r="AD33" i="1"/>
  <c r="AD29" i="1"/>
  <c r="AD24" i="1"/>
  <c r="AD44" i="1"/>
  <c r="AD62" i="1"/>
  <c r="AD49" i="1"/>
  <c r="AD48" i="1"/>
  <c r="AD56" i="1"/>
  <c r="AD80" i="1"/>
  <c r="AD94" i="1"/>
  <c r="V24" i="1"/>
  <c r="V25" i="1"/>
  <c r="V35" i="1"/>
  <c r="V44" i="1"/>
  <c r="V50" i="1"/>
  <c r="V91" i="1"/>
  <c r="V54" i="1"/>
  <c r="V75" i="1"/>
  <c r="V84" i="1"/>
  <c r="V92" i="1"/>
  <c r="AS50" i="1"/>
  <c r="AS49" i="1"/>
  <c r="AS43" i="1"/>
  <c r="AS32" i="1"/>
  <c r="AS74" i="1"/>
  <c r="AS75" i="1"/>
  <c r="AS65" i="1"/>
  <c r="AS79" i="1"/>
  <c r="AS97" i="1"/>
  <c r="AS94" i="1"/>
  <c r="BL33" i="1"/>
  <c r="BL57" i="1"/>
  <c r="BL69" i="1"/>
  <c r="BL60" i="1"/>
  <c r="BL51" i="1"/>
  <c r="BL42" i="1"/>
  <c r="BL31" i="1"/>
  <c r="BL81" i="1"/>
  <c r="BL90" i="1"/>
  <c r="BL98" i="1"/>
  <c r="CI34" i="1"/>
  <c r="CI40" i="1"/>
  <c r="CI72" i="1"/>
  <c r="CI66" i="1"/>
  <c r="CI78" i="1"/>
  <c r="CI85" i="1"/>
  <c r="CI92" i="1"/>
  <c r="CI28" i="1"/>
  <c r="CI43" i="1"/>
  <c r="CI57" i="1"/>
  <c r="AV46" i="1"/>
  <c r="AV58" i="1"/>
  <c r="AV31" i="1"/>
  <c r="AV32" i="1"/>
  <c r="AV45" i="1"/>
  <c r="AV70" i="1"/>
  <c r="AV65" i="1"/>
  <c r="AV87" i="1"/>
  <c r="AV74" i="1"/>
  <c r="AV91" i="1"/>
  <c r="AR46" i="1"/>
  <c r="AR27" i="1"/>
  <c r="AR49" i="1"/>
  <c r="AR36" i="1"/>
  <c r="AR79" i="1"/>
  <c r="AR67" i="1"/>
  <c r="AR72" i="1"/>
  <c r="AR71" i="1"/>
  <c r="AR84" i="1"/>
  <c r="AR95" i="1"/>
  <c r="AU48" i="1"/>
  <c r="AU49" i="1"/>
  <c r="AU36" i="1"/>
  <c r="AU28" i="1"/>
  <c r="AU31" i="1"/>
  <c r="AU90" i="1"/>
  <c r="AU73" i="1"/>
  <c r="AU87" i="1"/>
  <c r="AU82" i="1"/>
  <c r="AU100" i="1"/>
  <c r="AD31" i="1"/>
  <c r="AD26" i="1"/>
  <c r="AD70" i="1"/>
  <c r="AD53" i="1"/>
  <c r="AD63" i="1"/>
  <c r="AD50" i="1"/>
  <c r="AD51" i="1"/>
  <c r="AD67" i="1"/>
  <c r="AD83" i="1"/>
  <c r="AD97" i="1"/>
  <c r="V27" i="1"/>
  <c r="V33" i="1"/>
  <c r="V36" i="1"/>
  <c r="V53" i="1"/>
  <c r="V52" i="1"/>
  <c r="V45" i="1"/>
  <c r="V62" i="1"/>
  <c r="V97" i="1"/>
  <c r="V80" i="1"/>
  <c r="V99" i="1"/>
  <c r="BX33" i="1"/>
  <c r="AS23" i="1"/>
  <c r="AS22" i="1"/>
  <c r="AS37" i="1"/>
  <c r="AS28" i="1"/>
  <c r="AS82" i="1"/>
  <c r="AS62" i="1"/>
  <c r="AS70" i="1"/>
  <c r="AS101" i="1"/>
  <c r="AS92" i="1"/>
  <c r="AS93" i="1"/>
  <c r="BL72" i="1"/>
  <c r="BL65" i="1"/>
  <c r="BL61" i="1"/>
  <c r="BL52" i="1"/>
  <c r="BL43" i="1"/>
  <c r="BL34" i="1"/>
  <c r="BL23" i="1"/>
  <c r="BL83" i="1"/>
  <c r="BL85" i="1"/>
  <c r="BL100" i="1"/>
  <c r="CI87" i="1"/>
  <c r="CI82" i="1"/>
  <c r="CI50" i="1"/>
  <c r="CI47" i="1"/>
  <c r="CI70" i="1"/>
  <c r="CI77" i="1"/>
  <c r="CI84" i="1"/>
  <c r="CI22" i="1"/>
  <c r="CI35" i="1"/>
  <c r="CI49" i="1"/>
  <c r="AV22" i="1"/>
  <c r="AV54" i="1"/>
  <c r="AV35" i="1"/>
  <c r="AV28" i="1"/>
  <c r="AV30" i="1"/>
  <c r="AV92" i="1"/>
  <c r="AV66" i="1"/>
  <c r="AV67" i="1"/>
  <c r="AV77" i="1"/>
  <c r="AV90" i="1"/>
  <c r="AR45" i="1"/>
  <c r="AR47" i="1"/>
  <c r="AR34" i="1"/>
  <c r="AR24" i="1"/>
  <c r="AR99" i="1"/>
  <c r="AR92" i="1"/>
  <c r="AR66" i="1"/>
  <c r="AR76" i="1"/>
  <c r="AR90" i="1"/>
  <c r="AR96" i="1"/>
  <c r="AU22" i="1"/>
  <c r="AU58" i="1"/>
  <c r="AU50" i="1"/>
  <c r="AU27" i="1"/>
  <c r="AU68" i="1"/>
  <c r="AU66" i="1"/>
  <c r="AU86" i="1"/>
  <c r="AU92" i="1"/>
  <c r="AU84" i="1"/>
  <c r="AU97" i="1"/>
  <c r="AD41" i="1"/>
  <c r="AD40" i="1"/>
  <c r="AD88" i="1"/>
  <c r="AD100" i="1"/>
  <c r="AD65" i="1"/>
  <c r="AD58" i="1"/>
  <c r="AD57" i="1"/>
  <c r="AD68" i="1"/>
  <c r="AD85" i="1"/>
  <c r="AD101" i="1"/>
  <c r="V32" i="1"/>
  <c r="V46" i="1"/>
  <c r="V41" i="1"/>
  <c r="V61" i="1"/>
  <c r="V59" i="1"/>
  <c r="V48" i="1"/>
  <c r="V72" i="1"/>
  <c r="V101" i="1"/>
  <c r="V87" i="1"/>
  <c r="V95" i="1"/>
  <c r="BX89" i="1"/>
  <c r="AS56" i="1"/>
  <c r="AS54" i="1"/>
  <c r="AS36" i="1"/>
  <c r="AS27" i="1"/>
  <c r="AS67" i="1"/>
  <c r="AS69" i="1"/>
  <c r="AS73" i="1"/>
  <c r="AS81" i="1"/>
  <c r="AS88" i="1"/>
  <c r="BL49" i="1"/>
  <c r="BL46" i="1"/>
  <c r="BL53" i="1"/>
  <c r="BL44" i="1"/>
  <c r="BL35" i="1"/>
  <c r="BL26" i="1"/>
  <c r="BL84" i="1"/>
  <c r="BL95" i="1"/>
  <c r="BL86" i="1"/>
  <c r="CI79" i="1"/>
  <c r="CI23" i="1"/>
  <c r="CI31" i="1"/>
  <c r="CI24" i="1"/>
  <c r="CI62" i="1"/>
  <c r="CI69" i="1"/>
  <c r="CI76" i="1"/>
  <c r="CI91" i="1"/>
  <c r="CI27" i="1"/>
  <c r="AV57" i="1"/>
  <c r="AV48" i="1"/>
  <c r="AV59" i="1"/>
  <c r="AV27" i="1"/>
  <c r="AV25" i="1"/>
  <c r="AV63" i="1"/>
  <c r="AV72" i="1"/>
  <c r="AV68" i="1"/>
  <c r="AV85" i="1"/>
  <c r="AR30" i="1"/>
  <c r="AR22" i="1"/>
  <c r="AR32" i="1"/>
  <c r="AR38" i="1"/>
  <c r="AR70" i="1"/>
  <c r="AR56" i="1"/>
  <c r="AR69" i="1"/>
  <c r="AR82" i="1"/>
  <c r="AR100" i="1"/>
  <c r="AU30" i="1"/>
  <c r="AU54" i="1"/>
  <c r="AU43" i="1"/>
  <c r="AU34" i="1"/>
  <c r="AU63" i="1"/>
  <c r="AU67" i="1"/>
  <c r="AU59" i="1"/>
  <c r="AU94" i="1"/>
  <c r="AU88" i="1"/>
  <c r="AD39" i="1"/>
  <c r="AD23" i="1"/>
  <c r="AD55" i="1"/>
  <c r="AD46" i="1"/>
  <c r="AD69" i="1"/>
  <c r="AD71" i="1"/>
  <c r="AD64" i="1"/>
  <c r="AD74" i="1"/>
  <c r="AD98" i="1"/>
  <c r="V29" i="1"/>
  <c r="V40" i="1"/>
  <c r="V85" i="1"/>
  <c r="V63" i="1"/>
  <c r="V70" i="1"/>
  <c r="V51" i="1"/>
  <c r="V78" i="1"/>
  <c r="V79" i="1"/>
  <c r="V83" i="1"/>
  <c r="BA61" i="1"/>
  <c r="BA43" i="1"/>
  <c r="BA56" i="1"/>
  <c r="BA22" i="1"/>
  <c r="BA33" i="1"/>
  <c r="BA40" i="1"/>
  <c r="BA67" i="1"/>
  <c r="BA88" i="1"/>
  <c r="BA92" i="1"/>
  <c r="BA91" i="1"/>
  <c r="BX22" i="1"/>
  <c r="BX68" i="1"/>
  <c r="BX80" i="1"/>
  <c r="BX76" i="1"/>
  <c r="BX23" i="1"/>
  <c r="BX30" i="1"/>
  <c r="BX29" i="1"/>
  <c r="BX27" i="1"/>
  <c r="BX25" i="1"/>
  <c r="BX90" i="1"/>
  <c r="BA50" i="1"/>
  <c r="BA42" i="1"/>
  <c r="BA48" i="1"/>
  <c r="BA57" i="1"/>
  <c r="BA41" i="1"/>
  <c r="BA23" i="1"/>
  <c r="BA74" i="1"/>
  <c r="BA78" i="1"/>
  <c r="BA77" i="1"/>
  <c r="BA98" i="1"/>
  <c r="BX42" i="1"/>
  <c r="BX24" i="1"/>
  <c r="BX64" i="1"/>
  <c r="BX60" i="1"/>
  <c r="BX86" i="1"/>
  <c r="BX85" i="1"/>
  <c r="BX83" i="1"/>
  <c r="BX81" i="1"/>
  <c r="BX92" i="1"/>
  <c r="BX93" i="1"/>
  <c r="BA53" i="1"/>
  <c r="BA58" i="1"/>
  <c r="BA62" i="1"/>
  <c r="BA49" i="1"/>
  <c r="BA37" i="1"/>
  <c r="BA65" i="1"/>
  <c r="BA82" i="1"/>
  <c r="BA80" i="1"/>
  <c r="BA90" i="1"/>
  <c r="BA95" i="1"/>
  <c r="BX40" i="1"/>
  <c r="BX52" i="1"/>
  <c r="BX32" i="1"/>
  <c r="BX28" i="1"/>
  <c r="BX70" i="1"/>
  <c r="BX69" i="1"/>
  <c r="BX67" i="1"/>
  <c r="BX65" i="1"/>
  <c r="BX100" i="1"/>
  <c r="BX97" i="1"/>
  <c r="BA59" i="1"/>
  <c r="BA54" i="1"/>
  <c r="BA63" i="1"/>
  <c r="BA30" i="1"/>
  <c r="BA36" i="1"/>
  <c r="BA72" i="1"/>
  <c r="BA83" i="1"/>
  <c r="BA75" i="1"/>
  <c r="BA85" i="1"/>
  <c r="BA96" i="1"/>
  <c r="BX74" i="1"/>
  <c r="BX82" i="1"/>
  <c r="BX79" i="1"/>
  <c r="BX87" i="1"/>
  <c r="BX62" i="1"/>
  <c r="BX61" i="1"/>
  <c r="BX59" i="1"/>
  <c r="BX57" i="1"/>
  <c r="BX98" i="1"/>
  <c r="BX101" i="1"/>
  <c r="BA52" i="1"/>
  <c r="BA29" i="1"/>
  <c r="BA60" i="1"/>
  <c r="BA28" i="1"/>
  <c r="BA24" i="1"/>
  <c r="BA73" i="1"/>
  <c r="BA66" i="1"/>
  <c r="BA99" i="1"/>
  <c r="BA86" i="1"/>
  <c r="BA94" i="1"/>
  <c r="BX36" i="1"/>
  <c r="BX66" i="1"/>
  <c r="BX63" i="1"/>
  <c r="BX71" i="1"/>
  <c r="BX54" i="1"/>
  <c r="BX53" i="1"/>
  <c r="BX51" i="1"/>
  <c r="BX49" i="1"/>
  <c r="BX88" i="1"/>
  <c r="BX95" i="1"/>
  <c r="BA32" i="1"/>
  <c r="BA27" i="1"/>
  <c r="BA55" i="1"/>
  <c r="BA25" i="1"/>
  <c r="BA38" i="1"/>
  <c r="BA70" i="1"/>
  <c r="BA69" i="1"/>
  <c r="BA100" i="1"/>
  <c r="BA87" i="1"/>
  <c r="BX72" i="1"/>
  <c r="BX50" i="1"/>
  <c r="BX47" i="1"/>
  <c r="BX55" i="1"/>
  <c r="BX46" i="1"/>
  <c r="BX45" i="1"/>
  <c r="BX43" i="1"/>
  <c r="BX41" i="1"/>
  <c r="BX91" i="1"/>
  <c r="BT50" i="1"/>
  <c r="BT44" i="1"/>
  <c r="BT39" i="1"/>
  <c r="BT36" i="1"/>
  <c r="BT57" i="1"/>
  <c r="BT56" i="1"/>
  <c r="BT54" i="1"/>
  <c r="BT51" i="1"/>
  <c r="BT87" i="1"/>
  <c r="BT95" i="1"/>
  <c r="BB52" i="1"/>
  <c r="BB48" i="1"/>
  <c r="BB51" i="1"/>
  <c r="BB29" i="1"/>
  <c r="BB35" i="1"/>
  <c r="BB30" i="1"/>
  <c r="BB68" i="1"/>
  <c r="BB76" i="1"/>
  <c r="BB86" i="1"/>
  <c r="BB95" i="1"/>
  <c r="BJ61" i="1"/>
  <c r="BJ47" i="1"/>
  <c r="BJ32" i="1"/>
  <c r="BJ73" i="1"/>
  <c r="BJ51" i="1"/>
  <c r="BJ33" i="1"/>
  <c r="BJ40" i="1"/>
  <c r="BJ92" i="1"/>
  <c r="BJ77" i="1"/>
  <c r="BJ100" i="1"/>
  <c r="AB36" i="1"/>
  <c r="AB34" i="1"/>
  <c r="AB62" i="1"/>
  <c r="AB56" i="1"/>
  <c r="AB46" i="1"/>
  <c r="AB40" i="1"/>
  <c r="AB57" i="1"/>
  <c r="AB74" i="1"/>
  <c r="AB86" i="1"/>
  <c r="AB97" i="1"/>
  <c r="CF91" i="1"/>
  <c r="CF43" i="1"/>
  <c r="CF36" i="1"/>
  <c r="CF86" i="1"/>
  <c r="CF50" i="1"/>
  <c r="CF57" i="1"/>
  <c r="CF72" i="1"/>
  <c r="CF87" i="1"/>
  <c r="CF23" i="1"/>
  <c r="CF37" i="1"/>
  <c r="BT34" i="1"/>
  <c r="BT28" i="1"/>
  <c r="BT23" i="1"/>
  <c r="BT79" i="1"/>
  <c r="BT49" i="1"/>
  <c r="BT48" i="1"/>
  <c r="BT46" i="1"/>
  <c r="BT43" i="1"/>
  <c r="BT85" i="1"/>
  <c r="BT96" i="1"/>
  <c r="BB42" i="1"/>
  <c r="BB40" i="1"/>
  <c r="BB44" i="1"/>
  <c r="BB41" i="1"/>
  <c r="BB39" i="1"/>
  <c r="BB25" i="1"/>
  <c r="BB73" i="1"/>
  <c r="BB72" i="1"/>
  <c r="BB78" i="1"/>
  <c r="BB96" i="1"/>
  <c r="BJ50" i="1"/>
  <c r="BJ30" i="1"/>
  <c r="BJ65" i="1"/>
  <c r="BJ57" i="1"/>
  <c r="BJ46" i="1"/>
  <c r="BJ41" i="1"/>
  <c r="BJ23" i="1"/>
  <c r="BJ76" i="1"/>
  <c r="BJ90" i="1"/>
  <c r="BJ101" i="1"/>
  <c r="AB24" i="1"/>
  <c r="AB29" i="1"/>
  <c r="AB43" i="1"/>
  <c r="AB68" i="1"/>
  <c r="AB53" i="1"/>
  <c r="AB41" i="1"/>
  <c r="AB64" i="1"/>
  <c r="AB76" i="1"/>
  <c r="AB87" i="1"/>
  <c r="AB99" i="1"/>
  <c r="CF28" i="1"/>
  <c r="CF84" i="1"/>
  <c r="CF76" i="1"/>
  <c r="CF67" i="1"/>
  <c r="CF42" i="1"/>
  <c r="CF49" i="1"/>
  <c r="CF64" i="1"/>
  <c r="CF79" i="1"/>
  <c r="CF93" i="1"/>
  <c r="CF29" i="1"/>
  <c r="BT77" i="1"/>
  <c r="BT74" i="1"/>
  <c r="BT69" i="1"/>
  <c r="BT63" i="1"/>
  <c r="BT41" i="1"/>
  <c r="BT40" i="1"/>
  <c r="BT38" i="1"/>
  <c r="BT35" i="1"/>
  <c r="BT101" i="1"/>
  <c r="BT94" i="1"/>
  <c r="BB34" i="1"/>
  <c r="BB26" i="1"/>
  <c r="BB23" i="1"/>
  <c r="BB31" i="1"/>
  <c r="BB32" i="1"/>
  <c r="BB69" i="1"/>
  <c r="BB75" i="1"/>
  <c r="BB82" i="1"/>
  <c r="BB92" i="1"/>
  <c r="BB94" i="1"/>
  <c r="BJ54" i="1"/>
  <c r="BJ25" i="1"/>
  <c r="BJ64" i="1"/>
  <c r="BJ27" i="1"/>
  <c r="BJ72" i="1"/>
  <c r="BJ31" i="1"/>
  <c r="BJ74" i="1"/>
  <c r="BJ82" i="1"/>
  <c r="BJ93" i="1"/>
  <c r="BJ95" i="1"/>
  <c r="AB22" i="1"/>
  <c r="AB38" i="1"/>
  <c r="AB26" i="1"/>
  <c r="AB60" i="1"/>
  <c r="AB72" i="1"/>
  <c r="AB55" i="1"/>
  <c r="AB61" i="1"/>
  <c r="AB80" i="1"/>
  <c r="AB77" i="1"/>
  <c r="AB91" i="1"/>
  <c r="CF70" i="1"/>
  <c r="CF27" i="1"/>
  <c r="CF54" i="1"/>
  <c r="CF44" i="1"/>
  <c r="CF34" i="1"/>
  <c r="CF41" i="1"/>
  <c r="CF56" i="1"/>
  <c r="CF71" i="1"/>
  <c r="CF85" i="1"/>
  <c r="CF96" i="1"/>
  <c r="BT61" i="1"/>
  <c r="BT58" i="1"/>
  <c r="BT53" i="1"/>
  <c r="BT47" i="1"/>
  <c r="BT33" i="1"/>
  <c r="BT32" i="1"/>
  <c r="BT30" i="1"/>
  <c r="BT27" i="1"/>
  <c r="BT92" i="1"/>
  <c r="BT93" i="1"/>
  <c r="BB33" i="1"/>
  <c r="BB61" i="1"/>
  <c r="BB49" i="1"/>
  <c r="BB43" i="1"/>
  <c r="BB28" i="1"/>
  <c r="BB101" i="1"/>
  <c r="BB70" i="1"/>
  <c r="BB87" i="1"/>
  <c r="BB88" i="1"/>
  <c r="BB93" i="1"/>
  <c r="BJ45" i="1"/>
  <c r="BJ67" i="1"/>
  <c r="BJ60" i="1"/>
  <c r="BJ62" i="1"/>
  <c r="BJ69" i="1"/>
  <c r="BJ37" i="1"/>
  <c r="BJ84" i="1"/>
  <c r="BJ78" i="1"/>
  <c r="BJ85" i="1"/>
  <c r="BJ96" i="1"/>
  <c r="AB30" i="1"/>
  <c r="AB35" i="1"/>
  <c r="AB52" i="1"/>
  <c r="AB66" i="1"/>
  <c r="AB54" i="1"/>
  <c r="AB65" i="1"/>
  <c r="AB71" i="1"/>
  <c r="AB73" i="1"/>
  <c r="AB89" i="1"/>
  <c r="AB101" i="1"/>
  <c r="CF68" i="1"/>
  <c r="CF83" i="1"/>
  <c r="CF35" i="1"/>
  <c r="CF90" i="1"/>
  <c r="CF26" i="1"/>
  <c r="CF33" i="1"/>
  <c r="CF48" i="1"/>
  <c r="CF63" i="1"/>
  <c r="CF77" i="1"/>
  <c r="CF98" i="1"/>
  <c r="BT45" i="1"/>
  <c r="BT42" i="1"/>
  <c r="BT37" i="1"/>
  <c r="BT31" i="1"/>
  <c r="BT25" i="1"/>
  <c r="BT24" i="1"/>
  <c r="BT83" i="1"/>
  <c r="BT90" i="1"/>
  <c r="BT97" i="1"/>
  <c r="BT98" i="1"/>
  <c r="BB53" i="1"/>
  <c r="BB63" i="1"/>
  <c r="BB22" i="1"/>
  <c r="BB37" i="1"/>
  <c r="BB27" i="1"/>
  <c r="BB66" i="1"/>
  <c r="BB74" i="1"/>
  <c r="BB81" i="1"/>
  <c r="BB83" i="1"/>
  <c r="BB98" i="1"/>
  <c r="BJ26" i="1"/>
  <c r="BJ53" i="1"/>
  <c r="BJ56" i="1"/>
  <c r="BJ58" i="1"/>
  <c r="BJ49" i="1"/>
  <c r="BJ36" i="1"/>
  <c r="BJ79" i="1"/>
  <c r="BJ89" i="1"/>
  <c r="BJ86" i="1"/>
  <c r="BJ94" i="1"/>
  <c r="AB25" i="1"/>
  <c r="AB39" i="1"/>
  <c r="AB33" i="1"/>
  <c r="AB47" i="1"/>
  <c r="AB49" i="1"/>
  <c r="AB70" i="1"/>
  <c r="AB95" i="1"/>
  <c r="AB92" i="1"/>
  <c r="AB90" i="1"/>
  <c r="AB94" i="1"/>
  <c r="CF62" i="1"/>
  <c r="CF60" i="1"/>
  <c r="CF94" i="1"/>
  <c r="CF82" i="1"/>
  <c r="CF89" i="1"/>
  <c r="CF25" i="1"/>
  <c r="CF40" i="1"/>
  <c r="CF55" i="1"/>
  <c r="CF69" i="1"/>
  <c r="CF100" i="1"/>
  <c r="BT29" i="1"/>
  <c r="BT22" i="1"/>
  <c r="BT81" i="1"/>
  <c r="BT80" i="1"/>
  <c r="BT75" i="1"/>
  <c r="BT91" i="1"/>
  <c r="BT88" i="1"/>
  <c r="BT100" i="1"/>
  <c r="BB65" i="1"/>
  <c r="BB60" i="1"/>
  <c r="BB62" i="1"/>
  <c r="BB36" i="1"/>
  <c r="BB47" i="1"/>
  <c r="BB84" i="1"/>
  <c r="BB80" i="1"/>
  <c r="BB90" i="1"/>
  <c r="BB89" i="1"/>
  <c r="BB100" i="1"/>
  <c r="BJ68" i="1"/>
  <c r="BJ70" i="1"/>
  <c r="BJ55" i="1"/>
  <c r="BJ43" i="1"/>
  <c r="BJ42" i="1"/>
  <c r="BJ24" i="1"/>
  <c r="BJ80" i="1"/>
  <c r="BJ75" i="1"/>
  <c r="BJ87" i="1"/>
  <c r="BJ97" i="1"/>
  <c r="AB31" i="1"/>
  <c r="AB32" i="1"/>
  <c r="AB42" i="1"/>
  <c r="AB58" i="1"/>
  <c r="AB50" i="1"/>
  <c r="AB84" i="1"/>
  <c r="AB45" i="1"/>
  <c r="AB75" i="1"/>
  <c r="AB78" i="1"/>
  <c r="AB93" i="1"/>
  <c r="CF51" i="1"/>
  <c r="CF38" i="1"/>
  <c r="CF75" i="1"/>
  <c r="CF74" i="1"/>
  <c r="CF81" i="1"/>
  <c r="CF22" i="1"/>
  <c r="CF32" i="1"/>
  <c r="CF47" i="1"/>
  <c r="CF61" i="1"/>
  <c r="CF97" i="1"/>
  <c r="BT26" i="1"/>
  <c r="BT78" i="1"/>
  <c r="BT82" i="1"/>
  <c r="BT76" i="1"/>
  <c r="BT71" i="1"/>
  <c r="BT68" i="1"/>
  <c r="BT73" i="1"/>
  <c r="BT72" i="1"/>
  <c r="BT70" i="1"/>
  <c r="BT67" i="1"/>
  <c r="BT84" i="1"/>
  <c r="BB50" i="1"/>
  <c r="BB64" i="1"/>
  <c r="BB57" i="1"/>
  <c r="BB58" i="1"/>
  <c r="BB24" i="1"/>
  <c r="BB46" i="1"/>
  <c r="BB67" i="1"/>
  <c r="BB85" i="1"/>
  <c r="BB91" i="1"/>
  <c r="BJ34" i="1"/>
  <c r="BJ59" i="1"/>
  <c r="BJ29" i="1"/>
  <c r="BJ48" i="1"/>
  <c r="BJ66" i="1"/>
  <c r="BJ39" i="1"/>
  <c r="BJ38" i="1"/>
  <c r="BJ83" i="1"/>
  <c r="BJ81" i="1"/>
  <c r="AB23" i="1"/>
  <c r="AB28" i="1"/>
  <c r="AB59" i="1"/>
  <c r="AB67" i="1"/>
  <c r="AB63" i="1"/>
  <c r="AB88" i="1"/>
  <c r="AB48" i="1"/>
  <c r="AB81" i="1"/>
  <c r="AB79" i="1"/>
  <c r="CF46" i="1"/>
  <c r="CF78" i="1"/>
  <c r="CF52" i="1"/>
  <c r="CF66" i="1"/>
  <c r="CF73" i="1"/>
  <c r="CF88" i="1"/>
  <c r="CF24" i="1"/>
  <c r="CF39" i="1"/>
  <c r="CF53" i="1"/>
  <c r="CJ47" i="1"/>
  <c r="CJ33" i="1"/>
  <c r="CJ97" i="1"/>
  <c r="CJ82" i="1"/>
  <c r="CJ67" i="1"/>
  <c r="CJ52" i="1"/>
  <c r="CJ53" i="1"/>
  <c r="CJ85" i="1"/>
  <c r="CJ48" i="1"/>
  <c r="CJ37" i="1"/>
  <c r="CJ55" i="1"/>
  <c r="CJ41" i="1"/>
  <c r="CJ26" i="1"/>
  <c r="CJ90" i="1"/>
  <c r="CJ75" i="1"/>
  <c r="CJ60" i="1"/>
  <c r="CJ72" i="1"/>
  <c r="CJ45" i="1"/>
  <c r="CJ56" i="1"/>
  <c r="CJ96" i="1"/>
  <c r="CJ63" i="1"/>
  <c r="CJ49" i="1"/>
  <c r="CJ34" i="1"/>
  <c r="CJ98" i="1"/>
  <c r="CJ83" i="1"/>
  <c r="CJ68" i="1"/>
  <c r="CJ94" i="1"/>
  <c r="CJ64" i="1"/>
  <c r="CJ70" i="1"/>
  <c r="CJ54" i="1"/>
  <c r="CJ100" i="1"/>
  <c r="CJ71" i="1"/>
  <c r="CJ57" i="1"/>
  <c r="CJ42" i="1"/>
  <c r="CJ27" i="1"/>
  <c r="CJ91" i="1"/>
  <c r="CJ76" i="1"/>
  <c r="CJ38" i="1"/>
  <c r="CJ86" i="1"/>
  <c r="CJ77" i="1"/>
  <c r="CJ101" i="1"/>
  <c r="CJ79" i="1"/>
  <c r="CJ65" i="1"/>
  <c r="CJ50" i="1"/>
  <c r="CJ35" i="1"/>
  <c r="CJ84" i="1"/>
  <c r="CJ61" i="1"/>
  <c r="CJ24" i="1"/>
  <c r="CJ29" i="1"/>
  <c r="CJ23" i="1"/>
  <c r="CJ87" i="1"/>
  <c r="CJ73" i="1"/>
  <c r="CJ58" i="1"/>
  <c r="CJ43" i="1"/>
  <c r="CJ28" i="1"/>
  <c r="CJ92" i="1"/>
  <c r="CJ80" i="1"/>
  <c r="CJ46" i="1"/>
  <c r="CJ78" i="1"/>
  <c r="CJ31" i="1"/>
  <c r="CJ95" i="1"/>
  <c r="CJ81" i="1"/>
  <c r="CJ66" i="1"/>
  <c r="CJ51" i="1"/>
  <c r="CJ36" i="1"/>
  <c r="CJ22" i="1"/>
  <c r="CJ40" i="1"/>
  <c r="CJ69" i="1"/>
  <c r="CJ32" i="1"/>
  <c r="BR68" i="1"/>
  <c r="BR44" i="1"/>
  <c r="BR73" i="1"/>
  <c r="BR50" i="1"/>
  <c r="BR28" i="1"/>
  <c r="BR34" i="1"/>
  <c r="BR87" i="1"/>
  <c r="BR96" i="1"/>
  <c r="BH81" i="1"/>
  <c r="BY51" i="1"/>
  <c r="CJ62" i="1"/>
  <c r="U94" i="1"/>
  <c r="U84" i="1"/>
  <c r="U100" i="1"/>
  <c r="U52" i="1"/>
  <c r="U45" i="1"/>
  <c r="U53" i="1"/>
  <c r="U65" i="1"/>
  <c r="U41" i="1"/>
  <c r="U54" i="1"/>
  <c r="U28" i="1"/>
  <c r="U99" i="1"/>
  <c r="U88" i="1"/>
  <c r="U86" i="1"/>
  <c r="U47" i="1"/>
  <c r="U58" i="1"/>
  <c r="U70" i="1"/>
  <c r="U63" i="1"/>
  <c r="U37" i="1"/>
  <c r="U25" i="1"/>
  <c r="U32" i="1"/>
  <c r="U92" i="1"/>
  <c r="U83" i="1"/>
  <c r="U81" i="1"/>
  <c r="U35" i="1"/>
  <c r="U50" i="1"/>
  <c r="U73" i="1"/>
  <c r="U61" i="1"/>
  <c r="U36" i="1"/>
  <c r="U30" i="1"/>
  <c r="U31" i="1"/>
  <c r="U90" i="1"/>
  <c r="U79" i="1"/>
  <c r="U75" i="1"/>
  <c r="U89" i="1"/>
  <c r="U49" i="1"/>
  <c r="U66" i="1"/>
  <c r="U85" i="1"/>
  <c r="U43" i="1"/>
  <c r="U23" i="1"/>
  <c r="U22" i="1"/>
  <c r="U96" i="1"/>
  <c r="U82" i="1"/>
  <c r="U78" i="1"/>
  <c r="U68" i="1"/>
  <c r="U64" i="1"/>
  <c r="U42" i="1"/>
  <c r="U60" i="1"/>
  <c r="U71" i="1"/>
  <c r="U46" i="1"/>
  <c r="U26" i="1"/>
  <c r="U95" i="1"/>
  <c r="U93" i="1"/>
  <c r="U77" i="1"/>
  <c r="U67" i="1"/>
  <c r="U57" i="1"/>
  <c r="U39" i="1"/>
  <c r="U55" i="1"/>
  <c r="U69" i="1"/>
  <c r="U40" i="1"/>
  <c r="U29" i="1"/>
  <c r="U101" i="1"/>
  <c r="U91" i="1"/>
  <c r="U76" i="1"/>
  <c r="U59" i="1"/>
  <c r="U51" i="1"/>
  <c r="U34" i="1"/>
  <c r="U98" i="1"/>
  <c r="U62" i="1"/>
  <c r="U44" i="1"/>
  <c r="U33" i="1"/>
  <c r="BR57" i="1"/>
  <c r="BR63" i="1"/>
  <c r="BR80" i="1"/>
  <c r="BR91" i="1"/>
  <c r="BR97" i="1"/>
  <c r="BH83" i="1"/>
  <c r="U48" i="1"/>
  <c r="CJ30" i="1"/>
  <c r="BY98" i="1"/>
  <c r="BY28" i="1"/>
  <c r="BY30" i="1"/>
  <c r="BY24" i="1"/>
  <c r="BY88" i="1"/>
  <c r="BY63" i="1"/>
  <c r="BY67" i="1"/>
  <c r="BY43" i="1"/>
  <c r="BY71" i="1"/>
  <c r="BY93" i="1"/>
  <c r="BY36" i="1"/>
  <c r="BY38" i="1"/>
  <c r="BY32" i="1"/>
  <c r="BY25" i="1"/>
  <c r="BY22" i="1"/>
  <c r="BY79" i="1"/>
  <c r="BY83" i="1"/>
  <c r="BY87" i="1"/>
  <c r="BY39" i="1"/>
  <c r="BY92" i="1"/>
  <c r="BY44" i="1"/>
  <c r="BY46" i="1"/>
  <c r="BY40" i="1"/>
  <c r="BY33" i="1"/>
  <c r="BY26" i="1"/>
  <c r="BY34" i="1"/>
  <c r="BY37" i="1"/>
  <c r="BY45" i="1"/>
  <c r="BY77" i="1"/>
  <c r="BY94" i="1"/>
  <c r="BY101" i="1"/>
  <c r="BY52" i="1"/>
  <c r="BY54" i="1"/>
  <c r="BY48" i="1"/>
  <c r="BY41" i="1"/>
  <c r="BY42" i="1"/>
  <c r="BY50" i="1"/>
  <c r="BY53" i="1"/>
  <c r="BY55" i="1"/>
  <c r="BY96" i="1"/>
  <c r="BY89" i="1"/>
  <c r="BY60" i="1"/>
  <c r="BY62" i="1"/>
  <c r="BY56" i="1"/>
  <c r="BY49" i="1"/>
  <c r="BY58" i="1"/>
  <c r="BY66" i="1"/>
  <c r="BY69" i="1"/>
  <c r="BY59" i="1"/>
  <c r="BY95" i="1"/>
  <c r="BY90" i="1"/>
  <c r="BY68" i="1"/>
  <c r="BY70" i="1"/>
  <c r="BY64" i="1"/>
  <c r="BY57" i="1"/>
  <c r="BY74" i="1"/>
  <c r="BY85" i="1"/>
  <c r="BY23" i="1"/>
  <c r="BY99" i="1"/>
  <c r="BY91" i="1"/>
  <c r="BY76" i="1"/>
  <c r="BY78" i="1"/>
  <c r="BY72" i="1"/>
  <c r="BY65" i="1"/>
  <c r="BY31" i="1"/>
  <c r="BY35" i="1"/>
  <c r="BY29" i="1"/>
  <c r="BY61" i="1"/>
  <c r="BR33" i="1"/>
  <c r="BR40" i="1"/>
  <c r="BR70" i="1"/>
  <c r="BR47" i="1"/>
  <c r="BR23" i="1"/>
  <c r="BR52" i="1"/>
  <c r="BR29" i="1"/>
  <c r="BR69" i="1"/>
  <c r="BR46" i="1"/>
  <c r="BR93" i="1"/>
  <c r="BH62" i="1"/>
  <c r="U56" i="1"/>
  <c r="BY73" i="1"/>
  <c r="CJ44" i="1"/>
  <c r="BH101" i="1"/>
  <c r="BH90" i="1"/>
  <c r="BH82" i="1"/>
  <c r="BH74" i="1"/>
  <c r="BH25" i="1"/>
  <c r="BH55" i="1"/>
  <c r="BH66" i="1"/>
  <c r="BH49" i="1"/>
  <c r="BH43" i="1"/>
  <c r="BH67" i="1"/>
  <c r="BH99" i="1"/>
  <c r="BH88" i="1"/>
  <c r="BH91" i="1"/>
  <c r="BH27" i="1"/>
  <c r="BH30" i="1"/>
  <c r="BH56" i="1"/>
  <c r="BH29" i="1"/>
  <c r="BH42" i="1"/>
  <c r="BH69" i="1"/>
  <c r="BH34" i="1"/>
  <c r="BH97" i="1"/>
  <c r="BH80" i="1"/>
  <c r="BH72" i="1"/>
  <c r="BH28" i="1"/>
  <c r="BH45" i="1"/>
  <c r="BH60" i="1"/>
  <c r="BH38" i="1"/>
  <c r="BH50" i="1"/>
  <c r="BH57" i="1"/>
  <c r="BH36" i="1"/>
  <c r="BH87" i="1"/>
  <c r="BH89" i="1"/>
  <c r="BH79" i="1"/>
  <c r="BH32" i="1"/>
  <c r="BH46" i="1"/>
  <c r="BH64" i="1"/>
  <c r="BH52" i="1"/>
  <c r="BH61" i="1"/>
  <c r="BH26" i="1"/>
  <c r="BH63" i="1"/>
  <c r="BH100" i="1"/>
  <c r="BH86" i="1"/>
  <c r="BH84" i="1"/>
  <c r="BH73" i="1"/>
  <c r="BH39" i="1"/>
  <c r="BH47" i="1"/>
  <c r="BH65" i="1"/>
  <c r="BH59" i="1"/>
  <c r="BH22" i="1"/>
  <c r="BH37" i="1"/>
  <c r="BH98" i="1"/>
  <c r="BH85" i="1"/>
  <c r="BH78" i="1"/>
  <c r="BH77" i="1"/>
  <c r="BH31" i="1"/>
  <c r="BH23" i="1"/>
  <c r="BH24" i="1"/>
  <c r="BH68" i="1"/>
  <c r="BH75" i="1"/>
  <c r="BH54" i="1"/>
  <c r="BH93" i="1"/>
  <c r="BH96" i="1"/>
  <c r="BH92" i="1"/>
  <c r="BH76" i="1"/>
  <c r="BH41" i="1"/>
  <c r="BH40" i="1"/>
  <c r="BH70" i="1"/>
  <c r="BH35" i="1"/>
  <c r="BH53" i="1"/>
  <c r="BH58" i="1"/>
  <c r="BR36" i="1"/>
  <c r="BR74" i="1"/>
  <c r="BR41" i="1"/>
  <c r="BR81" i="1"/>
  <c r="BR58" i="1"/>
  <c r="BR89" i="1"/>
  <c r="BH71" i="1"/>
  <c r="BH94" i="1"/>
  <c r="U74" i="1"/>
  <c r="BY80" i="1"/>
  <c r="CJ59" i="1"/>
  <c r="BR25" i="1"/>
  <c r="BR64" i="1"/>
  <c r="BR31" i="1"/>
  <c r="BR71" i="1"/>
  <c r="BR48" i="1"/>
  <c r="BR30" i="1"/>
  <c r="BH44" i="1"/>
  <c r="U27" i="1"/>
  <c r="U80" i="1"/>
  <c r="BY86" i="1"/>
  <c r="CJ74" i="1"/>
  <c r="BR99" i="1"/>
  <c r="BR86" i="1"/>
  <c r="BR43" i="1"/>
  <c r="BR54" i="1"/>
  <c r="BR66" i="1"/>
  <c r="BR88" i="1"/>
  <c r="BR83" i="1"/>
  <c r="BR51" i="1"/>
  <c r="BR62" i="1"/>
  <c r="BR77" i="1"/>
  <c r="BR100" i="1"/>
  <c r="BR92" i="1"/>
  <c r="BR90" i="1"/>
  <c r="BR67" i="1"/>
  <c r="BR78" i="1"/>
  <c r="BR37" i="1"/>
  <c r="BR98" i="1"/>
  <c r="BR94" i="1"/>
  <c r="BR82" i="1"/>
  <c r="BR75" i="1"/>
  <c r="BR24" i="1"/>
  <c r="BR38" i="1"/>
  <c r="BR76" i="1"/>
  <c r="BR53" i="1"/>
  <c r="BR22" i="1"/>
  <c r="BR60" i="1"/>
  <c r="BR26" i="1"/>
  <c r="BR59" i="1"/>
  <c r="BR84" i="1"/>
  <c r="BH51" i="1"/>
  <c r="U24" i="1"/>
  <c r="U97" i="1"/>
  <c r="BY84" i="1"/>
  <c r="CJ89" i="1"/>
  <c r="BR65" i="1"/>
  <c r="BR42" i="1"/>
  <c r="BR72" i="1"/>
  <c r="BR49" i="1"/>
  <c r="BR56" i="1"/>
  <c r="BR35" i="1"/>
  <c r="BR101" i="1"/>
  <c r="BH48" i="1"/>
  <c r="U38" i="1"/>
  <c r="BY27" i="1"/>
  <c r="BY97" i="1"/>
  <c r="CJ93" i="1"/>
  <c r="CJ25" i="1"/>
  <c r="BE66" i="1"/>
  <c r="BE64" i="1"/>
  <c r="BE58" i="1"/>
  <c r="BE68" i="1"/>
  <c r="BE42" i="1"/>
  <c r="BE43" i="1"/>
  <c r="BE71" i="1"/>
  <c r="BE74" i="1"/>
  <c r="BE84" i="1"/>
  <c r="BE97" i="1"/>
  <c r="CH43" i="1"/>
  <c r="CH61" i="1"/>
  <c r="CH22" i="1"/>
  <c r="CH97" i="1"/>
  <c r="CH33" i="1"/>
  <c r="CH48" i="1"/>
  <c r="CH63" i="1"/>
  <c r="CH78" i="1"/>
  <c r="CH84" i="1"/>
  <c r="CH101" i="1"/>
  <c r="T28" i="1"/>
  <c r="T53" i="1"/>
  <c r="T67" i="1"/>
  <c r="T69" i="1"/>
  <c r="T60" i="1"/>
  <c r="T40" i="1"/>
  <c r="T49" i="1"/>
  <c r="T72" i="1"/>
  <c r="T94" i="1"/>
  <c r="T100" i="1"/>
  <c r="BE63" i="1"/>
  <c r="BE33" i="1"/>
  <c r="BE54" i="1"/>
  <c r="BE59" i="1"/>
  <c r="BE34" i="1"/>
  <c r="BE37" i="1"/>
  <c r="BE81" i="1"/>
  <c r="BE86" i="1"/>
  <c r="BE85" i="1"/>
  <c r="BE101" i="1"/>
  <c r="CH91" i="1"/>
  <c r="CH42" i="1"/>
  <c r="CH75" i="1"/>
  <c r="CH89" i="1"/>
  <c r="CH25" i="1"/>
  <c r="CH40" i="1"/>
  <c r="CH55" i="1"/>
  <c r="CH70" i="1"/>
  <c r="CH76" i="1"/>
  <c r="CH98" i="1"/>
  <c r="T27" i="1"/>
  <c r="T48" i="1"/>
  <c r="T33" i="1"/>
  <c r="T76" i="1"/>
  <c r="T66" i="1"/>
  <c r="T41" i="1"/>
  <c r="T50" i="1"/>
  <c r="T80" i="1"/>
  <c r="T84" i="1"/>
  <c r="T97" i="1"/>
  <c r="BE57" i="1"/>
  <c r="BE45" i="1"/>
  <c r="BE46" i="1"/>
  <c r="BE38" i="1"/>
  <c r="BE26" i="1"/>
  <c r="BE24" i="1"/>
  <c r="BE69" i="1"/>
  <c r="BE98" i="1"/>
  <c r="BE93" i="1"/>
  <c r="BE96" i="1"/>
  <c r="CH85" i="1"/>
  <c r="CH59" i="1"/>
  <c r="CH34" i="1"/>
  <c r="CH73" i="1"/>
  <c r="CH88" i="1"/>
  <c r="CH24" i="1"/>
  <c r="CH39" i="1"/>
  <c r="CH54" i="1"/>
  <c r="CH60" i="1"/>
  <c r="CH99" i="1"/>
  <c r="T26" i="1"/>
  <c r="T46" i="1"/>
  <c r="T74" i="1"/>
  <c r="T63" i="1"/>
  <c r="T81" i="1"/>
  <c r="T87" i="1"/>
  <c r="T38" i="1"/>
  <c r="T85" i="1"/>
  <c r="T89" i="1"/>
  <c r="T101" i="1"/>
  <c r="BE65" i="1"/>
  <c r="BE55" i="1"/>
  <c r="BE44" i="1"/>
  <c r="BE53" i="1"/>
  <c r="BE39" i="1"/>
  <c r="BE23" i="1"/>
  <c r="BE75" i="1"/>
  <c r="BE72" i="1"/>
  <c r="BE79" i="1"/>
  <c r="BE91" i="1"/>
  <c r="CH69" i="1"/>
  <c r="CH27" i="1"/>
  <c r="CH37" i="1"/>
  <c r="CH90" i="1"/>
  <c r="CH65" i="1"/>
  <c r="CH80" i="1"/>
  <c r="CH95" i="1"/>
  <c r="CH31" i="1"/>
  <c r="CH46" i="1"/>
  <c r="CH52" i="1"/>
  <c r="T30" i="1"/>
  <c r="T23" i="1"/>
  <c r="T70" i="1"/>
  <c r="T90" i="1"/>
  <c r="T65" i="1"/>
  <c r="T56" i="1"/>
  <c r="T91" i="1"/>
  <c r="T43" i="1"/>
  <c r="T79" i="1"/>
  <c r="T95" i="1"/>
  <c r="BE48" i="1"/>
  <c r="BE51" i="1"/>
  <c r="BE35" i="1"/>
  <c r="BE61" i="1"/>
  <c r="BE32" i="1"/>
  <c r="BE70" i="1"/>
  <c r="BE92" i="1"/>
  <c r="BE78" i="1"/>
  <c r="BE83" i="1"/>
  <c r="CH51" i="1"/>
  <c r="CH74" i="1"/>
  <c r="CH77" i="1"/>
  <c r="CH67" i="1"/>
  <c r="CH57" i="1"/>
  <c r="CH72" i="1"/>
  <c r="CH87" i="1"/>
  <c r="CH23" i="1"/>
  <c r="CH38" i="1"/>
  <c r="T25" i="1"/>
  <c r="T31" i="1"/>
  <c r="T35" i="1"/>
  <c r="T57" i="1"/>
  <c r="T52" i="1"/>
  <c r="T75" i="1"/>
  <c r="T34" i="1"/>
  <c r="T54" i="1"/>
  <c r="T82" i="1"/>
  <c r="M18" i="1" l="1"/>
  <c r="M17" i="1"/>
  <c r="M20" i="1" l="1"/>
  <c r="M23" i="1" s="1"/>
  <c r="M69" i="1" l="1"/>
  <c r="M15" i="1"/>
  <c r="M91" i="1"/>
  <c r="M39" i="1"/>
  <c r="M63" i="1"/>
  <c r="M22" i="1"/>
  <c r="M62" i="1"/>
  <c r="M55" i="1"/>
  <c r="M57" i="1"/>
  <c r="M81" i="1"/>
  <c r="M90" i="1"/>
  <c r="M40" i="1"/>
  <c r="M87" i="1"/>
  <c r="M29" i="1"/>
  <c r="M80" i="1"/>
  <c r="M33" i="1"/>
  <c r="M101" i="1"/>
  <c r="M78" i="1"/>
  <c r="M50" i="1"/>
  <c r="M34" i="1"/>
  <c r="M60" i="1"/>
  <c r="M43" i="1"/>
  <c r="M70" i="1"/>
  <c r="M92" i="1"/>
  <c r="M66" i="1"/>
  <c r="M28" i="1"/>
  <c r="M45" i="1"/>
  <c r="M73" i="1"/>
  <c r="M38" i="1"/>
  <c r="M47" i="1"/>
  <c r="M44" i="1"/>
  <c r="M26" i="1"/>
  <c r="M52" i="1"/>
  <c r="M89" i="1"/>
  <c r="M85" i="1"/>
  <c r="M74" i="1"/>
  <c r="M61" i="1"/>
  <c r="M31" i="1"/>
  <c r="M83" i="1"/>
  <c r="M76" i="1"/>
  <c r="M42" i="1"/>
  <c r="M99" i="1"/>
  <c r="M71" i="1"/>
  <c r="M58" i="1"/>
  <c r="M27" i="1"/>
  <c r="M82" i="1"/>
  <c r="M75" i="1"/>
  <c r="M84" i="1"/>
  <c r="M46" i="1"/>
  <c r="M98" i="1"/>
  <c r="M93" i="1"/>
  <c r="M65" i="1"/>
  <c r="M32" i="1"/>
  <c r="M51" i="1"/>
  <c r="M96" i="1"/>
  <c r="M41" i="1"/>
  <c r="M54" i="1"/>
  <c r="M59" i="1"/>
  <c r="M94" i="1"/>
  <c r="M77" i="1"/>
  <c r="M79" i="1"/>
  <c r="M95" i="1"/>
  <c r="M88" i="1"/>
  <c r="M53" i="1"/>
  <c r="M72" i="1"/>
  <c r="M37" i="1"/>
  <c r="M67" i="1"/>
  <c r="M86" i="1"/>
  <c r="M68" i="1"/>
  <c r="M30" i="1"/>
  <c r="M36" i="1"/>
  <c r="M49" i="1"/>
  <c r="M25" i="1"/>
  <c r="M48" i="1"/>
  <c r="M35" i="1"/>
  <c r="M24" i="1"/>
  <c r="M56" i="1"/>
  <c r="M100" i="1"/>
  <c r="M97" i="1"/>
  <c r="M64" i="1"/>
  <c r="N18" i="1"/>
  <c r="O17" i="1"/>
  <c r="P17" i="1"/>
  <c r="P18" i="1"/>
  <c r="O18" i="1"/>
  <c r="N17" i="1"/>
  <c r="N20" i="1" l="1"/>
  <c r="N15" i="1" s="1"/>
  <c r="P20" i="1"/>
  <c r="O20" i="1"/>
  <c r="I18" i="1"/>
  <c r="I17" i="1"/>
  <c r="O73" i="1" l="1"/>
  <c r="O15" i="1"/>
  <c r="P32" i="1"/>
  <c r="P15" i="1"/>
  <c r="P76" i="1"/>
  <c r="P63" i="1"/>
  <c r="P95" i="1"/>
  <c r="O94" i="1"/>
  <c r="P87" i="1"/>
  <c r="P31" i="1"/>
  <c r="P28" i="1"/>
  <c r="P93" i="1"/>
  <c r="P48" i="1"/>
  <c r="P43" i="1"/>
  <c r="P90" i="1"/>
  <c r="P60" i="1"/>
  <c r="P96" i="1"/>
  <c r="P54" i="1"/>
  <c r="P71" i="1"/>
  <c r="P39" i="1"/>
  <c r="P42" i="1"/>
  <c r="P25" i="1"/>
  <c r="P33" i="1"/>
  <c r="P69" i="1"/>
  <c r="P55" i="1"/>
  <c r="P74" i="1"/>
  <c r="P53" i="1"/>
  <c r="P65" i="1"/>
  <c r="P91" i="1"/>
  <c r="P59" i="1"/>
  <c r="P73" i="1"/>
  <c r="P30" i="1"/>
  <c r="P41" i="1"/>
  <c r="P78" i="1"/>
  <c r="P94" i="1"/>
  <c r="P100" i="1"/>
  <c r="P37" i="1"/>
  <c r="P52" i="1"/>
  <c r="P80" i="1"/>
  <c r="P62" i="1"/>
  <c r="P77" i="1"/>
  <c r="P67" i="1"/>
  <c r="P101" i="1"/>
  <c r="P29" i="1"/>
  <c r="P46" i="1"/>
  <c r="P85" i="1"/>
  <c r="P75" i="1"/>
  <c r="P79" i="1"/>
  <c r="P70" i="1"/>
  <c r="P26" i="1"/>
  <c r="P22" i="1"/>
  <c r="P51" i="1"/>
  <c r="P44" i="1"/>
  <c r="P99" i="1"/>
  <c r="P66" i="1"/>
  <c r="P49" i="1"/>
  <c r="P50" i="1"/>
  <c r="P81" i="1"/>
  <c r="P98" i="1"/>
  <c r="P36" i="1"/>
  <c r="P24" i="1"/>
  <c r="P61" i="1"/>
  <c r="P56" i="1"/>
  <c r="P64" i="1"/>
  <c r="P72" i="1"/>
  <c r="P27" i="1"/>
  <c r="P58" i="1"/>
  <c r="P34" i="1"/>
  <c r="P35" i="1"/>
  <c r="P68" i="1"/>
  <c r="P38" i="1"/>
  <c r="P47" i="1"/>
  <c r="P92" i="1"/>
  <c r="P57" i="1"/>
  <c r="P83" i="1"/>
  <c r="P88" i="1"/>
  <c r="P86" i="1"/>
  <c r="P23" i="1"/>
  <c r="P45" i="1"/>
  <c r="P97" i="1"/>
  <c r="P89" i="1"/>
  <c r="P40" i="1"/>
  <c r="P84" i="1"/>
  <c r="P82" i="1"/>
  <c r="O51" i="1"/>
  <c r="O44" i="1"/>
  <c r="O80" i="1"/>
  <c r="O90" i="1"/>
  <c r="O26" i="1"/>
  <c r="O82" i="1"/>
  <c r="O52" i="1"/>
  <c r="O89" i="1"/>
  <c r="O68" i="1"/>
  <c r="O46" i="1"/>
  <c r="O60" i="1"/>
  <c r="O91" i="1"/>
  <c r="O88" i="1"/>
  <c r="O81" i="1"/>
  <c r="O77" i="1"/>
  <c r="O50" i="1"/>
  <c r="O56" i="1"/>
  <c r="O31" i="1"/>
  <c r="O75" i="1"/>
  <c r="O97" i="1"/>
  <c r="O36" i="1"/>
  <c r="O41" i="1"/>
  <c r="O53" i="1"/>
  <c r="O40" i="1"/>
  <c r="O47" i="1"/>
  <c r="O63" i="1"/>
  <c r="O100" i="1"/>
  <c r="O27" i="1"/>
  <c r="O61" i="1"/>
  <c r="O25" i="1"/>
  <c r="O55" i="1"/>
  <c r="O43" i="1"/>
  <c r="O22" i="1"/>
  <c r="O49" i="1"/>
  <c r="O32" i="1"/>
  <c r="O74" i="1"/>
  <c r="O37" i="1"/>
  <c r="O93" i="1"/>
  <c r="O65" i="1"/>
  <c r="O38" i="1"/>
  <c r="O71" i="1"/>
  <c r="O57" i="1"/>
  <c r="O35" i="1"/>
  <c r="O70" i="1"/>
  <c r="O85" i="1"/>
  <c r="O92" i="1"/>
  <c r="O30" i="1"/>
  <c r="O86" i="1"/>
  <c r="O45" i="1"/>
  <c r="O101" i="1"/>
  <c r="O76" i="1"/>
  <c r="O78" i="1"/>
  <c r="O23" i="1"/>
  <c r="O24" i="1"/>
  <c r="O39" i="1"/>
  <c r="O84" i="1"/>
  <c r="O96" i="1"/>
  <c r="O33" i="1"/>
  <c r="O48" i="1"/>
  <c r="O34" i="1"/>
  <c r="O79" i="1"/>
  <c r="O99" i="1"/>
  <c r="O28" i="1"/>
  <c r="O67" i="1"/>
  <c r="O72" i="1"/>
  <c r="O59" i="1"/>
  <c r="O69" i="1"/>
  <c r="O42" i="1"/>
  <c r="O58" i="1"/>
  <c r="O87" i="1"/>
  <c r="O83" i="1"/>
  <c r="O29" i="1"/>
  <c r="O95" i="1"/>
  <c r="O64" i="1"/>
  <c r="O66" i="1"/>
  <c r="O54" i="1"/>
  <c r="O98" i="1"/>
  <c r="O62" i="1"/>
  <c r="N70" i="1"/>
  <c r="N27" i="1"/>
  <c r="N85" i="1"/>
  <c r="N67" i="1"/>
  <c r="N98" i="1"/>
  <c r="N44" i="1"/>
  <c r="N45" i="1"/>
  <c r="N38" i="1"/>
  <c r="N71" i="1"/>
  <c r="N84" i="1"/>
  <c r="N73" i="1"/>
  <c r="N78" i="1"/>
  <c r="N91" i="1"/>
  <c r="N22" i="1"/>
  <c r="N65" i="1"/>
  <c r="N96" i="1"/>
  <c r="N35" i="1"/>
  <c r="N34" i="1"/>
  <c r="N54" i="1"/>
  <c r="N58" i="1"/>
  <c r="N40" i="1"/>
  <c r="N31" i="1"/>
  <c r="N46" i="1"/>
  <c r="N76" i="1"/>
  <c r="N47" i="1"/>
  <c r="N100" i="1"/>
  <c r="N30" i="1"/>
  <c r="N80" i="1"/>
  <c r="N101" i="1"/>
  <c r="N43" i="1"/>
  <c r="N29" i="1"/>
  <c r="N92" i="1"/>
  <c r="N99" i="1"/>
  <c r="N93" i="1"/>
  <c r="N81" i="1"/>
  <c r="N48" i="1"/>
  <c r="N95" i="1"/>
  <c r="N42" i="1"/>
  <c r="N56" i="1"/>
  <c r="N86" i="1"/>
  <c r="N23" i="1"/>
  <c r="N49" i="1"/>
  <c r="N83" i="1"/>
  <c r="N28" i="1"/>
  <c r="N50" i="1"/>
  <c r="N79" i="1"/>
  <c r="N57" i="1"/>
  <c r="N37" i="1"/>
  <c r="N75" i="1"/>
  <c r="N41" i="1"/>
  <c r="N63" i="1"/>
  <c r="N97" i="1"/>
  <c r="N72" i="1"/>
  <c r="N26" i="1"/>
  <c r="N87" i="1"/>
  <c r="N74" i="1"/>
  <c r="N51" i="1"/>
  <c r="N89" i="1"/>
  <c r="N77" i="1"/>
  <c r="N33" i="1"/>
  <c r="N82" i="1"/>
  <c r="N32" i="1"/>
  <c r="N25" i="1"/>
  <c r="N88" i="1"/>
  <c r="N36" i="1"/>
  <c r="N69" i="1"/>
  <c r="N90" i="1"/>
  <c r="N60" i="1"/>
  <c r="N62" i="1"/>
  <c r="N55" i="1"/>
  <c r="N66" i="1"/>
  <c r="N68" i="1"/>
  <c r="N61" i="1"/>
  <c r="N52" i="1"/>
  <c r="N94" i="1"/>
  <c r="N53" i="1"/>
  <c r="N39" i="1"/>
  <c r="N59" i="1"/>
  <c r="N64" i="1"/>
  <c r="N24" i="1"/>
  <c r="I19" i="1"/>
  <c r="G23" i="1" l="1"/>
  <c r="G22" i="1"/>
  <c r="G15" i="1"/>
  <c r="G60" i="1"/>
  <c r="G33" i="1"/>
  <c r="G70" i="1"/>
  <c r="G63" i="1"/>
  <c r="G54" i="1"/>
  <c r="G98" i="1"/>
  <c r="G81" i="1"/>
  <c r="G56" i="1"/>
  <c r="G43" i="1"/>
  <c r="G65" i="1"/>
  <c r="G32" i="1"/>
  <c r="G40" i="1"/>
  <c r="G78" i="1"/>
  <c r="G77" i="1"/>
  <c r="G25" i="1"/>
  <c r="G62" i="1"/>
  <c r="G58" i="1"/>
  <c r="G50" i="1"/>
  <c r="G88" i="1"/>
  <c r="G53" i="1"/>
  <c r="G86" i="1"/>
  <c r="G29" i="1"/>
  <c r="G39" i="1"/>
  <c r="G64" i="1"/>
  <c r="G72" i="1"/>
  <c r="G26" i="1"/>
  <c r="G35" i="1"/>
  <c r="G45" i="1"/>
  <c r="K101" i="1"/>
  <c r="G101" i="1" s="1"/>
  <c r="G74" i="1"/>
  <c r="G48" i="1"/>
  <c r="G44" i="1"/>
  <c r="G95" i="1"/>
  <c r="G34" i="1"/>
  <c r="G92" i="1"/>
  <c r="G99" i="1"/>
  <c r="G96" i="1"/>
  <c r="G91" i="1"/>
  <c r="G37" i="1"/>
  <c r="G31" i="1"/>
  <c r="G97" i="1"/>
  <c r="G42" i="1"/>
  <c r="G38" i="1"/>
  <c r="G93" i="1"/>
  <c r="G71" i="1"/>
  <c r="G83" i="1"/>
  <c r="G49" i="1"/>
  <c r="G67" i="1"/>
  <c r="G51" i="1"/>
  <c r="G80" i="1"/>
  <c r="G76" i="1"/>
  <c r="G79" i="1"/>
  <c r="G68" i="1"/>
  <c r="G41" i="1"/>
  <c r="G89" i="1"/>
  <c r="G90" i="1"/>
  <c r="G100" i="1"/>
  <c r="G85" i="1"/>
  <c r="G66" i="1"/>
  <c r="G24" i="1"/>
  <c r="G59" i="1"/>
  <c r="G55" i="1"/>
  <c r="G94" i="1"/>
  <c r="G46" i="1"/>
  <c r="G82" i="1"/>
  <c r="G52" i="1"/>
  <c r="G61" i="1"/>
  <c r="G73" i="1"/>
  <c r="G28" i="1"/>
  <c r="G57" i="1"/>
  <c r="G36" i="1"/>
  <c r="G75" i="1"/>
  <c r="G47" i="1"/>
  <c r="G27" i="1"/>
  <c r="G30" i="1"/>
  <c r="G84" i="1"/>
  <c r="G87" i="1"/>
  <c r="G69" i="1"/>
  <c r="G6" i="1" l="1"/>
  <c r="K16" i="1"/>
  <c r="K13" i="1" s="1"/>
  <c r="AS16" i="1"/>
  <c r="AS13" i="1" s="1"/>
  <c r="BA16" i="1"/>
  <c r="BA13" i="1" s="1"/>
  <c r="BR16" i="1"/>
  <c r="BR13" i="1" s="1"/>
  <c r="BI16" i="1"/>
  <c r="BI13" i="1" s="1"/>
  <c r="BT16" i="1"/>
  <c r="BT13" i="1" s="1"/>
  <c r="BY16" i="1"/>
  <c r="BY13" i="1" s="1"/>
  <c r="BQ16" i="1"/>
  <c r="BQ13" i="1" s="1"/>
  <c r="CB16" i="1"/>
  <c r="CB13" i="1" s="1"/>
  <c r="BX16" i="1"/>
  <c r="BX13" i="1" s="1"/>
  <c r="CF16" i="1"/>
  <c r="CF13" i="1" s="1"/>
  <c r="BD16" i="1"/>
  <c r="BD13" i="1" s="1"/>
  <c r="BJ16" i="1"/>
  <c r="BJ13" i="1" s="1"/>
  <c r="R16" i="1"/>
  <c r="R13" i="1" s="1"/>
  <c r="CG16" i="1"/>
  <c r="CG13" i="1" s="1"/>
  <c r="AZ16" i="1"/>
  <c r="AZ13" i="1" s="1"/>
  <c r="AB16" i="1"/>
  <c r="AB13" i="1" s="1"/>
  <c r="AH16" i="1"/>
  <c r="AH13" i="1" s="1"/>
  <c r="V16" i="1"/>
  <c r="V13" i="1" s="1"/>
  <c r="AP16" i="1"/>
  <c r="AP13" i="1" s="1"/>
  <c r="BU16" i="1"/>
  <c r="BU13" i="1" s="1"/>
  <c r="BH16" i="1"/>
  <c r="BH13" i="1" s="1"/>
  <c r="Q16" i="1"/>
  <c r="Q13" i="1" s="1"/>
  <c r="L16" i="1"/>
  <c r="L13" i="1" s="1"/>
  <c r="CK16" i="1"/>
  <c r="AM16" i="1"/>
  <c r="AM13" i="1" s="1"/>
  <c r="AX16" i="1"/>
  <c r="AX13" i="1" s="1"/>
  <c r="AK16" i="1"/>
  <c r="AK13" i="1" s="1"/>
  <c r="CL16" i="1"/>
  <c r="AJ16" i="1"/>
  <c r="AJ13" i="1" s="1"/>
  <c r="BN16" i="1"/>
  <c r="BN13" i="1" s="1"/>
  <c r="CC16" i="1"/>
  <c r="CC13" i="1" s="1"/>
  <c r="Z16" i="1"/>
  <c r="Z13" i="1" s="1"/>
  <c r="Y16" i="1"/>
  <c r="Y13" i="1" s="1"/>
  <c r="CA16" i="1"/>
  <c r="CA13" i="1" s="1"/>
  <c r="AV16" i="1"/>
  <c r="AV13" i="1" s="1"/>
  <c r="AL16" i="1"/>
  <c r="AL13" i="1" s="1"/>
  <c r="AQ16" i="1"/>
  <c r="AQ13" i="1" s="1"/>
  <c r="BG16" i="1"/>
  <c r="BG13" i="1" s="1"/>
  <c r="AR16" i="1"/>
  <c r="AR13" i="1" s="1"/>
  <c r="AT16" i="1"/>
  <c r="AT13" i="1" s="1"/>
  <c r="W16" i="1"/>
  <c r="W13" i="1" s="1"/>
  <c r="AY16" i="1"/>
  <c r="AY13" i="1" s="1"/>
  <c r="AF16" i="1"/>
  <c r="AF13" i="1" s="1"/>
  <c r="BB16" i="1"/>
  <c r="BB13" i="1" s="1"/>
  <c r="AG16" i="1"/>
  <c r="AG13" i="1" s="1"/>
  <c r="AI16" i="1"/>
  <c r="AI13" i="1" s="1"/>
  <c r="BS16" i="1"/>
  <c r="BS13" i="1" s="1"/>
  <c r="BK16" i="1"/>
  <c r="BK13" i="1" s="1"/>
  <c r="X16" i="1"/>
  <c r="X13" i="1" s="1"/>
  <c r="CJ16" i="1"/>
  <c r="AA16" i="1"/>
  <c r="AA13" i="1" s="1"/>
  <c r="AN16" i="1"/>
  <c r="AN13" i="1" s="1"/>
  <c r="BO16" i="1"/>
  <c r="BO13" i="1" s="1"/>
  <c r="BV16" i="1"/>
  <c r="BV13" i="1" s="1"/>
  <c r="AU16" i="1"/>
  <c r="AU13" i="1" s="1"/>
  <c r="CE16" i="1"/>
  <c r="CE13" i="1" s="1"/>
  <c r="AE16" i="1"/>
  <c r="AE13" i="1" s="1"/>
  <c r="AC16" i="1"/>
  <c r="AC13" i="1" s="1"/>
  <c r="BF16" i="1"/>
  <c r="BF13" i="1" s="1"/>
  <c r="BE16" i="1"/>
  <c r="BE13" i="1" s="1"/>
  <c r="BM16" i="1"/>
  <c r="BM13" i="1" s="1"/>
  <c r="BW16" i="1"/>
  <c r="BW13" i="1" s="1"/>
  <c r="S16" i="1"/>
  <c r="S13" i="1" s="1"/>
  <c r="U16" i="1"/>
  <c r="U13" i="1" s="1"/>
  <c r="BL16" i="1"/>
  <c r="BL13" i="1" s="1"/>
  <c r="BZ16" i="1"/>
  <c r="BZ13" i="1" s="1"/>
  <c r="T16" i="1"/>
  <c r="T13" i="1" s="1"/>
  <c r="AW16" i="1"/>
  <c r="AW13" i="1" s="1"/>
  <c r="CH16" i="1"/>
  <c r="CH13" i="1" s="1"/>
  <c r="BC16" i="1"/>
  <c r="BC13" i="1" s="1"/>
  <c r="AO16" i="1"/>
  <c r="AO13" i="1" s="1"/>
  <c r="CI16" i="1"/>
  <c r="AD16" i="1"/>
  <c r="AD13" i="1" s="1"/>
  <c r="BP16" i="1"/>
  <c r="BP13" i="1" s="1"/>
  <c r="CD16" i="1"/>
  <c r="CD13" i="1" s="1"/>
  <c r="M16" i="1"/>
  <c r="M13" i="1" s="1"/>
  <c r="N16" i="1"/>
  <c r="N13" i="1" s="1"/>
  <c r="O16" i="1"/>
  <c r="O13" i="1" s="1"/>
  <c r="P16" i="1"/>
  <c r="P13" i="1" s="1"/>
  <c r="G16" i="1" l="1"/>
  <c r="K12" i="1" l="1"/>
</calcChain>
</file>

<file path=xl/sharedStrings.xml><?xml version="1.0" encoding="utf-8"?>
<sst xmlns="http://schemas.openxmlformats.org/spreadsheetml/2006/main" count="48" uniqueCount="44">
  <si>
    <t>T (K)</t>
  </si>
  <si>
    <t>Saline</t>
  </si>
  <si>
    <t>Fit</t>
  </si>
  <si>
    <t>Tmp 1</t>
  </si>
  <si>
    <t>Sigma 1</t>
  </si>
  <si>
    <t>Sum D1</t>
  </si>
  <si>
    <t>Tstep</t>
  </si>
  <si>
    <t>Tmp 2</t>
  </si>
  <si>
    <t>Sigma 2</t>
  </si>
  <si>
    <t>Meas</t>
  </si>
  <si>
    <t>Sum D2</t>
  </si>
  <si>
    <t>A1</t>
  </si>
  <si>
    <t>A2</t>
  </si>
  <si>
    <t>Diffsqu</t>
  </si>
  <si>
    <t>MP D1</t>
  </si>
  <si>
    <t>MP D2</t>
  </si>
  <si>
    <t>MP Dtot</t>
  </si>
  <si>
    <t>PSD</t>
  </si>
  <si>
    <t>k (KÅ)</t>
  </si>
  <si>
    <t>Sum D3</t>
  </si>
  <si>
    <t>MP D3</t>
  </si>
  <si>
    <t>A3</t>
  </si>
  <si>
    <t>Tmp 3</t>
  </si>
  <si>
    <t>Sigma 3</t>
  </si>
  <si>
    <r>
      <t>D</t>
    </r>
    <r>
      <rPr>
        <b/>
        <sz val="11"/>
        <color theme="1"/>
        <rFont val="Calibri"/>
        <family val="2"/>
        <scheme val="minor"/>
      </rPr>
      <t xml:space="preserve"> (Å)</t>
    </r>
  </si>
  <si>
    <t>Pore diameter</t>
  </si>
  <si>
    <t>Pore size distribution</t>
  </si>
  <si>
    <t>T0 (K)</t>
  </si>
  <si>
    <t>Normalized PSD</t>
  </si>
  <si>
    <t>PSDN</t>
  </si>
  <si>
    <t>Max</t>
  </si>
  <si>
    <t>Add measurement temperatures both to column A and row 19; measured signal intensities to column B; and saline intensities to column E</t>
  </si>
  <si>
    <t>Diffsqusum</t>
  </si>
  <si>
    <t>Use solver to minimize Diffsqusum (orange box), by letting parameters in yellow box to vary</t>
  </si>
  <si>
    <t>Width of distribution</t>
  </si>
  <si>
    <t>Mean melting temperature</t>
  </si>
  <si>
    <t>Amplitude</t>
  </si>
  <si>
    <t>Melting point distribution is assumed to be a sum of three Gaussian distrubutions</t>
  </si>
  <si>
    <t>Mean pore diameter</t>
  </si>
  <si>
    <t>Dm (Å)</t>
  </si>
  <si>
    <t>D*PSDN</t>
  </si>
  <si>
    <t>Sum</t>
  </si>
  <si>
    <t>Conventional</t>
  </si>
  <si>
    <t>D (Å)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</si>
</sst>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2" fillId="5" borderId="0" xfId="0" applyFont="1" applyFill="1"/>
    <xf numFmtId="0" fontId="3" fillId="5" borderId="0" xfId="0" applyFont="1" applyFill="1"/>
    <xf numFmtId="0" fontId="0" fillId="0" borderId="0" xfId="0" applyFill="1"/>
    <xf numFmtId="0" fontId="4" fillId="0" borderId="0" xfId="0" applyFont="1"/>
    <xf numFmtId="0" fontId="1" fillId="0" borderId="0" xfId="0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Sheet1!$B$21</c:f>
              <c:strCache>
                <c:ptCount val="1"/>
                <c:pt idx="0">
                  <c:v>Meas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Sheet1!$B$22:$B$101</c:f>
              <c:numCache>
                <c:formatCode>General</c:formatCode>
                <c:ptCount val="80"/>
                <c:pt idx="0">
                  <c:v>1.9319140789422131E-3</c:v>
                </c:pt>
                <c:pt idx="1">
                  <c:v>1.9482336796622121E-3</c:v>
                </c:pt>
                <c:pt idx="2">
                  <c:v>1.9701452830464755E-3</c:v>
                </c:pt>
                <c:pt idx="3">
                  <c:v>2.0145771131930851E-3</c:v>
                </c:pt>
                <c:pt idx="4">
                  <c:v>2.0397205171112675E-3</c:v>
                </c:pt>
                <c:pt idx="5">
                  <c:v>2.0534348182181168E-3</c:v>
                </c:pt>
                <c:pt idx="6">
                  <c:v>2.08722677388675E-3</c:v>
                </c:pt>
                <c:pt idx="7">
                  <c:v>2.1120761543854914E-3</c:v>
                </c:pt>
                <c:pt idx="8">
                  <c:v>2.1456984014360625E-3</c:v>
                </c:pt>
                <c:pt idx="9">
                  <c:v>2.1677721376686296E-3</c:v>
                </c:pt>
                <c:pt idx="10">
                  <c:v>2.1803811340781933E-3</c:v>
                </c:pt>
                <c:pt idx="11">
                  <c:v>2.224420534074934E-3</c:v>
                </c:pt>
                <c:pt idx="12">
                  <c:v>2.2549915666746846E-3</c:v>
                </c:pt>
                <c:pt idx="13">
                  <c:v>2.2925240241250477E-3</c:v>
                </c:pt>
                <c:pt idx="14">
                  <c:v>2.3375656793692928E-3</c:v>
                </c:pt>
                <c:pt idx="15">
                  <c:v>2.3624167129431516E-3</c:v>
                </c:pt>
                <c:pt idx="16">
                  <c:v>2.4399233222185158E-3</c:v>
                </c:pt>
                <c:pt idx="17">
                  <c:v>2.4822224028211814E-3</c:v>
                </c:pt>
                <c:pt idx="18">
                  <c:v>2.5531342022162107E-3</c:v>
                </c:pt>
                <c:pt idx="19">
                  <c:v>2.6586580685842437E-3</c:v>
                </c:pt>
                <c:pt idx="20">
                  <c:v>2.7573693966451932E-3</c:v>
                </c:pt>
                <c:pt idx="21">
                  <c:v>2.8982035386761278E-3</c:v>
                </c:pt>
                <c:pt idx="22">
                  <c:v>3.0541332605620998E-3</c:v>
                </c:pt>
                <c:pt idx="23">
                  <c:v>3.2713410343166915E-3</c:v>
                </c:pt>
                <c:pt idx="24">
                  <c:v>3.5020255802647544E-3</c:v>
                </c:pt>
                <c:pt idx="25">
                  <c:v>3.7784510351952698E-3</c:v>
                </c:pt>
                <c:pt idx="26">
                  <c:v>4.0950314436366819E-3</c:v>
                </c:pt>
                <c:pt idx="27">
                  <c:v>4.4517224434837454E-3</c:v>
                </c:pt>
                <c:pt idx="28">
                  <c:v>4.8920238752282724E-3</c:v>
                </c:pt>
                <c:pt idx="29">
                  <c:v>5.3675784324790166E-3</c:v>
                </c:pt>
                <c:pt idx="30">
                  <c:v>5.8911465134464502E-3</c:v>
                </c:pt>
                <c:pt idx="31">
                  <c:v>6.4796442413426122E-3</c:v>
                </c:pt>
                <c:pt idx="32">
                  <c:v>7.0681555075741438E-3</c:v>
                </c:pt>
                <c:pt idx="33">
                  <c:v>7.7049058744923689E-3</c:v>
                </c:pt>
                <c:pt idx="34">
                  <c:v>8.4084702665726888E-3</c:v>
                </c:pt>
                <c:pt idx="35">
                  <c:v>9.1263149723344993E-3</c:v>
                </c:pt>
                <c:pt idx="36">
                  <c:v>9.8838979602792754E-3</c:v>
                </c:pt>
                <c:pt idx="37">
                  <c:v>1.071412164500013E-2</c:v>
                </c:pt>
                <c:pt idx="38">
                  <c:v>1.1567896746241518E-2</c:v>
                </c:pt>
                <c:pt idx="39">
                  <c:v>1.2479406575278566E-2</c:v>
                </c:pt>
                <c:pt idx="40">
                  <c:v>1.3389128261766827E-2</c:v>
                </c:pt>
                <c:pt idx="41">
                  <c:v>1.4356894176300579E-2</c:v>
                </c:pt>
                <c:pt idx="42">
                  <c:v>1.5377589000134615E-2</c:v>
                </c:pt>
                <c:pt idx="43">
                  <c:v>1.647887621729844E-2</c:v>
                </c:pt>
                <c:pt idx="44">
                  <c:v>1.7674404546248215E-2</c:v>
                </c:pt>
                <c:pt idx="45">
                  <c:v>1.8979130080679796E-2</c:v>
                </c:pt>
                <c:pt idx="46">
                  <c:v>2.055996706259676E-2</c:v>
                </c:pt>
                <c:pt idx="47">
                  <c:v>2.2226568721012158E-2</c:v>
                </c:pt>
                <c:pt idx="48">
                  <c:v>2.3865141480927526E-2</c:v>
                </c:pt>
                <c:pt idx="49">
                  <c:v>2.5232526223176101E-2</c:v>
                </c:pt>
                <c:pt idx="50">
                  <c:v>2.6671249764897043E-2</c:v>
                </c:pt>
                <c:pt idx="51">
                  <c:v>2.8203702699576488E-2</c:v>
                </c:pt>
                <c:pt idx="52">
                  <c:v>2.9841491454063104E-2</c:v>
                </c:pt>
                <c:pt idx="53">
                  <c:v>3.1650750369284247E-2</c:v>
                </c:pt>
                <c:pt idx="54">
                  <c:v>3.4225450495372442E-2</c:v>
                </c:pt>
                <c:pt idx="55">
                  <c:v>3.7562296048781356E-2</c:v>
                </c:pt>
                <c:pt idx="56">
                  <c:v>4.1312033493878422E-2</c:v>
                </c:pt>
                <c:pt idx="57">
                  <c:v>4.4879084257844509E-2</c:v>
                </c:pt>
                <c:pt idx="58">
                  <c:v>4.8405758874431673E-2</c:v>
                </c:pt>
                <c:pt idx="59">
                  <c:v>5.2450620179514164E-2</c:v>
                </c:pt>
                <c:pt idx="60">
                  <c:v>5.7131639051718107E-2</c:v>
                </c:pt>
                <c:pt idx="61">
                  <c:v>6.3314636960934728E-2</c:v>
                </c:pt>
                <c:pt idx="62">
                  <c:v>7.1274821874368025E-2</c:v>
                </c:pt>
                <c:pt idx="63">
                  <c:v>8.1857226506275832E-2</c:v>
                </c:pt>
                <c:pt idx="64">
                  <c:v>9.6228318987834682E-2</c:v>
                </c:pt>
                <c:pt idx="65">
                  <c:v>0.11715906549160333</c:v>
                </c:pt>
                <c:pt idx="66">
                  <c:v>0.1476566933640315</c:v>
                </c:pt>
                <c:pt idx="67">
                  <c:v>0.19232916570673969</c:v>
                </c:pt>
                <c:pt idx="68">
                  <c:v>0.25769035087963738</c:v>
                </c:pt>
                <c:pt idx="69">
                  <c:v>0.32572377754631843</c:v>
                </c:pt>
                <c:pt idx="70">
                  <c:v>0.3467122194818919</c:v>
                </c:pt>
                <c:pt idx="71">
                  <c:v>0.35391837473015675</c:v>
                </c:pt>
                <c:pt idx="72">
                  <c:v>0.36607875149417779</c:v>
                </c:pt>
                <c:pt idx="73">
                  <c:v>0.39190565010246214</c:v>
                </c:pt>
                <c:pt idx="74">
                  <c:v>0.45808891107941274</c:v>
                </c:pt>
                <c:pt idx="75">
                  <c:v>0.55930443761523641</c:v>
                </c:pt>
                <c:pt idx="76">
                  <c:v>0.74338594374157485</c:v>
                </c:pt>
                <c:pt idx="77">
                  <c:v>0.97164988639084249</c:v>
                </c:pt>
                <c:pt idx="78">
                  <c:v>1</c:v>
                </c:pt>
                <c:pt idx="79">
                  <c:v>0.99708245281568564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6-470E-A96B-A5EE43C41CC7}"/>
            </c:ext>
          </c:extLst>
        </c:ser>
        <c:ser>
          <c:idx val="1"/>
          <c:order val="1"/>
          <c:tx>
            <c:strRef>
              <c:f>Sheet1!$F$21</c:f>
              <c:strCache>
                <c:ptCount val="1"/>
                <c:pt idx="0">
                  <c:v>Fit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Sheet1!$F$22:$F$101</c:f>
              <c:numCache>
                <c:formatCode>General</c:formatCode>
                <c:ptCount val="80"/>
                <c:pt idx="0">
                  <c:v>9.5813953945551877E-4</c:v>
                </c:pt>
                <c:pt idx="1">
                  <c:v>9.7207240689392007E-4</c:v>
                </c:pt>
                <c:pt idx="2">
                  <c:v>9.8864536062715164E-4</c:v>
                </c:pt>
                <c:pt idx="3">
                  <c:v>9.9772961174290952E-4</c:v>
                </c:pt>
                <c:pt idx="4">
                  <c:v>1.0097177134425794E-3</c:v>
                </c:pt>
                <c:pt idx="5">
                  <c:v>1.0265570827695206E-3</c:v>
                </c:pt>
                <c:pt idx="6">
                  <c:v>1.0388265480157735E-3</c:v>
                </c:pt>
                <c:pt idx="7">
                  <c:v>1.061262738740002E-3</c:v>
                </c:pt>
                <c:pt idx="8">
                  <c:v>1.0814818872310924E-3</c:v>
                </c:pt>
                <c:pt idx="9">
                  <c:v>1.1031032626418746E-3</c:v>
                </c:pt>
                <c:pt idx="10">
                  <c:v>1.1332804782556759E-3</c:v>
                </c:pt>
                <c:pt idx="11">
                  <c:v>1.1674573490724929E-3</c:v>
                </c:pt>
                <c:pt idx="12">
                  <c:v>1.201223660098179E-3</c:v>
                </c:pt>
                <c:pt idx="13">
                  <c:v>1.2443902273207878E-3</c:v>
                </c:pt>
                <c:pt idx="14">
                  <c:v>1.2930673234739097E-3</c:v>
                </c:pt>
                <c:pt idx="15">
                  <c:v>1.348931304363271E-3</c:v>
                </c:pt>
                <c:pt idx="16">
                  <c:v>1.4191313682737428E-3</c:v>
                </c:pt>
                <c:pt idx="17">
                  <c:v>1.4984057272853673E-3</c:v>
                </c:pt>
                <c:pt idx="18">
                  <c:v>1.5891894952550466E-3</c:v>
                </c:pt>
                <c:pt idx="19">
                  <c:v>1.698070783035062E-3</c:v>
                </c:pt>
                <c:pt idx="20">
                  <c:v>1.8293011232663734E-3</c:v>
                </c:pt>
                <c:pt idx="21">
                  <c:v>1.9857326808906841E-3</c:v>
                </c:pt>
                <c:pt idx="22">
                  <c:v>2.1725878236211458E-3</c:v>
                </c:pt>
                <c:pt idx="23">
                  <c:v>2.3926125833684453E-3</c:v>
                </c:pt>
                <c:pt idx="24">
                  <c:v>2.6557450524717476E-3</c:v>
                </c:pt>
                <c:pt idx="25">
                  <c:v>2.9626985815929688E-3</c:v>
                </c:pt>
                <c:pt idx="26">
                  <c:v>3.3322719740776973E-3</c:v>
                </c:pt>
                <c:pt idx="27">
                  <c:v>3.7684900289301263E-3</c:v>
                </c:pt>
                <c:pt idx="28">
                  <c:v>4.2765961953044477E-3</c:v>
                </c:pt>
                <c:pt idx="29">
                  <c:v>4.8531038989647239E-3</c:v>
                </c:pt>
                <c:pt idx="30">
                  <c:v>5.5028262281531333E-3</c:v>
                </c:pt>
                <c:pt idx="31">
                  <c:v>6.2231578561358306E-3</c:v>
                </c:pt>
                <c:pt idx="32">
                  <c:v>7.0315782051479361E-3</c:v>
                </c:pt>
                <c:pt idx="33">
                  <c:v>7.9009114462334478E-3</c:v>
                </c:pt>
                <c:pt idx="34">
                  <c:v>8.8275085672951566E-3</c:v>
                </c:pt>
                <c:pt idx="35">
                  <c:v>9.7916506967484513E-3</c:v>
                </c:pt>
                <c:pt idx="36">
                  <c:v>1.0793810017679544E-2</c:v>
                </c:pt>
                <c:pt idx="37">
                  <c:v>1.1814270470514367E-2</c:v>
                </c:pt>
                <c:pt idx="38">
                  <c:v>1.2827625586805147E-2</c:v>
                </c:pt>
                <c:pt idx="39">
                  <c:v>1.3818667675386805E-2</c:v>
                </c:pt>
                <c:pt idx="40">
                  <c:v>1.4766126912051687E-2</c:v>
                </c:pt>
                <c:pt idx="41">
                  <c:v>1.5675401610470732E-2</c:v>
                </c:pt>
                <c:pt idx="42">
                  <c:v>1.6515050699285223E-2</c:v>
                </c:pt>
                <c:pt idx="43">
                  <c:v>1.7280163027259092E-2</c:v>
                </c:pt>
                <c:pt idx="44">
                  <c:v>1.7967042091480607E-2</c:v>
                </c:pt>
                <c:pt idx="45">
                  <c:v>1.8591278569681589E-2</c:v>
                </c:pt>
                <c:pt idx="46">
                  <c:v>1.917277466081305E-2</c:v>
                </c:pt>
                <c:pt idx="47">
                  <c:v>2.009908212395679E-2</c:v>
                </c:pt>
                <c:pt idx="48">
                  <c:v>2.3014087315060192E-2</c:v>
                </c:pt>
                <c:pt idx="49">
                  <c:v>2.5469368301154337E-2</c:v>
                </c:pt>
                <c:pt idx="50">
                  <c:v>2.6550235204668728E-2</c:v>
                </c:pt>
                <c:pt idx="51">
                  <c:v>2.7164736171333685E-2</c:v>
                </c:pt>
                <c:pt idx="52">
                  <c:v>2.7754329208837088E-2</c:v>
                </c:pt>
                <c:pt idx="53">
                  <c:v>2.8416025282463831E-2</c:v>
                </c:pt>
                <c:pt idx="54">
                  <c:v>2.9229388423453056E-2</c:v>
                </c:pt>
                <c:pt idx="55">
                  <c:v>3.0630887571881104E-2</c:v>
                </c:pt>
                <c:pt idx="56">
                  <c:v>3.5214904454551076E-2</c:v>
                </c:pt>
                <c:pt idx="57">
                  <c:v>4.5466931119777704E-2</c:v>
                </c:pt>
                <c:pt idx="58">
                  <c:v>5.3267449615351584E-2</c:v>
                </c:pt>
                <c:pt idx="59">
                  <c:v>5.7589168840595319E-2</c:v>
                </c:pt>
                <c:pt idx="60">
                  <c:v>6.1733926060822064E-2</c:v>
                </c:pt>
                <c:pt idx="61">
                  <c:v>6.7185433112862361E-2</c:v>
                </c:pt>
                <c:pt idx="62">
                  <c:v>7.4507781484678945E-2</c:v>
                </c:pt>
                <c:pt idx="63">
                  <c:v>8.4620830244011805E-2</c:v>
                </c:pt>
                <c:pt idx="64">
                  <c:v>9.8960452321485828E-2</c:v>
                </c:pt>
                <c:pt idx="65">
                  <c:v>0.11912045649720024</c:v>
                </c:pt>
                <c:pt idx="66">
                  <c:v>0.1480032674967241</c:v>
                </c:pt>
                <c:pt idx="67">
                  <c:v>0.18773933031799092</c:v>
                </c:pt>
                <c:pt idx="68">
                  <c:v>0.2651884497405701</c:v>
                </c:pt>
                <c:pt idx="69">
                  <c:v>0.30343170542101938</c:v>
                </c:pt>
                <c:pt idx="70">
                  <c:v>0.31752835736074064</c:v>
                </c:pt>
                <c:pt idx="71">
                  <c:v>0.34178666207385339</c:v>
                </c:pt>
                <c:pt idx="72">
                  <c:v>0.37330364528846438</c:v>
                </c:pt>
                <c:pt idx="73">
                  <c:v>0.41916756624260204</c:v>
                </c:pt>
                <c:pt idx="74">
                  <c:v>0.48549871037987358</c:v>
                </c:pt>
                <c:pt idx="75">
                  <c:v>0.58067099024766844</c:v>
                </c:pt>
                <c:pt idx="76">
                  <c:v>0.73274282002924029</c:v>
                </c:pt>
                <c:pt idx="77">
                  <c:v>0.94653338811582355</c:v>
                </c:pt>
                <c:pt idx="78">
                  <c:v>1.0067759127161009</c:v>
                </c:pt>
                <c:pt idx="79">
                  <c:v>1.0007461213045663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6-470E-A96B-A5EE43C4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280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Signal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intensity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338223019367142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2"/>
          <c:order val="0"/>
          <c:tx>
            <c:v>MP Dtot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Sheet1!$K$20:$CL$20</c:f>
              <c:numCache>
                <c:formatCode>General</c:formatCode>
                <c:ptCount val="80"/>
                <c:pt idx="0">
                  <c:v>6.9879537678489372E-11</c:v>
                </c:pt>
                <c:pt idx="1">
                  <c:v>1.5607941617348339E-10</c:v>
                </c:pt>
                <c:pt idx="2">
                  <c:v>3.4171701474055167E-10</c:v>
                </c:pt>
                <c:pt idx="3">
                  <c:v>7.3335277292183032E-10</c:v>
                </c:pt>
                <c:pt idx="4">
                  <c:v>1.5427112131681571E-9</c:v>
                </c:pt>
                <c:pt idx="5">
                  <c:v>3.1811320477136823E-9</c:v>
                </c:pt>
                <c:pt idx="6">
                  <c:v>6.4298985473792977E-9</c:v>
                </c:pt>
                <c:pt idx="7">
                  <c:v>1.2739486038864524E-8</c:v>
                </c:pt>
                <c:pt idx="8">
                  <c:v>2.4741444784552226E-8</c:v>
                </c:pt>
                <c:pt idx="9">
                  <c:v>4.7100288724760132E-8</c:v>
                </c:pt>
                <c:pt idx="10">
                  <c:v>8.7891615045796038E-8</c:v>
                </c:pt>
                <c:pt idx="11">
                  <c:v>1.6076691697575195E-7</c:v>
                </c:pt>
                <c:pt idx="12">
                  <c:v>2.88251306787444E-7</c:v>
                </c:pt>
                <c:pt idx="13">
                  <c:v>5.0660707342764574E-7</c:v>
                </c:pt>
                <c:pt idx="14">
                  <c:v>8.7276350283086382E-7</c:v>
                </c:pt>
                <c:pt idx="15">
                  <c:v>1.4738295745057467E-6</c:v>
                </c:pt>
                <c:pt idx="16">
                  <c:v>2.43962637743243E-6</c:v>
                </c:pt>
                <c:pt idx="17">
                  <c:v>3.9584461078225043E-6</c:v>
                </c:pt>
                <c:pt idx="18">
                  <c:v>6.2958085911138788E-6</c:v>
                </c:pt>
                <c:pt idx="19">
                  <c:v>9.8153018068521438E-6</c:v>
                </c:pt>
                <c:pt idx="20">
                  <c:v>1.4999651308086834E-5</c:v>
                </c:pt>
                <c:pt idx="21">
                  <c:v>2.2469014857720632E-5</c:v>
                </c:pt>
                <c:pt idx="22">
                  <c:v>3.2992274919979311E-5</c:v>
                </c:pt>
                <c:pt idx="23">
                  <c:v>4.7486029351125038E-5</c:v>
                </c:pt>
                <c:pt idx="24">
                  <c:v>6.699537365350647E-5</c:v>
                </c:pt>
                <c:pt idx="25">
                  <c:v>9.2650791476047884E-5</c:v>
                </c:pt>
                <c:pt idx="26">
                  <c:v>1.2559687004466005E-4</c:v>
                </c:pt>
                <c:pt idx="27">
                  <c:v>1.6689136339267059E-4</c:v>
                </c:pt>
                <c:pt idx="28">
                  <c:v>2.1737734069947337E-4</c:v>
                </c:pt>
                <c:pt idx="29">
                  <c:v>2.7753645924670023E-4</c:v>
                </c:pt>
                <c:pt idx="30">
                  <c:v>3.4733710339593886E-4</c:v>
                </c:pt>
                <c:pt idx="31">
                  <c:v>4.2609621459905293E-4</c:v>
                </c:pt>
                <c:pt idx="32">
                  <c:v>5.1237689406285797E-4</c:v>
                </c:pt>
                <c:pt idx="33">
                  <c:v>6.0394412437703604E-4</c:v>
                </c:pt>
                <c:pt idx="34">
                  <c:v>6.9779740039588333E-4</c:v>
                </c:pt>
                <c:pt idx="35">
                  <c:v>7.9029147441123787E-4</c:v>
                </c:pt>
                <c:pt idx="36">
                  <c:v>8.7734541228938262E-4</c:v>
                </c:pt>
                <c:pt idx="37">
                  <c:v>9.5472717657781112E-4</c:v>
                </c:pt>
                <c:pt idx="38">
                  <c:v>1.0183881181168328E-3</c:v>
                </c:pt>
                <c:pt idx="39">
                  <c:v>1.0648114809935568E-3</c:v>
                </c:pt>
                <c:pt idx="40">
                  <c:v>1.0913335073919617E-3</c:v>
                </c:pt>
                <c:pt idx="41">
                  <c:v>1.0963964409095822E-3</c:v>
                </c:pt>
                <c:pt idx="42">
                  <c:v>1.0797000152179368E-3</c:v>
                </c:pt>
                <c:pt idx="43">
                  <c:v>1.0422309382018169E-3</c:v>
                </c:pt>
                <c:pt idx="44">
                  <c:v>9.861663449781434E-4</c:v>
                </c:pt>
                <c:pt idx="45">
                  <c:v>9.1466435886039304E-4</c:v>
                </c:pt>
                <c:pt idx="46">
                  <c:v>8.3156978101220954E-4</c:v>
                </c:pt>
                <c:pt idx="47">
                  <c:v>7.4107302294335064E-4</c:v>
                </c:pt>
                <c:pt idx="48">
                  <c:v>6.4736419036759711E-4</c:v>
                </c:pt>
                <c:pt idx="49">
                  <c:v>5.5432147436623432E-4</c:v>
                </c:pt>
                <c:pt idx="50">
                  <c:v>4.6526469364887744E-4</c:v>
                </c:pt>
                <c:pt idx="51">
                  <c:v>3.8279288304299004E-4</c:v>
                </c:pt>
                <c:pt idx="52">
                  <c:v>3.0871161857787618E-4</c:v>
                </c:pt>
                <c:pt idx="53">
                  <c:v>2.4404361964315912E-4</c:v>
                </c:pt>
                <c:pt idx="54">
                  <c:v>1.8910686883930538E-4</c:v>
                </c:pt>
                <c:pt idx="55">
                  <c:v>1.436390462443823E-4</c:v>
                </c:pt>
                <c:pt idx="56">
                  <c:v>1.0694564022546459E-4</c:v>
                </c:pt>
                <c:pt idx="57">
                  <c:v>7.8051098473015714E-5</c:v>
                </c:pt>
                <c:pt idx="58">
                  <c:v>5.5836773835928088E-5</c:v>
                </c:pt>
                <c:pt idx="59">
                  <c:v>3.9154977459524025E-5</c:v>
                </c:pt>
                <c:pt idx="60">
                  <c:v>2.6914046727490882E-5</c:v>
                </c:pt>
                <c:pt idx="61">
                  <c:v>1.8134115973004325E-5</c:v>
                </c:pt>
                <c:pt idx="62">
                  <c:v>1.1976754254751316E-5</c:v>
                </c:pt>
                <c:pt idx="63">
                  <c:v>7.7536688927001754E-6</c:v>
                </c:pt>
                <c:pt idx="64">
                  <c:v>4.9204035924557222E-6</c:v>
                </c:pt>
                <c:pt idx="65">
                  <c:v>3.0606915570808992E-6</c:v>
                </c:pt>
                <c:pt idx="66">
                  <c:v>1.866223986581226E-6</c:v>
                </c:pt>
                <c:pt idx="67">
                  <c:v>1.1154069126375677E-6</c:v>
                </c:pt>
                <c:pt idx="68">
                  <c:v>6.5347394669174175E-7</c:v>
                </c:pt>
                <c:pt idx="69">
                  <c:v>2.3931241339242788E-5</c:v>
                </c:pt>
                <c:pt idx="70">
                  <c:v>0.20235816566784143</c:v>
                </c:pt>
                <c:pt idx="71">
                  <c:v>1.7382789440769472E-2</c:v>
                </c:pt>
                <c:pt idx="72">
                  <c:v>7.7977619717868767E-8</c:v>
                </c:pt>
                <c:pt idx="73">
                  <c:v>3.3425917830788008E-8</c:v>
                </c:pt>
                <c:pt idx="74">
                  <c:v>1.7371225041682127E-8</c:v>
                </c:pt>
                <c:pt idx="75">
                  <c:v>8.8491776710255547E-9</c:v>
                </c:pt>
                <c:pt idx="76">
                  <c:v>4.4187633786929644E-9</c:v>
                </c:pt>
                <c:pt idx="77">
                  <c:v>6.3711689990670566E-9</c:v>
                </c:pt>
                <c:pt idx="78">
                  <c:v>0.18046439707920339</c:v>
                </c:pt>
                <c:pt idx="79">
                  <c:v>0.58974632365656809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76-49D5-B59E-1CF49B71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Melting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point distribution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68107700508606195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PSD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7.0011668611435223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7.5046904315196983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8.0862533692722351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8.7655222790357907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9.5693779904306187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11.718749999999996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13.201320132013196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15.113350125944578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17.673048600883643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21.276595744680836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26.726057906458777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38.585209003215546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49.586776859504269</c:v>
                </c:pt>
                <c:pt idx="67">
                  <c:v>54.794520547945261</c:v>
                </c:pt>
                <c:pt idx="68">
                  <c:v>61.22448979591865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94.488188976378467</c:v>
                </c:pt>
                <c:pt idx="72">
                  <c:v>115.38461538461564</c:v>
                </c:pt>
                <c:pt idx="73">
                  <c:v>148.1481481481498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1000.0000000000568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4.7541415313675423E-8</c:v>
                </c:pt>
                <c:pt idx="1">
                  <c:v>1.0342892639835794E-7</c:v>
                </c:pt>
                <c:pt idx="2">
                  <c:v>2.2048801456644651E-7</c:v>
                </c:pt>
                <c:pt idx="3">
                  <c:v>4.6057133148522855E-7</c:v>
                </c:pt>
                <c:pt idx="4">
                  <c:v>9.4269993408966984E-7</c:v>
                </c:pt>
                <c:pt idx="5">
                  <c:v>1.8906461270467862E-6</c:v>
                </c:pt>
                <c:pt idx="6">
                  <c:v>3.7153742620652877E-6</c:v>
                </c:pt>
                <c:pt idx="7">
                  <c:v>7.1539447639302989E-6</c:v>
                </c:pt>
                <c:pt idx="8">
                  <c:v>1.349690624231889E-5</c:v>
                </c:pt>
                <c:pt idx="9">
                  <c:v>2.4949579403007067E-5</c:v>
                </c:pt>
                <c:pt idx="10">
                  <c:v>4.5188409369031046E-5</c:v>
                </c:pt>
                <c:pt idx="11">
                  <c:v>8.0189948753246092E-5</c:v>
                </c:pt>
                <c:pt idx="12">
                  <c:v>1.3942345308279452E-4</c:v>
                </c:pt>
                <c:pt idx="13">
                  <c:v>2.3750263321714959E-4</c:v>
                </c:pt>
                <c:pt idx="14">
                  <c:v>3.9637941892488093E-4</c:v>
                </c:pt>
                <c:pt idx="15">
                  <c:v>6.4812219573937794E-4</c:v>
                </c:pt>
                <c:pt idx="16">
                  <c:v>1.0382418694540744E-3</c:v>
                </c:pt>
                <c:pt idx="17">
                  <c:v>1.6294025093573029E-3</c:v>
                </c:pt>
                <c:pt idx="18">
                  <c:v>2.5051768141051856E-3</c:v>
                </c:pt>
                <c:pt idx="19">
                  <c:v>3.773289215977057E-3</c:v>
                </c:pt>
                <c:pt idx="20">
                  <c:v>5.5675562797843567E-3</c:v>
                </c:pt>
                <c:pt idx="21">
                  <c:v>8.0475294351896078E-3</c:v>
                </c:pt>
                <c:pt idx="22">
                  <c:v>1.139473116707455E-2</c:v>
                </c:pt>
                <c:pt idx="23">
                  <c:v>1.5804425382987219E-2</c:v>
                </c:pt>
                <c:pt idx="24">
                  <c:v>2.1472144944684982E-2</c:v>
                </c:pt>
                <c:pt idx="25">
                  <c:v>2.8574759397214045E-2</c:v>
                </c:pt>
                <c:pt idx="26">
                  <c:v>3.7246701688979575E-2</c:v>
                </c:pt>
                <c:pt idx="27">
                  <c:v>4.7553015105862378E-2</c:v>
                </c:pt>
                <c:pt idx="28">
                  <c:v>5.9461985763861809E-2</c:v>
                </c:pt>
                <c:pt idx="29">
                  <c:v>7.2821079925481036E-2</c:v>
                </c:pt>
                <c:pt idx="30">
                  <c:v>8.7340461319736384E-2</c:v>
                </c:pt>
                <c:pt idx="31">
                  <c:v>0.10258828916164062</c:v>
                </c:pt>
                <c:pt idx="32">
                  <c:v>0.1180011386237356</c:v>
                </c:pt>
                <c:pt idx="33">
                  <c:v>0.132911225790114</c:v>
                </c:pt>
                <c:pt idx="34">
                  <c:v>0.14658981767249379</c:v>
                </c:pt>
                <c:pt idx="35">
                  <c:v>0.15830359876370051</c:v>
                </c:pt>
                <c:pt idx="36">
                  <c:v>0.16737831137497192</c:v>
                </c:pt>
                <c:pt idx="37">
                  <c:v>0.17326218996926201</c:v>
                </c:pt>
                <c:pt idx="38">
                  <c:v>0.17558099884284897</c:v>
                </c:pt>
                <c:pt idx="39">
                  <c:v>0.17417710364542774</c:v>
                </c:pt>
                <c:pt idx="40">
                  <c:v>0.1691269471575903</c:v>
                </c:pt>
                <c:pt idx="41">
                  <c:v>0.1607342684867768</c:v>
                </c:pt>
                <c:pt idx="42">
                  <c:v>0.14949988557774083</c:v>
                </c:pt>
                <c:pt idx="43">
                  <c:v>0.13607221830679317</c:v>
                </c:pt>
                <c:pt idx="44">
                  <c:v>0.12118534982754586</c:v>
                </c:pt>
                <c:pt idx="45">
                  <c:v>0.10559285139886285</c:v>
                </c:pt>
                <c:pt idx="46">
                  <c:v>9.0005628937840615E-2</c:v>
                </c:pt>
                <c:pt idx="47">
                  <c:v>7.5040773251006179E-2</c:v>
                </c:pt>
                <c:pt idx="48">
                  <c:v>6.118614603888025E-2</c:v>
                </c:pt>
                <c:pt idx="49">
                  <c:v>4.8782704229031429E-2</c:v>
                </c:pt>
                <c:pt idx="50">
                  <c:v>3.8023887427606713E-2</c:v>
                </c:pt>
                <c:pt idx="51">
                  <c:v>2.8969220212298318E-2</c:v>
                </c:pt>
                <c:pt idx="52">
                  <c:v>2.1567903446854487E-2</c:v>
                </c:pt>
                <c:pt idx="53">
                  <c:v>1.568768050562442E-2</c:v>
                </c:pt>
                <c:pt idx="54">
                  <c:v>1.114457653877104E-2</c:v>
                </c:pt>
                <c:pt idx="55">
                  <c:v>7.7300029303927877E-3</c:v>
                </c:pt>
                <c:pt idx="56">
                  <c:v>5.2329168011706869E-3</c:v>
                </c:pt>
                <c:pt idx="57">
                  <c:v>3.4559579493513392E-3</c:v>
                </c:pt>
                <c:pt idx="58">
                  <c:v>2.2255444032354783E-3</c:v>
                </c:pt>
                <c:pt idx="59">
                  <c:v>1.3966700442009452E-3</c:v>
                </c:pt>
                <c:pt idx="60">
                  <c:v>8.5357746957089346E-4</c:v>
                </c:pt>
                <c:pt idx="61">
                  <c:v>5.076092984855992E-4</c:v>
                </c:pt>
                <c:pt idx="62">
                  <c:v>2.9344642307499864E-4</c:v>
                </c:pt>
                <c:pt idx="63">
                  <c:v>1.6471182425935351E-4</c:v>
                </c:pt>
                <c:pt idx="64">
                  <c:v>8.9635996369931932E-5</c:v>
                </c:pt>
                <c:pt idx="65">
                  <c:v>4.7207180372298075E-5</c:v>
                </c:pt>
                <c:pt idx="66">
                  <c:v>2.4004421662603701E-5</c:v>
                </c:pt>
                <c:pt idx="67">
                  <c:v>1.174947088066079E-5</c:v>
                </c:pt>
                <c:pt idx="68">
                  <c:v>5.5136242773103968E-6</c:v>
                </c:pt>
                <c:pt idx="69">
                  <c:v>1.5730922109834252E-4</c:v>
                </c:pt>
                <c:pt idx="70">
                  <c:v>1</c:v>
                </c:pt>
                <c:pt idx="71">
                  <c:v>6.1577727780042162E-2</c:v>
                </c:pt>
                <c:pt idx="72">
                  <c:v>1.852394149386839E-7</c:v>
                </c:pt>
                <c:pt idx="73">
                  <c:v>4.8167058676824875E-8</c:v>
                </c:pt>
                <c:pt idx="74">
                  <c:v>1.2834624927397999E-8</c:v>
                </c:pt>
                <c:pt idx="75">
                  <c:v>2.3808703765381808E-9</c:v>
                </c:pt>
                <c:pt idx="76">
                  <c:v>1.3975262886130225E-10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A-4BE2-BEB2-DD3D1EA8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SIDI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7.0011668611435223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7.5046904315196983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8.0862533692722351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8.7655222790357907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9.5693779904306187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11.718749999999996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13.201320132013196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15.113350125944578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17.673048600883643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21.276595744680836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26.726057906458777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38.585209003215546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49.586776859504269</c:v>
                </c:pt>
                <c:pt idx="67">
                  <c:v>54.794520547945261</c:v>
                </c:pt>
                <c:pt idx="68">
                  <c:v>61.22448979591865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94.488188976378467</c:v>
                </c:pt>
                <c:pt idx="72">
                  <c:v>115.38461538461564</c:v>
                </c:pt>
                <c:pt idx="73">
                  <c:v>148.1481481481498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1000.0000000000568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4.7541415313675423E-8</c:v>
                </c:pt>
                <c:pt idx="1">
                  <c:v>1.0342892639835794E-7</c:v>
                </c:pt>
                <c:pt idx="2">
                  <c:v>2.2048801456644651E-7</c:v>
                </c:pt>
                <c:pt idx="3">
                  <c:v>4.6057133148522855E-7</c:v>
                </c:pt>
                <c:pt idx="4">
                  <c:v>9.4269993408966984E-7</c:v>
                </c:pt>
                <c:pt idx="5">
                  <c:v>1.8906461270467862E-6</c:v>
                </c:pt>
                <c:pt idx="6">
                  <c:v>3.7153742620652877E-6</c:v>
                </c:pt>
                <c:pt idx="7">
                  <c:v>7.1539447639302989E-6</c:v>
                </c:pt>
                <c:pt idx="8">
                  <c:v>1.349690624231889E-5</c:v>
                </c:pt>
                <c:pt idx="9">
                  <c:v>2.4949579403007067E-5</c:v>
                </c:pt>
                <c:pt idx="10">
                  <c:v>4.5188409369031046E-5</c:v>
                </c:pt>
                <c:pt idx="11">
                  <c:v>8.0189948753246092E-5</c:v>
                </c:pt>
                <c:pt idx="12">
                  <c:v>1.3942345308279452E-4</c:v>
                </c:pt>
                <c:pt idx="13">
                  <c:v>2.3750263321714959E-4</c:v>
                </c:pt>
                <c:pt idx="14">
                  <c:v>3.9637941892488093E-4</c:v>
                </c:pt>
                <c:pt idx="15">
                  <c:v>6.4812219573937794E-4</c:v>
                </c:pt>
                <c:pt idx="16">
                  <c:v>1.0382418694540744E-3</c:v>
                </c:pt>
                <c:pt idx="17">
                  <c:v>1.6294025093573029E-3</c:v>
                </c:pt>
                <c:pt idx="18">
                  <c:v>2.5051768141051856E-3</c:v>
                </c:pt>
                <c:pt idx="19">
                  <c:v>3.773289215977057E-3</c:v>
                </c:pt>
                <c:pt idx="20">
                  <c:v>5.5675562797843567E-3</c:v>
                </c:pt>
                <c:pt idx="21">
                  <c:v>8.0475294351896078E-3</c:v>
                </c:pt>
                <c:pt idx="22">
                  <c:v>1.139473116707455E-2</c:v>
                </c:pt>
                <c:pt idx="23">
                  <c:v>1.5804425382987219E-2</c:v>
                </c:pt>
                <c:pt idx="24">
                  <c:v>2.1472144944684982E-2</c:v>
                </c:pt>
                <c:pt idx="25">
                  <c:v>2.8574759397214045E-2</c:v>
                </c:pt>
                <c:pt idx="26">
                  <c:v>3.7246701688979575E-2</c:v>
                </c:pt>
                <c:pt idx="27">
                  <c:v>4.7553015105862378E-2</c:v>
                </c:pt>
                <c:pt idx="28">
                  <c:v>5.9461985763861809E-2</c:v>
                </c:pt>
                <c:pt idx="29">
                  <c:v>7.2821079925481036E-2</c:v>
                </c:pt>
                <c:pt idx="30">
                  <c:v>8.7340461319736384E-2</c:v>
                </c:pt>
                <c:pt idx="31">
                  <c:v>0.10258828916164062</c:v>
                </c:pt>
                <c:pt idx="32">
                  <c:v>0.1180011386237356</c:v>
                </c:pt>
                <c:pt idx="33">
                  <c:v>0.132911225790114</c:v>
                </c:pt>
                <c:pt idx="34">
                  <c:v>0.14658981767249379</c:v>
                </c:pt>
                <c:pt idx="35">
                  <c:v>0.15830359876370051</c:v>
                </c:pt>
                <c:pt idx="36">
                  <c:v>0.16737831137497192</c:v>
                </c:pt>
                <c:pt idx="37">
                  <c:v>0.17326218996926201</c:v>
                </c:pt>
                <c:pt idx="38">
                  <c:v>0.17558099884284897</c:v>
                </c:pt>
                <c:pt idx="39">
                  <c:v>0.17417710364542774</c:v>
                </c:pt>
                <c:pt idx="40">
                  <c:v>0.1691269471575903</c:v>
                </c:pt>
                <c:pt idx="41">
                  <c:v>0.1607342684867768</c:v>
                </c:pt>
                <c:pt idx="42">
                  <c:v>0.14949988557774083</c:v>
                </c:pt>
                <c:pt idx="43">
                  <c:v>0.13607221830679317</c:v>
                </c:pt>
                <c:pt idx="44">
                  <c:v>0.12118534982754586</c:v>
                </c:pt>
                <c:pt idx="45">
                  <c:v>0.10559285139886285</c:v>
                </c:pt>
                <c:pt idx="46">
                  <c:v>9.0005628937840615E-2</c:v>
                </c:pt>
                <c:pt idx="47">
                  <c:v>7.5040773251006179E-2</c:v>
                </c:pt>
                <c:pt idx="48">
                  <c:v>6.118614603888025E-2</c:v>
                </c:pt>
                <c:pt idx="49">
                  <c:v>4.8782704229031429E-2</c:v>
                </c:pt>
                <c:pt idx="50">
                  <c:v>3.8023887427606713E-2</c:v>
                </c:pt>
                <c:pt idx="51">
                  <c:v>2.8969220212298318E-2</c:v>
                </c:pt>
                <c:pt idx="52">
                  <c:v>2.1567903446854487E-2</c:v>
                </c:pt>
                <c:pt idx="53">
                  <c:v>1.568768050562442E-2</c:v>
                </c:pt>
                <c:pt idx="54">
                  <c:v>1.114457653877104E-2</c:v>
                </c:pt>
                <c:pt idx="55">
                  <c:v>7.7300029303927877E-3</c:v>
                </c:pt>
                <c:pt idx="56">
                  <c:v>5.2329168011706869E-3</c:v>
                </c:pt>
                <c:pt idx="57">
                  <c:v>3.4559579493513392E-3</c:v>
                </c:pt>
                <c:pt idx="58">
                  <c:v>2.2255444032354783E-3</c:v>
                </c:pt>
                <c:pt idx="59">
                  <c:v>1.3966700442009452E-3</c:v>
                </c:pt>
                <c:pt idx="60">
                  <c:v>8.5357746957089346E-4</c:v>
                </c:pt>
                <c:pt idx="61">
                  <c:v>5.076092984855992E-4</c:v>
                </c:pt>
                <c:pt idx="62">
                  <c:v>2.9344642307499864E-4</c:v>
                </c:pt>
                <c:pt idx="63">
                  <c:v>1.6471182425935351E-4</c:v>
                </c:pt>
                <c:pt idx="64">
                  <c:v>8.9635996369931932E-5</c:v>
                </c:pt>
                <c:pt idx="65">
                  <c:v>4.7207180372298075E-5</c:v>
                </c:pt>
                <c:pt idx="66">
                  <c:v>2.4004421662603701E-5</c:v>
                </c:pt>
                <c:pt idx="67">
                  <c:v>1.174947088066079E-5</c:v>
                </c:pt>
                <c:pt idx="68">
                  <c:v>5.5136242773103968E-6</c:v>
                </c:pt>
                <c:pt idx="69">
                  <c:v>1.5730922109834252E-4</c:v>
                </c:pt>
                <c:pt idx="70">
                  <c:v>1</c:v>
                </c:pt>
                <c:pt idx="71">
                  <c:v>6.1577727780042162E-2</c:v>
                </c:pt>
                <c:pt idx="72">
                  <c:v>1.852394149386839E-7</c:v>
                </c:pt>
                <c:pt idx="73">
                  <c:v>4.8167058676824875E-8</c:v>
                </c:pt>
                <c:pt idx="74">
                  <c:v>1.2834624927397999E-8</c:v>
                </c:pt>
                <c:pt idx="75">
                  <c:v>2.3808703765381808E-9</c:v>
                </c:pt>
                <c:pt idx="76">
                  <c:v>1.3975262886130225E-10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7B-47DF-BBA5-E4438D4F08C6}"/>
            </c:ext>
          </c:extLst>
        </c:ser>
        <c:ser>
          <c:idx val="1"/>
          <c:order val="1"/>
          <c:tx>
            <c:v>GT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Sheet1!$C$23:$C$97</c:f>
              <c:numCache>
                <c:formatCode>General</c:formatCode>
                <c:ptCount val="75"/>
                <c:pt idx="0">
                  <c:v>6.9084628670120907</c:v>
                </c:pt>
                <c:pt idx="1">
                  <c:v>7.0011668611435223</c:v>
                </c:pt>
                <c:pt idx="2">
                  <c:v>7.0963926670609094</c:v>
                </c:pt>
                <c:pt idx="3">
                  <c:v>7.1942446043165464</c:v>
                </c:pt>
                <c:pt idx="4">
                  <c:v>7.2948328267477205</c:v>
                </c:pt>
                <c:pt idx="5">
                  <c:v>7.3982737361282371</c:v>
                </c:pt>
                <c:pt idx="6">
                  <c:v>7.5046904315196983</c:v>
                </c:pt>
                <c:pt idx="7">
                  <c:v>7.6142131979695424</c:v>
                </c:pt>
                <c:pt idx="8">
                  <c:v>7.7269800386348999</c:v>
                </c:pt>
                <c:pt idx="9">
                  <c:v>7.8431372549019605</c:v>
                </c:pt>
                <c:pt idx="10">
                  <c:v>7.9628400796284016</c:v>
                </c:pt>
                <c:pt idx="11">
                  <c:v>8.0862533692722351</c:v>
                </c:pt>
                <c:pt idx="12">
                  <c:v>8.2135523613963031</c:v>
                </c:pt>
                <c:pt idx="13">
                  <c:v>8.3449235048678716</c:v>
                </c:pt>
                <c:pt idx="14">
                  <c:v>8.4805653710247348</c:v>
                </c:pt>
                <c:pt idx="15">
                  <c:v>8.6206896551724146</c:v>
                </c:pt>
                <c:pt idx="16">
                  <c:v>8.7655222790357907</c:v>
                </c:pt>
                <c:pt idx="17">
                  <c:v>8.9153046062407117</c:v>
                </c:pt>
                <c:pt idx="18">
                  <c:v>9.0702947845804989</c:v>
                </c:pt>
                <c:pt idx="19">
                  <c:v>9.2307692307692299</c:v>
                </c:pt>
                <c:pt idx="20">
                  <c:v>9.3970242756460465</c:v>
                </c:pt>
                <c:pt idx="21">
                  <c:v>9.5693779904306187</c:v>
                </c:pt>
                <c:pt idx="22">
                  <c:v>9.7481722177091772</c:v>
                </c:pt>
                <c:pt idx="23">
                  <c:v>9.9337748344370844</c:v>
                </c:pt>
                <c:pt idx="24">
                  <c:v>10.126582278481013</c:v>
                </c:pt>
                <c:pt idx="25">
                  <c:v>10.327022375215147</c:v>
                </c:pt>
                <c:pt idx="26">
                  <c:v>10.53555750658472</c:v>
                </c:pt>
                <c:pt idx="27">
                  <c:v>10.752688172043008</c:v>
                </c:pt>
                <c:pt idx="28">
                  <c:v>10.978956999085085</c:v>
                </c:pt>
                <c:pt idx="29">
                  <c:v>11.214953271028037</c:v>
                </c:pt>
                <c:pt idx="30">
                  <c:v>11.461318051575933</c:v>
                </c:pt>
                <c:pt idx="31">
                  <c:v>11.718749999999996</c:v>
                </c:pt>
                <c:pt idx="32">
                  <c:v>11.988011988011985</c:v>
                </c:pt>
                <c:pt idx="33">
                  <c:v>12.269938650306747</c:v>
                </c:pt>
                <c:pt idx="34">
                  <c:v>12.565445026178011</c:v>
                </c:pt>
                <c:pt idx="35">
                  <c:v>12.875536480686696</c:v>
                </c:pt>
                <c:pt idx="36">
                  <c:v>13.201320132013196</c:v>
                </c:pt>
                <c:pt idx="37">
                  <c:v>13.544018058690741</c:v>
                </c:pt>
                <c:pt idx="38">
                  <c:v>13.904982618771724</c:v>
                </c:pt>
                <c:pt idx="39">
                  <c:v>14.285714285714286</c:v>
                </c:pt>
                <c:pt idx="40">
                  <c:v>14.687882496940027</c:v>
                </c:pt>
                <c:pt idx="41">
                  <c:v>15.113350125944578</c:v>
                </c:pt>
                <c:pt idx="42">
                  <c:v>15.564202334630346</c:v>
                </c:pt>
                <c:pt idx="43">
                  <c:v>16.042780748663098</c:v>
                </c:pt>
                <c:pt idx="44">
                  <c:v>16.551724137931036</c:v>
                </c:pt>
                <c:pt idx="45">
                  <c:v>17.094017094017097</c:v>
                </c:pt>
                <c:pt idx="46">
                  <c:v>17.673048600883643</c:v>
                </c:pt>
                <c:pt idx="47">
                  <c:v>18.292682926829261</c:v>
                </c:pt>
                <c:pt idx="48">
                  <c:v>18.957345971563978</c:v>
                </c:pt>
                <c:pt idx="49">
                  <c:v>19.672131147540984</c:v>
                </c:pt>
                <c:pt idx="50">
                  <c:v>20.442930153321981</c:v>
                </c:pt>
                <c:pt idx="51">
                  <c:v>21.276595744680836</c:v>
                </c:pt>
                <c:pt idx="52">
                  <c:v>22.181146025877993</c:v>
                </c:pt>
                <c:pt idx="53">
                  <c:v>23.166023166023162</c:v>
                </c:pt>
                <c:pt idx="54">
                  <c:v>24.242424242424242</c:v>
                </c:pt>
                <c:pt idx="55">
                  <c:v>25.423728813559329</c:v>
                </c:pt>
                <c:pt idx="56">
                  <c:v>26.726057906458777</c:v>
                </c:pt>
                <c:pt idx="57">
                  <c:v>28.169014084507026</c:v>
                </c:pt>
                <c:pt idx="58">
                  <c:v>29.776674937965254</c:v>
                </c:pt>
                <c:pt idx="59">
                  <c:v>31.578947368421051</c:v>
                </c:pt>
                <c:pt idx="60">
                  <c:v>33.613445378151269</c:v>
                </c:pt>
                <c:pt idx="61">
                  <c:v>35.928143712574872</c:v>
                </c:pt>
                <c:pt idx="62">
                  <c:v>38.585209003215546</c:v>
                </c:pt>
                <c:pt idx="63">
                  <c:v>41.666666666666735</c:v>
                </c:pt>
                <c:pt idx="64">
                  <c:v>45.283018867924525</c:v>
                </c:pt>
                <c:pt idx="65">
                  <c:v>49.586776859504269</c:v>
                </c:pt>
                <c:pt idx="66">
                  <c:v>54.794520547945261</c:v>
                </c:pt>
                <c:pt idx="67">
                  <c:v>61.22448979591865</c:v>
                </c:pt>
                <c:pt idx="68">
                  <c:v>69.364161849711166</c:v>
                </c:pt>
                <c:pt idx="69">
                  <c:v>80</c:v>
                </c:pt>
                <c:pt idx="70">
                  <c:v>94.488188976378467</c:v>
                </c:pt>
                <c:pt idx="71">
                  <c:v>115.38461538461564</c:v>
                </c:pt>
                <c:pt idx="72">
                  <c:v>148.1481481481498</c:v>
                </c:pt>
                <c:pt idx="73">
                  <c:v>206.89655172413956</c:v>
                </c:pt>
                <c:pt idx="74">
                  <c:v>342.85714285714283</c:v>
                </c:pt>
              </c:numCache>
            </c:numRef>
          </c:xVal>
          <c:yVal>
            <c:numRef>
              <c:f>Sheet1!$E$23:$E$97</c:f>
              <c:numCache>
                <c:formatCode>General</c:formatCode>
                <c:ptCount val="75"/>
                <c:pt idx="0">
                  <c:v>1.9609977918674904E-2</c:v>
                </c:pt>
                <c:pt idx="1">
                  <c:v>2.5636795093186417E-2</c:v>
                </c:pt>
                <c:pt idx="2">
                  <c:v>5.0599864768673834E-2</c:v>
                </c:pt>
                <c:pt idx="3">
                  <c:v>2.786019190394471E-2</c:v>
                </c:pt>
                <c:pt idx="4">
                  <c:v>1.4779965619048822E-2</c:v>
                </c:pt>
                <c:pt idx="5">
                  <c:v>3.5406497330066351E-2</c:v>
                </c:pt>
                <c:pt idx="6">
                  <c:v>2.5303490393191647E-2</c:v>
                </c:pt>
                <c:pt idx="7">
                  <c:v>3.3258840167210785E-2</c:v>
                </c:pt>
                <c:pt idx="8">
                  <c:v>2.1202481792115681E-2</c:v>
                </c:pt>
                <c:pt idx="9">
                  <c:v>1.1755235159616262E-2</c:v>
                </c:pt>
                <c:pt idx="10">
                  <c:v>3.9832341512027095E-2</c:v>
                </c:pt>
                <c:pt idx="11">
                  <c:v>2.681302720477987E-2</c:v>
                </c:pt>
                <c:pt idx="12">
                  <c:v>3.1906221186022002E-2</c:v>
                </c:pt>
                <c:pt idx="13">
                  <c:v>3.7093691265723122E-2</c:v>
                </c:pt>
                <c:pt idx="14">
                  <c:v>1.9816423478510099E-2</c:v>
                </c:pt>
                <c:pt idx="15">
                  <c:v>5.9811562411865984E-2</c:v>
                </c:pt>
                <c:pt idx="16">
                  <c:v>3.1572266706750465E-2</c:v>
                </c:pt>
                <c:pt idx="17">
                  <c:v>5.1165422459603552E-2</c:v>
                </c:pt>
                <c:pt idx="18">
                  <c:v>7.355942443019195E-2</c:v>
                </c:pt>
                <c:pt idx="19">
                  <c:v>6.6438778366532003E-2</c:v>
                </c:pt>
                <c:pt idx="20">
                  <c:v>9.1465578528683034E-2</c:v>
                </c:pt>
                <c:pt idx="21">
                  <c:v>9.7654422495514134E-2</c:v>
                </c:pt>
                <c:pt idx="22">
                  <c:v>0.13108693495458495</c:v>
                </c:pt>
                <c:pt idx="23">
                  <c:v>0.13406651138426529</c:v>
                </c:pt>
                <c:pt idx="24">
                  <c:v>0.15459045395009235</c:v>
                </c:pt>
                <c:pt idx="25">
                  <c:v>0.17024102676252351</c:v>
                </c:pt>
                <c:pt idx="26">
                  <c:v>0.1842924476699245</c:v>
                </c:pt>
                <c:pt idx="27">
                  <c:v>0.21839687792164858</c:v>
                </c:pt>
                <c:pt idx="28">
                  <c:v>0.22626043125297665</c:v>
                </c:pt>
                <c:pt idx="29">
                  <c:v>0.23873091154525822</c:v>
                </c:pt>
                <c:pt idx="30">
                  <c:v>0.2569248387115346</c:v>
                </c:pt>
                <c:pt idx="31">
                  <c:v>0.24576647091818316</c:v>
                </c:pt>
                <c:pt idx="32">
                  <c:v>0.25410037010988018</c:v>
                </c:pt>
                <c:pt idx="33">
                  <c:v>0.26800907493028836</c:v>
                </c:pt>
                <c:pt idx="34">
                  <c:v>0.26073851255897423</c:v>
                </c:pt>
                <c:pt idx="35">
                  <c:v>0.2620776447718578</c:v>
                </c:pt>
                <c:pt idx="36">
                  <c:v>0.27320637190574643</c:v>
                </c:pt>
                <c:pt idx="37">
                  <c:v>0.26691861814275497</c:v>
                </c:pt>
                <c:pt idx="38">
                  <c:v>0.27036525950252011</c:v>
                </c:pt>
                <c:pt idx="39">
                  <c:v>0.25564367887849349</c:v>
                </c:pt>
                <c:pt idx="40">
                  <c:v>0.2572659879053934</c:v>
                </c:pt>
                <c:pt idx="41">
                  <c:v>0.25627418201775687</c:v>
                </c:pt>
                <c:pt idx="42">
                  <c:v>0.26072176842009076</c:v>
                </c:pt>
                <c:pt idx="43">
                  <c:v>0.26639802821334446</c:v>
                </c:pt>
                <c:pt idx="44">
                  <c:v>0.27312604366844273</c:v>
                </c:pt>
                <c:pt idx="45">
                  <c:v>0.31026247331509416</c:v>
                </c:pt>
                <c:pt idx="46">
                  <c:v>0.30601259165508665</c:v>
                </c:pt>
                <c:pt idx="47">
                  <c:v>0.28082860864760845</c:v>
                </c:pt>
                <c:pt idx="48">
                  <c:v>0.21820569863736106</c:v>
                </c:pt>
                <c:pt idx="49">
                  <c:v>0.2132087179887365</c:v>
                </c:pt>
                <c:pt idx="50">
                  <c:v>0.21029613282304571</c:v>
                </c:pt>
                <c:pt idx="51">
                  <c:v>0.20748372269052182</c:v>
                </c:pt>
                <c:pt idx="52">
                  <c:v>0.21089349798406481</c:v>
                </c:pt>
                <c:pt idx="53">
                  <c:v>0.27514024049054675</c:v>
                </c:pt>
                <c:pt idx="54">
                  <c:v>0.32562252701627881</c:v>
                </c:pt>
                <c:pt idx="55">
                  <c:v>0.3326999960643493</c:v>
                </c:pt>
                <c:pt idx="56">
                  <c:v>0.28639795378374183</c:v>
                </c:pt>
                <c:pt idx="57">
                  <c:v>0.25488984250887076</c:v>
                </c:pt>
                <c:pt idx="58">
                  <c:v>0.26162646044553189</c:v>
                </c:pt>
                <c:pt idx="59">
                  <c:v>0.26920029040620774</c:v>
                </c:pt>
                <c:pt idx="60">
                  <c:v>0.31383651363907672</c:v>
                </c:pt>
                <c:pt idx="61">
                  <c:v>0.35365844155726778</c:v>
                </c:pt>
                <c:pt idx="62">
                  <c:v>0.40763651511516458</c:v>
                </c:pt>
                <c:pt idx="63">
                  <c:v>0.47472565073246564</c:v>
                </c:pt>
                <c:pt idx="64">
                  <c:v>0.58538879400432919</c:v>
                </c:pt>
                <c:pt idx="65">
                  <c:v>0.711319528029147</c:v>
                </c:pt>
                <c:pt idx="66">
                  <c:v>0.85328901970572646</c:v>
                </c:pt>
                <c:pt idx="67">
                  <c:v>1</c:v>
                </c:pt>
                <c:pt idx="68">
                  <c:v>0.81092836350915853</c:v>
                </c:pt>
                <c:pt idx="69">
                  <c:v>0.18807482096508893</c:v>
                </c:pt>
                <c:pt idx="70">
                  <c:v>4.6289127506840284E-2</c:v>
                </c:pt>
                <c:pt idx="71">
                  <c:v>5.2381948377278109E-2</c:v>
                </c:pt>
                <c:pt idx="72">
                  <c:v>6.7485463356992875E-2</c:v>
                </c:pt>
                <c:pt idx="73">
                  <c:v>8.8669056597981591E-2</c:v>
                </c:pt>
                <c:pt idx="74">
                  <c:v>4.9380009162330825E-2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7B-47DF-BBA5-E4438D4F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2357923298788493"/>
          <c:y val="0.16261519393409152"/>
          <c:w val="0.26741615569017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550207</xdr:colOff>
      <xdr:row>21</xdr:row>
      <xdr:rowOff>102254</xdr:rowOff>
    </xdr:from>
    <xdr:to>
      <xdr:col>25</xdr:col>
      <xdr:colOff>560292</xdr:colOff>
      <xdr:row>35</xdr:row>
      <xdr:rowOff>178454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780920-5E69-B0FD-9FB7-414163EC3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36</xdr:row>
      <xdr:rowOff>142875</xdr:rowOff>
    </xdr:from>
    <xdr:to>
      <xdr:col>26</xdr:col>
      <xdr:colOff>10085</xdr:colOff>
      <xdr:row>51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21EC0A-E705-4BFD-A60D-0EC83E43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285750</xdr:colOff>
      <xdr:row>7</xdr:row>
      <xdr:rowOff>0</xdr:rowOff>
    </xdr:from>
    <xdr:to>
      <xdr:col>5</xdr:col>
      <xdr:colOff>476250</xdr:colOff>
      <xdr:row>9</xdr:row>
      <xdr:rowOff>32189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821204-9AC0-C4F7-1D85-7340537FE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4311" t="50000" r="19031" b="43061"/>
        <a:stretch/>
      </xdr:blipFill>
      <xdr:spPr>
        <a:xfrm>
          <a:off x="2114550" y="1333500"/>
          <a:ext cx="1409700" cy="41318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142875</xdr:rowOff>
    </xdr:from>
    <xdr:to>
      <xdr:col>4</xdr:col>
      <xdr:colOff>456131</xdr:colOff>
      <xdr:row>15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1B8D46-B00D-CE67-081D-5B9263765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6480" t="33519" r="40052" b="61296"/>
        <a:stretch/>
      </xdr:blipFill>
      <xdr:spPr>
        <a:xfrm>
          <a:off x="1943100" y="2619375"/>
          <a:ext cx="951431" cy="400050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20</xdr:row>
      <xdr:rowOff>180975</xdr:rowOff>
    </xdr:from>
    <xdr:to>
      <xdr:col>17</xdr:col>
      <xdr:colOff>400610</xdr:colOff>
      <xdr:row>35</xdr:row>
      <xdr:rowOff>66675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CA05FE-6E29-4803-A244-6587766DA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209550</xdr:colOff>
      <xdr:row>37</xdr:row>
      <xdr:rowOff>47625</xdr:rowOff>
    </xdr:from>
    <xdr:to>
      <xdr:col>17</xdr:col>
      <xdr:colOff>410135</xdr:colOff>
      <xdr:row>51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9332DD-134B-4BF0-B049-7399FD27F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95250</xdr:colOff>
      <xdr:row>2</xdr:row>
      <xdr:rowOff>9525</xdr:rowOff>
    </xdr:from>
    <xdr:to>
      <xdr:col>21</xdr:col>
      <xdr:colOff>342900</xdr:colOff>
      <xdr:row>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238F9-1E50-910C-3109-5ED68D32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68050" y="390525"/>
          <a:ext cx="268605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D87E-C6C0-4602-903E-C7A02309AB1C}">
  <dimension ref="A1:CL101"/>
  <sheetViews>
    <sheetView tabSelected="1" topLeftCell="A16" zoomScaleNormal="100" workbookViewId="0">
      <selection activeCell="CL101" sqref="CL101"/>
    </sheetView>
  </sheetViews>
  <sheetFormatPr defaultRowHeight="15" x14ac:dyDescent="0.25"/>
  <cols>
    <col min="7" max="7" width="12" bestFit="1" customWidth="1"/>
    <col min="11" max="12" width="12.28515625" bestFit="1" customWidth="1"/>
    <col min="13" max="13" width="12" bestFit="1" customWidth="1"/>
    <col min="77" max="77" width="12" bestFit="1" customWidth="1"/>
    <col min="88" max="88" width="12" bestFit="1" customWidth="1"/>
  </cols>
  <sheetData>
    <row r="1" spans="1:90" x14ac:dyDescent="0.25">
      <c r="A1" s="1" t="s">
        <v>31</v>
      </c>
    </row>
    <row r="2" spans="1:90" x14ac:dyDescent="0.25">
      <c r="A2" s="1" t="s">
        <v>33</v>
      </c>
    </row>
    <row r="3" spans="1:90" x14ac:dyDescent="0.25">
      <c r="A3" s="1"/>
    </row>
    <row r="4" spans="1:90" x14ac:dyDescent="0.25">
      <c r="K4" t="s">
        <v>37</v>
      </c>
    </row>
    <row r="5" spans="1:90" x14ac:dyDescent="0.25">
      <c r="G5" s="8" t="s">
        <v>32</v>
      </c>
      <c r="K5" s="2" t="s">
        <v>11</v>
      </c>
      <c r="L5" s="2" t="s">
        <v>12</v>
      </c>
      <c r="M5" s="2" t="s">
        <v>21</v>
      </c>
      <c r="N5" s="13" t="s">
        <v>36</v>
      </c>
    </row>
    <row r="6" spans="1:90" x14ac:dyDescent="0.25">
      <c r="G6" s="9">
        <f>SUM(G22:G101)</f>
        <v>4.6684876836565609E-3</v>
      </c>
      <c r="K6" s="3">
        <v>1.6355366655577992</v>
      </c>
      <c r="L6" s="3">
        <v>0.24002321987063346</v>
      </c>
      <c r="M6" s="3">
        <v>1.9459703323007844E-2</v>
      </c>
    </row>
    <row r="7" spans="1:90" x14ac:dyDescent="0.25">
      <c r="K7" s="2" t="s">
        <v>3</v>
      </c>
      <c r="L7" s="2" t="s">
        <v>7</v>
      </c>
      <c r="M7" s="2" t="s">
        <v>22</v>
      </c>
      <c r="N7" s="13" t="s">
        <v>35</v>
      </c>
    </row>
    <row r="8" spans="1:90" x14ac:dyDescent="0.25">
      <c r="G8" s="1" t="s">
        <v>18</v>
      </c>
      <c r="K8" s="3">
        <v>275.35808711844555</v>
      </c>
      <c r="L8" s="3">
        <v>265.82982027448509</v>
      </c>
      <c r="M8" s="3">
        <v>231.84148337695547</v>
      </c>
    </row>
    <row r="9" spans="1:90" x14ac:dyDescent="0.25">
      <c r="G9">
        <v>300</v>
      </c>
      <c r="K9" s="2" t="s">
        <v>4</v>
      </c>
      <c r="L9" s="2" t="s">
        <v>8</v>
      </c>
      <c r="M9" s="2" t="s">
        <v>23</v>
      </c>
      <c r="N9" s="12" t="s">
        <v>34</v>
      </c>
    </row>
    <row r="10" spans="1:90" x14ac:dyDescent="0.25">
      <c r="G10" s="1" t="s">
        <v>27</v>
      </c>
      <c r="K10" s="3">
        <v>0.28406044495785382</v>
      </c>
      <c r="L10" s="3">
        <v>0.33892530245609126</v>
      </c>
      <c r="M10" s="3">
        <v>8.1370004494729873</v>
      </c>
    </row>
    <row r="11" spans="1:90" x14ac:dyDescent="0.25">
      <c r="G11">
        <v>273</v>
      </c>
      <c r="K11" s="10"/>
      <c r="L11" s="10"/>
      <c r="M11" s="10"/>
    </row>
    <row r="12" spans="1:90" x14ac:dyDescent="0.25">
      <c r="H12" t="s">
        <v>38</v>
      </c>
      <c r="J12" s="1" t="s">
        <v>39</v>
      </c>
      <c r="K12">
        <f>SUM(K13:CH13)/G16</f>
        <v>31.453468254385655</v>
      </c>
    </row>
    <row r="13" spans="1:90" x14ac:dyDescent="0.25">
      <c r="J13" s="1" t="s">
        <v>40</v>
      </c>
      <c r="K13">
        <f>K14*K16</f>
        <v>3.2414601350233246E-7</v>
      </c>
      <c r="L13">
        <f t="shared" ref="L13:BW13" si="0">L14*L16</f>
        <v>7.1453489739798241E-7</v>
      </c>
      <c r="M13">
        <f>M14*M16</f>
        <v>1.5436733808619356E-6</v>
      </c>
      <c r="N13">
        <f t="shared" si="0"/>
        <v>3.2683950194102551E-6</v>
      </c>
      <c r="O13">
        <f>O14*O16</f>
        <v>6.7820139143141712E-6</v>
      </c>
      <c r="P13">
        <f t="shared" si="0"/>
        <v>1.3791947431344337E-5</v>
      </c>
      <c r="Q13">
        <f t="shared" si="0"/>
        <v>2.7487355822924449E-5</v>
      </c>
      <c r="R13">
        <f t="shared" si="0"/>
        <v>5.3688140817488162E-5</v>
      </c>
      <c r="S13">
        <f t="shared" si="0"/>
        <v>1.0276832164202199E-4</v>
      </c>
      <c r="T13">
        <f t="shared" si="0"/>
        <v>1.9278490201937205E-4</v>
      </c>
      <c r="U13">
        <f t="shared" si="0"/>
        <v>3.5441889701200819E-4</v>
      </c>
      <c r="V13">
        <f t="shared" si="0"/>
        <v>6.385397379156956E-4</v>
      </c>
      <c r="W13">
        <f t="shared" si="0"/>
        <v>1.1274133672463165E-3</v>
      </c>
      <c r="X13">
        <f t="shared" si="0"/>
        <v>1.9507403138985591E-3</v>
      </c>
      <c r="Y13">
        <f t="shared" si="0"/>
        <v>3.3077559298321079E-3</v>
      </c>
      <c r="Z13">
        <f t="shared" si="0"/>
        <v>5.4964426493798839E-3</v>
      </c>
      <c r="AA13">
        <f t="shared" si="0"/>
        <v>8.9503609435696071E-3</v>
      </c>
      <c r="AB13">
        <f t="shared" si="0"/>
        <v>1.4282563997288262E-2</v>
      </c>
      <c r="AC13">
        <f t="shared" si="0"/>
        <v>2.2334414390239393E-2</v>
      </c>
      <c r="AD13">
        <f t="shared" si="0"/>
        <v>3.4224845496390537E-2</v>
      </c>
      <c r="AE13">
        <f t="shared" si="0"/>
        <v>5.1392827198009444E-2</v>
      </c>
      <c r="AF13">
        <f t="shared" si="0"/>
        <v>7.5622829461452865E-2</v>
      </c>
      <c r="AG13">
        <f t="shared" si="0"/>
        <v>0.10904048963707699</v>
      </c>
      <c r="AH13">
        <f t="shared" si="0"/>
        <v>0.15406426043529373</v>
      </c>
      <c r="AI13">
        <f t="shared" si="0"/>
        <v>0.21329945309289713</v>
      </c>
      <c r="AJ13">
        <f t="shared" si="0"/>
        <v>0.28936465212368656</v>
      </c>
      <c r="AK13">
        <f t="shared" si="0"/>
        <v>0.3846475217450559</v>
      </c>
      <c r="AL13">
        <f t="shared" si="0"/>
        <v>0.50099752525930497</v>
      </c>
      <c r="AM13">
        <f t="shared" si="0"/>
        <v>0.63937619100926657</v>
      </c>
      <c r="AN13">
        <f t="shared" si="0"/>
        <v>0.79949950512879442</v>
      </c>
      <c r="AO13">
        <f t="shared" si="0"/>
        <v>0.97951919237087526</v>
      </c>
      <c r="AP13">
        <f t="shared" si="0"/>
        <v>1.1757970104486033</v>
      </c>
      <c r="AQ13">
        <f t="shared" si="0"/>
        <v>1.3828258432469012</v>
      </c>
      <c r="AR13">
        <f t="shared" si="0"/>
        <v>1.5933413681132544</v>
      </c>
      <c r="AS13">
        <f t="shared" si="0"/>
        <v>1.7986480696011506</v>
      </c>
      <c r="AT13">
        <f t="shared" si="0"/>
        <v>1.9891551677114201</v>
      </c>
      <c r="AU13">
        <f t="shared" si="0"/>
        <v>2.155085554184188</v>
      </c>
      <c r="AV13">
        <f t="shared" si="0"/>
        <v>2.2872896365579134</v>
      </c>
      <c r="AW13">
        <f t="shared" si="0"/>
        <v>2.3780722190905044</v>
      </c>
      <c r="AX13">
        <f t="shared" si="0"/>
        <v>2.4219295987776737</v>
      </c>
      <c r="AY13">
        <f t="shared" si="0"/>
        <v>2.4160992451084331</v>
      </c>
      <c r="AZ13">
        <f t="shared" si="0"/>
        <v>2.3608460487653877</v>
      </c>
      <c r="BA13">
        <f t="shared" si="0"/>
        <v>2.2594441145250492</v>
      </c>
      <c r="BB13">
        <f t="shared" si="0"/>
        <v>2.1178555378489206</v>
      </c>
      <c r="BC13">
        <f t="shared" si="0"/>
        <v>1.9441499972333556</v>
      </c>
      <c r="BD13">
        <f t="shared" si="0"/>
        <v>1.7477437472915232</v>
      </c>
      <c r="BE13">
        <f t="shared" si="0"/>
        <v>1.5385577596212074</v>
      </c>
      <c r="BF13">
        <f t="shared" si="0"/>
        <v>1.3261992327129215</v>
      </c>
      <c r="BG13">
        <f t="shared" si="0"/>
        <v>1.1192587690039066</v>
      </c>
      <c r="BH13">
        <f t="shared" si="0"/>
        <v>0.92479060149822601</v>
      </c>
      <c r="BI13">
        <f t="shared" si="0"/>
        <v>0.7480109002152141</v>
      </c>
      <c r="BJ13">
        <f t="shared" si="0"/>
        <v>0.59221574539621791</v>
      </c>
      <c r="BK13">
        <f t="shared" si="0"/>
        <v>0.45889156269903131</v>
      </c>
      <c r="BL13">
        <f t="shared" si="0"/>
        <v>0.34797073210257479</v>
      </c>
      <c r="BM13">
        <f t="shared" si="0"/>
        <v>0.25817551827268814</v>
      </c>
      <c r="BN13">
        <f t="shared" si="0"/>
        <v>0.18739401043376455</v>
      </c>
      <c r="BO13">
        <f t="shared" si="0"/>
        <v>0.13304025765688191</v>
      </c>
      <c r="BP13">
        <f t="shared" si="0"/>
        <v>9.2364132276650426E-2</v>
      </c>
      <c r="BQ13">
        <f t="shared" si="0"/>
        <v>6.2691391640435967E-2</v>
      </c>
      <c r="BR13">
        <f t="shared" si="0"/>
        <v>4.1588189901765112E-2</v>
      </c>
      <c r="BS13">
        <f t="shared" si="0"/>
        <v>2.6955077986449267E-2</v>
      </c>
      <c r="BT13">
        <f t="shared" si="0"/>
        <v>1.7062497428087374E-2</v>
      </c>
      <c r="BU13">
        <f t="shared" si="0"/>
        <v>1.0542985260179598E-2</v>
      </c>
      <c r="BV13">
        <f t="shared" si="0"/>
        <v>6.3554401643480642E-3</v>
      </c>
      <c r="BW13">
        <f t="shared" si="0"/>
        <v>3.7348331820805034E-3</v>
      </c>
      <c r="BX13">
        <f t="shared" ref="BX13:CH13" si="1">BX14*BX16</f>
        <v>2.13768363950029E-3</v>
      </c>
      <c r="BY13">
        <f t="shared" si="1"/>
        <v>1.1903019006249801E-3</v>
      </c>
      <c r="BZ13">
        <f t="shared" si="1"/>
        <v>6.438066235978522E-4</v>
      </c>
      <c r="CA13">
        <f t="shared" si="1"/>
        <v>3.3756883330471972E-4</v>
      </c>
      <c r="CB13">
        <f t="shared" si="1"/>
        <v>1.091162227271743E-2</v>
      </c>
      <c r="CC13">
        <f t="shared" si="1"/>
        <v>80</v>
      </c>
      <c r="CD13">
        <f t="shared" si="1"/>
        <v>5.8183679792166139</v>
      </c>
      <c r="CE13">
        <f t="shared" si="1"/>
        <v>2.1373778646771267E-5</v>
      </c>
      <c r="CF13">
        <f t="shared" si="1"/>
        <v>7.1358605447148761E-6</v>
      </c>
      <c r="CG13">
        <f t="shared" si="1"/>
        <v>2.6554396401513307E-6</v>
      </c>
      <c r="CH13">
        <f t="shared" si="1"/>
        <v>8.1629841481309053E-7</v>
      </c>
    </row>
    <row r="14" spans="1:90" x14ac:dyDescent="0.25">
      <c r="H14" t="s">
        <v>25</v>
      </c>
      <c r="J14" s="11" t="s">
        <v>24</v>
      </c>
      <c r="K14" s="10">
        <f>2*$G$9/($G$11-K21)</f>
        <v>6.8181818181818183</v>
      </c>
      <c r="L14" s="10">
        <f>2*$G$9/($G$11-L21)</f>
        <v>6.9084628670120907</v>
      </c>
      <c r="M14" s="10">
        <f t="shared" ref="M14:BW14" si="2">2*$G$9/($G$11-M21)</f>
        <v>7.0011668611435223</v>
      </c>
      <c r="N14" s="10">
        <f t="shared" si="2"/>
        <v>7.0963926670609094</v>
      </c>
      <c r="O14" s="10">
        <f t="shared" si="2"/>
        <v>7.1942446043165464</v>
      </c>
      <c r="P14" s="10">
        <f t="shared" si="2"/>
        <v>7.2948328267477205</v>
      </c>
      <c r="Q14" s="10">
        <f t="shared" si="2"/>
        <v>7.3982737361282371</v>
      </c>
      <c r="R14" s="10">
        <f t="shared" si="2"/>
        <v>7.5046904315196983</v>
      </c>
      <c r="S14" s="10">
        <f t="shared" si="2"/>
        <v>7.6142131979695424</v>
      </c>
      <c r="T14" s="10">
        <f t="shared" si="2"/>
        <v>7.7269800386348999</v>
      </c>
      <c r="U14" s="10">
        <f t="shared" si="2"/>
        <v>7.8431372549019605</v>
      </c>
      <c r="V14" s="10">
        <f t="shared" si="2"/>
        <v>7.9628400796284016</v>
      </c>
      <c r="W14" s="10">
        <f t="shared" si="2"/>
        <v>8.0862533692722351</v>
      </c>
      <c r="X14" s="10">
        <f t="shared" si="2"/>
        <v>8.2135523613963031</v>
      </c>
      <c r="Y14" s="10">
        <f t="shared" si="2"/>
        <v>8.3449235048678716</v>
      </c>
      <c r="Z14" s="10">
        <f t="shared" si="2"/>
        <v>8.4805653710247348</v>
      </c>
      <c r="AA14" s="10">
        <f t="shared" si="2"/>
        <v>8.6206896551724146</v>
      </c>
      <c r="AB14" s="10">
        <f t="shared" si="2"/>
        <v>8.7655222790357907</v>
      </c>
      <c r="AC14" s="10">
        <f t="shared" si="2"/>
        <v>8.9153046062407117</v>
      </c>
      <c r="AD14" s="10">
        <f t="shared" si="2"/>
        <v>9.0702947845804989</v>
      </c>
      <c r="AE14" s="10">
        <f t="shared" si="2"/>
        <v>9.2307692307692299</v>
      </c>
      <c r="AF14" s="10">
        <f t="shared" si="2"/>
        <v>9.3970242756460465</v>
      </c>
      <c r="AG14" s="10">
        <f t="shared" si="2"/>
        <v>9.5693779904306187</v>
      </c>
      <c r="AH14" s="10">
        <f t="shared" si="2"/>
        <v>9.7481722177091772</v>
      </c>
      <c r="AI14" s="10">
        <f t="shared" si="2"/>
        <v>9.9337748344370844</v>
      </c>
      <c r="AJ14" s="10">
        <f t="shared" si="2"/>
        <v>10.126582278481013</v>
      </c>
      <c r="AK14" s="10">
        <f t="shared" si="2"/>
        <v>10.327022375215147</v>
      </c>
      <c r="AL14" s="10">
        <f t="shared" si="2"/>
        <v>10.53555750658472</v>
      </c>
      <c r="AM14" s="10">
        <f t="shared" si="2"/>
        <v>10.752688172043008</v>
      </c>
      <c r="AN14" s="10">
        <f t="shared" si="2"/>
        <v>10.978956999085085</v>
      </c>
      <c r="AO14" s="10">
        <f t="shared" si="2"/>
        <v>11.214953271028037</v>
      </c>
      <c r="AP14" s="10">
        <f t="shared" si="2"/>
        <v>11.461318051575933</v>
      </c>
      <c r="AQ14" s="10">
        <f t="shared" si="2"/>
        <v>11.718749999999996</v>
      </c>
      <c r="AR14" s="10">
        <f t="shared" si="2"/>
        <v>11.988011988011985</v>
      </c>
      <c r="AS14" s="10">
        <f t="shared" si="2"/>
        <v>12.269938650306747</v>
      </c>
      <c r="AT14" s="10">
        <f t="shared" si="2"/>
        <v>12.565445026178011</v>
      </c>
      <c r="AU14" s="10">
        <f t="shared" si="2"/>
        <v>12.875536480686696</v>
      </c>
      <c r="AV14" s="10">
        <f t="shared" si="2"/>
        <v>13.201320132013196</v>
      </c>
      <c r="AW14" s="10">
        <f t="shared" si="2"/>
        <v>13.544018058690741</v>
      </c>
      <c r="AX14" s="10">
        <f t="shared" si="2"/>
        <v>13.904982618771724</v>
      </c>
      <c r="AY14" s="10">
        <f t="shared" si="2"/>
        <v>14.285714285714286</v>
      </c>
      <c r="AZ14" s="10">
        <f t="shared" si="2"/>
        <v>14.687882496940027</v>
      </c>
      <c r="BA14" s="10">
        <f t="shared" si="2"/>
        <v>15.113350125944578</v>
      </c>
      <c r="BB14" s="10">
        <f t="shared" si="2"/>
        <v>15.564202334630346</v>
      </c>
      <c r="BC14" s="10">
        <f t="shared" si="2"/>
        <v>16.042780748663098</v>
      </c>
      <c r="BD14" s="10">
        <f t="shared" si="2"/>
        <v>16.551724137931036</v>
      </c>
      <c r="BE14" s="10">
        <f t="shared" si="2"/>
        <v>17.094017094017097</v>
      </c>
      <c r="BF14" s="10">
        <f t="shared" si="2"/>
        <v>17.673048600883643</v>
      </c>
      <c r="BG14" s="10">
        <f t="shared" si="2"/>
        <v>18.292682926829261</v>
      </c>
      <c r="BH14" s="10">
        <f t="shared" si="2"/>
        <v>18.957345971563978</v>
      </c>
      <c r="BI14" s="10">
        <f t="shared" si="2"/>
        <v>19.672131147540984</v>
      </c>
      <c r="BJ14" s="10">
        <f t="shared" si="2"/>
        <v>20.442930153321981</v>
      </c>
      <c r="BK14" s="10">
        <f t="shared" si="2"/>
        <v>21.276595744680836</v>
      </c>
      <c r="BL14" s="10">
        <f t="shared" si="2"/>
        <v>22.181146025877993</v>
      </c>
      <c r="BM14" s="10">
        <f t="shared" si="2"/>
        <v>23.166023166023162</v>
      </c>
      <c r="BN14" s="10">
        <f t="shared" si="2"/>
        <v>24.242424242424242</v>
      </c>
      <c r="BO14" s="10">
        <f t="shared" si="2"/>
        <v>25.423728813559329</v>
      </c>
      <c r="BP14" s="10">
        <f t="shared" si="2"/>
        <v>26.726057906458777</v>
      </c>
      <c r="BQ14" s="10">
        <f t="shared" si="2"/>
        <v>28.169014084507026</v>
      </c>
      <c r="BR14" s="10">
        <f t="shared" si="2"/>
        <v>29.776674937965254</v>
      </c>
      <c r="BS14" s="10">
        <f t="shared" si="2"/>
        <v>31.578947368421051</v>
      </c>
      <c r="BT14" s="10">
        <f t="shared" si="2"/>
        <v>33.613445378151269</v>
      </c>
      <c r="BU14" s="10">
        <f t="shared" si="2"/>
        <v>35.928143712574872</v>
      </c>
      <c r="BV14" s="10">
        <f t="shared" si="2"/>
        <v>38.585209003215546</v>
      </c>
      <c r="BW14" s="10">
        <f t="shared" si="2"/>
        <v>41.666666666666735</v>
      </c>
      <c r="BX14" s="10">
        <f t="shared" ref="BX14:CL14" si="3">2*$G$9/($G$11-BX21)</f>
        <v>45.283018867924525</v>
      </c>
      <c r="BY14" s="10">
        <f t="shared" si="3"/>
        <v>49.586776859504269</v>
      </c>
      <c r="BZ14" s="10">
        <f t="shared" si="3"/>
        <v>54.794520547945261</v>
      </c>
      <c r="CA14" s="10">
        <f t="shared" si="3"/>
        <v>61.22448979591865</v>
      </c>
      <c r="CB14" s="10">
        <f t="shared" si="3"/>
        <v>69.364161849711166</v>
      </c>
      <c r="CC14" s="10">
        <f t="shared" si="3"/>
        <v>80</v>
      </c>
      <c r="CD14" s="10">
        <f t="shared" si="3"/>
        <v>94.488188976378467</v>
      </c>
      <c r="CE14" s="10">
        <f t="shared" si="3"/>
        <v>115.38461538461564</v>
      </c>
      <c r="CF14" s="10">
        <f t="shared" si="3"/>
        <v>148.1481481481498</v>
      </c>
      <c r="CG14" s="10">
        <f t="shared" si="3"/>
        <v>206.89655172413956</v>
      </c>
      <c r="CH14" s="10">
        <f t="shared" si="3"/>
        <v>342.85714285714283</v>
      </c>
      <c r="CI14" s="10">
        <f t="shared" si="3"/>
        <v>1000.0000000000568</v>
      </c>
      <c r="CJ14" s="10">
        <f t="shared" si="3"/>
        <v>-1090.9090909090683</v>
      </c>
      <c r="CK14" s="10">
        <f t="shared" si="3"/>
        <v>-352.9411764705788</v>
      </c>
      <c r="CL14" s="10">
        <f t="shared" si="3"/>
        <v>-210.52631578947199</v>
      </c>
    </row>
    <row r="15" spans="1:90" x14ac:dyDescent="0.25">
      <c r="F15" t="s">
        <v>30</v>
      </c>
      <c r="G15">
        <f>MAX(K15:CL15)</f>
        <v>3.7942156062720264E-2</v>
      </c>
      <c r="H15" t="s">
        <v>26</v>
      </c>
      <c r="J15" s="1" t="s">
        <v>17</v>
      </c>
      <c r="K15">
        <f>K20*$G$9/((K14/2)^2)</f>
        <v>1.8038237992740719E-9</v>
      </c>
      <c r="L15">
        <f>L20*$G$9/((L14/2)^2)</f>
        <v>3.9243164668061048E-9</v>
      </c>
      <c r="M15">
        <f t="shared" ref="M15:BW15" si="4">M20*$G$9/((M14/2)^2)</f>
        <v>8.365790658639452E-9</v>
      </c>
      <c r="N15">
        <f t="shared" si="4"/>
        <v>1.7475069337227409E-8</v>
      </c>
      <c r="O15">
        <f t="shared" si="4"/>
        <v>3.5768068019546359E-8</v>
      </c>
      <c r="P15">
        <f t="shared" si="4"/>
        <v>7.1735190411786802E-8</v>
      </c>
      <c r="Q15">
        <f t="shared" si="4"/>
        <v>1.4096931008269528E-7</v>
      </c>
      <c r="R15">
        <f t="shared" si="4"/>
        <v>2.7143608869712389E-7</v>
      </c>
      <c r="S15">
        <f t="shared" si="4"/>
        <v>5.1210172300996666E-7</v>
      </c>
      <c r="T15">
        <f t="shared" si="4"/>
        <v>9.4664083540812522E-7</v>
      </c>
      <c r="U15">
        <f t="shared" si="4"/>
        <v>1.7145456805058665E-6</v>
      </c>
      <c r="V15">
        <f t="shared" si="4"/>
        <v>3.0425795502572037E-6</v>
      </c>
      <c r="W15">
        <f t="shared" si="4"/>
        <v>5.2900264156707467E-6</v>
      </c>
      <c r="X15">
        <f t="shared" si="4"/>
        <v>9.0113619748320991E-6</v>
      </c>
      <c r="Y15">
        <f t="shared" si="4"/>
        <v>1.5039489772898207E-5</v>
      </c>
      <c r="Z15">
        <f t="shared" si="4"/>
        <v>2.459115349845641E-5</v>
      </c>
      <c r="AA15">
        <f t="shared" si="4"/>
        <v>3.9393135041676924E-5</v>
      </c>
      <c r="AB15">
        <f t="shared" si="4"/>
        <v>6.1823044299022805E-5</v>
      </c>
      <c r="AC15">
        <f t="shared" si="4"/>
        <v>9.50518096454873E-5</v>
      </c>
      <c r="AD15">
        <f t="shared" si="4"/>
        <v>1.4316672830238088E-4</v>
      </c>
      <c r="AE15">
        <f t="shared" si="4"/>
        <v>2.112450892555563E-4</v>
      </c>
      <c r="AF15">
        <f t="shared" si="4"/>
        <v>3.0534061774929917E-4</v>
      </c>
      <c r="AG15">
        <f t="shared" si="4"/>
        <v>4.3234066823388519E-4</v>
      </c>
      <c r="AH15">
        <f t="shared" si="4"/>
        <v>5.9965397436291849E-4</v>
      </c>
      <c r="AI15">
        <f t="shared" si="4"/>
        <v>8.1469947449258758E-4</v>
      </c>
      <c r="AJ15">
        <f t="shared" si="4"/>
        <v>1.0841879805037777E-3</v>
      </c>
      <c r="AK15">
        <f t="shared" si="4"/>
        <v>1.4132201683048494E-3</v>
      </c>
      <c r="AL15">
        <f t="shared" si="4"/>
        <v>1.8042639203995246E-3</v>
      </c>
      <c r="AM15">
        <f t="shared" si="4"/>
        <v>2.2561159436516954E-3</v>
      </c>
      <c r="AN15">
        <f t="shared" si="4"/>
        <v>2.7629887791884274E-3</v>
      </c>
      <c r="AO15">
        <f t="shared" si="4"/>
        <v>3.3138854139834204E-3</v>
      </c>
      <c r="AP15">
        <f t="shared" si="4"/>
        <v>3.8924208775784419E-3</v>
      </c>
      <c r="AQ15">
        <f t="shared" si="4"/>
        <v>4.477217617240464E-3</v>
      </c>
      <c r="AR15">
        <f t="shared" si="4"/>
        <v>5.042938471415956E-3</v>
      </c>
      <c r="AS15">
        <f t="shared" si="4"/>
        <v>5.5619337393354685E-3</v>
      </c>
      <c r="AT15">
        <f t="shared" si="4"/>
        <v>6.0063798495825754E-3</v>
      </c>
      <c r="AU15">
        <f t="shared" si="4"/>
        <v>6.3506940117037712E-3</v>
      </c>
      <c r="AV15">
        <f t="shared" si="4"/>
        <v>6.5739410515824248E-3</v>
      </c>
      <c r="AW15">
        <f t="shared" si="4"/>
        <v>6.6619216597436819E-3</v>
      </c>
      <c r="AX15">
        <f t="shared" si="4"/>
        <v>6.6086548490674217E-3</v>
      </c>
      <c r="AY15">
        <f t="shared" si="4"/>
        <v>6.4170410234647346E-3</v>
      </c>
      <c r="AZ15">
        <f t="shared" si="4"/>
        <v>6.0986046995524651E-3</v>
      </c>
      <c r="BA15">
        <f t="shared" si="4"/>
        <v>5.6723479899494647E-3</v>
      </c>
      <c r="BB15">
        <f t="shared" si="4"/>
        <v>5.1628733427968873E-3</v>
      </c>
      <c r="BC15">
        <f t="shared" si="4"/>
        <v>4.5980334556720952E-3</v>
      </c>
      <c r="BD15">
        <f t="shared" si="4"/>
        <v>4.006420446883284E-3</v>
      </c>
      <c r="BE15">
        <f t="shared" si="4"/>
        <v>3.4150076196828396E-3</v>
      </c>
      <c r="BF15">
        <f t="shared" si="4"/>
        <v>2.8472087297568807E-3</v>
      </c>
      <c r="BG15">
        <f t="shared" si="4"/>
        <v>2.3215343018835877E-3</v>
      </c>
      <c r="BH15">
        <f t="shared" si="4"/>
        <v>1.8509209770194344E-3</v>
      </c>
      <c r="BI15">
        <f t="shared" si="4"/>
        <v>1.4427082708895608E-3</v>
      </c>
      <c r="BJ15">
        <f t="shared" si="4"/>
        <v>1.099154674310333E-3</v>
      </c>
      <c r="BK15">
        <f t="shared" si="4"/>
        <v>8.1833275852623527E-4</v>
      </c>
      <c r="BL15">
        <f t="shared" si="4"/>
        <v>5.9522442200649604E-4</v>
      </c>
      <c r="BM15">
        <f t="shared" si="4"/>
        <v>4.2284926228698162E-4</v>
      </c>
      <c r="BN15">
        <f t="shared" si="4"/>
        <v>2.9329297755024812E-4</v>
      </c>
      <c r="BO15">
        <f t="shared" si="4"/>
        <v>1.985481459332491E-4</v>
      </c>
      <c r="BP15">
        <f t="shared" si="4"/>
        <v>1.3112649586048721E-4</v>
      </c>
      <c r="BQ15">
        <f t="shared" si="4"/>
        <v>8.4441953072074156E-5</v>
      </c>
      <c r="BR15">
        <f t="shared" si="4"/>
        <v>5.299267278519867E-5</v>
      </c>
      <c r="BS15">
        <f t="shared" si="4"/>
        <v>3.2386569562080697E-5</v>
      </c>
      <c r="BT15">
        <f t="shared" si="4"/>
        <v>1.9259791222028559E-5</v>
      </c>
      <c r="BU15">
        <f t="shared" si="4"/>
        <v>1.1133989980358636E-5</v>
      </c>
      <c r="BV15">
        <f t="shared" si="4"/>
        <v>6.2495217414237444E-6</v>
      </c>
      <c r="BW15">
        <f t="shared" si="4"/>
        <v>3.4009829631053843E-6</v>
      </c>
      <c r="BX15">
        <f t="shared" ref="BX15:CL15" si="5">BX20*$G$9/((BX14/2)^2)</f>
        <v>1.7911422049667184E-6</v>
      </c>
      <c r="BY15">
        <f t="shared" si="5"/>
        <v>9.1077951291785267E-7</v>
      </c>
      <c r="BZ15">
        <f t="shared" si="5"/>
        <v>4.4580025780841901E-7</v>
      </c>
      <c r="CA15">
        <f t="shared" si="5"/>
        <v>2.0919879280091431E-7</v>
      </c>
      <c r="CB15">
        <f t="shared" si="5"/>
        <v>5.9686510170182796E-6</v>
      </c>
      <c r="CC15">
        <f t="shared" si="5"/>
        <v>3.7942156062720264E-2</v>
      </c>
      <c r="CD15">
        <f t="shared" si="5"/>
        <v>2.3363917574180646E-3</v>
      </c>
      <c r="CE15">
        <f t="shared" si="5"/>
        <v>7.0283827905705403E-9</v>
      </c>
      <c r="CF15">
        <f t="shared" si="5"/>
        <v>1.8275620573982936E-9</v>
      </c>
      <c r="CG15">
        <f t="shared" si="5"/>
        <v>4.8697334200181463E-10</v>
      </c>
      <c r="CH15">
        <f t="shared" si="5"/>
        <v>9.0335355391719207E-11</v>
      </c>
      <c r="CI15">
        <f t="shared" si="5"/>
        <v>5.3025160544309542E-12</v>
      </c>
      <c r="CJ15">
        <f t="shared" si="5"/>
        <v>6.4242620740595485E-12</v>
      </c>
      <c r="CK15">
        <f t="shared" si="5"/>
        <v>1.7384736918630858E-3</v>
      </c>
      <c r="CL15">
        <f t="shared" si="5"/>
        <v>1.5967381713001837E-2</v>
      </c>
    </row>
    <row r="16" spans="1:90" x14ac:dyDescent="0.25">
      <c r="F16" t="s">
        <v>41</v>
      </c>
      <c r="G16">
        <f>SUM(K16:CH16)</f>
        <v>4.0710168367070896</v>
      </c>
      <c r="H16" t="s">
        <v>28</v>
      </c>
      <c r="J16" s="1" t="s">
        <v>29</v>
      </c>
      <c r="K16">
        <f>K15/$G$15</f>
        <v>4.7541415313675423E-8</v>
      </c>
      <c r="L16">
        <f t="shared" ref="L16:BW16" si="6">L15/$G$15</f>
        <v>1.0342892639835794E-7</v>
      </c>
      <c r="M16">
        <f t="shared" si="6"/>
        <v>2.2048801456644651E-7</v>
      </c>
      <c r="N16">
        <f t="shared" si="6"/>
        <v>4.6057133148522855E-7</v>
      </c>
      <c r="O16">
        <f t="shared" si="6"/>
        <v>9.4269993408966984E-7</v>
      </c>
      <c r="P16">
        <f t="shared" si="6"/>
        <v>1.8906461270467862E-6</v>
      </c>
      <c r="Q16">
        <f t="shared" si="6"/>
        <v>3.7153742620652877E-6</v>
      </c>
      <c r="R16">
        <f t="shared" si="6"/>
        <v>7.1539447639302989E-6</v>
      </c>
      <c r="S16">
        <f t="shared" si="6"/>
        <v>1.349690624231889E-5</v>
      </c>
      <c r="T16">
        <f t="shared" si="6"/>
        <v>2.4949579403007067E-5</v>
      </c>
      <c r="U16">
        <f t="shared" si="6"/>
        <v>4.5188409369031046E-5</v>
      </c>
      <c r="V16">
        <f t="shared" si="6"/>
        <v>8.0189948753246092E-5</v>
      </c>
      <c r="W16">
        <f t="shared" si="6"/>
        <v>1.3942345308279452E-4</v>
      </c>
      <c r="X16">
        <f t="shared" si="6"/>
        <v>2.3750263321714959E-4</v>
      </c>
      <c r="Y16">
        <f t="shared" si="6"/>
        <v>3.9637941892488093E-4</v>
      </c>
      <c r="Z16">
        <f t="shared" si="6"/>
        <v>6.4812219573937794E-4</v>
      </c>
      <c r="AA16">
        <f t="shared" si="6"/>
        <v>1.0382418694540744E-3</v>
      </c>
      <c r="AB16">
        <f t="shared" si="6"/>
        <v>1.6294025093573029E-3</v>
      </c>
      <c r="AC16">
        <f t="shared" si="6"/>
        <v>2.5051768141051856E-3</v>
      </c>
      <c r="AD16">
        <f t="shared" si="6"/>
        <v>3.773289215977057E-3</v>
      </c>
      <c r="AE16">
        <f t="shared" si="6"/>
        <v>5.5675562797843567E-3</v>
      </c>
      <c r="AF16">
        <f t="shared" si="6"/>
        <v>8.0475294351896078E-3</v>
      </c>
      <c r="AG16">
        <f t="shared" si="6"/>
        <v>1.139473116707455E-2</v>
      </c>
      <c r="AH16">
        <f t="shared" si="6"/>
        <v>1.5804425382987219E-2</v>
      </c>
      <c r="AI16">
        <f t="shared" si="6"/>
        <v>2.1472144944684982E-2</v>
      </c>
      <c r="AJ16">
        <f t="shared" si="6"/>
        <v>2.8574759397214045E-2</v>
      </c>
      <c r="AK16">
        <f t="shared" si="6"/>
        <v>3.7246701688979575E-2</v>
      </c>
      <c r="AL16">
        <f t="shared" si="6"/>
        <v>4.7553015105862378E-2</v>
      </c>
      <c r="AM16">
        <f t="shared" si="6"/>
        <v>5.9461985763861809E-2</v>
      </c>
      <c r="AN16">
        <f t="shared" si="6"/>
        <v>7.2821079925481036E-2</v>
      </c>
      <c r="AO16">
        <f t="shared" si="6"/>
        <v>8.7340461319736384E-2</v>
      </c>
      <c r="AP16">
        <f t="shared" si="6"/>
        <v>0.10258828916164062</v>
      </c>
      <c r="AQ16">
        <f t="shared" si="6"/>
        <v>0.1180011386237356</v>
      </c>
      <c r="AR16">
        <f t="shared" si="6"/>
        <v>0.132911225790114</v>
      </c>
      <c r="AS16">
        <f t="shared" si="6"/>
        <v>0.14658981767249379</v>
      </c>
      <c r="AT16">
        <f t="shared" si="6"/>
        <v>0.15830359876370051</v>
      </c>
      <c r="AU16">
        <f t="shared" si="6"/>
        <v>0.16737831137497192</v>
      </c>
      <c r="AV16">
        <f t="shared" si="6"/>
        <v>0.17326218996926201</v>
      </c>
      <c r="AW16">
        <f t="shared" si="6"/>
        <v>0.17558099884284897</v>
      </c>
      <c r="AX16">
        <f t="shared" si="6"/>
        <v>0.17417710364542774</v>
      </c>
      <c r="AY16">
        <f t="shared" si="6"/>
        <v>0.1691269471575903</v>
      </c>
      <c r="AZ16">
        <f t="shared" si="6"/>
        <v>0.1607342684867768</v>
      </c>
      <c r="BA16">
        <f t="shared" si="6"/>
        <v>0.14949988557774083</v>
      </c>
      <c r="BB16">
        <f t="shared" si="6"/>
        <v>0.13607221830679317</v>
      </c>
      <c r="BC16">
        <f t="shared" si="6"/>
        <v>0.12118534982754586</v>
      </c>
      <c r="BD16">
        <f t="shared" si="6"/>
        <v>0.10559285139886285</v>
      </c>
      <c r="BE16">
        <f t="shared" si="6"/>
        <v>9.0005628937840615E-2</v>
      </c>
      <c r="BF16">
        <f t="shared" si="6"/>
        <v>7.5040773251006179E-2</v>
      </c>
      <c r="BG16">
        <f t="shared" si="6"/>
        <v>6.118614603888025E-2</v>
      </c>
      <c r="BH16">
        <f t="shared" si="6"/>
        <v>4.8782704229031429E-2</v>
      </c>
      <c r="BI16">
        <f t="shared" si="6"/>
        <v>3.8023887427606713E-2</v>
      </c>
      <c r="BJ16">
        <f t="shared" si="6"/>
        <v>2.8969220212298318E-2</v>
      </c>
      <c r="BK16">
        <f t="shared" si="6"/>
        <v>2.1567903446854487E-2</v>
      </c>
      <c r="BL16">
        <f t="shared" si="6"/>
        <v>1.568768050562442E-2</v>
      </c>
      <c r="BM16">
        <f t="shared" si="6"/>
        <v>1.114457653877104E-2</v>
      </c>
      <c r="BN16">
        <f t="shared" si="6"/>
        <v>7.7300029303927877E-3</v>
      </c>
      <c r="BO16">
        <f t="shared" si="6"/>
        <v>5.2329168011706869E-3</v>
      </c>
      <c r="BP16">
        <f t="shared" si="6"/>
        <v>3.4559579493513392E-3</v>
      </c>
      <c r="BQ16">
        <f t="shared" si="6"/>
        <v>2.2255444032354783E-3</v>
      </c>
      <c r="BR16">
        <f t="shared" si="6"/>
        <v>1.3966700442009452E-3</v>
      </c>
      <c r="BS16">
        <f t="shared" si="6"/>
        <v>8.5357746957089346E-4</v>
      </c>
      <c r="BT16">
        <f t="shared" si="6"/>
        <v>5.076092984855992E-4</v>
      </c>
      <c r="BU16">
        <f t="shared" si="6"/>
        <v>2.9344642307499864E-4</v>
      </c>
      <c r="BV16">
        <f t="shared" si="6"/>
        <v>1.6471182425935351E-4</v>
      </c>
      <c r="BW16">
        <f t="shared" si="6"/>
        <v>8.9635996369931932E-5</v>
      </c>
      <c r="BX16">
        <f t="shared" ref="BX16:CL16" si="7">BX15/$G$15</f>
        <v>4.7207180372298075E-5</v>
      </c>
      <c r="BY16">
        <f t="shared" si="7"/>
        <v>2.4004421662603701E-5</v>
      </c>
      <c r="BZ16">
        <f t="shared" si="7"/>
        <v>1.174947088066079E-5</v>
      </c>
      <c r="CA16">
        <f t="shared" si="7"/>
        <v>5.5136242773103968E-6</v>
      </c>
      <c r="CB16">
        <f t="shared" si="7"/>
        <v>1.5730922109834252E-4</v>
      </c>
      <c r="CC16">
        <f t="shared" si="7"/>
        <v>1</v>
      </c>
      <c r="CD16">
        <f t="shared" si="7"/>
        <v>6.1577727780042162E-2</v>
      </c>
      <c r="CE16">
        <f t="shared" si="7"/>
        <v>1.852394149386839E-7</v>
      </c>
      <c r="CF16">
        <f t="shared" si="7"/>
        <v>4.8167058676824875E-8</v>
      </c>
      <c r="CG16">
        <f t="shared" si="7"/>
        <v>1.2834624927397999E-8</v>
      </c>
      <c r="CH16">
        <f t="shared" si="7"/>
        <v>2.3808703765381808E-9</v>
      </c>
      <c r="CI16">
        <f t="shared" si="7"/>
        <v>1.3975262886130225E-10</v>
      </c>
      <c r="CJ16">
        <f t="shared" si="7"/>
        <v>1.6931726450758161E-10</v>
      </c>
      <c r="CK16">
        <f t="shared" si="7"/>
        <v>4.5819053851059562E-2</v>
      </c>
      <c r="CL16">
        <f t="shared" si="7"/>
        <v>0.42083485415554572</v>
      </c>
    </row>
    <row r="17" spans="1:90" x14ac:dyDescent="0.25">
      <c r="H17" s="1" t="s">
        <v>5</v>
      </c>
      <c r="I17">
        <f>SUM(K17:CL17)</f>
        <v>0.77021072341837127</v>
      </c>
      <c r="J17" s="1" t="s">
        <v>14</v>
      </c>
      <c r="K17">
        <f>$K$6*$A$19*(1/($K$10*SQRT(2*PI())))*EXP(-0.5*((K21-$K$8)/$K$10)^2)</f>
        <v>0</v>
      </c>
      <c r="L17">
        <f>$K$6*$A$19*(1/($K$10*SQRT(2*PI())))*EXP(-0.5*((L21-$K$8)/$K$10)^2)</f>
        <v>0</v>
      </c>
      <c r="M17">
        <f t="shared" ref="M17:AP17" si="8">$K$6*$A$19*(1/($K$10*SQRT(2*PI())))*EXP(-0.5*((M21-$K$8)/$K$10)^2)</f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  <c r="W17">
        <f t="shared" si="8"/>
        <v>0</v>
      </c>
      <c r="X17">
        <f t="shared" si="8"/>
        <v>0</v>
      </c>
      <c r="Y17">
        <f t="shared" si="8"/>
        <v>0</v>
      </c>
      <c r="Z17">
        <f t="shared" si="8"/>
        <v>0</v>
      </c>
      <c r="AA17">
        <f t="shared" si="8"/>
        <v>0</v>
      </c>
      <c r="AB17">
        <f t="shared" si="8"/>
        <v>0</v>
      </c>
      <c r="AC17">
        <f t="shared" si="8"/>
        <v>0</v>
      </c>
      <c r="AD17">
        <f t="shared" si="8"/>
        <v>0</v>
      </c>
      <c r="AE17">
        <f t="shared" si="8"/>
        <v>0</v>
      </c>
      <c r="AF17">
        <f t="shared" si="8"/>
        <v>0</v>
      </c>
      <c r="AG17">
        <f t="shared" si="8"/>
        <v>0</v>
      </c>
      <c r="AH17">
        <f t="shared" si="8"/>
        <v>0</v>
      </c>
      <c r="AI17">
        <f t="shared" si="8"/>
        <v>0</v>
      </c>
      <c r="AJ17">
        <f t="shared" si="8"/>
        <v>0</v>
      </c>
      <c r="AK17">
        <f t="shared" si="8"/>
        <v>0</v>
      </c>
      <c r="AL17">
        <f t="shared" si="8"/>
        <v>0</v>
      </c>
      <c r="AM17">
        <f t="shared" si="8"/>
        <v>0</v>
      </c>
      <c r="AN17">
        <f t="shared" si="8"/>
        <v>0</v>
      </c>
      <c r="AO17">
        <f t="shared" si="8"/>
        <v>0</v>
      </c>
      <c r="AP17">
        <f t="shared" si="8"/>
        <v>0</v>
      </c>
      <c r="AQ17">
        <f t="shared" ref="AQ17:BV17" si="9">$K$6*$A$19*(1/($K$10*SQRT(2*PI())))*EXP(-0.5*((AQ21-$K$8)/$K$10)^2)</f>
        <v>0</v>
      </c>
      <c r="AR17">
        <f t="shared" si="9"/>
        <v>0</v>
      </c>
      <c r="AS17">
        <f t="shared" si="9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9"/>
        <v>0</v>
      </c>
      <c r="BA17">
        <f t="shared" si="9"/>
        <v>0</v>
      </c>
      <c r="BB17">
        <f t="shared" si="9"/>
        <v>0</v>
      </c>
      <c r="BC17">
        <f t="shared" si="9"/>
        <v>0</v>
      </c>
      <c r="BD17">
        <f t="shared" si="9"/>
        <v>0</v>
      </c>
      <c r="BE17">
        <f t="shared" si="9"/>
        <v>0</v>
      </c>
      <c r="BF17">
        <f t="shared" si="9"/>
        <v>0</v>
      </c>
      <c r="BG17">
        <f t="shared" si="9"/>
        <v>0</v>
      </c>
      <c r="BH17">
        <f t="shared" si="9"/>
        <v>0</v>
      </c>
      <c r="BI17">
        <f t="shared" si="9"/>
        <v>0</v>
      </c>
      <c r="BJ17">
        <f t="shared" si="9"/>
        <v>0</v>
      </c>
      <c r="BK17">
        <f t="shared" si="9"/>
        <v>0</v>
      </c>
      <c r="BL17">
        <f t="shared" si="9"/>
        <v>0</v>
      </c>
      <c r="BM17">
        <f t="shared" si="9"/>
        <v>0</v>
      </c>
      <c r="BN17">
        <f t="shared" si="9"/>
        <v>0</v>
      </c>
      <c r="BO17">
        <f t="shared" si="9"/>
        <v>0</v>
      </c>
      <c r="BP17">
        <f t="shared" si="9"/>
        <v>0</v>
      </c>
      <c r="BQ17">
        <f t="shared" si="9"/>
        <v>0</v>
      </c>
      <c r="BR17">
        <f t="shared" si="9"/>
        <v>0</v>
      </c>
      <c r="BS17">
        <f t="shared" si="9"/>
        <v>0</v>
      </c>
      <c r="BT17">
        <f t="shared" si="9"/>
        <v>0</v>
      </c>
      <c r="BU17">
        <f t="shared" si="9"/>
        <v>0</v>
      </c>
      <c r="BV17">
        <f t="shared" si="9"/>
        <v>0</v>
      </c>
      <c r="BW17">
        <f t="shared" ref="BW17:CL17" si="10">$K$6*$A$19*(1/($K$10*SQRT(2*PI())))*EXP(-0.5*((BW21-$K$8)/$K$10)^2)</f>
        <v>0</v>
      </c>
      <c r="BX17">
        <f t="shared" si="10"/>
        <v>0</v>
      </c>
      <c r="BY17">
        <f t="shared" si="10"/>
        <v>0</v>
      </c>
      <c r="BZ17">
        <f t="shared" si="10"/>
        <v>0</v>
      </c>
      <c r="CA17">
        <f t="shared" si="10"/>
        <v>0</v>
      </c>
      <c r="CB17">
        <f t="shared" si="10"/>
        <v>0</v>
      </c>
      <c r="CC17">
        <f t="shared" si="10"/>
        <v>7.8328039971212828E-262</v>
      </c>
      <c r="CD17">
        <f t="shared" si="10"/>
        <v>2.2503714661360978E-204</v>
      </c>
      <c r="CE17">
        <f t="shared" si="10"/>
        <v>4.927007919464267E-154</v>
      </c>
      <c r="CF17">
        <f t="shared" si="10"/>
        <v>8.2206167707638149E-111</v>
      </c>
      <c r="CG17">
        <f t="shared" si="10"/>
        <v>1.0452438949300197E-74</v>
      </c>
      <c r="CH17">
        <f t="shared" si="10"/>
        <v>1.0127983170471082E-45</v>
      </c>
      <c r="CI17">
        <f t="shared" si="10"/>
        <v>7.4786015801027775E-24</v>
      </c>
      <c r="CJ17">
        <f t="shared" si="10"/>
        <v>4.2083312533084537E-9</v>
      </c>
      <c r="CK17">
        <f t="shared" si="10"/>
        <v>0.18046439604150177</v>
      </c>
      <c r="CL17">
        <f t="shared" si="10"/>
        <v>0.58974632316853826</v>
      </c>
    </row>
    <row r="18" spans="1:90" x14ac:dyDescent="0.25">
      <c r="A18" s="1" t="s">
        <v>6</v>
      </c>
      <c r="D18" t="s">
        <v>30</v>
      </c>
      <c r="H18" s="1" t="s">
        <v>10</v>
      </c>
      <c r="I18">
        <f>SUM(K18:CL18)</f>
        <v>0.21976419819395887</v>
      </c>
      <c r="J18" s="1" t="s">
        <v>15</v>
      </c>
      <c r="K18">
        <f t="shared" ref="K18:AP18" si="11">$L$6*$A$19*(1/($L$10*SQRT(2*PI())))*EXP(-0.5*((K21-$L$8)/$L$10)^2)</f>
        <v>0</v>
      </c>
      <c r="L18">
        <f>$L$6*$A$19*(1/($L$10*SQRT(2*PI())))*EXP(-0.5*((L21-$L$8)/$L$10)^2)</f>
        <v>0</v>
      </c>
      <c r="M18">
        <f t="shared" si="11"/>
        <v>0</v>
      </c>
      <c r="N18">
        <f t="shared" si="11"/>
        <v>0</v>
      </c>
      <c r="O18">
        <f t="shared" si="11"/>
        <v>0</v>
      </c>
      <c r="P18">
        <f t="shared" si="11"/>
        <v>0</v>
      </c>
      <c r="Q18">
        <f t="shared" si="11"/>
        <v>0</v>
      </c>
      <c r="R18">
        <f t="shared" si="11"/>
        <v>0</v>
      </c>
      <c r="S18">
        <f t="shared" si="11"/>
        <v>0</v>
      </c>
      <c r="T18">
        <f t="shared" si="11"/>
        <v>0</v>
      </c>
      <c r="U18">
        <f t="shared" si="11"/>
        <v>0</v>
      </c>
      <c r="V18">
        <f t="shared" si="11"/>
        <v>0</v>
      </c>
      <c r="W18">
        <f t="shared" si="11"/>
        <v>0</v>
      </c>
      <c r="X18">
        <f t="shared" si="11"/>
        <v>0</v>
      </c>
      <c r="Y18">
        <f t="shared" si="11"/>
        <v>0</v>
      </c>
      <c r="Z18">
        <f t="shared" si="11"/>
        <v>0</v>
      </c>
      <c r="AA18">
        <f t="shared" si="11"/>
        <v>0</v>
      </c>
      <c r="AB18">
        <f t="shared" si="11"/>
        <v>0</v>
      </c>
      <c r="AC18">
        <f t="shared" si="11"/>
        <v>0</v>
      </c>
      <c r="AD18">
        <f t="shared" si="11"/>
        <v>0</v>
      </c>
      <c r="AE18">
        <f t="shared" si="11"/>
        <v>0</v>
      </c>
      <c r="AF18">
        <f t="shared" si="11"/>
        <v>0</v>
      </c>
      <c r="AG18">
        <f t="shared" si="11"/>
        <v>0</v>
      </c>
      <c r="AH18">
        <f t="shared" si="11"/>
        <v>0</v>
      </c>
      <c r="AI18">
        <f t="shared" si="11"/>
        <v>0</v>
      </c>
      <c r="AJ18">
        <f t="shared" si="11"/>
        <v>0</v>
      </c>
      <c r="AK18">
        <f t="shared" si="11"/>
        <v>0</v>
      </c>
      <c r="AL18">
        <f t="shared" si="11"/>
        <v>0</v>
      </c>
      <c r="AM18">
        <f t="shared" si="11"/>
        <v>0</v>
      </c>
      <c r="AN18">
        <f t="shared" si="11"/>
        <v>0</v>
      </c>
      <c r="AO18">
        <f t="shared" si="11"/>
        <v>0</v>
      </c>
      <c r="AP18">
        <f t="shared" si="11"/>
        <v>0</v>
      </c>
      <c r="AQ18">
        <f t="shared" ref="AQ18:BV18" si="12">$L$6*$A$19*(1/($L$10*SQRT(2*PI())))*EXP(-0.5*((AQ21-$L$8)/$L$10)^2)</f>
        <v>0</v>
      </c>
      <c r="AR18">
        <f t="shared" si="12"/>
        <v>0</v>
      </c>
      <c r="AS18">
        <f t="shared" si="12"/>
        <v>0</v>
      </c>
      <c r="AT18">
        <f t="shared" si="12"/>
        <v>0</v>
      </c>
      <c r="AU18">
        <f t="shared" si="12"/>
        <v>0</v>
      </c>
      <c r="AV18">
        <f t="shared" si="12"/>
        <v>0</v>
      </c>
      <c r="AW18">
        <f t="shared" si="12"/>
        <v>0</v>
      </c>
      <c r="AX18">
        <f t="shared" si="12"/>
        <v>0</v>
      </c>
      <c r="AY18">
        <f t="shared" si="12"/>
        <v>0</v>
      </c>
      <c r="AZ18">
        <f t="shared" si="12"/>
        <v>0</v>
      </c>
      <c r="BA18">
        <f t="shared" si="12"/>
        <v>0</v>
      </c>
      <c r="BB18">
        <f t="shared" si="12"/>
        <v>0</v>
      </c>
      <c r="BC18">
        <f t="shared" si="12"/>
        <v>0</v>
      </c>
      <c r="BD18">
        <f t="shared" si="12"/>
        <v>0</v>
      </c>
      <c r="BE18">
        <f t="shared" si="12"/>
        <v>0</v>
      </c>
      <c r="BF18">
        <f t="shared" si="12"/>
        <v>0</v>
      </c>
      <c r="BG18">
        <f t="shared" si="12"/>
        <v>0</v>
      </c>
      <c r="BH18">
        <f t="shared" si="12"/>
        <v>0</v>
      </c>
      <c r="BI18">
        <f t="shared" si="12"/>
        <v>0</v>
      </c>
      <c r="BJ18">
        <f t="shared" si="12"/>
        <v>0</v>
      </c>
      <c r="BK18">
        <f t="shared" si="12"/>
        <v>0</v>
      </c>
      <c r="BL18">
        <f t="shared" si="12"/>
        <v>0</v>
      </c>
      <c r="BM18">
        <f t="shared" si="12"/>
        <v>0</v>
      </c>
      <c r="BN18">
        <f t="shared" si="12"/>
        <v>0</v>
      </c>
      <c r="BO18">
        <f t="shared" si="12"/>
        <v>0</v>
      </c>
      <c r="BP18">
        <f t="shared" si="12"/>
        <v>0</v>
      </c>
      <c r="BQ18">
        <f t="shared" si="12"/>
        <v>0</v>
      </c>
      <c r="BR18">
        <f t="shared" si="12"/>
        <v>0</v>
      </c>
      <c r="BS18">
        <f t="shared" si="12"/>
        <v>9.2233592908521667E-266</v>
      </c>
      <c r="BT18">
        <f t="shared" si="12"/>
        <v>7.9271307076805492E-217</v>
      </c>
      <c r="BU18">
        <f t="shared" si="12"/>
        <v>6.8127091781439435E-173</v>
      </c>
      <c r="BV18">
        <f t="shared" si="12"/>
        <v>5.85464571406715E-134</v>
      </c>
      <c r="BW18">
        <f t="shared" ref="BW18:CL18" si="13">$L$6*$A$19*(1/($L$10*SQRT(2*PI())))*EXP(-0.5*((BW21-$L$8)/$L$10)^2)</f>
        <v>5.0310464521513887E-100</v>
      </c>
      <c r="BX18">
        <f t="shared" si="13"/>
        <v>4.3230770241060588E-71</v>
      </c>
      <c r="BY18">
        <f t="shared" si="13"/>
        <v>3.7145358826222174E-47</v>
      </c>
      <c r="BZ18">
        <f t="shared" si="13"/>
        <v>3.1914870094828301E-28</v>
      </c>
      <c r="CA18">
        <f t="shared" si="13"/>
        <v>2.7419437583413318E-14</v>
      </c>
      <c r="CB18">
        <f t="shared" si="13"/>
        <v>2.3555967275898776E-5</v>
      </c>
      <c r="CC18">
        <f t="shared" si="13"/>
        <v>0.20235795441906454</v>
      </c>
      <c r="CD18">
        <f t="shared" si="13"/>
        <v>1.7382672876560847E-2</v>
      </c>
      <c r="CE18">
        <f t="shared" si="13"/>
        <v>1.4931030148730743E-8</v>
      </c>
      <c r="CF18">
        <f t="shared" si="13"/>
        <v>1.2824484763409498E-19</v>
      </c>
      <c r="CG18">
        <f t="shared" si="13"/>
        <v>1.1014556572108E-35</v>
      </c>
      <c r="CH18">
        <f t="shared" si="13"/>
        <v>9.4595624401850498E-57</v>
      </c>
      <c r="CI18">
        <f t="shared" si="13"/>
        <v>8.1236652082295998E-83</v>
      </c>
      <c r="CJ18">
        <f t="shared" si="13"/>
        <v>6.9760554534130126E-114</v>
      </c>
      <c r="CK18">
        <f t="shared" si="13"/>
        <v>5.9902475445482757E-150</v>
      </c>
      <c r="CL18">
        <f t="shared" si="13"/>
        <v>5.1434740591551412E-191</v>
      </c>
    </row>
    <row r="19" spans="1:90" x14ac:dyDescent="0.25">
      <c r="A19">
        <f>A23-A22</f>
        <v>1.1500000000000057</v>
      </c>
      <c r="D19">
        <f>MAX(D22:D101)</f>
        <v>1.8195038330449286E-2</v>
      </c>
      <c r="H19" s="1" t="s">
        <v>19</v>
      </c>
      <c r="I19">
        <f>SUM(K19:CL19)</f>
        <v>1.9459702864379792E-2</v>
      </c>
      <c r="J19" s="1" t="s">
        <v>20</v>
      </c>
      <c r="K19">
        <f t="shared" ref="K19:AP19" si="14">$M$6*$A$19*(1/($M$10*SQRT(2*PI())))*EXP(-0.5*((K21-$M$8)/$M$10)^2)</f>
        <v>6.9879537678489372E-11</v>
      </c>
      <c r="L19">
        <f>$M$6*$A$19*(1/($M$10*SQRT(2*PI())))*EXP(-0.5*((L21-$M$8)/$M$10)^2)</f>
        <v>1.5607941617348339E-10</v>
      </c>
      <c r="M19">
        <f t="shared" si="14"/>
        <v>3.4171701474055167E-10</v>
      </c>
      <c r="N19">
        <f t="shared" si="14"/>
        <v>7.3335277292183032E-10</v>
      </c>
      <c r="O19">
        <f t="shared" si="14"/>
        <v>1.5427112131681571E-9</v>
      </c>
      <c r="P19">
        <f t="shared" si="14"/>
        <v>3.1811320477136823E-9</v>
      </c>
      <c r="Q19">
        <f t="shared" si="14"/>
        <v>6.4298985473792977E-9</v>
      </c>
      <c r="R19">
        <f t="shared" si="14"/>
        <v>1.2739486038864524E-8</v>
      </c>
      <c r="S19">
        <f t="shared" si="14"/>
        <v>2.4741444784552226E-8</v>
      </c>
      <c r="T19">
        <f t="shared" si="14"/>
        <v>4.7100288724760132E-8</v>
      </c>
      <c r="U19">
        <f t="shared" si="14"/>
        <v>8.7891615045796038E-8</v>
      </c>
      <c r="V19">
        <f t="shared" si="14"/>
        <v>1.6076691697575195E-7</v>
      </c>
      <c r="W19">
        <f t="shared" si="14"/>
        <v>2.88251306787444E-7</v>
      </c>
      <c r="X19">
        <f t="shared" si="14"/>
        <v>5.0660707342764574E-7</v>
      </c>
      <c r="Y19">
        <f t="shared" si="14"/>
        <v>8.7276350283086382E-7</v>
      </c>
      <c r="Z19">
        <f t="shared" si="14"/>
        <v>1.4738295745057467E-6</v>
      </c>
      <c r="AA19">
        <f t="shared" si="14"/>
        <v>2.43962637743243E-6</v>
      </c>
      <c r="AB19">
        <f t="shared" si="14"/>
        <v>3.9584461078225043E-6</v>
      </c>
      <c r="AC19">
        <f t="shared" si="14"/>
        <v>6.2958085911138788E-6</v>
      </c>
      <c r="AD19">
        <f t="shared" si="14"/>
        <v>9.8153018068521438E-6</v>
      </c>
      <c r="AE19">
        <f t="shared" si="14"/>
        <v>1.4999651308086834E-5</v>
      </c>
      <c r="AF19">
        <f t="shared" si="14"/>
        <v>2.2469014857720632E-5</v>
      </c>
      <c r="AG19">
        <f t="shared" si="14"/>
        <v>3.2992274919979311E-5</v>
      </c>
      <c r="AH19">
        <f t="shared" si="14"/>
        <v>4.7486029351125038E-5</v>
      </c>
      <c r="AI19">
        <f t="shared" si="14"/>
        <v>6.699537365350647E-5</v>
      </c>
      <c r="AJ19">
        <f t="shared" si="14"/>
        <v>9.2650791476047884E-5</v>
      </c>
      <c r="AK19">
        <f t="shared" si="14"/>
        <v>1.2559687004466005E-4</v>
      </c>
      <c r="AL19">
        <f t="shared" si="14"/>
        <v>1.6689136339267059E-4</v>
      </c>
      <c r="AM19">
        <f t="shared" si="14"/>
        <v>2.1737734069947337E-4</v>
      </c>
      <c r="AN19">
        <f t="shared" si="14"/>
        <v>2.7753645924670023E-4</v>
      </c>
      <c r="AO19">
        <f t="shared" si="14"/>
        <v>3.4733710339593886E-4</v>
      </c>
      <c r="AP19">
        <f t="shared" si="14"/>
        <v>4.2609621459905293E-4</v>
      </c>
      <c r="AQ19">
        <f t="shared" ref="AQ19:BV19" si="15">$M$6*$A$19*(1/($M$10*SQRT(2*PI())))*EXP(-0.5*((AQ21-$M$8)/$M$10)^2)</f>
        <v>5.1237689406285797E-4</v>
      </c>
      <c r="AR19">
        <f t="shared" si="15"/>
        <v>6.0394412437703604E-4</v>
      </c>
      <c r="AS19">
        <f t="shared" si="15"/>
        <v>6.9779740039588333E-4</v>
      </c>
      <c r="AT19">
        <f t="shared" si="15"/>
        <v>7.9029147441123787E-4</v>
      </c>
      <c r="AU19">
        <f t="shared" si="15"/>
        <v>8.7734541228938262E-4</v>
      </c>
      <c r="AV19">
        <f t="shared" si="15"/>
        <v>9.5472717657781112E-4</v>
      </c>
      <c r="AW19">
        <f t="shared" si="15"/>
        <v>1.0183881181168328E-3</v>
      </c>
      <c r="AX19">
        <f t="shared" si="15"/>
        <v>1.0648114809935568E-3</v>
      </c>
      <c r="AY19">
        <f t="shared" si="15"/>
        <v>1.0913335073919617E-3</v>
      </c>
      <c r="AZ19">
        <f t="shared" si="15"/>
        <v>1.0963964409095822E-3</v>
      </c>
      <c r="BA19">
        <f t="shared" si="15"/>
        <v>1.0797000152179368E-3</v>
      </c>
      <c r="BB19">
        <f t="shared" si="15"/>
        <v>1.0422309382018169E-3</v>
      </c>
      <c r="BC19">
        <f t="shared" si="15"/>
        <v>9.861663449781434E-4</v>
      </c>
      <c r="BD19">
        <f t="shared" si="15"/>
        <v>9.1466435886039304E-4</v>
      </c>
      <c r="BE19">
        <f t="shared" si="15"/>
        <v>8.3156978101220954E-4</v>
      </c>
      <c r="BF19">
        <f t="shared" si="15"/>
        <v>7.4107302294335064E-4</v>
      </c>
      <c r="BG19">
        <f t="shared" si="15"/>
        <v>6.4736419036759711E-4</v>
      </c>
      <c r="BH19">
        <f t="shared" si="15"/>
        <v>5.5432147436623432E-4</v>
      </c>
      <c r="BI19">
        <f t="shared" si="15"/>
        <v>4.6526469364887744E-4</v>
      </c>
      <c r="BJ19">
        <f t="shared" si="15"/>
        <v>3.8279288304299004E-4</v>
      </c>
      <c r="BK19">
        <f t="shared" si="15"/>
        <v>3.0871161857787618E-4</v>
      </c>
      <c r="BL19">
        <f t="shared" si="15"/>
        <v>2.4404361964315912E-4</v>
      </c>
      <c r="BM19">
        <f t="shared" si="15"/>
        <v>1.8910686883930538E-4</v>
      </c>
      <c r="BN19">
        <f t="shared" si="15"/>
        <v>1.436390462443823E-4</v>
      </c>
      <c r="BO19">
        <f t="shared" si="15"/>
        <v>1.0694564022546459E-4</v>
      </c>
      <c r="BP19">
        <f t="shared" si="15"/>
        <v>7.8051098473015714E-5</v>
      </c>
      <c r="BQ19">
        <f t="shared" si="15"/>
        <v>5.5836773835928088E-5</v>
      </c>
      <c r="BR19">
        <f t="shared" si="15"/>
        <v>3.9154977459524025E-5</v>
      </c>
      <c r="BS19">
        <f t="shared" si="15"/>
        <v>2.6914046727490882E-5</v>
      </c>
      <c r="BT19">
        <f t="shared" si="15"/>
        <v>1.8134115973004325E-5</v>
      </c>
      <c r="BU19">
        <f t="shared" si="15"/>
        <v>1.1976754254751316E-5</v>
      </c>
      <c r="BV19">
        <f t="shared" si="15"/>
        <v>7.7536688927001754E-6</v>
      </c>
      <c r="BW19">
        <f t="shared" ref="BW19:CL19" si="16">$M$6*$A$19*(1/($M$10*SQRT(2*PI())))*EXP(-0.5*((BW21-$M$8)/$M$10)^2)</f>
        <v>4.9204035924557222E-6</v>
      </c>
      <c r="BX19">
        <f t="shared" si="16"/>
        <v>3.0606915570808992E-6</v>
      </c>
      <c r="BY19">
        <f t="shared" si="16"/>
        <v>1.866223986581226E-6</v>
      </c>
      <c r="BZ19">
        <f t="shared" si="16"/>
        <v>1.1154069126375677E-6</v>
      </c>
      <c r="CA19">
        <f t="shared" si="16"/>
        <v>6.5347391927230417E-7</v>
      </c>
      <c r="CB19">
        <f t="shared" si="16"/>
        <v>3.7527406334401292E-7</v>
      </c>
      <c r="CC19">
        <f t="shared" si="16"/>
        <v>2.1124877689141723E-7</v>
      </c>
      <c r="CD19">
        <f t="shared" si="16"/>
        <v>1.1656420862402153E-7</v>
      </c>
      <c r="CE19">
        <f t="shared" si="16"/>
        <v>6.3046589569138021E-8</v>
      </c>
      <c r="CF19">
        <f t="shared" si="16"/>
        <v>3.3425917830659762E-8</v>
      </c>
      <c r="CG19">
        <f t="shared" si="16"/>
        <v>1.7371225041682127E-8</v>
      </c>
      <c r="CH19">
        <f t="shared" si="16"/>
        <v>8.8491776710255547E-9</v>
      </c>
      <c r="CI19">
        <f t="shared" si="16"/>
        <v>4.4187633786929569E-9</v>
      </c>
      <c r="CJ19">
        <f t="shared" si="16"/>
        <v>2.1628377457586025E-9</v>
      </c>
      <c r="CK19">
        <f t="shared" si="16"/>
        <v>1.0377016264468929E-9</v>
      </c>
      <c r="CL19">
        <f t="shared" si="16"/>
        <v>4.880298853216796E-10</v>
      </c>
    </row>
    <row r="20" spans="1:90" x14ac:dyDescent="0.25">
      <c r="D20" s="1" t="s">
        <v>42</v>
      </c>
      <c r="J20" s="6" t="s">
        <v>16</v>
      </c>
      <c r="K20" s="7">
        <f>K17+K18+K19</f>
        <v>6.9879537678489372E-11</v>
      </c>
      <c r="L20" s="7">
        <f>L17+L18+L19</f>
        <v>1.5607941617348339E-10</v>
      </c>
      <c r="M20" s="7">
        <f t="shared" ref="M20:BW20" si="17">M17+M18+M19</f>
        <v>3.4171701474055167E-10</v>
      </c>
      <c r="N20" s="7">
        <f t="shared" si="17"/>
        <v>7.3335277292183032E-10</v>
      </c>
      <c r="O20" s="7">
        <f t="shared" si="17"/>
        <v>1.5427112131681571E-9</v>
      </c>
      <c r="P20" s="7">
        <f t="shared" si="17"/>
        <v>3.1811320477136823E-9</v>
      </c>
      <c r="Q20" s="7">
        <f t="shared" si="17"/>
        <v>6.4298985473792977E-9</v>
      </c>
      <c r="R20" s="7">
        <f t="shared" si="17"/>
        <v>1.2739486038864524E-8</v>
      </c>
      <c r="S20" s="7">
        <f t="shared" si="17"/>
        <v>2.4741444784552226E-8</v>
      </c>
      <c r="T20" s="7">
        <f t="shared" si="17"/>
        <v>4.7100288724760132E-8</v>
      </c>
      <c r="U20" s="7">
        <f t="shared" si="17"/>
        <v>8.7891615045796038E-8</v>
      </c>
      <c r="V20" s="7">
        <f t="shared" si="17"/>
        <v>1.6076691697575195E-7</v>
      </c>
      <c r="W20" s="7">
        <f t="shared" si="17"/>
        <v>2.88251306787444E-7</v>
      </c>
      <c r="X20" s="7">
        <f t="shared" si="17"/>
        <v>5.0660707342764574E-7</v>
      </c>
      <c r="Y20" s="7">
        <f t="shared" si="17"/>
        <v>8.7276350283086382E-7</v>
      </c>
      <c r="Z20" s="7">
        <f t="shared" si="17"/>
        <v>1.4738295745057467E-6</v>
      </c>
      <c r="AA20" s="7">
        <f t="shared" si="17"/>
        <v>2.43962637743243E-6</v>
      </c>
      <c r="AB20" s="7">
        <f t="shared" si="17"/>
        <v>3.9584461078225043E-6</v>
      </c>
      <c r="AC20" s="7">
        <f t="shared" si="17"/>
        <v>6.2958085911138788E-6</v>
      </c>
      <c r="AD20" s="7">
        <f t="shared" si="17"/>
        <v>9.8153018068521438E-6</v>
      </c>
      <c r="AE20" s="7">
        <f t="shared" si="17"/>
        <v>1.4999651308086834E-5</v>
      </c>
      <c r="AF20" s="7">
        <f t="shared" si="17"/>
        <v>2.2469014857720632E-5</v>
      </c>
      <c r="AG20" s="7">
        <f t="shared" si="17"/>
        <v>3.2992274919979311E-5</v>
      </c>
      <c r="AH20" s="7">
        <f t="shared" si="17"/>
        <v>4.7486029351125038E-5</v>
      </c>
      <c r="AI20" s="7">
        <f t="shared" si="17"/>
        <v>6.699537365350647E-5</v>
      </c>
      <c r="AJ20" s="7">
        <f t="shared" si="17"/>
        <v>9.2650791476047884E-5</v>
      </c>
      <c r="AK20" s="7">
        <f t="shared" si="17"/>
        <v>1.2559687004466005E-4</v>
      </c>
      <c r="AL20" s="7">
        <f t="shared" si="17"/>
        <v>1.6689136339267059E-4</v>
      </c>
      <c r="AM20" s="7">
        <f t="shared" si="17"/>
        <v>2.1737734069947337E-4</v>
      </c>
      <c r="AN20" s="7">
        <f t="shared" si="17"/>
        <v>2.7753645924670023E-4</v>
      </c>
      <c r="AO20" s="7">
        <f t="shared" si="17"/>
        <v>3.4733710339593886E-4</v>
      </c>
      <c r="AP20" s="7">
        <f t="shared" si="17"/>
        <v>4.2609621459905293E-4</v>
      </c>
      <c r="AQ20" s="7">
        <f t="shared" si="17"/>
        <v>5.1237689406285797E-4</v>
      </c>
      <c r="AR20" s="7">
        <f t="shared" si="17"/>
        <v>6.0394412437703604E-4</v>
      </c>
      <c r="AS20" s="7">
        <f t="shared" si="17"/>
        <v>6.9779740039588333E-4</v>
      </c>
      <c r="AT20" s="7">
        <f t="shared" si="17"/>
        <v>7.9029147441123787E-4</v>
      </c>
      <c r="AU20" s="7">
        <f t="shared" si="17"/>
        <v>8.7734541228938262E-4</v>
      </c>
      <c r="AV20" s="7">
        <f t="shared" si="17"/>
        <v>9.5472717657781112E-4</v>
      </c>
      <c r="AW20" s="7">
        <f t="shared" si="17"/>
        <v>1.0183881181168328E-3</v>
      </c>
      <c r="AX20" s="7">
        <f t="shared" si="17"/>
        <v>1.0648114809935568E-3</v>
      </c>
      <c r="AY20" s="7">
        <f t="shared" si="17"/>
        <v>1.0913335073919617E-3</v>
      </c>
      <c r="AZ20" s="7">
        <f t="shared" si="17"/>
        <v>1.0963964409095822E-3</v>
      </c>
      <c r="BA20" s="7">
        <f t="shared" si="17"/>
        <v>1.0797000152179368E-3</v>
      </c>
      <c r="BB20" s="7">
        <f t="shared" si="17"/>
        <v>1.0422309382018169E-3</v>
      </c>
      <c r="BC20" s="7">
        <f t="shared" si="17"/>
        <v>9.861663449781434E-4</v>
      </c>
      <c r="BD20" s="7">
        <f t="shared" si="17"/>
        <v>9.1466435886039304E-4</v>
      </c>
      <c r="BE20" s="7">
        <f t="shared" si="17"/>
        <v>8.3156978101220954E-4</v>
      </c>
      <c r="BF20" s="7">
        <f t="shared" si="17"/>
        <v>7.4107302294335064E-4</v>
      </c>
      <c r="BG20" s="7">
        <f t="shared" si="17"/>
        <v>6.4736419036759711E-4</v>
      </c>
      <c r="BH20" s="7">
        <f t="shared" si="17"/>
        <v>5.5432147436623432E-4</v>
      </c>
      <c r="BI20" s="7">
        <f t="shared" si="17"/>
        <v>4.6526469364887744E-4</v>
      </c>
      <c r="BJ20" s="7">
        <f t="shared" si="17"/>
        <v>3.8279288304299004E-4</v>
      </c>
      <c r="BK20" s="7">
        <f t="shared" si="17"/>
        <v>3.0871161857787618E-4</v>
      </c>
      <c r="BL20" s="7">
        <f t="shared" si="17"/>
        <v>2.4404361964315912E-4</v>
      </c>
      <c r="BM20" s="7">
        <f t="shared" si="17"/>
        <v>1.8910686883930538E-4</v>
      </c>
      <c r="BN20" s="7">
        <f t="shared" si="17"/>
        <v>1.436390462443823E-4</v>
      </c>
      <c r="BO20" s="7">
        <f t="shared" si="17"/>
        <v>1.0694564022546459E-4</v>
      </c>
      <c r="BP20" s="7">
        <f t="shared" si="17"/>
        <v>7.8051098473015714E-5</v>
      </c>
      <c r="BQ20" s="7">
        <f t="shared" si="17"/>
        <v>5.5836773835928088E-5</v>
      </c>
      <c r="BR20" s="7">
        <f t="shared" si="17"/>
        <v>3.9154977459524025E-5</v>
      </c>
      <c r="BS20" s="7">
        <f t="shared" si="17"/>
        <v>2.6914046727490882E-5</v>
      </c>
      <c r="BT20" s="7">
        <f t="shared" si="17"/>
        <v>1.8134115973004325E-5</v>
      </c>
      <c r="BU20" s="7">
        <f t="shared" si="17"/>
        <v>1.1976754254751316E-5</v>
      </c>
      <c r="BV20" s="7">
        <f t="shared" si="17"/>
        <v>7.7536688927001754E-6</v>
      </c>
      <c r="BW20" s="7">
        <f t="shared" si="17"/>
        <v>4.9204035924557222E-6</v>
      </c>
      <c r="BX20" s="7">
        <f t="shared" ref="BX20:CL20" si="18">BX17+BX18+BX19</f>
        <v>3.0606915570808992E-6</v>
      </c>
      <c r="BY20" s="7">
        <f t="shared" si="18"/>
        <v>1.866223986581226E-6</v>
      </c>
      <c r="BZ20" s="7">
        <f t="shared" si="18"/>
        <v>1.1154069126375677E-6</v>
      </c>
      <c r="CA20" s="7">
        <f t="shared" si="18"/>
        <v>6.5347394669174175E-7</v>
      </c>
      <c r="CB20" s="7">
        <f t="shared" si="18"/>
        <v>2.3931241339242788E-5</v>
      </c>
      <c r="CC20" s="7">
        <f t="shared" si="18"/>
        <v>0.20235816566784143</v>
      </c>
      <c r="CD20" s="7">
        <f t="shared" si="18"/>
        <v>1.7382789440769472E-2</v>
      </c>
      <c r="CE20" s="7">
        <f t="shared" si="18"/>
        <v>7.7977619717868767E-8</v>
      </c>
      <c r="CF20" s="7">
        <f t="shared" si="18"/>
        <v>3.3425917830788008E-8</v>
      </c>
      <c r="CG20" s="7">
        <f t="shared" si="18"/>
        <v>1.7371225041682127E-8</v>
      </c>
      <c r="CH20" s="7">
        <f t="shared" si="18"/>
        <v>8.8491776710255547E-9</v>
      </c>
      <c r="CI20" s="7">
        <f t="shared" si="18"/>
        <v>4.4187633786929644E-9</v>
      </c>
      <c r="CJ20" s="7">
        <f t="shared" si="18"/>
        <v>6.3711689990670566E-9</v>
      </c>
      <c r="CK20" s="7">
        <f t="shared" si="18"/>
        <v>0.18046439707920339</v>
      </c>
      <c r="CL20" s="7">
        <f t="shared" si="18"/>
        <v>0.58974632365656809</v>
      </c>
    </row>
    <row r="21" spans="1:90" x14ac:dyDescent="0.25">
      <c r="A21" s="1" t="s">
        <v>0</v>
      </c>
      <c r="B21" s="1" t="s">
        <v>9</v>
      </c>
      <c r="C21" s="1" t="s">
        <v>43</v>
      </c>
      <c r="D21" s="1" t="s">
        <v>17</v>
      </c>
      <c r="E21" s="1" t="s">
        <v>29</v>
      </c>
      <c r="F21" s="1" t="s">
        <v>2</v>
      </c>
      <c r="G21" s="1" t="s">
        <v>13</v>
      </c>
      <c r="H21" s="1" t="s">
        <v>1</v>
      </c>
      <c r="J21" s="4" t="s">
        <v>0</v>
      </c>
      <c r="K21" s="5">
        <v>185</v>
      </c>
      <c r="L21" s="5">
        <v>186.15</v>
      </c>
      <c r="M21" s="5">
        <v>187.29999999999998</v>
      </c>
      <c r="N21" s="5">
        <v>188.45</v>
      </c>
      <c r="O21" s="5">
        <v>189.6</v>
      </c>
      <c r="P21" s="5">
        <v>190.75</v>
      </c>
      <c r="Q21" s="5">
        <v>191.9</v>
      </c>
      <c r="R21" s="5">
        <v>193.04999999999998</v>
      </c>
      <c r="S21" s="5">
        <v>194.2</v>
      </c>
      <c r="T21" s="5">
        <v>195.35</v>
      </c>
      <c r="U21" s="5">
        <v>196.5</v>
      </c>
      <c r="V21" s="5">
        <v>197.65</v>
      </c>
      <c r="W21" s="5">
        <v>198.79999999999998</v>
      </c>
      <c r="X21" s="5">
        <v>199.95</v>
      </c>
      <c r="Y21" s="5">
        <v>201.1</v>
      </c>
      <c r="Z21" s="5">
        <v>202.25</v>
      </c>
      <c r="AA21" s="5">
        <v>203.4</v>
      </c>
      <c r="AB21" s="5">
        <v>204.54999999999998</v>
      </c>
      <c r="AC21" s="5">
        <v>205.7</v>
      </c>
      <c r="AD21" s="5">
        <v>206.85</v>
      </c>
      <c r="AE21" s="5">
        <v>208</v>
      </c>
      <c r="AF21" s="5">
        <v>209.15</v>
      </c>
      <c r="AG21" s="5">
        <v>210.29999999999998</v>
      </c>
      <c r="AH21" s="5">
        <v>211.45</v>
      </c>
      <c r="AI21" s="5">
        <v>212.6</v>
      </c>
      <c r="AJ21" s="5">
        <v>213.75</v>
      </c>
      <c r="AK21" s="5">
        <v>214.9</v>
      </c>
      <c r="AL21" s="5">
        <v>216.04999999999998</v>
      </c>
      <c r="AM21" s="5">
        <v>217.2</v>
      </c>
      <c r="AN21" s="5">
        <v>218.35</v>
      </c>
      <c r="AO21" s="5">
        <v>219.5</v>
      </c>
      <c r="AP21" s="5">
        <v>220.65</v>
      </c>
      <c r="AQ21" s="5">
        <v>221.79999999999998</v>
      </c>
      <c r="AR21" s="5">
        <v>222.95</v>
      </c>
      <c r="AS21" s="5">
        <v>224.1</v>
      </c>
      <c r="AT21" s="5">
        <v>225.25</v>
      </c>
      <c r="AU21" s="5">
        <v>226.4</v>
      </c>
      <c r="AV21" s="5">
        <v>227.54999999999998</v>
      </c>
      <c r="AW21" s="5">
        <v>228.7</v>
      </c>
      <c r="AX21" s="5">
        <v>229.85</v>
      </c>
      <c r="AY21" s="5">
        <v>231</v>
      </c>
      <c r="AZ21" s="5">
        <v>232.15</v>
      </c>
      <c r="BA21" s="5">
        <v>233.29999999999998</v>
      </c>
      <c r="BB21" s="5">
        <v>234.45</v>
      </c>
      <c r="BC21" s="5">
        <v>235.6</v>
      </c>
      <c r="BD21" s="5">
        <v>236.75</v>
      </c>
      <c r="BE21" s="5">
        <v>237.9</v>
      </c>
      <c r="BF21" s="5">
        <v>239.04999999999998</v>
      </c>
      <c r="BG21" s="5">
        <v>240.2</v>
      </c>
      <c r="BH21" s="5">
        <v>241.35</v>
      </c>
      <c r="BI21" s="5">
        <v>242.5</v>
      </c>
      <c r="BJ21" s="5">
        <v>243.65</v>
      </c>
      <c r="BK21" s="5">
        <v>244.79999999999998</v>
      </c>
      <c r="BL21" s="5">
        <v>245.95</v>
      </c>
      <c r="BM21" s="5">
        <v>247.1</v>
      </c>
      <c r="BN21" s="5">
        <v>248.25</v>
      </c>
      <c r="BO21" s="5">
        <v>249.4</v>
      </c>
      <c r="BP21" s="5">
        <v>250.54999999999998</v>
      </c>
      <c r="BQ21" s="5">
        <v>251.7</v>
      </c>
      <c r="BR21" s="5">
        <v>252.85</v>
      </c>
      <c r="BS21" s="5">
        <v>254</v>
      </c>
      <c r="BT21" s="5">
        <v>255.15</v>
      </c>
      <c r="BU21" s="5">
        <v>256.3</v>
      </c>
      <c r="BV21" s="5">
        <v>257.45000000000005</v>
      </c>
      <c r="BW21" s="5">
        <v>258.60000000000002</v>
      </c>
      <c r="BX21" s="5">
        <v>259.75</v>
      </c>
      <c r="BY21" s="5">
        <v>260.90000000000003</v>
      </c>
      <c r="BZ21" s="5">
        <v>262.05</v>
      </c>
      <c r="CA21" s="5">
        <v>263.20000000000005</v>
      </c>
      <c r="CB21" s="5">
        <v>264.35000000000002</v>
      </c>
      <c r="CC21" s="5">
        <v>265.5</v>
      </c>
      <c r="CD21" s="5">
        <v>266.65000000000003</v>
      </c>
      <c r="CE21" s="5">
        <v>267.8</v>
      </c>
      <c r="CF21" s="5">
        <v>268.95000000000005</v>
      </c>
      <c r="CG21" s="5">
        <v>270.10000000000002</v>
      </c>
      <c r="CH21" s="5">
        <v>271.25</v>
      </c>
      <c r="CI21" s="5">
        <v>272.40000000000003</v>
      </c>
      <c r="CJ21" s="5">
        <v>273.55</v>
      </c>
      <c r="CK21" s="5">
        <v>274.70000000000005</v>
      </c>
      <c r="CL21" s="5">
        <v>275.85000000000002</v>
      </c>
    </row>
    <row r="22" spans="1:90" x14ac:dyDescent="0.25">
      <c r="A22">
        <v>185</v>
      </c>
      <c r="B22">
        <v>1.9319140789422131E-3</v>
      </c>
      <c r="C22">
        <f>2*$G$9/($G$11-A22)</f>
        <v>6.8181818181818183</v>
      </c>
      <c r="F22">
        <f>SUM(K22:CL22)</f>
        <v>9.5813953945551877E-4</v>
      </c>
      <c r="G22">
        <f>(B22-F22)^2</f>
        <v>9.482368537525236E-7</v>
      </c>
      <c r="H22">
        <v>9.1699263335060595E-4</v>
      </c>
      <c r="K22">
        <f>K$20*$H101</f>
        <v>6.8850029633364102E-11</v>
      </c>
      <c r="L22">
        <f>L$20*$H100</f>
        <v>1.5607941617348339E-10</v>
      </c>
      <c r="M22">
        <f>M$20*$H99</f>
        <v>3.052701191543504E-10</v>
      </c>
      <c r="N22">
        <f>N$20*$H98</f>
        <v>4.1321998926876914E-10</v>
      </c>
      <c r="O22">
        <f>O$20*$H97</f>
        <v>6.2718927256740064E-10</v>
      </c>
      <c r="P22">
        <f>P$20*$H96</f>
        <v>9.3267222946696921E-10</v>
      </c>
      <c r="Q22">
        <f>Q$20*$H95</f>
        <v>1.385023858713088E-9</v>
      </c>
      <c r="R22">
        <f>R$20*$H94</f>
        <v>2.0566283316813029E-9</v>
      </c>
      <c r="S22">
        <f>S$20*$H93</f>
        <v>3.0912919562416615E-9</v>
      </c>
      <c r="T22">
        <f>T$20*$H92</f>
        <v>4.6911177836240316E-9</v>
      </c>
      <c r="U22">
        <f>U$20*$H91</f>
        <v>7.1667352103431166E-9</v>
      </c>
      <c r="V22">
        <f>V$20*$H90</f>
        <v>1.1018848180673562E-8</v>
      </c>
      <c r="W22">
        <f>W$20*$H89</f>
        <v>1.7009777708994701E-8</v>
      </c>
      <c r="X22">
        <f>X$20*$H88</f>
        <v>2.6214520537577354E-8</v>
      </c>
      <c r="Y22">
        <f>Y$20*$H87</f>
        <v>4.031333805671149E-8</v>
      </c>
      <c r="Z22">
        <f>Z$20*$H86</f>
        <v>6.1890082454906641E-8</v>
      </c>
      <c r="AA22">
        <f>AA$20*$H85</f>
        <v>9.4073386443311311E-8</v>
      </c>
      <c r="AB22">
        <f>AB$20*$H84</f>
        <v>1.4146431157830303E-7</v>
      </c>
      <c r="AC22">
        <f>AC$20*$H83</f>
        <v>2.1041398890870902E-7</v>
      </c>
      <c r="AD22">
        <f>AD$20*$H82</f>
        <v>3.0894247788444893E-7</v>
      </c>
      <c r="AE22">
        <f>AE$20*$H81</f>
        <v>4.4698403826596552E-7</v>
      </c>
      <c r="AF22">
        <f>AF$20*$H80</f>
        <v>5.9520281837855458E-7</v>
      </c>
      <c r="AG22">
        <f>AG$20*$H79</f>
        <v>5.596923077359152E-7</v>
      </c>
      <c r="AH22">
        <f>AH$20*$H78</f>
        <v>2.1708905108211285E-7</v>
      </c>
      <c r="AI22">
        <f>AI$20*$H77</f>
        <v>1.4731853255211105E-7</v>
      </c>
      <c r="AJ22">
        <f>AJ$20*$H76</f>
        <v>1.7628309005550157E-7</v>
      </c>
      <c r="AK22">
        <f>AK$20*$H75</f>
        <v>2.2351871557588418E-7</v>
      </c>
      <c r="AL22">
        <f>AL$20*$H74</f>
        <v>2.8724576573141207E-7</v>
      </c>
      <c r="AM22">
        <f>AM$20*$H73</f>
        <v>3.6671723202317938E-7</v>
      </c>
      <c r="AN22">
        <f>AN$20*$H72</f>
        <v>4.5196729642889977E-7</v>
      </c>
      <c r="AO22">
        <f>AO$20*$H71</f>
        <v>5.6055702540147873E-7</v>
      </c>
      <c r="AP22">
        <f>AP$20*$H70</f>
        <v>6.6902020833030707E-7</v>
      </c>
      <c r="AQ22">
        <f>AQ$20*$H69</f>
        <v>7.9686650254972944E-7</v>
      </c>
      <c r="AR22">
        <f>AR$20*$H68</f>
        <v>9.2228130322715622E-7</v>
      </c>
      <c r="AS22">
        <f>AS$20*$H67</f>
        <v>1.0478833851527886E-6</v>
      </c>
      <c r="AT22">
        <f>AT$20*$H66</f>
        <v>1.1690567127834217E-6</v>
      </c>
      <c r="AU22">
        <f>AU$20*$H65</f>
        <v>1.2859788304590329E-6</v>
      </c>
      <c r="AV22">
        <f>AV$20*$H64</f>
        <v>1.3786987404935478E-6</v>
      </c>
      <c r="AW22">
        <f>AW$20*$H63</f>
        <v>1.4570380502582008E-6</v>
      </c>
      <c r="AX22">
        <f>AX$20*$H62</f>
        <v>1.482648397695811E-6</v>
      </c>
      <c r="AY22">
        <f>AY$20*$H61</f>
        <v>1.5228666134201925E-6</v>
      </c>
      <c r="AZ22">
        <f>AZ$20*$H60</f>
        <v>1.4985444854757994E-6</v>
      </c>
      <c r="BA22">
        <f>BA$20*$H59</f>
        <v>1.458576740640964E-6</v>
      </c>
      <c r="BB22">
        <f>BB$20*$H58</f>
        <v>1.380811855746727E-6</v>
      </c>
      <c r="BC22">
        <f>BC$20*$H57</f>
        <v>1.2907546737319231E-6</v>
      </c>
      <c r="BD22">
        <f>BD$20*$H56</f>
        <v>1.1896053000376408E-6</v>
      </c>
      <c r="BE22">
        <f>BE$20*$H55</f>
        <v>1.0647113230793185E-6</v>
      </c>
      <c r="BF22">
        <f>BF$20*$H54</f>
        <v>9.3536829235642505E-7</v>
      </c>
      <c r="BG22">
        <f>BG$20*$H53</f>
        <v>8.0379485989826735E-7</v>
      </c>
      <c r="BH22">
        <f>BH$20*$H52</f>
        <v>6.8467251916964845E-7</v>
      </c>
      <c r="BI22">
        <f>BI$20*$H51</f>
        <v>5.7073727509641374E-7</v>
      </c>
      <c r="BJ22">
        <f>BJ$20*$H50</f>
        <v>4.6350851870635387E-7</v>
      </c>
      <c r="BK22">
        <f>BK$20*$H49</f>
        <v>3.6813160726028736E-7</v>
      </c>
      <c r="BL22">
        <f>BL$20*$H48</f>
        <v>2.871296807476923E-7</v>
      </c>
      <c r="BM22">
        <f>BM$20*$H47</f>
        <v>2.200966751550542E-7</v>
      </c>
      <c r="BN22">
        <f>BN$20*$H46</f>
        <v>1.6734337434735598E-7</v>
      </c>
      <c r="BO22">
        <f>BO$20*$H45</f>
        <v>1.2321379387443854E-7</v>
      </c>
      <c r="BP22">
        <f>BP$20*$H44</f>
        <v>8.9388963047286228E-8</v>
      </c>
      <c r="BQ22">
        <f>BQ$20*$H43</f>
        <v>6.2949626358556059E-8</v>
      </c>
      <c r="BR22">
        <f>BR$20*$H42</f>
        <v>4.3647887250942757E-8</v>
      </c>
      <c r="BS22">
        <f>BS$20*$H41</f>
        <v>2.9712900317653966E-8</v>
      </c>
      <c r="BT22">
        <f>BT$20*$H40</f>
        <v>1.9892182457782184E-8</v>
      </c>
      <c r="BU22">
        <f>BU$20*$H39</f>
        <v>1.3057785726074645E-8</v>
      </c>
      <c r="BV22">
        <f>BV$20*$H38</f>
        <v>8.3599577312221471E-9</v>
      </c>
      <c r="BW22">
        <f>BW$20*$H37</f>
        <v>5.2134695559754304E-9</v>
      </c>
      <c r="BX22">
        <f>BX$20*$H36</f>
        <v>3.2314916740404681E-9</v>
      </c>
      <c r="BY22">
        <f>BY$20*$H35</f>
        <v>1.9490432424369556E-9</v>
      </c>
      <c r="BZ22">
        <f>BZ$20*$H34</f>
        <v>1.1564213351258568E-9</v>
      </c>
      <c r="CA22">
        <f>CA$20*$H33</f>
        <v>6.7456717670778066E-10</v>
      </c>
      <c r="CB22">
        <f>CB$20*$H32</f>
        <v>2.4338335041514094E-8</v>
      </c>
      <c r="CC22">
        <f>CC$20*$H31</f>
        <v>2.0304874919148118E-4</v>
      </c>
      <c r="CD22">
        <f>CD$20*$H30</f>
        <v>1.7344859669586086E-5</v>
      </c>
      <c r="CE22">
        <f>CE$20*$H29</f>
        <v>7.7130724853290686E-11</v>
      </c>
      <c r="CF22">
        <f>CF$20*$H28</f>
        <v>3.259956715896519E-11</v>
      </c>
      <c r="CG22">
        <f>CG$20*$H27</f>
        <v>1.6884015436053031E-11</v>
      </c>
      <c r="CH22">
        <f>CH$20*$H26</f>
        <v>8.4725118444325543E-12</v>
      </c>
      <c r="CI22">
        <f>CI$20*$H25</f>
        <v>4.2022649292630969E-12</v>
      </c>
      <c r="CJ22">
        <f>CJ$20*$H24</f>
        <v>6.0181852357519084E-12</v>
      </c>
      <c r="CK22">
        <f>CK$20*$H23</f>
        <v>1.674450279147155E-4</v>
      </c>
      <c r="CL22">
        <f>CL$20*$H22</f>
        <v>5.4079303433867516E-4</v>
      </c>
    </row>
    <row r="23" spans="1:90" x14ac:dyDescent="0.25">
      <c r="A23">
        <v>186.15</v>
      </c>
      <c r="B23">
        <v>1.9482336796622121E-3</v>
      </c>
      <c r="C23">
        <f>2*$G$9/($G$11-A23)</f>
        <v>6.9084628670120907</v>
      </c>
      <c r="D23">
        <f t="shared" ref="D23:D54" si="19">(B23-B22)/$A$19*$G$9/((C23/2)^2)</f>
        <v>3.5680429988955401E-4</v>
      </c>
      <c r="E23">
        <f>D23/D$19</f>
        <v>1.9609977918674904E-2</v>
      </c>
      <c r="F23">
        <f t="shared" ref="F23:F86" si="20">SUM(K23:CL23)</f>
        <v>9.7207240689392007E-4</v>
      </c>
      <c r="G23">
        <f>(B23-F23)^2</f>
        <v>9.5289083045261184E-7</v>
      </c>
      <c r="H23">
        <v>9.27856300881476E-4</v>
      </c>
      <c r="K23">
        <f>K$20</f>
        <v>6.9879537678489372E-11</v>
      </c>
      <c r="L23">
        <f>L$20*$H101</f>
        <v>1.5377995885067802E-10</v>
      </c>
      <c r="M23">
        <f>M$20*$H100</f>
        <v>3.4171701474055167E-10</v>
      </c>
      <c r="N23">
        <f t="shared" ref="N23:N25" si="21">N$20*$H99</f>
        <v>6.5513474224277069E-10</v>
      </c>
      <c r="O23">
        <f t="shared" ref="O23:O26" si="22">O$20*$H98</f>
        <v>8.6926665376924399E-10</v>
      </c>
      <c r="P23">
        <f t="shared" ref="P23:P27" si="23">P$20*$H97</f>
        <v>1.2932892934958619E-9</v>
      </c>
      <c r="Q23">
        <f t="shared" ref="Q23:Q28" si="24">Q$20*$H96</f>
        <v>1.8851741215020555E-9</v>
      </c>
      <c r="R23">
        <f t="shared" ref="R23:R29" si="25">R$20*$H95</f>
        <v>2.7441322723141892E-9</v>
      </c>
      <c r="S23">
        <f t="shared" ref="S23:S30" si="26">S$20*$H94</f>
        <v>3.9941922425603625E-9</v>
      </c>
      <c r="T23">
        <f t="shared" ref="T23:T31" si="27">T$20*$H93</f>
        <v>5.8848925331320708E-9</v>
      </c>
      <c r="U23">
        <f t="shared" ref="U23:U32" si="28">U$20*$H92</f>
        <v>8.7538724185362416E-9</v>
      </c>
      <c r="V23">
        <f t="shared" ref="V23:V32" si="29">V$20*$H91</f>
        <v>1.3109031207904057E-8</v>
      </c>
      <c r="W23">
        <f t="shared" ref="W23:W34" si="30">W$20*$H90</f>
        <v>1.9756536028184588E-8</v>
      </c>
      <c r="X23">
        <f t="shared" ref="X23:X35" si="31">X$20*$H89</f>
        <v>2.9895003082025825E-8</v>
      </c>
      <c r="Y23">
        <f t="shared" ref="Y23:Y36" si="32">Y$20*$H88</f>
        <v>4.5161384373515364E-8</v>
      </c>
      <c r="Z23">
        <f t="shared" ref="Z23:Z37" si="33">Z$20*$H87</f>
        <v>6.807684977925078E-8</v>
      </c>
      <c r="AA23">
        <f t="shared" ref="AA23:AA38" si="34">AA$20*$H86</f>
        <v>1.0244649739037351E-7</v>
      </c>
      <c r="AB23">
        <f t="shared" ref="AB23:AB39" si="35">AB$20*$H85</f>
        <v>1.5263994268176496E-7</v>
      </c>
      <c r="AC23">
        <f t="shared" ref="AC23:AC40" si="36">AC$20*$H84</f>
        <v>2.2499541585539418E-7</v>
      </c>
      <c r="AD23">
        <f t="shared" ref="AD23:AD41" si="37">AD$20*$H83</f>
        <v>3.2803996113185866E-7</v>
      </c>
      <c r="AE23">
        <f t="shared" ref="AE23:AE42" si="38">AE$20*$H82</f>
        <v>4.7212297020637793E-7</v>
      </c>
      <c r="AF23">
        <f t="shared" ref="AF23:AF43" si="39">AF$20*$H81</f>
        <v>6.6956829800085148E-7</v>
      </c>
      <c r="AG23">
        <f t="shared" ref="AG23:AG44" si="40">AG$20*$H80</f>
        <v>8.7396332867456516E-7</v>
      </c>
      <c r="AH23">
        <f t="shared" ref="AH23:AH45" si="41">AH$20*$H79</f>
        <v>8.055693466791481E-7</v>
      </c>
      <c r="AI23">
        <f t="shared" ref="AI23:AI46" si="42">AI$20*$H78</f>
        <v>3.0627875802773827E-7</v>
      </c>
      <c r="AJ23">
        <f t="shared" ref="AJ23:AJ47" si="43">AJ$20*$H77</f>
        <v>2.037331519432257E-7</v>
      </c>
      <c r="AK23">
        <f t="shared" ref="AK23:AK48" si="44">AK$20*$H76</f>
        <v>2.3896832396187069E-7</v>
      </c>
      <c r="AL23">
        <f t="shared" ref="AL23:AL49" si="45">AL$20*$H75</f>
        <v>2.970085414785691E-7</v>
      </c>
      <c r="AM23">
        <f t="shared" ref="AM23:AM50" si="46">AM$20*$H74</f>
        <v>3.7413991600610589E-7</v>
      </c>
      <c r="AN23">
        <f t="shared" ref="AN23:AN51" si="47">AN$20*$H73</f>
        <v>4.6820612393622133E-7</v>
      </c>
      <c r="AO23">
        <f t="shared" ref="AO23:AO52" si="48">AO$20*$H72</f>
        <v>5.6563743732049566E-7</v>
      </c>
      <c r="AP23">
        <f t="shared" ref="AP23:AP53" si="49">AP$20*$H71</f>
        <v>6.8766401359143695E-7</v>
      </c>
      <c r="AQ23">
        <f t="shared" ref="AQ23:AQ54" si="50">AQ$20*$H70</f>
        <v>8.0449082781016293E-7</v>
      </c>
      <c r="AR23">
        <f t="shared" ref="AR23:AR55" si="51">AR$20*$H69</f>
        <v>9.392750682249668E-7</v>
      </c>
      <c r="AS23">
        <f t="shared" ref="AS23:AS56" si="52">AS$20*$H68</f>
        <v>1.0656043661149451E-6</v>
      </c>
      <c r="AT23">
        <f t="shared" ref="AT23:AT57" si="53">AT$20*$H67</f>
        <v>1.1867818724942358E-6</v>
      </c>
      <c r="AU23">
        <f t="shared" ref="AU23:AU58" si="54">AU$20*$H66</f>
        <v>1.2978332385918202E-6</v>
      </c>
      <c r="AV23">
        <f t="shared" ref="AV23:AV59" si="55">AV$20*$H65</f>
        <v>1.3994020151529846E-6</v>
      </c>
      <c r="AW23">
        <f t="shared" ref="AW23:AW60" si="56">AW$20*$H64</f>
        <v>1.4706299875259081E-6</v>
      </c>
      <c r="AX23">
        <f t="shared" ref="AX23:AX61" si="57">AX$20*$H63</f>
        <v>1.5234573308144287E-6</v>
      </c>
      <c r="AY23">
        <f t="shared" ref="AY23:AY62" si="58">AY$20*$H62</f>
        <v>1.5195777890905673E-6</v>
      </c>
      <c r="AZ23">
        <f t="shared" ref="AZ23:AZ63" si="59">AZ$20*$H61</f>
        <v>1.5299315228797911E-6</v>
      </c>
      <c r="BA23">
        <f t="shared" ref="BA23:BA64" si="60">BA$20*$H60</f>
        <v>1.4757239657132449E-6</v>
      </c>
      <c r="BB23">
        <f t="shared" ref="BB23:BB65" si="61">BB$20*$H59</f>
        <v>1.4079594178117464E-6</v>
      </c>
      <c r="BC23">
        <f t="shared" ref="BC23:BC66" si="62">BC$20*$H58</f>
        <v>1.3065340232881826E-6</v>
      </c>
      <c r="BD23">
        <f t="shared" ref="BD23:BD67" si="63">BD$20*$H57</f>
        <v>1.1971685122972142E-6</v>
      </c>
      <c r="BE23">
        <f t="shared" ref="BE23:BE68" si="64">BE$20*$H56</f>
        <v>1.0815331430162946E-6</v>
      </c>
      <c r="BF23">
        <f t="shared" ref="BF23:BF69" si="65">BF$20*$H55</f>
        <v>9.4884260680562182E-7</v>
      </c>
      <c r="BG23">
        <f t="shared" ref="BG23:BG70" si="66">BG$20*$H54</f>
        <v>8.1709078394441389E-7</v>
      </c>
      <c r="BH23">
        <f t="shared" ref="BH23:BH71" si="67">BH$20*$H53</f>
        <v>6.8826907397179728E-7</v>
      </c>
      <c r="BI23">
        <f t="shared" ref="BI23:BI72" si="68">BI$20*$H52</f>
        <v>5.7467365890069495E-7</v>
      </c>
      <c r="BJ23">
        <f t="shared" ref="BJ23:BJ73" si="69">BJ$20*$H51</f>
        <v>4.6956962343489752E-7</v>
      </c>
      <c r="BK23">
        <f t="shared" ref="BK23:BK74" si="70">BK$20*$H50</f>
        <v>3.7380649268341373E-7</v>
      </c>
      <c r="BL23">
        <f t="shared" ref="BL23:BL75" si="71">BL$20*$H49</f>
        <v>2.9101648442878785E-7</v>
      </c>
      <c r="BM23">
        <f t="shared" ref="BM23:BM76" si="72">BM$20*$H48</f>
        <v>2.2249381055903188E-7</v>
      </c>
      <c r="BN23">
        <f t="shared" ref="BN23:BN77" si="73">BN$20*$H47</f>
        <v>1.6717783280361011E-7</v>
      </c>
      <c r="BO23">
        <f t="shared" ref="BO23:BO78" si="74">BO$20*$H46</f>
        <v>1.2459456376937277E-7</v>
      </c>
      <c r="BP23">
        <f t="shared" ref="BP23:BP79" si="75">BP$20*$H45</f>
        <v>8.9923927133943959E-8</v>
      </c>
      <c r="BQ23">
        <f t="shared" ref="BQ23:BQ80" si="76">BQ$20*$H44</f>
        <v>6.3947739503308067E-8</v>
      </c>
      <c r="BR23">
        <f t="shared" ref="BR23:BR81" si="77">BR$20*$H43</f>
        <v>4.4142793929988049E-8</v>
      </c>
      <c r="BS23">
        <f t="shared" ref="BS23:BS82" si="78">BS$20*$H42</f>
        <v>3.0002348443247125E-8</v>
      </c>
      <c r="BT23">
        <f t="shared" ref="BT23:BT83" si="79">BT$20*$H41</f>
        <v>2.0019924380390134E-8</v>
      </c>
      <c r="BU23">
        <f t="shared" ref="BU23:BU84" si="80">BU$20*$H40</f>
        <v>1.3137876764557927E-8</v>
      </c>
      <c r="BV23">
        <f t="shared" ref="BV23:BV85" si="81">BV$20*$H39</f>
        <v>8.4535212828337031E-9</v>
      </c>
      <c r="BW23">
        <f t="shared" ref="BW23:BW86" si="82">BW$20*$H38</f>
        <v>5.305148649332976E-9</v>
      </c>
      <c r="BX23">
        <f t="shared" ref="BX23:BX86" si="83">BX$20*$H37</f>
        <v>3.2429905297887202E-9</v>
      </c>
      <c r="BY23">
        <f t="shared" ref="BY23:BY86" si="84">BY$20*$H36</f>
        <v>1.9703675336313676E-9</v>
      </c>
      <c r="BZ23">
        <f t="shared" ref="BZ23:BZ86" si="85">BZ$20*$H35</f>
        <v>1.1649064213488493E-9</v>
      </c>
      <c r="CA23">
        <f t="shared" ref="CA23:CA86" si="86">CA$20*$H34</f>
        <v>6.7750271702751758E-10</v>
      </c>
      <c r="CB23">
        <f t="shared" ref="CB23:CB86" si="87">CB$20*$H33</f>
        <v>2.4703708521283495E-8</v>
      </c>
      <c r="CC23">
        <f t="shared" ref="CC23:CC86" si="88">CC$20*$H32</f>
        <v>2.0580047497719873E-4</v>
      </c>
      <c r="CD23">
        <f t="shared" ref="CD23:CD86" si="89">CD$20*$H31</f>
        <v>1.7442111326511405E-5</v>
      </c>
      <c r="CE23">
        <f t="shared" ref="CE23:CE86" si="90">CE$20*$H30</f>
        <v>7.780747019823028E-11</v>
      </c>
      <c r="CF23">
        <f t="shared" ref="CF23:CF86" si="91">CF$20*$H29</f>
        <v>3.3062887537517639E-11</v>
      </c>
      <c r="CG23">
        <f t="shared" ref="CG23:CG86" si="92">CG$20*$H28</f>
        <v>1.6941776146479091E-11</v>
      </c>
      <c r="CH23">
        <f t="shared" ref="CH23:CH86" si="93">CH$20*$H27</f>
        <v>8.6009853672072E-12</v>
      </c>
      <c r="CI23">
        <f t="shared" ref="CI23:CI86" si="94">CI$20*$H26</f>
        <v>4.2306784263471753E-12</v>
      </c>
      <c r="CJ23">
        <f t="shared" ref="CJ23:CJ86" si="95">CJ$20*$H25</f>
        <v>6.0590119335847094E-12</v>
      </c>
      <c r="CK23">
        <f t="shared" ref="CK23:CK86" si="96">CK$20*$H24</f>
        <v>1.704660746308828E-4</v>
      </c>
      <c r="CL23">
        <f t="shared" ref="CL23:CL86" si="97">CL$20*$H23</f>
        <v>5.4719984232643295E-4</v>
      </c>
    </row>
    <row r="24" spans="1:90" x14ac:dyDescent="0.25">
      <c r="A24">
        <v>187.29999999999998</v>
      </c>
      <c r="B24">
        <v>1.9701452830464755E-3</v>
      </c>
      <c r="C24">
        <f>2*$G$9/($G$11-A24)</f>
        <v>7.0011668611435223</v>
      </c>
      <c r="D24">
        <f>(B24-B23)/$A$19*$G$9/((C24/2)^2)</f>
        <v>4.6646246939040107E-4</v>
      </c>
      <c r="E24">
        <f>D24/D$19</f>
        <v>2.5636795093186417E-2</v>
      </c>
      <c r="F24">
        <f t="shared" si="20"/>
        <v>9.8864536062715164E-4</v>
      </c>
      <c r="G24">
        <f t="shared" ref="G24:G86" si="98">(B24-F24)^2</f>
        <v>9.6334209770913882E-7</v>
      </c>
      <c r="H24">
        <v>9.4459670378123134E-4</v>
      </c>
      <c r="K24">
        <f t="shared" ref="K24:Z87" si="99">K$20</f>
        <v>6.9879537678489372E-11</v>
      </c>
      <c r="L24">
        <f t="shared" si="99"/>
        <v>1.5607941617348339E-10</v>
      </c>
      <c r="M24">
        <f t="shared" ref="M24" si="100">M$20*$H101</f>
        <v>3.3668263089201798E-10</v>
      </c>
      <c r="N24">
        <f t="shared" si="21"/>
        <v>7.3335277292183032E-10</v>
      </c>
      <c r="O24">
        <f t="shared" si="22"/>
        <v>1.3781685299520695E-9</v>
      </c>
      <c r="P24">
        <f t="shared" si="23"/>
        <v>1.7924625080253179E-9</v>
      </c>
      <c r="Q24">
        <f t="shared" si="24"/>
        <v>2.6140753746977738E-9</v>
      </c>
      <c r="R24">
        <f t="shared" si="25"/>
        <v>3.7350743911025854E-9</v>
      </c>
      <c r="S24">
        <f t="shared" si="26"/>
        <v>5.3293984458905805E-9</v>
      </c>
      <c r="T24">
        <f t="shared" si="27"/>
        <v>7.6037438187219817E-9</v>
      </c>
      <c r="U24">
        <f t="shared" si="28"/>
        <v>1.0981518863514305E-8</v>
      </c>
      <c r="V24">
        <f t="shared" si="29"/>
        <v>1.6012142678159324E-8</v>
      </c>
      <c r="W24">
        <f t="shared" si="30"/>
        <v>2.3504185111453375E-8</v>
      </c>
      <c r="X24">
        <f t="shared" si="31"/>
        <v>3.4722482301483239E-8</v>
      </c>
      <c r="Y24">
        <f t="shared" si="32"/>
        <v>5.150198048060756E-8</v>
      </c>
      <c r="Z24">
        <f t="shared" si="33"/>
        <v>7.6263711417143872E-8</v>
      </c>
      <c r="AA24">
        <f t="shared" si="34"/>
        <v>1.1268743773828898E-7</v>
      </c>
      <c r="AB24">
        <f t="shared" si="35"/>
        <v>1.6622583794235281E-7</v>
      </c>
      <c r="AC24">
        <f t="shared" si="36"/>
        <v>2.4276997496161857E-7</v>
      </c>
      <c r="AD24">
        <f t="shared" si="37"/>
        <v>3.5077272121898828E-7</v>
      </c>
      <c r="AE24">
        <f t="shared" si="38"/>
        <v>5.0130756332537901E-7</v>
      </c>
      <c r="AF24">
        <f t="shared" si="39"/>
        <v>7.0722564240670619E-7</v>
      </c>
      <c r="AG24">
        <f t="shared" si="40"/>
        <v>9.8315753962644819E-7</v>
      </c>
      <c r="AH24">
        <f t="shared" si="41"/>
        <v>1.2579019900235897E-6</v>
      </c>
      <c r="AI24">
        <f t="shared" si="42"/>
        <v>1.1365325785720169E-6</v>
      </c>
      <c r="AJ24">
        <f t="shared" si="43"/>
        <v>4.2356610309144358E-7</v>
      </c>
      <c r="AK24">
        <f t="shared" si="44"/>
        <v>2.7617946701531827E-7</v>
      </c>
      <c r="AL24">
        <f t="shared" si="45"/>
        <v>3.1753776490987979E-7</v>
      </c>
      <c r="AM24">
        <f t="shared" si="46"/>
        <v>3.8685600979682574E-7</v>
      </c>
      <c r="AN24">
        <f t="shared" si="47"/>
        <v>4.7768303364585242E-7</v>
      </c>
      <c r="AO24">
        <f t="shared" si="48"/>
        <v>5.8596034309024068E-7</v>
      </c>
      <c r="AP24">
        <f t="shared" si="49"/>
        <v>6.9389641510032317E-7</v>
      </c>
      <c r="AQ24">
        <f t="shared" si="50"/>
        <v>8.2690983719328855E-7</v>
      </c>
      <c r="AR24">
        <f t="shared" si="51"/>
        <v>9.4826194194377522E-7</v>
      </c>
      <c r="AS24">
        <f t="shared" si="52"/>
        <v>1.0852389722974995E-6</v>
      </c>
      <c r="AT24">
        <f t="shared" si="53"/>
        <v>1.2068517956046553E-6</v>
      </c>
      <c r="AU24">
        <f t="shared" si="54"/>
        <v>1.3175108993763614E-6</v>
      </c>
      <c r="AV24">
        <f t="shared" si="55"/>
        <v>1.4123019807173842E-6</v>
      </c>
      <c r="AW24">
        <f t="shared" si="56"/>
        <v>1.4927137507585151E-6</v>
      </c>
      <c r="AX24">
        <f t="shared" si="57"/>
        <v>1.5376688584178354E-6</v>
      </c>
      <c r="AY24">
        <f t="shared" si="58"/>
        <v>1.5614031796955868E-6</v>
      </c>
      <c r="AZ24">
        <f t="shared" si="59"/>
        <v>1.5266274409787459E-6</v>
      </c>
      <c r="BA24">
        <f t="shared" si="60"/>
        <v>1.506633026978184E-6</v>
      </c>
      <c r="BB24">
        <f t="shared" si="61"/>
        <v>1.4245115788034581E-6</v>
      </c>
      <c r="BC24">
        <f t="shared" si="62"/>
        <v>1.3322212400799983E-6</v>
      </c>
      <c r="BD24">
        <f t="shared" si="63"/>
        <v>1.2118037801894988E-6</v>
      </c>
      <c r="BE24">
        <f t="shared" si="64"/>
        <v>1.0884092595955809E-6</v>
      </c>
      <c r="BF24">
        <f t="shared" si="65"/>
        <v>9.638337683855068E-7</v>
      </c>
      <c r="BG24">
        <f t="shared" si="66"/>
        <v>8.288612686255564E-7</v>
      </c>
      <c r="BH24">
        <f t="shared" si="67"/>
        <v>6.996540352192464E-7</v>
      </c>
      <c r="BI24">
        <f t="shared" si="68"/>
        <v>5.7769239450015256E-7</v>
      </c>
      <c r="BJ24">
        <f t="shared" si="69"/>
        <v>4.728082523826201E-7</v>
      </c>
      <c r="BK24">
        <f t="shared" si="70"/>
        <v>3.7869460198221853E-7</v>
      </c>
      <c r="BL24">
        <f t="shared" si="71"/>
        <v>2.9550261159853869E-7</v>
      </c>
      <c r="BM24">
        <f t="shared" si="72"/>
        <v>2.2550565440481573E-7</v>
      </c>
      <c r="BN24">
        <f t="shared" si="73"/>
        <v>1.689986140648058E-7</v>
      </c>
      <c r="BO24">
        <f t="shared" si="74"/>
        <v>1.2447131074839616E-7</v>
      </c>
      <c r="BP24">
        <f t="shared" si="75"/>
        <v>9.0931641023083161E-8</v>
      </c>
      <c r="BQ24">
        <f t="shared" si="76"/>
        <v>6.4330446080171653E-8</v>
      </c>
      <c r="BR24">
        <f t="shared" si="77"/>
        <v>4.4842710758987803E-8</v>
      </c>
      <c r="BS24">
        <f t="shared" si="78"/>
        <v>3.0342533583165583E-8</v>
      </c>
      <c r="BT24">
        <f t="shared" si="79"/>
        <v>2.0214948411180487E-8</v>
      </c>
      <c r="BU24">
        <f t="shared" si="80"/>
        <v>1.3222244462293094E-8</v>
      </c>
      <c r="BV24">
        <f t="shared" si="81"/>
        <v>8.5053716740551394E-9</v>
      </c>
      <c r="BW24">
        <f t="shared" si="82"/>
        <v>5.3645231779391474E-9</v>
      </c>
      <c r="BX24">
        <f t="shared" si="83"/>
        <v>3.3000186620806539E-9</v>
      </c>
      <c r="BY24">
        <f t="shared" si="84"/>
        <v>1.9773788381079586E-9</v>
      </c>
      <c r="BZ24">
        <f t="shared" si="85"/>
        <v>1.1776515483948887E-9</v>
      </c>
      <c r="CA24">
        <f t="shared" si="86"/>
        <v>6.8247380221565486E-10</v>
      </c>
      <c r="CB24">
        <f t="shared" si="87"/>
        <v>2.4811212614152615E-8</v>
      </c>
      <c r="CC24">
        <f t="shared" si="88"/>
        <v>2.0889000577510892E-4</v>
      </c>
      <c r="CD24">
        <f t="shared" si="89"/>
        <v>1.7678487604058702E-5</v>
      </c>
      <c r="CE24">
        <f t="shared" si="90"/>
        <v>7.8243732326727839E-11</v>
      </c>
      <c r="CF24">
        <f t="shared" si="91"/>
        <v>3.3352981469265799E-11</v>
      </c>
      <c r="CG24">
        <f t="shared" si="92"/>
        <v>1.7182560636017283E-11</v>
      </c>
      <c r="CH24">
        <f t="shared" si="93"/>
        <v>8.6304095896059319E-12</v>
      </c>
      <c r="CI24">
        <f t="shared" si="94"/>
        <v>4.2948306129878679E-12</v>
      </c>
      <c r="CJ24">
        <f t="shared" si="95"/>
        <v>6.0999797737388265E-12</v>
      </c>
      <c r="CK24">
        <f t="shared" si="96"/>
        <v>1.7162249748047445E-4</v>
      </c>
      <c r="CL24">
        <f t="shared" si="97"/>
        <v>5.5707243339309348E-4</v>
      </c>
    </row>
    <row r="25" spans="1:90" x14ac:dyDescent="0.25">
      <c r="A25">
        <v>188.45</v>
      </c>
      <c r="B25">
        <v>2.0145771131930851E-3</v>
      </c>
      <c r="C25">
        <f t="shared" ref="C25:C86" si="101">2*$G$9/($G$11-A25)</f>
        <v>7.0963926670609094</v>
      </c>
      <c r="D25">
        <f>(B25-B24)/$A$19*$G$9/((C25/2)^2)</f>
        <v>9.2066647898157077E-4</v>
      </c>
      <c r="E25">
        <f t="shared" ref="E25:E88" si="102">D25/D$19</f>
        <v>5.0599864768673834E-2</v>
      </c>
      <c r="F25">
        <f t="shared" si="20"/>
        <v>9.9772961174290952E-4</v>
      </c>
      <c r="G25">
        <f t="shared" si="98"/>
        <v>1.033978841205465E-6</v>
      </c>
      <c r="H25">
        <v>9.5100474253185607E-4</v>
      </c>
      <c r="K25">
        <f>K$20</f>
        <v>6.9879537678489372E-11</v>
      </c>
      <c r="L25">
        <f t="shared" si="99"/>
        <v>1.5607941617348339E-10</v>
      </c>
      <c r="M25">
        <f t="shared" si="99"/>
        <v>3.4171701474055167E-10</v>
      </c>
      <c r="N25">
        <f t="shared" si="21"/>
        <v>7.2254857179629321E-10</v>
      </c>
      <c r="O25">
        <f t="shared" si="22"/>
        <v>1.5427112131681571E-9</v>
      </c>
      <c r="P25">
        <f t="shared" si="23"/>
        <v>2.8418384726572327E-9</v>
      </c>
      <c r="Q25">
        <f t="shared" si="24"/>
        <v>3.6230347887844681E-9</v>
      </c>
      <c r="R25">
        <f t="shared" si="25"/>
        <v>5.1792382873715919E-9</v>
      </c>
      <c r="S25">
        <f t="shared" si="26"/>
        <v>7.2539140536548908E-9</v>
      </c>
      <c r="T25">
        <f t="shared" si="27"/>
        <v>1.0145575883566058E-8</v>
      </c>
      <c r="U25">
        <f t="shared" si="28"/>
        <v>1.4188985730583057E-8</v>
      </c>
      <c r="V25">
        <f t="shared" si="29"/>
        <v>2.00868413952612E-8</v>
      </c>
      <c r="W25">
        <f t="shared" si="30"/>
        <v>2.8709395802760685E-8</v>
      </c>
      <c r="X25">
        <f t="shared" si="31"/>
        <v>4.1309045795221749E-8</v>
      </c>
      <c r="Y25">
        <f t="shared" si="32"/>
        <v>5.9818579072313938E-8</v>
      </c>
      <c r="Z25">
        <f t="shared" si="33"/>
        <v>8.6971031363861993E-8</v>
      </c>
      <c r="AA25">
        <f t="shared" si="34"/>
        <v>1.2623912915884664E-7</v>
      </c>
      <c r="AB25">
        <f t="shared" si="35"/>
        <v>1.8284240301790863E-7</v>
      </c>
      <c r="AC25">
        <f t="shared" si="36"/>
        <v>2.6437799835507931E-7</v>
      </c>
      <c r="AD25">
        <f t="shared" si="37"/>
        <v>3.7848364342802228E-7</v>
      </c>
      <c r="AE25">
        <f t="shared" si="38"/>
        <v>5.3604755209875467E-7</v>
      </c>
      <c r="AF25">
        <f t="shared" si="39"/>
        <v>7.5094326243256819E-7</v>
      </c>
      <c r="AG25">
        <f t="shared" si="40"/>
        <v>1.0384515285824169E-6</v>
      </c>
      <c r="AH25">
        <f t="shared" si="41"/>
        <v>1.415066038844425E-6</v>
      </c>
      <c r="AI25">
        <f t="shared" si="42"/>
        <v>1.7747033178532781E-6</v>
      </c>
      <c r="AJ25">
        <f t="shared" si="43"/>
        <v>1.5717599171491391E-6</v>
      </c>
      <c r="AK25">
        <f t="shared" si="44"/>
        <v>5.7418372749737424E-7</v>
      </c>
      <c r="AL25">
        <f t="shared" si="45"/>
        <v>3.6698341109024507E-7</v>
      </c>
      <c r="AM25">
        <f t="shared" si="46"/>
        <v>4.135954881341429E-7</v>
      </c>
      <c r="AN25">
        <f t="shared" si="47"/>
        <v>4.9391830285454364E-7</v>
      </c>
      <c r="AO25">
        <f t="shared" si="48"/>
        <v>5.9782070326281945E-7</v>
      </c>
      <c r="AP25">
        <f t="shared" si="49"/>
        <v>7.1882756450381905E-7</v>
      </c>
      <c r="AQ25">
        <f t="shared" si="50"/>
        <v>8.3440424436768858E-7</v>
      </c>
      <c r="AR25">
        <f t="shared" si="51"/>
        <v>9.7468746805196719E-7</v>
      </c>
      <c r="AS25">
        <f t="shared" si="52"/>
        <v>1.0956224115355898E-6</v>
      </c>
      <c r="AT25">
        <f t="shared" si="53"/>
        <v>1.2290889977792286E-6</v>
      </c>
      <c r="AU25">
        <f t="shared" si="54"/>
        <v>1.3397916091348026E-6</v>
      </c>
      <c r="AV25">
        <f t="shared" si="55"/>
        <v>1.4337152089161365E-6</v>
      </c>
      <c r="AW25">
        <f t="shared" si="56"/>
        <v>1.5064738824246007E-6</v>
      </c>
      <c r="AX25">
        <f t="shared" si="57"/>
        <v>1.5607593130444138E-6</v>
      </c>
      <c r="AY25">
        <f t="shared" si="58"/>
        <v>1.5759686840516744E-6</v>
      </c>
      <c r="AZ25">
        <f t="shared" si="59"/>
        <v>1.5686468686682563E-6</v>
      </c>
      <c r="BA25">
        <f t="shared" si="60"/>
        <v>1.5033792611451975E-6</v>
      </c>
      <c r="BB25">
        <f t="shared" si="61"/>
        <v>1.4543479958332317E-6</v>
      </c>
      <c r="BC25">
        <f t="shared" si="62"/>
        <v>1.3478830128295667E-6</v>
      </c>
      <c r="BD25">
        <f t="shared" si="63"/>
        <v>1.2356285454508957E-6</v>
      </c>
      <c r="BE25">
        <f t="shared" si="64"/>
        <v>1.1017149562681891E-6</v>
      </c>
      <c r="BF25">
        <f t="shared" si="65"/>
        <v>9.6996158184852129E-7</v>
      </c>
      <c r="BG25">
        <f t="shared" si="66"/>
        <v>8.4195679481309363E-7</v>
      </c>
      <c r="BH25">
        <f t="shared" si="67"/>
        <v>7.0973280157601876E-7</v>
      </c>
      <c r="BI25">
        <f t="shared" si="68"/>
        <v>5.8724825829391038E-7</v>
      </c>
      <c r="BJ25">
        <f t="shared" si="69"/>
        <v>4.7529189345626007E-7</v>
      </c>
      <c r="BK25">
        <f t="shared" si="70"/>
        <v>3.8130646450295488E-7</v>
      </c>
      <c r="BL25">
        <f t="shared" si="71"/>
        <v>2.9936677418492599E-7</v>
      </c>
      <c r="BM25">
        <f t="shared" si="72"/>
        <v>2.2898190780380638E-7</v>
      </c>
      <c r="BN25">
        <f t="shared" si="73"/>
        <v>1.7128630662775029E-7</v>
      </c>
      <c r="BO25">
        <f t="shared" si="74"/>
        <v>1.2582696314779878E-7</v>
      </c>
      <c r="BP25">
        <f t="shared" si="75"/>
        <v>9.084168846721405E-8</v>
      </c>
      <c r="BQ25">
        <f t="shared" si="76"/>
        <v>6.5051351917757572E-8</v>
      </c>
      <c r="BR25">
        <f t="shared" si="77"/>
        <v>4.5111079906437791E-8</v>
      </c>
      <c r="BS25">
        <f t="shared" si="78"/>
        <v>3.0823637020411329E-8</v>
      </c>
      <c r="BT25">
        <f t="shared" si="79"/>
        <v>2.0444157970115852E-8</v>
      </c>
      <c r="BU25">
        <f t="shared" si="80"/>
        <v>1.3351048915403697E-8</v>
      </c>
      <c r="BV25">
        <f t="shared" si="81"/>
        <v>8.559990745262882E-9</v>
      </c>
      <c r="BW25">
        <f t="shared" si="82"/>
        <v>5.3974269367618105E-9</v>
      </c>
      <c r="BX25">
        <f t="shared" si="83"/>
        <v>3.3369520385803386E-9</v>
      </c>
      <c r="BY25">
        <f t="shared" si="84"/>
        <v>2.0121511326722101E-9</v>
      </c>
      <c r="BZ25">
        <f t="shared" si="85"/>
        <v>1.1818420729707315E-9</v>
      </c>
      <c r="CA25">
        <f t="shared" si="86"/>
        <v>6.8994068123307879E-10</v>
      </c>
      <c r="CB25">
        <f t="shared" si="87"/>
        <v>2.4993261554217503E-8</v>
      </c>
      <c r="CC25">
        <f t="shared" si="88"/>
        <v>2.0979904056884975E-4</v>
      </c>
      <c r="CD25">
        <f t="shared" si="89"/>
        <v>1.7943881704433176E-5</v>
      </c>
      <c r="CE25">
        <f t="shared" si="90"/>
        <v>7.9304094907987575E-11</v>
      </c>
      <c r="CF25">
        <f t="shared" si="91"/>
        <v>3.3539989768731786E-11</v>
      </c>
      <c r="CG25">
        <f t="shared" si="92"/>
        <v>1.7333320504366571E-11</v>
      </c>
      <c r="CH25">
        <f t="shared" si="93"/>
        <v>8.7530690291813195E-12</v>
      </c>
      <c r="CI25">
        <f t="shared" si="94"/>
        <v>4.3095233540781219E-12</v>
      </c>
      <c r="CJ25">
        <f t="shared" si="95"/>
        <v>6.1924772414055485E-12</v>
      </c>
      <c r="CK25">
        <f t="shared" si="96"/>
        <v>1.7278291820925008E-4</v>
      </c>
      <c r="CL25">
        <f t="shared" si="97"/>
        <v>5.6085155068812315E-4</v>
      </c>
    </row>
    <row r="26" spans="1:90" x14ac:dyDescent="0.25">
      <c r="A26">
        <v>189.6</v>
      </c>
      <c r="B26">
        <v>2.0397205171112675E-3</v>
      </c>
      <c r="C26">
        <f t="shared" si="101"/>
        <v>7.1942446043165464</v>
      </c>
      <c r="D26">
        <f t="shared" si="19"/>
        <v>5.0691725958594688E-4</v>
      </c>
      <c r="E26">
        <f t="shared" si="102"/>
        <v>2.786019190394471E-2</v>
      </c>
      <c r="F26">
        <f t="shared" si="20"/>
        <v>1.0097177134425794E-3</v>
      </c>
      <c r="G26">
        <f t="shared" si="98"/>
        <v>1.0609057755653582E-6</v>
      </c>
      <c r="H26">
        <v>9.5743493456727628E-4</v>
      </c>
      <c r="K26">
        <f>K$20</f>
        <v>6.9879537678489372E-11</v>
      </c>
      <c r="L26">
        <f t="shared" si="99"/>
        <v>1.5607941617348339E-10</v>
      </c>
      <c r="M26">
        <f t="shared" si="99"/>
        <v>3.4171701474055167E-10</v>
      </c>
      <c r="N26">
        <f t="shared" si="99"/>
        <v>7.3335277292183032E-10</v>
      </c>
      <c r="O26">
        <f t="shared" si="22"/>
        <v>1.5199830489869783E-9</v>
      </c>
      <c r="P26">
        <f t="shared" si="23"/>
        <v>3.1811320477136823E-9</v>
      </c>
      <c r="Q26">
        <f t="shared" si="24"/>
        <v>5.7440976335321175E-9</v>
      </c>
      <c r="R26">
        <f t="shared" si="25"/>
        <v>7.1782782838544701E-9</v>
      </c>
      <c r="S26">
        <f t="shared" si="26"/>
        <v>1.0058634839907906E-8</v>
      </c>
      <c r="T26">
        <f t="shared" si="27"/>
        <v>1.3809276268500823E-8</v>
      </c>
      <c r="U26">
        <f t="shared" si="28"/>
        <v>1.8932177999739879E-8</v>
      </c>
      <c r="V26">
        <f t="shared" si="29"/>
        <v>2.5953778295349282E-8</v>
      </c>
      <c r="W26">
        <f t="shared" si="30"/>
        <v>3.6015234914839262E-8</v>
      </c>
      <c r="X26">
        <f t="shared" si="31"/>
        <v>5.0457301129384051E-8</v>
      </c>
      <c r="Y26">
        <f t="shared" si="32"/>
        <v>7.116566151141085E-8</v>
      </c>
      <c r="Z26">
        <f t="shared" si="33"/>
        <v>1.0101521277611462E-7</v>
      </c>
      <c r="AA26">
        <f t="shared" si="34"/>
        <v>1.439629288609811E-7</v>
      </c>
      <c r="AB26">
        <f t="shared" si="35"/>
        <v>2.0483086840520903E-7</v>
      </c>
      <c r="AC26">
        <f t="shared" si="36"/>
        <v>2.9080622557048898E-7</v>
      </c>
      <c r="AD26">
        <f t="shared" si="37"/>
        <v>4.1217101939998061E-7</v>
      </c>
      <c r="AE26">
        <f t="shared" si="38"/>
        <v>5.783951211027825E-7</v>
      </c>
      <c r="AF26">
        <f t="shared" si="39"/>
        <v>8.0298269374156092E-7</v>
      </c>
      <c r="AG26">
        <f t="shared" si="40"/>
        <v>1.1026440954516683E-6</v>
      </c>
      <c r="AH26">
        <f t="shared" si="41"/>
        <v>1.4946510928872993E-6</v>
      </c>
      <c r="AI26">
        <f t="shared" si="42"/>
        <v>1.996437253487135E-6</v>
      </c>
      <c r="AJ26">
        <f t="shared" si="43"/>
        <v>2.4543137543299368E-6</v>
      </c>
      <c r="AK26">
        <f t="shared" si="44"/>
        <v>2.1306685340796048E-6</v>
      </c>
      <c r="AL26">
        <f t="shared" si="45"/>
        <v>7.6296730233682002E-7</v>
      </c>
      <c r="AM26">
        <f t="shared" si="46"/>
        <v>4.7799883925642699E-7</v>
      </c>
      <c r="AN26">
        <f t="shared" si="47"/>
        <v>5.2805792438070215E-7</v>
      </c>
      <c r="AO26">
        <f t="shared" si="48"/>
        <v>6.1813915581894841E-7</v>
      </c>
      <c r="AP26">
        <f t="shared" si="49"/>
        <v>7.3337727578979235E-7</v>
      </c>
      <c r="AQ26">
        <f t="shared" si="50"/>
        <v>8.6438372895147072E-7</v>
      </c>
      <c r="AR26">
        <f t="shared" si="51"/>
        <v>9.8352120593342749E-7</v>
      </c>
      <c r="AS26">
        <f t="shared" si="52"/>
        <v>1.1261544801129774E-6</v>
      </c>
      <c r="AT26">
        <f t="shared" si="53"/>
        <v>1.2408487771941053E-6</v>
      </c>
      <c r="AU26">
        <f t="shared" si="54"/>
        <v>1.3644783328838448E-6</v>
      </c>
      <c r="AV26">
        <f t="shared" si="55"/>
        <v>1.4579610747083998E-6</v>
      </c>
      <c r="AW26">
        <f t="shared" si="56"/>
        <v>1.5293149387002795E-6</v>
      </c>
      <c r="AX26">
        <f t="shared" si="57"/>
        <v>1.5751467022110558E-6</v>
      </c>
      <c r="AY26">
        <f t="shared" si="58"/>
        <v>1.5996342692606033E-6</v>
      </c>
      <c r="AZ26">
        <f t="shared" si="59"/>
        <v>1.5832799455672064E-6</v>
      </c>
      <c r="BA26">
        <f t="shared" si="60"/>
        <v>1.5447587978009124E-6</v>
      </c>
      <c r="BB26">
        <f t="shared" si="61"/>
        <v>1.4512071461814716E-6</v>
      </c>
      <c r="BC26">
        <f t="shared" si="62"/>
        <v>1.3761144433609426E-6</v>
      </c>
      <c r="BD26">
        <f t="shared" si="63"/>
        <v>1.2501547614422946E-6</v>
      </c>
      <c r="BE26">
        <f t="shared" si="64"/>
        <v>1.1233753113909921E-6</v>
      </c>
      <c r="BF26">
        <f t="shared" si="65"/>
        <v>9.8181926725350868E-7</v>
      </c>
      <c r="BG26">
        <f t="shared" si="66"/>
        <v>8.4730974503310365E-7</v>
      </c>
      <c r="BH26">
        <f t="shared" si="67"/>
        <v>7.2094616723925581E-7</v>
      </c>
      <c r="BI26">
        <f t="shared" si="68"/>
        <v>5.9570777927260529E-7</v>
      </c>
      <c r="BJ26">
        <f t="shared" si="69"/>
        <v>4.8315390555713789E-7</v>
      </c>
      <c r="BK26">
        <f t="shared" si="70"/>
        <v>3.8330945068627893E-7</v>
      </c>
      <c r="BL26">
        <f t="shared" si="71"/>
        <v>3.0143151145172251E-7</v>
      </c>
      <c r="BM26">
        <f t="shared" si="72"/>
        <v>2.3197620730020867E-7</v>
      </c>
      <c r="BN26">
        <f t="shared" si="73"/>
        <v>1.7392674864764921E-7</v>
      </c>
      <c r="BO26">
        <f t="shared" si="74"/>
        <v>1.2753025171856027E-7</v>
      </c>
      <c r="BP26">
        <f t="shared" si="75"/>
        <v>9.1831071098407642E-8</v>
      </c>
      <c r="BQ26">
        <f t="shared" si="76"/>
        <v>6.4987000991040445E-8</v>
      </c>
      <c r="BR26">
        <f t="shared" si="77"/>
        <v>4.5616607892421692E-8</v>
      </c>
      <c r="BS26">
        <f t="shared" si="78"/>
        <v>3.1008106537272942E-8</v>
      </c>
      <c r="BT26">
        <f t="shared" si="79"/>
        <v>2.0768315300091579E-8</v>
      </c>
      <c r="BU26">
        <f t="shared" si="80"/>
        <v>1.3502431346413595E-8</v>
      </c>
      <c r="BV26">
        <f t="shared" si="81"/>
        <v>8.6433778683583362E-9</v>
      </c>
      <c r="BW26">
        <f t="shared" si="82"/>
        <v>5.4320876732346035E-9</v>
      </c>
      <c r="BX26">
        <f t="shared" si="83"/>
        <v>3.3574195175040517E-9</v>
      </c>
      <c r="BY26">
        <f t="shared" si="84"/>
        <v>2.0346708645183307E-9</v>
      </c>
      <c r="BZ26">
        <f t="shared" si="85"/>
        <v>1.2026248182382421E-9</v>
      </c>
      <c r="CA26">
        <f t="shared" si="86"/>
        <v>6.9239574817076648E-10</v>
      </c>
      <c r="CB26">
        <f t="shared" si="87"/>
        <v>2.5266710380634435E-8</v>
      </c>
      <c r="CC26">
        <f t="shared" si="88"/>
        <v>2.1133841285009018E-4</v>
      </c>
      <c r="CD26">
        <f t="shared" si="89"/>
        <v>1.8021968795022184E-5</v>
      </c>
      <c r="CE26">
        <f t="shared" si="90"/>
        <v>8.0494628815383887E-11</v>
      </c>
      <c r="CF26">
        <f t="shared" si="91"/>
        <v>3.3994525219291427E-11</v>
      </c>
      <c r="CG26">
        <f t="shared" si="92"/>
        <v>1.743050746183865E-11</v>
      </c>
      <c r="CH26">
        <f t="shared" si="93"/>
        <v>8.8298684982735741E-12</v>
      </c>
      <c r="CI26">
        <f t="shared" si="94"/>
        <v>4.3707723265585118E-12</v>
      </c>
      <c r="CJ26">
        <f t="shared" si="95"/>
        <v>6.2136618870910188E-12</v>
      </c>
      <c r="CK26">
        <f t="shared" si="96"/>
        <v>1.7540292400979819E-4</v>
      </c>
      <c r="CL26">
        <f t="shared" si="97"/>
        <v>5.6464373280141805E-4</v>
      </c>
    </row>
    <row r="27" spans="1:90" x14ac:dyDescent="0.25">
      <c r="A27">
        <v>190.75</v>
      </c>
      <c r="B27">
        <v>2.0534348182181168E-3</v>
      </c>
      <c r="C27">
        <f t="shared" si="101"/>
        <v>7.2948328267477205</v>
      </c>
      <c r="D27">
        <f t="shared" si="19"/>
        <v>2.6892204096131593E-4</v>
      </c>
      <c r="E27">
        <f t="shared" si="102"/>
        <v>1.4779965619048822E-2</v>
      </c>
      <c r="F27">
        <f t="shared" si="20"/>
        <v>1.0265570827695206E-3</v>
      </c>
      <c r="G27">
        <f t="shared" si="98"/>
        <v>1.054477883560037E-6</v>
      </c>
      <c r="H27">
        <v>9.7195306580508622E-4</v>
      </c>
      <c r="K27">
        <f t="shared" si="99"/>
        <v>6.9879537678489372E-11</v>
      </c>
      <c r="L27">
        <f t="shared" si="99"/>
        <v>1.5607941617348339E-10</v>
      </c>
      <c r="M27">
        <f t="shared" si="99"/>
        <v>3.4171701474055167E-10</v>
      </c>
      <c r="N27">
        <f t="shared" si="99"/>
        <v>7.3335277292183032E-10</v>
      </c>
      <c r="O27">
        <f t="shared" si="99"/>
        <v>1.5427112131681571E-9</v>
      </c>
      <c r="P27">
        <f t="shared" si="23"/>
        <v>3.1342656667310961E-9</v>
      </c>
      <c r="Q27">
        <f t="shared" si="24"/>
        <v>6.4298985473792977E-9</v>
      </c>
      <c r="R27">
        <f t="shared" si="25"/>
        <v>1.1380716362637266E-8</v>
      </c>
      <c r="S27">
        <f t="shared" si="26"/>
        <v>1.3940984374591404E-8</v>
      </c>
      <c r="T27">
        <f t="shared" si="27"/>
        <v>1.9148623261984985E-8</v>
      </c>
      <c r="U27">
        <f t="shared" si="28"/>
        <v>2.5768835536120214E-8</v>
      </c>
      <c r="V27">
        <f t="shared" si="29"/>
        <v>3.462978677850477E-8</v>
      </c>
      <c r="W27">
        <f t="shared" si="30"/>
        <v>4.6534515001207631E-8</v>
      </c>
      <c r="X27">
        <f t="shared" si="31"/>
        <v>6.3297450278239807E-8</v>
      </c>
      <c r="Y27">
        <f t="shared" si="32"/>
        <v>8.6925929752858832E-8</v>
      </c>
      <c r="Z27">
        <f t="shared" si="33"/>
        <v>1.2017695089744023E-7</v>
      </c>
      <c r="AA27">
        <f t="shared" si="34"/>
        <v>1.6721022693088706E-7</v>
      </c>
      <c r="AB27">
        <f t="shared" si="35"/>
        <v>2.3358883995189233E-7</v>
      </c>
      <c r="AC27">
        <f t="shared" si="36"/>
        <v>3.2577832460126947E-7</v>
      </c>
      <c r="AD27">
        <f t="shared" si="37"/>
        <v>4.5337319741813654E-7</v>
      </c>
      <c r="AE27">
        <f t="shared" si="38"/>
        <v>6.2987585017328786E-7</v>
      </c>
      <c r="AF27">
        <f t="shared" si="39"/>
        <v>8.6641804551049564E-7</v>
      </c>
      <c r="AG27">
        <f t="shared" si="40"/>
        <v>1.1790559557533992E-6</v>
      </c>
      <c r="AH27">
        <f t="shared" si="41"/>
        <v>1.58704393702644E-6</v>
      </c>
      <c r="AI27">
        <f t="shared" si="42"/>
        <v>2.1087193395173611E-6</v>
      </c>
      <c r="AJ27">
        <f t="shared" si="43"/>
        <v>2.7609591764426125E-6</v>
      </c>
      <c r="AK27">
        <f t="shared" si="44"/>
        <v>3.327053344504766E-6</v>
      </c>
      <c r="AL27">
        <f t="shared" si="45"/>
        <v>2.8312025328654004E-6</v>
      </c>
      <c r="AM27">
        <f t="shared" si="46"/>
        <v>9.9377103674564849E-7</v>
      </c>
      <c r="AN27">
        <f t="shared" si="47"/>
        <v>6.1028488500403645E-7</v>
      </c>
      <c r="AO27">
        <f t="shared" si="48"/>
        <v>6.6086491979285969E-7</v>
      </c>
      <c r="AP27">
        <f t="shared" si="49"/>
        <v>7.5830296220806121E-7</v>
      </c>
      <c r="AQ27">
        <f t="shared" si="50"/>
        <v>8.8187962687967281E-7</v>
      </c>
      <c r="AR27">
        <f t="shared" si="51"/>
        <v>1.018858345012158E-6</v>
      </c>
      <c r="AS27">
        <f t="shared" si="52"/>
        <v>1.1363609861135445E-6</v>
      </c>
      <c r="AT27">
        <f t="shared" si="53"/>
        <v>1.2754279164674234E-6</v>
      </c>
      <c r="AU27">
        <f t="shared" si="54"/>
        <v>1.3775335015820311E-6</v>
      </c>
      <c r="AV27">
        <f t="shared" si="55"/>
        <v>1.4848251646480475E-6</v>
      </c>
      <c r="AW27">
        <f t="shared" si="56"/>
        <v>1.555177512053227E-6</v>
      </c>
      <c r="AX27">
        <f t="shared" si="57"/>
        <v>1.599028971188562E-6</v>
      </c>
      <c r="AY27">
        <f t="shared" si="58"/>
        <v>1.6143800154905307E-6</v>
      </c>
      <c r="AZ27">
        <f t="shared" si="59"/>
        <v>1.60705532057344E-6</v>
      </c>
      <c r="BA27">
        <f t="shared" si="60"/>
        <v>1.5591690355223833E-6</v>
      </c>
      <c r="BB27">
        <f t="shared" si="61"/>
        <v>1.49115067929547E-6</v>
      </c>
      <c r="BC27">
        <f t="shared" si="62"/>
        <v>1.3731425490257522E-6</v>
      </c>
      <c r="BD27">
        <f t="shared" si="63"/>
        <v>1.2763392722382548E-6</v>
      </c>
      <c r="BE27">
        <f t="shared" si="64"/>
        <v>1.1365818632084851E-6</v>
      </c>
      <c r="BF27">
        <f t="shared" si="65"/>
        <v>1.0011224035812182E-6</v>
      </c>
      <c r="BG27">
        <f t="shared" si="66"/>
        <v>8.576680237373334E-7</v>
      </c>
      <c r="BH27">
        <f t="shared" si="67"/>
        <v>7.255297622269243E-7</v>
      </c>
      <c r="BI27">
        <f t="shared" si="68"/>
        <v>6.0511961587165412E-7</v>
      </c>
      <c r="BJ27">
        <f t="shared" si="69"/>
        <v>4.9011391019278113E-7</v>
      </c>
      <c r="BK27">
        <f t="shared" si="70"/>
        <v>3.8964994077493154E-7</v>
      </c>
      <c r="BL27">
        <f t="shared" si="71"/>
        <v>3.0301491799963748E-7</v>
      </c>
      <c r="BM27">
        <f t="shared" si="72"/>
        <v>2.3357615078601107E-7</v>
      </c>
      <c r="BN27">
        <f t="shared" si="73"/>
        <v>1.7620111512874586E-7</v>
      </c>
      <c r="BO27">
        <f t="shared" si="74"/>
        <v>1.2949617790422894E-7</v>
      </c>
      <c r="BP27">
        <f t="shared" si="75"/>
        <v>9.3074165662002683E-8</v>
      </c>
      <c r="BQ27">
        <f t="shared" si="76"/>
        <v>6.5694792877329549E-8</v>
      </c>
      <c r="BR27">
        <f t="shared" si="77"/>
        <v>4.557148245067407E-8</v>
      </c>
      <c r="BS27">
        <f t="shared" si="78"/>
        <v>3.1355592469320537E-8</v>
      </c>
      <c r="BT27">
        <f t="shared" si="79"/>
        <v>2.0892606962587492E-8</v>
      </c>
      <c r="BU27">
        <f t="shared" si="80"/>
        <v>1.3716522437855556E-8</v>
      </c>
      <c r="BV27">
        <f t="shared" si="81"/>
        <v>8.7413818201182315E-9</v>
      </c>
      <c r="BW27">
        <f t="shared" si="82"/>
        <v>5.4850043383284275E-9</v>
      </c>
      <c r="BX27">
        <f t="shared" si="83"/>
        <v>3.3789799081287438E-9</v>
      </c>
      <c r="BY27">
        <f t="shared" si="84"/>
        <v>2.0471506911849254E-9</v>
      </c>
      <c r="BZ27">
        <f t="shared" si="85"/>
        <v>1.2160844376368347E-9</v>
      </c>
      <c r="CA27">
        <f t="shared" si="86"/>
        <v>7.0457155810988072E-10</v>
      </c>
      <c r="CB27">
        <f t="shared" si="87"/>
        <v>2.5356618784308739E-8</v>
      </c>
      <c r="CC27">
        <f t="shared" si="88"/>
        <v>2.1365064572315123E-4</v>
      </c>
      <c r="CD27">
        <f t="shared" si="89"/>
        <v>1.8154202570454215E-5</v>
      </c>
      <c r="CE27">
        <f t="shared" si="90"/>
        <v>8.0844920434319516E-11</v>
      </c>
      <c r="CF27">
        <f t="shared" si="91"/>
        <v>3.4504859962867563E-11</v>
      </c>
      <c r="CG27">
        <f t="shared" si="92"/>
        <v>1.7666726483289759E-11</v>
      </c>
      <c r="CH27">
        <f t="shared" si="93"/>
        <v>8.8793770765064389E-12</v>
      </c>
      <c r="CI27">
        <f t="shared" si="94"/>
        <v>4.4091215036395706E-12</v>
      </c>
      <c r="CJ27">
        <f t="shared" si="95"/>
        <v>6.3019733718320723E-12</v>
      </c>
      <c r="CK27">
        <f t="shared" si="96"/>
        <v>1.7600298254089738E-4</v>
      </c>
      <c r="CL27">
        <f t="shared" si="97"/>
        <v>5.7320574732528003E-4</v>
      </c>
    </row>
    <row r="28" spans="1:90" x14ac:dyDescent="0.25">
      <c r="A28">
        <v>191.9</v>
      </c>
      <c r="B28">
        <v>2.08722677388675E-3</v>
      </c>
      <c r="C28">
        <f t="shared" si="101"/>
        <v>7.3982737361282371</v>
      </c>
      <c r="D28">
        <f t="shared" si="19"/>
        <v>6.4422257606750757E-4</v>
      </c>
      <c r="E28">
        <f t="shared" si="102"/>
        <v>3.5406497330066351E-2</v>
      </c>
      <c r="F28">
        <f t="shared" si="20"/>
        <v>1.0388265480157735E-3</v>
      </c>
      <c r="G28">
        <f t="shared" si="98"/>
        <v>1.0991430336063146E-6</v>
      </c>
      <c r="H28">
        <v>9.7527814565912441E-4</v>
      </c>
      <c r="K28">
        <f t="shared" si="99"/>
        <v>6.9879537678489372E-11</v>
      </c>
      <c r="L28">
        <f t="shared" si="99"/>
        <v>1.5607941617348339E-10</v>
      </c>
      <c r="M28">
        <f t="shared" si="99"/>
        <v>3.4171701474055167E-10</v>
      </c>
      <c r="N28">
        <f t="shared" si="99"/>
        <v>7.3335277292183032E-10</v>
      </c>
      <c r="O28">
        <f t="shared" si="99"/>
        <v>1.5427112131681571E-9</v>
      </c>
      <c r="P28">
        <f t="shared" si="99"/>
        <v>3.1811320477136823E-9</v>
      </c>
      <c r="Q28">
        <f t="shared" si="24"/>
        <v>6.3351693533436596E-9</v>
      </c>
      <c r="R28">
        <f t="shared" si="25"/>
        <v>1.2739486038864524E-8</v>
      </c>
      <c r="S28">
        <f t="shared" si="26"/>
        <v>2.2102568709273998E-8</v>
      </c>
      <c r="T28">
        <f t="shared" si="27"/>
        <v>2.6539452116418043E-8</v>
      </c>
      <c r="U28">
        <f t="shared" si="28"/>
        <v>3.5732337740737079E-8</v>
      </c>
      <c r="V28">
        <f t="shared" si="29"/>
        <v>4.7135056524318572E-8</v>
      </c>
      <c r="W28">
        <f t="shared" si="30"/>
        <v>6.2090394469529588E-8</v>
      </c>
      <c r="X28">
        <f t="shared" si="31"/>
        <v>8.1785282158393233E-8</v>
      </c>
      <c r="Y28">
        <f t="shared" si="32"/>
        <v>1.0904645300612642E-7</v>
      </c>
      <c r="Z28">
        <f t="shared" si="33"/>
        <v>1.4679120477154056E-7</v>
      </c>
      <c r="AA28">
        <f t="shared" si="34"/>
        <v>1.9892860371397978E-7</v>
      </c>
      <c r="AB28">
        <f t="shared" si="35"/>
        <v>2.713090324426204E-7</v>
      </c>
      <c r="AC28">
        <f t="shared" si="36"/>
        <v>3.7151715226114965E-7</v>
      </c>
      <c r="AD28">
        <f t="shared" si="37"/>
        <v>5.0789545644785403E-7</v>
      </c>
      <c r="AE28">
        <f t="shared" si="38"/>
        <v>6.9284062859452973E-7</v>
      </c>
      <c r="AF28">
        <f t="shared" si="39"/>
        <v>9.4353458926293931E-7</v>
      </c>
      <c r="AG28">
        <f t="shared" si="40"/>
        <v>1.2722009635990436E-6</v>
      </c>
      <c r="AH28">
        <f t="shared" si="41"/>
        <v>1.6970241020760691E-6</v>
      </c>
      <c r="AI28">
        <f t="shared" si="42"/>
        <v>2.2390712177559502E-6</v>
      </c>
      <c r="AJ28">
        <f t="shared" si="43"/>
        <v>2.9162389155046791E-6</v>
      </c>
      <c r="AK28">
        <f t="shared" si="44"/>
        <v>3.7427400819551658E-6</v>
      </c>
      <c r="AL28">
        <f t="shared" si="45"/>
        <v>4.420941927510658E-6</v>
      </c>
      <c r="AM28">
        <f t="shared" si="46"/>
        <v>3.6876640292515126E-6</v>
      </c>
      <c r="AN28">
        <f t="shared" si="47"/>
        <v>1.2687968946202951E-6</v>
      </c>
      <c r="AO28">
        <f t="shared" si="48"/>
        <v>7.6377202757062964E-7</v>
      </c>
      <c r="AP28">
        <f t="shared" si="49"/>
        <v>8.1071684519707051E-7</v>
      </c>
      <c r="AQ28">
        <f t="shared" si="50"/>
        <v>9.1185254227249062E-7</v>
      </c>
      <c r="AR28">
        <f t="shared" si="51"/>
        <v>1.0394809470008061E-6</v>
      </c>
      <c r="AS28">
        <f t="shared" si="52"/>
        <v>1.1771895376157231E-6</v>
      </c>
      <c r="AT28">
        <f t="shared" si="53"/>
        <v>1.2869873098833338E-6</v>
      </c>
      <c r="AU28">
        <f t="shared" si="54"/>
        <v>1.4159216788364583E-6</v>
      </c>
      <c r="AV28">
        <f t="shared" si="55"/>
        <v>1.4990317977213796E-6</v>
      </c>
      <c r="AW28">
        <f t="shared" si="56"/>
        <v>1.5838328920086017E-6</v>
      </c>
      <c r="AX28">
        <f t="shared" si="57"/>
        <v>1.6260704935161992E-6</v>
      </c>
      <c r="AY28">
        <f t="shared" si="58"/>
        <v>1.6388571373406641E-6</v>
      </c>
      <c r="AZ28">
        <f t="shared" si="59"/>
        <v>1.6218694755274874E-6</v>
      </c>
      <c r="BA28">
        <f t="shared" si="60"/>
        <v>1.5825823482605624E-6</v>
      </c>
      <c r="BB28">
        <f t="shared" si="61"/>
        <v>1.5050608352355236E-6</v>
      </c>
      <c r="BC28">
        <f t="shared" si="62"/>
        <v>1.4109374048611655E-6</v>
      </c>
      <c r="BD28">
        <f t="shared" si="63"/>
        <v>1.2735828550875984E-6</v>
      </c>
      <c r="BE28">
        <f t="shared" si="64"/>
        <v>1.1603875878959952E-6</v>
      </c>
      <c r="BF28">
        <f t="shared" si="65"/>
        <v>1.0128917337102357E-6</v>
      </c>
      <c r="BG28">
        <f t="shared" si="66"/>
        <v>8.7453027459988872E-7</v>
      </c>
      <c r="BH28">
        <f t="shared" si="67"/>
        <v>7.3439929256032848E-7</v>
      </c>
      <c r="BI28">
        <f t="shared" si="68"/>
        <v>6.0896681468383502E-7</v>
      </c>
      <c r="BJ28">
        <f t="shared" si="69"/>
        <v>4.9785742504714137E-7</v>
      </c>
      <c r="BK28">
        <f t="shared" si="70"/>
        <v>3.9526298738984897E-7</v>
      </c>
      <c r="BL28">
        <f t="shared" si="71"/>
        <v>3.0802722093360052E-7</v>
      </c>
      <c r="BM28">
        <f t="shared" si="72"/>
        <v>2.348031160916957E-7</v>
      </c>
      <c r="BN28">
        <f t="shared" si="73"/>
        <v>1.7741637694211157E-7</v>
      </c>
      <c r="BO28">
        <f t="shared" si="74"/>
        <v>1.3118954461605179E-7</v>
      </c>
      <c r="BP28">
        <f t="shared" si="75"/>
        <v>9.4508938486634116E-8</v>
      </c>
      <c r="BQ28">
        <f t="shared" si="76"/>
        <v>6.6584087087943706E-8</v>
      </c>
      <c r="BR28">
        <f t="shared" si="77"/>
        <v>4.6067814409879269E-8</v>
      </c>
      <c r="BS28">
        <f t="shared" si="78"/>
        <v>3.1324574490851524E-8</v>
      </c>
      <c r="BT28">
        <f t="shared" si="79"/>
        <v>2.1126735640988804E-8</v>
      </c>
      <c r="BU28">
        <f t="shared" si="80"/>
        <v>1.3798611396580874E-8</v>
      </c>
      <c r="BV28">
        <f t="shared" si="81"/>
        <v>8.8799829302862241E-9</v>
      </c>
      <c r="BW28">
        <f t="shared" si="82"/>
        <v>5.547196702096791E-9</v>
      </c>
      <c r="BX28">
        <f t="shared" si="83"/>
        <v>3.4118962303446441E-9</v>
      </c>
      <c r="BY28">
        <f t="shared" si="84"/>
        <v>2.0602969090881224E-9</v>
      </c>
      <c r="BZ28">
        <f t="shared" si="85"/>
        <v>1.2235433948855509E-9</v>
      </c>
      <c r="CA28">
        <f t="shared" si="86"/>
        <v>7.1245703067573423E-10</v>
      </c>
      <c r="CB28">
        <f t="shared" si="87"/>
        <v>2.5802516050188791E-8</v>
      </c>
      <c r="CC28">
        <f t="shared" si="88"/>
        <v>2.1441089461236455E-4</v>
      </c>
      <c r="CD28">
        <f t="shared" si="89"/>
        <v>1.8352825922458802E-5</v>
      </c>
      <c r="CE28">
        <f t="shared" si="90"/>
        <v>8.1438109179407403E-11</v>
      </c>
      <c r="CF28">
        <f t="shared" si="91"/>
        <v>3.4655016109127481E-11</v>
      </c>
      <c r="CG28">
        <f t="shared" si="92"/>
        <v>1.7931944022629388E-11</v>
      </c>
      <c r="CH28">
        <f t="shared" si="93"/>
        <v>8.9997107941965209E-12</v>
      </c>
      <c r="CI28">
        <f t="shared" si="94"/>
        <v>4.433843201017491E-12</v>
      </c>
      <c r="CJ28">
        <f t="shared" si="95"/>
        <v>6.3572669160251649E-12</v>
      </c>
      <c r="CK28">
        <f t="shared" si="96"/>
        <v>1.7850441969494201E-4</v>
      </c>
      <c r="CL28">
        <f t="shared" si="97"/>
        <v>5.751667009450635E-4</v>
      </c>
    </row>
    <row r="29" spans="1:90" x14ac:dyDescent="0.25">
      <c r="A29">
        <v>193.04999999999998</v>
      </c>
      <c r="B29">
        <v>2.1120761543854914E-3</v>
      </c>
      <c r="C29">
        <f t="shared" si="101"/>
        <v>7.5046904315196983</v>
      </c>
      <c r="D29">
        <f t="shared" si="19"/>
        <v>4.6039797759827732E-4</v>
      </c>
      <c r="E29">
        <f t="shared" si="102"/>
        <v>2.5303490393191647E-2</v>
      </c>
      <c r="F29">
        <f t="shared" si="20"/>
        <v>1.061262738740002E-3</v>
      </c>
      <c r="G29">
        <f t="shared" si="98"/>
        <v>1.1042088345005402E-6</v>
      </c>
      <c r="H29">
        <v>9.8913925729405129E-4</v>
      </c>
      <c r="K29">
        <f t="shared" si="99"/>
        <v>6.9879537678489372E-11</v>
      </c>
      <c r="L29">
        <f t="shared" si="99"/>
        <v>1.5607941617348339E-10</v>
      </c>
      <c r="M29">
        <f t="shared" si="99"/>
        <v>3.4171701474055167E-10</v>
      </c>
      <c r="N29">
        <f t="shared" si="99"/>
        <v>7.3335277292183032E-10</v>
      </c>
      <c r="O29">
        <f t="shared" si="99"/>
        <v>1.5427112131681571E-9</v>
      </c>
      <c r="P29">
        <f t="shared" si="99"/>
        <v>3.1811320477136823E-9</v>
      </c>
      <c r="Q29">
        <f t="shared" si="99"/>
        <v>6.4298985473792977E-9</v>
      </c>
      <c r="R29">
        <f t="shared" si="25"/>
        <v>1.2551800146778129E-8</v>
      </c>
      <c r="S29">
        <f t="shared" si="26"/>
        <v>2.4741444784552226E-8</v>
      </c>
      <c r="T29">
        <f t="shared" si="27"/>
        <v>4.2076660309491907E-8</v>
      </c>
      <c r="U29">
        <f t="shared" si="28"/>
        <v>4.9524012954008296E-8</v>
      </c>
      <c r="V29">
        <f t="shared" si="29"/>
        <v>6.5359793103373808E-8</v>
      </c>
      <c r="W29">
        <f t="shared" si="30"/>
        <v>8.4512049457813011E-8</v>
      </c>
      <c r="X29">
        <f t="shared" si="31"/>
        <v>1.0912503183679109E-7</v>
      </c>
      <c r="Y29">
        <f t="shared" si="32"/>
        <v>1.4089659043571228E-7</v>
      </c>
      <c r="Z29">
        <f t="shared" si="33"/>
        <v>1.8414597644618276E-7</v>
      </c>
      <c r="AA29">
        <f t="shared" si="34"/>
        <v>2.4298311102613799E-7</v>
      </c>
      <c r="AB29">
        <f t="shared" si="35"/>
        <v>3.2277407901078432E-7</v>
      </c>
      <c r="AC29">
        <f t="shared" si="36"/>
        <v>4.3151016605317763E-7</v>
      </c>
      <c r="AD29">
        <f t="shared" si="37"/>
        <v>5.7920327835447474E-7</v>
      </c>
      <c r="AE29">
        <f t="shared" si="38"/>
        <v>7.7616102872772048E-7</v>
      </c>
      <c r="AF29">
        <f t="shared" si="39"/>
        <v>1.0378538846119735E-6</v>
      </c>
      <c r="AG29">
        <f t="shared" si="40"/>
        <v>1.3854346869496247E-6</v>
      </c>
      <c r="AH29">
        <f t="shared" si="41"/>
        <v>1.8310884121970582E-6</v>
      </c>
      <c r="AI29">
        <f t="shared" si="42"/>
        <v>2.3942360599770579E-6</v>
      </c>
      <c r="AJ29">
        <f t="shared" si="43"/>
        <v>3.0965081494917426E-6</v>
      </c>
      <c r="AK29">
        <f t="shared" si="44"/>
        <v>3.9532363863778751E-6</v>
      </c>
      <c r="AL29">
        <f t="shared" si="45"/>
        <v>4.9733006473790741E-6</v>
      </c>
      <c r="AM29">
        <f t="shared" si="46"/>
        <v>5.7583123539350014E-6</v>
      </c>
      <c r="AN29">
        <f t="shared" si="47"/>
        <v>4.7082240231507461E-6</v>
      </c>
      <c r="AO29">
        <f t="shared" si="48"/>
        <v>1.5879003406303465E-6</v>
      </c>
      <c r="AP29">
        <f t="shared" si="49"/>
        <v>9.3695826498993577E-7</v>
      </c>
      <c r="AQ29">
        <f t="shared" si="50"/>
        <v>9.748797686395525E-7</v>
      </c>
      <c r="AR29">
        <f t="shared" si="51"/>
        <v>1.0748103429038961E-6</v>
      </c>
      <c r="AS29">
        <f t="shared" si="52"/>
        <v>1.2010169042151105E-6</v>
      </c>
      <c r="AT29">
        <f t="shared" si="53"/>
        <v>1.3332277460707227E-6</v>
      </c>
      <c r="AU29">
        <f t="shared" si="54"/>
        <v>1.4287543881730386E-6</v>
      </c>
      <c r="AV29">
        <f t="shared" si="55"/>
        <v>1.5408058077870972E-6</v>
      </c>
      <c r="AW29">
        <f t="shared" si="56"/>
        <v>1.5989868194082453E-6</v>
      </c>
      <c r="AX29">
        <f t="shared" si="57"/>
        <v>1.6560321329205732E-6</v>
      </c>
      <c r="AY29">
        <f t="shared" si="58"/>
        <v>1.6665722023393077E-6</v>
      </c>
      <c r="AZ29">
        <f t="shared" si="59"/>
        <v>1.646460152069922E-6</v>
      </c>
      <c r="BA29">
        <f t="shared" si="60"/>
        <v>1.5971709064978149E-6</v>
      </c>
      <c r="BB29">
        <f t="shared" si="61"/>
        <v>1.5276616304171366E-6</v>
      </c>
      <c r="BC29">
        <f t="shared" si="62"/>
        <v>1.4240992935929914E-6</v>
      </c>
      <c r="BD29">
        <f t="shared" si="63"/>
        <v>1.3086373950817468E-6</v>
      </c>
      <c r="BE29">
        <f t="shared" si="64"/>
        <v>1.1578815831696217E-6</v>
      </c>
      <c r="BF29">
        <f t="shared" si="65"/>
        <v>1.0341067667241291E-6</v>
      </c>
      <c r="BG29">
        <f t="shared" si="66"/>
        <v>8.8481137057053888E-7</v>
      </c>
      <c r="BH29">
        <f t="shared" si="67"/>
        <v>7.4883800866224525E-7</v>
      </c>
      <c r="BI29">
        <f t="shared" si="68"/>
        <v>6.1641137439189759E-7</v>
      </c>
      <c r="BJ29">
        <f t="shared" si="69"/>
        <v>5.0102267774105339E-7</v>
      </c>
      <c r="BK29">
        <f t="shared" si="70"/>
        <v>4.0150791280530635E-7</v>
      </c>
      <c r="BL29">
        <f t="shared" si="71"/>
        <v>3.1246446310621631E-7</v>
      </c>
      <c r="BM29">
        <f t="shared" si="72"/>
        <v>2.386870976311507E-7</v>
      </c>
      <c r="BN29">
        <f t="shared" si="73"/>
        <v>1.7834833741168738E-7</v>
      </c>
      <c r="BO29">
        <f t="shared" si="74"/>
        <v>1.3209436093215875E-7</v>
      </c>
      <c r="BP29">
        <f t="shared" si="75"/>
        <v>9.5744791876232513E-8</v>
      </c>
      <c r="BQ29">
        <f t="shared" si="76"/>
        <v>6.7610505514874337E-8</v>
      </c>
      <c r="BR29">
        <f t="shared" si="77"/>
        <v>4.6691423053061258E-8</v>
      </c>
      <c r="BS29">
        <f t="shared" si="78"/>
        <v>3.1665739328864896E-8</v>
      </c>
      <c r="BT29">
        <f t="shared" si="79"/>
        <v>2.110583638252721E-8</v>
      </c>
      <c r="BU29">
        <f t="shared" si="80"/>
        <v>1.3953242681027083E-8</v>
      </c>
      <c r="BV29">
        <f t="shared" si="81"/>
        <v>8.9331267614247932E-9</v>
      </c>
      <c r="BW29">
        <f t="shared" si="82"/>
        <v>5.6351516315407086E-9</v>
      </c>
      <c r="BX29">
        <f t="shared" si="83"/>
        <v>3.4505824151512301E-9</v>
      </c>
      <c r="BY29">
        <f t="shared" si="84"/>
        <v>2.0803672849896839E-9</v>
      </c>
      <c r="BZ29">
        <f t="shared" si="85"/>
        <v>1.2314006416199733E-9</v>
      </c>
      <c r="CA29">
        <f t="shared" si="86"/>
        <v>7.1682694642244391E-10</v>
      </c>
      <c r="CB29">
        <f t="shared" si="87"/>
        <v>2.609129442919345E-8</v>
      </c>
      <c r="CC29">
        <f t="shared" si="88"/>
        <v>2.1818131970317801E-4</v>
      </c>
      <c r="CD29">
        <f t="shared" si="89"/>
        <v>1.8418132139878591E-5</v>
      </c>
      <c r="CE29">
        <f t="shared" si="90"/>
        <v>8.232911555456237E-11</v>
      </c>
      <c r="CF29">
        <f t="shared" si="91"/>
        <v>3.4909292635176816E-11</v>
      </c>
      <c r="CG29">
        <f t="shared" si="92"/>
        <v>1.8009979163542411E-11</v>
      </c>
      <c r="CH29">
        <f t="shared" si="93"/>
        <v>9.1348168170277878E-12</v>
      </c>
      <c r="CI29">
        <f t="shared" si="94"/>
        <v>4.4939308435892878E-12</v>
      </c>
      <c r="CJ29">
        <f t="shared" si="95"/>
        <v>6.3929117556420599E-12</v>
      </c>
      <c r="CK29">
        <f t="shared" si="96"/>
        <v>1.8007061831824643E-4</v>
      </c>
      <c r="CL29">
        <f t="shared" si="97"/>
        <v>5.8334124057355492E-4</v>
      </c>
    </row>
    <row r="30" spans="1:90" x14ac:dyDescent="0.25">
      <c r="A30">
        <v>194.2</v>
      </c>
      <c r="B30">
        <v>2.1456984014360625E-3</v>
      </c>
      <c r="C30">
        <f t="shared" si="101"/>
        <v>7.6142131979695424</v>
      </c>
      <c r="D30">
        <f t="shared" si="19"/>
        <v>6.0514587166868663E-4</v>
      </c>
      <c r="E30">
        <f t="shared" si="102"/>
        <v>3.3258840167210785E-2</v>
      </c>
      <c r="F30">
        <f t="shared" si="20"/>
        <v>1.0814818872310924E-3</v>
      </c>
      <c r="G30">
        <f t="shared" si="98"/>
        <v>1.1325567891065773E-6</v>
      </c>
      <c r="H30">
        <v>9.9781796981936481E-4</v>
      </c>
      <c r="K30">
        <f t="shared" si="99"/>
        <v>6.9879537678489372E-11</v>
      </c>
      <c r="L30">
        <f t="shared" si="99"/>
        <v>1.5607941617348339E-10</v>
      </c>
      <c r="M30">
        <f t="shared" si="99"/>
        <v>3.4171701474055167E-10</v>
      </c>
      <c r="N30">
        <f t="shared" si="99"/>
        <v>7.3335277292183032E-10</v>
      </c>
      <c r="O30">
        <f t="shared" si="99"/>
        <v>1.5427112131681571E-9</v>
      </c>
      <c r="P30">
        <f t="shared" si="99"/>
        <v>3.1811320477136823E-9</v>
      </c>
      <c r="Q30">
        <f t="shared" si="99"/>
        <v>6.4298985473792977E-9</v>
      </c>
      <c r="R30">
        <f t="shared" si="99"/>
        <v>1.2739486038864524E-8</v>
      </c>
      <c r="S30">
        <f t="shared" si="26"/>
        <v>2.437693870308798E-8</v>
      </c>
      <c r="T30">
        <f t="shared" si="27"/>
        <v>4.7100288724760132E-8</v>
      </c>
      <c r="U30">
        <f t="shared" si="28"/>
        <v>7.8517260306951999E-8</v>
      </c>
      <c r="V30">
        <f t="shared" si="29"/>
        <v>9.0586831004693646E-8</v>
      </c>
      <c r="W30">
        <f t="shared" si="30"/>
        <v>1.1718857416570391E-7</v>
      </c>
      <c r="X30">
        <f t="shared" si="31"/>
        <v>1.4853151065423051E-7</v>
      </c>
      <c r="Y30">
        <f t="shared" si="32"/>
        <v>1.8799647700933586E-7</v>
      </c>
      <c r="Z30">
        <f t="shared" si="33"/>
        <v>2.3793107898946946E-7</v>
      </c>
      <c r="AA30">
        <f t="shared" si="34"/>
        <v>3.0481637036413445E-7</v>
      </c>
      <c r="AB30">
        <f t="shared" si="35"/>
        <v>3.9425526753006223E-7</v>
      </c>
      <c r="AC30">
        <f t="shared" si="36"/>
        <v>5.1336402322344959E-7</v>
      </c>
      <c r="AD30">
        <f t="shared" si="37"/>
        <v>6.7273368483832496E-7</v>
      </c>
      <c r="AE30">
        <f t="shared" si="38"/>
        <v>8.8513296715469527E-7</v>
      </c>
      <c r="AF30">
        <f t="shared" si="39"/>
        <v>1.1626652732296916E-6</v>
      </c>
      <c r="AG30">
        <f t="shared" si="40"/>
        <v>1.5239279917125973E-6</v>
      </c>
      <c r="AH30">
        <f t="shared" si="41"/>
        <v>1.994066561585195E-6</v>
      </c>
      <c r="AI30">
        <f t="shared" si="42"/>
        <v>2.5833798707543736E-6</v>
      </c>
      <c r="AJ30">
        <f t="shared" si="43"/>
        <v>3.3110923014571266E-6</v>
      </c>
      <c r="AK30">
        <f t="shared" si="44"/>
        <v>4.1976083036968629E-6</v>
      </c>
      <c r="AL30">
        <f t="shared" si="45"/>
        <v>5.2530051911446387E-6</v>
      </c>
      <c r="AM30">
        <f t="shared" si="46"/>
        <v>6.4777640211531197E-6</v>
      </c>
      <c r="AN30">
        <f t="shared" si="47"/>
        <v>7.3519236954743181E-6</v>
      </c>
      <c r="AO30">
        <f t="shared" si="48"/>
        <v>5.8923461759909199E-6</v>
      </c>
      <c r="AP30">
        <f t="shared" si="49"/>
        <v>1.9479586767091358E-6</v>
      </c>
      <c r="AQ30">
        <f t="shared" si="50"/>
        <v>1.1266839489147026E-6</v>
      </c>
      <c r="AR30">
        <f t="shared" si="51"/>
        <v>1.1491012086342672E-6</v>
      </c>
      <c r="AS30">
        <f t="shared" si="52"/>
        <v>1.2418365092475499E-6</v>
      </c>
      <c r="AT30">
        <f t="shared" si="53"/>
        <v>1.3602134652357464E-6</v>
      </c>
      <c r="AU30">
        <f t="shared" si="54"/>
        <v>1.4800884033621678E-6</v>
      </c>
      <c r="AV30">
        <f t="shared" si="55"/>
        <v>1.5547703606087583E-6</v>
      </c>
      <c r="AW30">
        <f t="shared" si="56"/>
        <v>1.6435463088002944E-6</v>
      </c>
      <c r="AX30">
        <f t="shared" si="57"/>
        <v>1.6718768541915967E-6</v>
      </c>
      <c r="AY30">
        <f t="shared" si="58"/>
        <v>1.6972801178736882E-6</v>
      </c>
      <c r="AZ30">
        <f t="shared" si="59"/>
        <v>1.6743037932834203E-6</v>
      </c>
      <c r="BA30">
        <f t="shared" si="60"/>
        <v>1.6213871049880795E-6</v>
      </c>
      <c r="BB30">
        <f t="shared" si="61"/>
        <v>1.5417439185752547E-6</v>
      </c>
      <c r="BC30">
        <f t="shared" si="62"/>
        <v>1.4454843271406473E-6</v>
      </c>
      <c r="BD30">
        <f t="shared" si="63"/>
        <v>1.3208449811341323E-6</v>
      </c>
      <c r="BE30">
        <f t="shared" si="64"/>
        <v>1.1897515208839728E-6</v>
      </c>
      <c r="BF30">
        <f t="shared" si="65"/>
        <v>1.0318734815080365E-6</v>
      </c>
      <c r="BG30">
        <f t="shared" si="66"/>
        <v>9.033437583993572E-7</v>
      </c>
      <c r="BH30">
        <f t="shared" si="67"/>
        <v>7.5764144938595201E-7</v>
      </c>
      <c r="BI30">
        <f t="shared" si="68"/>
        <v>6.2853037958021733E-7</v>
      </c>
      <c r="BJ30">
        <f t="shared" si="69"/>
        <v>5.0714763093981372E-7</v>
      </c>
      <c r="BK30">
        <f t="shared" si="70"/>
        <v>4.0406059945553292E-7</v>
      </c>
      <c r="BL30">
        <f t="shared" si="71"/>
        <v>3.1740121997273931E-7</v>
      </c>
      <c r="BM30">
        <f t="shared" si="72"/>
        <v>2.4212547055305718E-7</v>
      </c>
      <c r="BN30">
        <f t="shared" si="73"/>
        <v>1.8129847564506997E-7</v>
      </c>
      <c r="BO30">
        <f t="shared" si="74"/>
        <v>1.327882468335872E-7</v>
      </c>
      <c r="BP30">
        <f t="shared" si="75"/>
        <v>9.6405145185068366E-8</v>
      </c>
      <c r="BQ30">
        <f t="shared" si="76"/>
        <v>6.8494619480717217E-8</v>
      </c>
      <c r="BR30">
        <f t="shared" si="77"/>
        <v>4.7411188677210717E-8</v>
      </c>
      <c r="BS30">
        <f t="shared" si="78"/>
        <v>3.2094390633277401E-8</v>
      </c>
      <c r="BT30">
        <f t="shared" si="79"/>
        <v>2.1335706041337248E-8</v>
      </c>
      <c r="BU30">
        <f t="shared" si="80"/>
        <v>1.3939439676619609E-8</v>
      </c>
      <c r="BV30">
        <f t="shared" si="81"/>
        <v>9.0332339987068147E-9</v>
      </c>
      <c r="BW30">
        <f t="shared" si="82"/>
        <v>5.6688761948757844E-9</v>
      </c>
      <c r="BX30">
        <f t="shared" si="83"/>
        <v>3.5052939657170016E-9</v>
      </c>
      <c r="BY30">
        <f t="shared" si="84"/>
        <v>2.1039557729797062E-9</v>
      </c>
      <c r="BZ30">
        <f t="shared" si="85"/>
        <v>1.2433963271222513E-9</v>
      </c>
      <c r="CA30">
        <f t="shared" si="86"/>
        <v>7.2143020463745019E-10</v>
      </c>
      <c r="CB30">
        <f t="shared" si="87"/>
        <v>2.6251327600976496E-8</v>
      </c>
      <c r="CC30">
        <f t="shared" si="88"/>
        <v>2.2062317644731984E-4</v>
      </c>
      <c r="CD30">
        <f t="shared" si="89"/>
        <v>1.874201581039666E-5</v>
      </c>
      <c r="CE30">
        <f t="shared" si="90"/>
        <v>8.2622073333549734E-11</v>
      </c>
      <c r="CF30">
        <f t="shared" si="91"/>
        <v>3.5291231786312677E-11</v>
      </c>
      <c r="CG30">
        <f t="shared" si="92"/>
        <v>1.8142124966663833E-11</v>
      </c>
      <c r="CH30">
        <f t="shared" si="93"/>
        <v>9.1745691560174628E-12</v>
      </c>
      <c r="CI30">
        <f t="shared" si="94"/>
        <v>4.5613949140511561E-12</v>
      </c>
      <c r="CJ30">
        <f t="shared" si="95"/>
        <v>6.4795487834192061E-12</v>
      </c>
      <c r="CK30">
        <f t="shared" si="96"/>
        <v>1.8108026419192988E-4</v>
      </c>
      <c r="CL30">
        <f t="shared" si="97"/>
        <v>5.8845947937943084E-4</v>
      </c>
    </row>
    <row r="31" spans="1:90" x14ac:dyDescent="0.25">
      <c r="A31">
        <v>195.35</v>
      </c>
      <c r="B31">
        <v>2.1677721376686296E-3</v>
      </c>
      <c r="C31">
        <f t="shared" si="101"/>
        <v>7.7269800386348999</v>
      </c>
      <c r="D31">
        <f t="shared" si="19"/>
        <v>3.8577996890819792E-4</v>
      </c>
      <c r="E31">
        <f t="shared" si="102"/>
        <v>2.1202481792115681E-2</v>
      </c>
      <c r="F31">
        <f t="shared" si="20"/>
        <v>1.1031032626418746E-3</v>
      </c>
      <c r="G31">
        <f t="shared" si="98"/>
        <v>1.1335198134507361E-6</v>
      </c>
      <c r="H31">
        <v>1.0034126793023678E-3</v>
      </c>
      <c r="K31">
        <f t="shared" si="99"/>
        <v>6.9879537678489372E-11</v>
      </c>
      <c r="L31">
        <f t="shared" si="99"/>
        <v>1.5607941617348339E-10</v>
      </c>
      <c r="M31">
        <f t="shared" si="99"/>
        <v>3.4171701474055167E-10</v>
      </c>
      <c r="N31">
        <f t="shared" si="99"/>
        <v>7.3335277292183032E-10</v>
      </c>
      <c r="O31">
        <f t="shared" si="99"/>
        <v>1.5427112131681571E-9</v>
      </c>
      <c r="P31">
        <f t="shared" si="99"/>
        <v>3.1811320477136823E-9</v>
      </c>
      <c r="Q31">
        <f t="shared" si="99"/>
        <v>6.4298985473792977E-9</v>
      </c>
      <c r="R31">
        <f t="shared" si="99"/>
        <v>1.2739486038864524E-8</v>
      </c>
      <c r="S31">
        <f t="shared" si="99"/>
        <v>2.4741444784552226E-8</v>
      </c>
      <c r="T31">
        <f t="shared" si="27"/>
        <v>4.6406378493227643E-8</v>
      </c>
      <c r="U31">
        <f t="shared" si="28"/>
        <v>8.7891615045796038E-8</v>
      </c>
      <c r="V31">
        <f t="shared" si="29"/>
        <v>1.4361981927802826E-7</v>
      </c>
      <c r="W31">
        <f t="shared" si="30"/>
        <v>1.6242006070673523E-7</v>
      </c>
      <c r="X31">
        <f t="shared" si="31"/>
        <v>2.0596111517726488E-7</v>
      </c>
      <c r="Y31">
        <f t="shared" si="32"/>
        <v>2.5588446809924044E-7</v>
      </c>
      <c r="Z31">
        <f t="shared" si="33"/>
        <v>3.174683254060685E-7</v>
      </c>
      <c r="AA31">
        <f t="shared" si="34"/>
        <v>3.9384671494893079E-7</v>
      </c>
      <c r="AB31">
        <f t="shared" si="35"/>
        <v>4.9458359117200929E-7</v>
      </c>
      <c r="AC31">
        <f t="shared" si="36"/>
        <v>6.2705304879673395E-7</v>
      </c>
      <c r="AD31">
        <f t="shared" si="37"/>
        <v>8.0034561912031106E-7</v>
      </c>
      <c r="AE31">
        <f t="shared" si="38"/>
        <v>1.0280652489702158E-6</v>
      </c>
      <c r="AF31">
        <f t="shared" si="39"/>
        <v>1.3259018747545716E-6</v>
      </c>
      <c r="AG31">
        <f t="shared" si="40"/>
        <v>1.7071942217852169E-6</v>
      </c>
      <c r="AH31">
        <f t="shared" si="41"/>
        <v>2.1934010164192342E-6</v>
      </c>
      <c r="AI31">
        <f t="shared" si="42"/>
        <v>2.8133165945616786E-6</v>
      </c>
      <c r="AJ31">
        <f t="shared" si="43"/>
        <v>3.5726674344200114E-6</v>
      </c>
      <c r="AK31">
        <f t="shared" si="44"/>
        <v>4.4884973227616094E-6</v>
      </c>
      <c r="AL31">
        <f t="shared" si="45"/>
        <v>5.5777231752930097E-6</v>
      </c>
      <c r="AM31">
        <f t="shared" si="46"/>
        <v>6.8420814350043163E-6</v>
      </c>
      <c r="AN31">
        <f t="shared" si="47"/>
        <v>8.2704834113874108E-6</v>
      </c>
      <c r="AO31">
        <f t="shared" si="48"/>
        <v>9.2009384558161498E-6</v>
      </c>
      <c r="AP31">
        <f t="shared" si="49"/>
        <v>7.2284428474516136E-6</v>
      </c>
      <c r="AQ31">
        <f t="shared" si="50"/>
        <v>2.3424029182568581E-6</v>
      </c>
      <c r="AR31">
        <f t="shared" si="51"/>
        <v>1.3280344193145324E-6</v>
      </c>
      <c r="AS31">
        <f t="shared" si="52"/>
        <v>1.3276722196839835E-6</v>
      </c>
      <c r="AT31">
        <f t="shared" si="53"/>
        <v>1.406443769085645E-6</v>
      </c>
      <c r="AU31">
        <f t="shared" si="54"/>
        <v>1.5100467132685241E-6</v>
      </c>
      <c r="AV31">
        <f t="shared" si="55"/>
        <v>1.6106320300235797E-6</v>
      </c>
      <c r="AW31">
        <f t="shared" si="56"/>
        <v>1.6584420141046836E-6</v>
      </c>
      <c r="AX31">
        <f t="shared" si="57"/>
        <v>1.7184675940556896E-6</v>
      </c>
      <c r="AY31">
        <f t="shared" si="58"/>
        <v>1.7135194950282427E-6</v>
      </c>
      <c r="AZ31">
        <f t="shared" si="59"/>
        <v>1.7051541695172683E-6</v>
      </c>
      <c r="BA31">
        <f t="shared" si="60"/>
        <v>1.6488067305178707E-6</v>
      </c>
      <c r="BB31">
        <f t="shared" si="61"/>
        <v>1.565119736780736E-6</v>
      </c>
      <c r="BC31">
        <f t="shared" si="62"/>
        <v>1.4588090886045323E-6</v>
      </c>
      <c r="BD31">
        <f t="shared" si="63"/>
        <v>1.3406794929268748E-6</v>
      </c>
      <c r="BE31">
        <f t="shared" si="64"/>
        <v>1.200850083500885E-6</v>
      </c>
      <c r="BF31">
        <f t="shared" si="65"/>
        <v>1.0602751281554676E-6</v>
      </c>
      <c r="BG31">
        <f t="shared" si="66"/>
        <v>9.0139287254733473E-7</v>
      </c>
      <c r="BH31">
        <f t="shared" si="67"/>
        <v>7.7351026125051332E-7</v>
      </c>
      <c r="BI31">
        <f t="shared" si="68"/>
        <v>6.3591946757478662E-7</v>
      </c>
      <c r="BJ31">
        <f t="shared" si="69"/>
        <v>5.1711844755017722E-7</v>
      </c>
      <c r="BK31">
        <f t="shared" si="70"/>
        <v>4.0900020073722837E-7</v>
      </c>
      <c r="BL31">
        <f t="shared" si="71"/>
        <v>3.1941917735576836E-7</v>
      </c>
      <c r="BM31">
        <f t="shared" si="72"/>
        <v>2.4595091222866499E-7</v>
      </c>
      <c r="BN31">
        <f t="shared" si="73"/>
        <v>1.8391014496288223E-7</v>
      </c>
      <c r="BO31">
        <f t="shared" si="74"/>
        <v>1.3498475558501638E-7</v>
      </c>
      <c r="BP31">
        <f t="shared" si="75"/>
        <v>9.691155719688346E-8</v>
      </c>
      <c r="BQ31">
        <f t="shared" si="76"/>
        <v>6.8967027929523637E-8</v>
      </c>
      <c r="BR31">
        <f t="shared" si="77"/>
        <v>4.803116472571862E-8</v>
      </c>
      <c r="BS31">
        <f t="shared" si="78"/>
        <v>3.2589137582403485E-8</v>
      </c>
      <c r="BT31">
        <f t="shared" si="79"/>
        <v>2.1624522232558914E-8</v>
      </c>
      <c r="BU31">
        <f t="shared" si="80"/>
        <v>1.409125807340773E-8</v>
      </c>
      <c r="BV31">
        <f t="shared" si="81"/>
        <v>9.0242980279401454E-9</v>
      </c>
      <c r="BW31">
        <f t="shared" si="82"/>
        <v>5.7324032833766889E-9</v>
      </c>
      <c r="BX31">
        <f t="shared" si="83"/>
        <v>3.5262720184979099E-9</v>
      </c>
      <c r="BY31">
        <f t="shared" si="84"/>
        <v>2.1373155565791601E-9</v>
      </c>
      <c r="BZ31">
        <f t="shared" si="85"/>
        <v>1.2574947219301214E-9</v>
      </c>
      <c r="CA31">
        <f t="shared" si="86"/>
        <v>7.2845801472149411E-10</v>
      </c>
      <c r="CB31">
        <f t="shared" si="87"/>
        <v>2.6419906140102456E-8</v>
      </c>
      <c r="CC31">
        <f t="shared" si="88"/>
        <v>2.219763874499986E-4</v>
      </c>
      <c r="CD31">
        <f t="shared" si="89"/>
        <v>1.8951773995779769E-5</v>
      </c>
      <c r="CE31">
        <f t="shared" si="90"/>
        <v>8.4074986157382895E-11</v>
      </c>
      <c r="CF31">
        <f t="shared" si="91"/>
        <v>3.5416811185680747E-11</v>
      </c>
      <c r="CG31">
        <f t="shared" si="92"/>
        <v>1.8340616178788425E-11</v>
      </c>
      <c r="CH31">
        <f t="shared" si="93"/>
        <v>9.2418863249273061E-12</v>
      </c>
      <c r="CI31">
        <f t="shared" si="94"/>
        <v>4.5812449143873576E-12</v>
      </c>
      <c r="CJ31">
        <f t="shared" si="95"/>
        <v>6.5768214720519851E-12</v>
      </c>
      <c r="CK31">
        <f t="shared" si="96"/>
        <v>1.8353427208040785E-4</v>
      </c>
      <c r="CL31">
        <f t="shared" si="97"/>
        <v>5.9175893872895834E-4</v>
      </c>
    </row>
    <row r="32" spans="1:90" x14ac:dyDescent="0.25">
      <c r="A32">
        <v>196.5</v>
      </c>
      <c r="B32">
        <v>2.1803811340781933E-3</v>
      </c>
      <c r="C32">
        <f t="shared" si="101"/>
        <v>7.8431372549019605</v>
      </c>
      <c r="D32">
        <f t="shared" si="19"/>
        <v>2.1388695431266301E-4</v>
      </c>
      <c r="E32">
        <f t="shared" si="102"/>
        <v>1.1755235159616262E-2</v>
      </c>
      <c r="F32">
        <f t="shared" si="20"/>
        <v>1.1332804782556759E-3</v>
      </c>
      <c r="G32">
        <f t="shared" si="98"/>
        <v>1.096419783423946E-6</v>
      </c>
      <c r="H32">
        <v>1.0170109730832787E-3</v>
      </c>
      <c r="K32">
        <f t="shared" si="99"/>
        <v>6.9879537678489372E-11</v>
      </c>
      <c r="L32">
        <f t="shared" si="99"/>
        <v>1.5607941617348339E-10</v>
      </c>
      <c r="M32">
        <f t="shared" si="99"/>
        <v>3.4171701474055167E-10</v>
      </c>
      <c r="N32">
        <f t="shared" si="99"/>
        <v>7.3335277292183032E-10</v>
      </c>
      <c r="O32">
        <f t="shared" si="99"/>
        <v>1.5427112131681571E-9</v>
      </c>
      <c r="P32">
        <f t="shared" si="99"/>
        <v>3.1811320477136823E-9</v>
      </c>
      <c r="Q32">
        <f t="shared" si="99"/>
        <v>6.4298985473792977E-9</v>
      </c>
      <c r="R32">
        <f t="shared" si="99"/>
        <v>1.2739486038864524E-8</v>
      </c>
      <c r="S32">
        <f t="shared" si="99"/>
        <v>2.4741444784552226E-8</v>
      </c>
      <c r="T32">
        <f t="shared" si="99"/>
        <v>4.7100288724760132E-8</v>
      </c>
      <c r="U32">
        <f t="shared" si="28"/>
        <v>8.6596742071606996E-8</v>
      </c>
      <c r="V32">
        <f t="shared" si="29"/>
        <v>1.6076691697575195E-7</v>
      </c>
      <c r="W32">
        <f t="shared" si="30"/>
        <v>2.5750696328718073E-7</v>
      </c>
      <c r="X32">
        <f t="shared" si="31"/>
        <v>2.8545630039851004E-7</v>
      </c>
      <c r="Y32">
        <f t="shared" si="32"/>
        <v>3.5482201839949945E-7</v>
      </c>
      <c r="Z32">
        <f t="shared" si="33"/>
        <v>4.3211029736931885E-7</v>
      </c>
      <c r="AA32">
        <f t="shared" si="34"/>
        <v>5.2550451833596775E-7</v>
      </c>
      <c r="AB32">
        <f t="shared" si="35"/>
        <v>6.3904088359179673E-7</v>
      </c>
      <c r="AC32">
        <f t="shared" si="36"/>
        <v>7.8662271444629016E-7</v>
      </c>
      <c r="AD32">
        <f t="shared" si="37"/>
        <v>9.7758926971409293E-7</v>
      </c>
      <c r="AE32">
        <f t="shared" si="38"/>
        <v>1.2230805989459047E-6</v>
      </c>
      <c r="AF32">
        <f t="shared" si="39"/>
        <v>1.5400100228572802E-6</v>
      </c>
      <c r="AG32">
        <f t="shared" si="40"/>
        <v>1.9468819370061363E-6</v>
      </c>
      <c r="AH32">
        <f t="shared" si="41"/>
        <v>2.4571774792853452E-6</v>
      </c>
      <c r="AI32">
        <f t="shared" si="42"/>
        <v>3.0945463892214434E-6</v>
      </c>
      <c r="AJ32">
        <f t="shared" si="43"/>
        <v>3.8906568460521868E-6</v>
      </c>
      <c r="AK32">
        <f t="shared" si="44"/>
        <v>4.843087040326487E-6</v>
      </c>
      <c r="AL32">
        <f t="shared" si="45"/>
        <v>5.9642524333104244E-6</v>
      </c>
      <c r="AM32">
        <f t="shared" si="46"/>
        <v>7.2650292163426917E-6</v>
      </c>
      <c r="AN32">
        <f t="shared" si="47"/>
        <v>8.7356255681403697E-6</v>
      </c>
      <c r="AO32">
        <f t="shared" si="48"/>
        <v>1.0350516683798979E-5</v>
      </c>
      <c r="AP32">
        <f t="shared" si="49"/>
        <v>1.1287262456130555E-5</v>
      </c>
      <c r="AQ32">
        <f t="shared" si="50"/>
        <v>8.6921379918224017E-6</v>
      </c>
      <c r="AR32">
        <f t="shared" si="51"/>
        <v>2.7610153693450902E-6</v>
      </c>
      <c r="AS32">
        <f t="shared" si="52"/>
        <v>1.5344117576933469E-6</v>
      </c>
      <c r="AT32">
        <f t="shared" si="53"/>
        <v>1.5036571294671252E-6</v>
      </c>
      <c r="AU32">
        <f t="shared" si="54"/>
        <v>1.5613694800004691E-6</v>
      </c>
      <c r="AV32">
        <f t="shared" si="55"/>
        <v>1.6432326594122984E-6</v>
      </c>
      <c r="AW32">
        <f t="shared" si="56"/>
        <v>1.7180285240374383E-6</v>
      </c>
      <c r="AX32">
        <f t="shared" si="57"/>
        <v>1.734042322141618E-6</v>
      </c>
      <c r="AY32">
        <f t="shared" si="58"/>
        <v>1.7612707040032092E-6</v>
      </c>
      <c r="AZ32">
        <f t="shared" si="59"/>
        <v>1.7214688846746827E-6</v>
      </c>
      <c r="BA32">
        <f t="shared" si="60"/>
        <v>1.6791873031340414E-6</v>
      </c>
      <c r="BB32">
        <f t="shared" si="61"/>
        <v>1.591587812763201E-6</v>
      </c>
      <c r="BC32">
        <f t="shared" si="62"/>
        <v>1.4809274544633945E-6</v>
      </c>
      <c r="BD32">
        <f t="shared" si="63"/>
        <v>1.3530381426246621E-6</v>
      </c>
      <c r="BE32">
        <f t="shared" si="64"/>
        <v>1.2188826879947619E-6</v>
      </c>
      <c r="BF32">
        <f t="shared" si="65"/>
        <v>1.0701658739914092E-6</v>
      </c>
      <c r="BG32">
        <f t="shared" si="66"/>
        <v>9.2620312527249212E-7</v>
      </c>
      <c r="BH32">
        <f t="shared" si="67"/>
        <v>7.7183976736483933E-7</v>
      </c>
      <c r="BI32">
        <f t="shared" si="68"/>
        <v>6.4923881064944942E-7</v>
      </c>
      <c r="BJ32">
        <f t="shared" si="69"/>
        <v>5.2319776183107999E-7</v>
      </c>
      <c r="BK32">
        <f t="shared" si="70"/>
        <v>4.1704138193646911E-7</v>
      </c>
      <c r="BL32">
        <f t="shared" si="71"/>
        <v>3.2332404553640942E-7</v>
      </c>
      <c r="BM32">
        <f t="shared" si="72"/>
        <v>2.4751460646789063E-7</v>
      </c>
      <c r="BN32">
        <f t="shared" si="73"/>
        <v>1.8681581833752174E-7</v>
      </c>
      <c r="BO32">
        <f t="shared" si="74"/>
        <v>1.3692925921793129E-7</v>
      </c>
      <c r="BP32">
        <f t="shared" si="75"/>
        <v>9.8514613857194303E-8</v>
      </c>
      <c r="BQ32">
        <f t="shared" si="76"/>
        <v>6.9329308711277048E-8</v>
      </c>
      <c r="BR32">
        <f t="shared" si="77"/>
        <v>4.8362436410917633E-8</v>
      </c>
      <c r="BS32">
        <f t="shared" si="78"/>
        <v>3.3015291941877091E-8</v>
      </c>
      <c r="BT32">
        <f t="shared" si="79"/>
        <v>2.1957872272542998E-8</v>
      </c>
      <c r="BU32">
        <f t="shared" si="80"/>
        <v>1.4282007958993803E-8</v>
      </c>
      <c r="BV32">
        <f t="shared" si="81"/>
        <v>9.1225842209668314E-9</v>
      </c>
      <c r="BW32">
        <f t="shared" si="82"/>
        <v>5.7267326024034797E-9</v>
      </c>
      <c r="BX32">
        <f t="shared" si="83"/>
        <v>3.5657884564825444E-9</v>
      </c>
      <c r="BY32">
        <f t="shared" si="84"/>
        <v>2.1501067002018899E-9</v>
      </c>
      <c r="BZ32">
        <f t="shared" si="85"/>
        <v>1.2774332360090715E-9</v>
      </c>
      <c r="CA32">
        <f t="shared" si="86"/>
        <v>7.3671772119518954E-10</v>
      </c>
      <c r="CB32">
        <f t="shared" si="87"/>
        <v>2.6677275573205433E-8</v>
      </c>
      <c r="CC32">
        <f t="shared" si="88"/>
        <v>2.2340185650381462E-4</v>
      </c>
      <c r="CD32">
        <f t="shared" si="89"/>
        <v>1.9068016312223315E-5</v>
      </c>
      <c r="CE32">
        <f t="shared" si="90"/>
        <v>8.5015942387005734E-11</v>
      </c>
      <c r="CF32">
        <f t="shared" si="91"/>
        <v>3.6039617381105267E-11</v>
      </c>
      <c r="CG32">
        <f t="shared" si="92"/>
        <v>1.8405878949374569E-11</v>
      </c>
      <c r="CH32">
        <f t="shared" si="93"/>
        <v>9.343000897907224E-12</v>
      </c>
      <c r="CI32">
        <f t="shared" si="94"/>
        <v>4.6148591836216683E-12</v>
      </c>
      <c r="CJ32">
        <f t="shared" si="95"/>
        <v>6.6054420828281354E-12</v>
      </c>
      <c r="CK32">
        <f t="shared" si="96"/>
        <v>1.8628953679069226E-4</v>
      </c>
      <c r="CL32">
        <f t="shared" si="97"/>
        <v>5.9977848249425259E-4</v>
      </c>
    </row>
    <row r="33" spans="1:90" x14ac:dyDescent="0.25">
      <c r="A33">
        <v>197.65</v>
      </c>
      <c r="B33">
        <v>2.224420534074934E-3</v>
      </c>
      <c r="C33">
        <f t="shared" si="101"/>
        <v>7.9628400796284016</v>
      </c>
      <c r="D33">
        <f t="shared" si="19"/>
        <v>7.247509806028793E-4</v>
      </c>
      <c r="E33">
        <f t="shared" si="102"/>
        <v>3.9832341512027095E-2</v>
      </c>
      <c r="F33">
        <f t="shared" si="20"/>
        <v>1.1674573490724929E-3</v>
      </c>
      <c r="G33">
        <f t="shared" si="98"/>
        <v>1.1171711744505045E-6</v>
      </c>
      <c r="H33">
        <v>1.0322786089986065E-3</v>
      </c>
      <c r="K33">
        <f t="shared" si="99"/>
        <v>6.9879537678489372E-11</v>
      </c>
      <c r="L33">
        <f t="shared" si="99"/>
        <v>1.5607941617348339E-10</v>
      </c>
      <c r="M33">
        <f t="shared" si="99"/>
        <v>3.4171701474055167E-10</v>
      </c>
      <c r="N33">
        <f t="shared" si="99"/>
        <v>7.3335277292183032E-10</v>
      </c>
      <c r="O33">
        <f t="shared" si="99"/>
        <v>1.5427112131681571E-9</v>
      </c>
      <c r="P33">
        <f t="shared" si="99"/>
        <v>3.1811320477136823E-9</v>
      </c>
      <c r="Q33">
        <f t="shared" si="99"/>
        <v>6.4298985473792977E-9</v>
      </c>
      <c r="R33">
        <f t="shared" si="99"/>
        <v>1.2739486038864524E-8</v>
      </c>
      <c r="S33">
        <f t="shared" si="99"/>
        <v>2.4741444784552226E-8</v>
      </c>
      <c r="T33">
        <f t="shared" si="99"/>
        <v>4.7100288724760132E-8</v>
      </c>
      <c r="U33">
        <f t="shared" si="99"/>
        <v>8.7891615045796038E-8</v>
      </c>
      <c r="V33">
        <f>V$20*$H101</f>
        <v>1.5839840052708815E-7</v>
      </c>
      <c r="W33">
        <f t="shared" si="30"/>
        <v>2.88251306787444E-7</v>
      </c>
      <c r="X33">
        <f t="shared" si="31"/>
        <v>4.5257331358555132E-7</v>
      </c>
      <c r="Y33">
        <f t="shared" si="32"/>
        <v>4.9177331645868706E-7</v>
      </c>
      <c r="Z33">
        <f t="shared" si="33"/>
        <v>5.9918544108087951E-7</v>
      </c>
      <c r="AA33">
        <f t="shared" si="34"/>
        <v>7.1527108538033398E-7</v>
      </c>
      <c r="AB33">
        <f t="shared" si="35"/>
        <v>8.5266388923021306E-7</v>
      </c>
      <c r="AC33">
        <f t="shared" si="36"/>
        <v>1.0163783907628839E-6</v>
      </c>
      <c r="AD33">
        <f t="shared" si="37"/>
        <v>1.22636183083984E-6</v>
      </c>
      <c r="AE33">
        <f t="shared" si="38"/>
        <v>1.4939426679678801E-6</v>
      </c>
      <c r="AF33">
        <f t="shared" si="39"/>
        <v>1.832137000084075E-6</v>
      </c>
      <c r="AG33">
        <f t="shared" si="40"/>
        <v>2.2612666543398811E-6</v>
      </c>
      <c r="AH33">
        <f t="shared" si="41"/>
        <v>2.8021618099412508E-6</v>
      </c>
      <c r="AI33">
        <f t="shared" si="42"/>
        <v>3.4666937961997174E-6</v>
      </c>
      <c r="AJ33">
        <f t="shared" si="43"/>
        <v>4.2795816574374259E-6</v>
      </c>
      <c r="AK33">
        <f t="shared" si="44"/>
        <v>5.2741516235002752E-6</v>
      </c>
      <c r="AL33">
        <f t="shared" si="45"/>
        <v>6.4354262881077747E-6</v>
      </c>
      <c r="AM33">
        <f t="shared" si="46"/>
        <v>7.7684866781447931E-6</v>
      </c>
      <c r="AN33">
        <f t="shared" si="47"/>
        <v>9.2756240302670372E-6</v>
      </c>
      <c r="AO33">
        <f t="shared" si="48"/>
        <v>1.0932642469479274E-5</v>
      </c>
      <c r="AP33">
        <f t="shared" si="49"/>
        <v>1.2697508947334227E-5</v>
      </c>
      <c r="AQ33">
        <f t="shared" si="50"/>
        <v>1.3572832335970097E-5</v>
      </c>
      <c r="AR33">
        <f t="shared" si="51"/>
        <v>1.024551600445811E-5</v>
      </c>
      <c r="AS33">
        <f t="shared" si="52"/>
        <v>3.1900787993746736E-6</v>
      </c>
      <c r="AT33">
        <f t="shared" si="53"/>
        <v>1.7378002979854153E-6</v>
      </c>
      <c r="AU33">
        <f t="shared" si="54"/>
        <v>1.6692913018921533E-6</v>
      </c>
      <c r="AV33">
        <f t="shared" si="55"/>
        <v>1.6990820882573079E-6</v>
      </c>
      <c r="AW33">
        <f t="shared" si="56"/>
        <v>1.7528029542904936E-6</v>
      </c>
      <c r="AX33">
        <f t="shared" si="57"/>
        <v>1.7963450913511219E-6</v>
      </c>
      <c r="AY33">
        <f t="shared" si="58"/>
        <v>1.7772333630579675E-6</v>
      </c>
      <c r="AZ33">
        <f t="shared" si="59"/>
        <v>1.769441621894488E-6</v>
      </c>
      <c r="BA33">
        <f t="shared" si="60"/>
        <v>1.6952535703586259E-6</v>
      </c>
      <c r="BB33">
        <f t="shared" si="61"/>
        <v>1.6209140814068748E-6</v>
      </c>
      <c r="BC33">
        <f t="shared" si="62"/>
        <v>1.505971736679067E-6</v>
      </c>
      <c r="BD33">
        <f t="shared" si="63"/>
        <v>1.3735528164729004E-6</v>
      </c>
      <c r="BE33">
        <f t="shared" si="64"/>
        <v>1.2301185905673736E-6</v>
      </c>
      <c r="BF33">
        <f t="shared" si="65"/>
        <v>1.0862360547855606E-6</v>
      </c>
      <c r="BG33">
        <f t="shared" si="66"/>
        <v>9.3484318431118866E-7</v>
      </c>
      <c r="BH33">
        <f t="shared" si="67"/>
        <v>7.9308415510614889E-7</v>
      </c>
      <c r="BI33">
        <f t="shared" si="68"/>
        <v>6.4783669678249337E-7</v>
      </c>
      <c r="BJ33">
        <f t="shared" si="69"/>
        <v>5.3415614703715072E-7</v>
      </c>
      <c r="BK33">
        <f t="shared" si="70"/>
        <v>4.2194417672351414E-7</v>
      </c>
      <c r="BL33">
        <f t="shared" si="71"/>
        <v>3.2968078382539671E-7</v>
      </c>
      <c r="BM33">
        <f t="shared" si="72"/>
        <v>2.5054044830694796E-7</v>
      </c>
      <c r="BN33">
        <f t="shared" si="73"/>
        <v>1.8800354647515519E-7</v>
      </c>
      <c r="BO33">
        <f t="shared" si="74"/>
        <v>1.3909266191003918E-7</v>
      </c>
      <c r="BP33">
        <f t="shared" si="75"/>
        <v>9.9933752068100457E-8</v>
      </c>
      <c r="BQ33">
        <f t="shared" si="76"/>
        <v>7.0476115276964271E-8</v>
      </c>
      <c r="BR33">
        <f t="shared" si="77"/>
        <v>4.8616482174472228E-8</v>
      </c>
      <c r="BS33">
        <f t="shared" si="78"/>
        <v>3.3242998920489393E-8</v>
      </c>
      <c r="BT33">
        <f t="shared" si="79"/>
        <v>2.2245006075026969E-8</v>
      </c>
      <c r="BU33">
        <f t="shared" si="80"/>
        <v>1.4502170414977008E-8</v>
      </c>
      <c r="BV33">
        <f t="shared" si="81"/>
        <v>9.2460743939048049E-9</v>
      </c>
      <c r="BW33">
        <f t="shared" si="82"/>
        <v>5.7891040737610715E-9</v>
      </c>
      <c r="BX33">
        <f t="shared" si="83"/>
        <v>3.5622610618183728E-9</v>
      </c>
      <c r="BY33">
        <f t="shared" si="84"/>
        <v>2.1742014261995362E-9</v>
      </c>
      <c r="BZ33">
        <f t="shared" si="85"/>
        <v>1.2850782615365105E-9</v>
      </c>
      <c r="CA33">
        <f t="shared" si="86"/>
        <v>7.4839892859915879E-10</v>
      </c>
      <c r="CB33">
        <f t="shared" si="87"/>
        <v>2.6979758985151701E-8</v>
      </c>
      <c r="CC33">
        <f t="shared" si="88"/>
        <v>2.2557812499082735E-4</v>
      </c>
      <c r="CD33">
        <f t="shared" si="89"/>
        <v>1.9190465674891928E-5</v>
      </c>
      <c r="CE33">
        <f t="shared" si="90"/>
        <v>8.5537394894823596E-11</v>
      </c>
      <c r="CF33">
        <f t="shared" si="91"/>
        <v>3.6442968056947113E-11</v>
      </c>
      <c r="CG33">
        <f t="shared" si="92"/>
        <v>1.8729547146994202E-11</v>
      </c>
      <c r="CH33">
        <f t="shared" si="93"/>
        <v>9.3762467887890943E-12</v>
      </c>
      <c r="CI33">
        <f t="shared" si="94"/>
        <v>4.6653499058950812E-12</v>
      </c>
      <c r="CJ33">
        <f t="shared" si="95"/>
        <v>6.6539086269080047E-12</v>
      </c>
      <c r="CK33">
        <f t="shared" si="96"/>
        <v>1.8710022024117252E-4</v>
      </c>
      <c r="CL33">
        <f t="shared" si="97"/>
        <v>6.0878251464624412E-4</v>
      </c>
    </row>
    <row r="34" spans="1:90" x14ac:dyDescent="0.25">
      <c r="A34">
        <v>198.79999999999998</v>
      </c>
      <c r="B34">
        <v>2.2549915666746846E-3</v>
      </c>
      <c r="C34">
        <f t="shared" si="101"/>
        <v>8.0862533692722351</v>
      </c>
      <c r="D34">
        <f t="shared" si="19"/>
        <v>4.8786405774634922E-4</v>
      </c>
      <c r="E34">
        <f t="shared" si="102"/>
        <v>2.681302720477987E-2</v>
      </c>
      <c r="F34">
        <f t="shared" si="20"/>
        <v>1.201223660098179E-3</v>
      </c>
      <c r="G34">
        <f t="shared" si="98"/>
        <v>1.1104268009306311E-6</v>
      </c>
      <c r="H34">
        <v>1.0367708161242283E-3</v>
      </c>
      <c r="K34">
        <f t="shared" si="99"/>
        <v>6.9879537678489372E-11</v>
      </c>
      <c r="L34">
        <f t="shared" si="99"/>
        <v>1.5607941617348339E-10</v>
      </c>
      <c r="M34">
        <f t="shared" si="99"/>
        <v>3.4171701474055167E-10</v>
      </c>
      <c r="N34">
        <f t="shared" si="99"/>
        <v>7.3335277292183032E-10</v>
      </c>
      <c r="O34">
        <f t="shared" si="99"/>
        <v>1.5427112131681571E-9</v>
      </c>
      <c r="P34">
        <f t="shared" si="99"/>
        <v>3.1811320477136823E-9</v>
      </c>
      <c r="Q34">
        <f t="shared" si="99"/>
        <v>6.4298985473792977E-9</v>
      </c>
      <c r="R34">
        <f t="shared" si="99"/>
        <v>1.2739486038864524E-8</v>
      </c>
      <c r="S34">
        <f t="shared" si="99"/>
        <v>2.4741444784552226E-8</v>
      </c>
      <c r="T34">
        <f t="shared" si="99"/>
        <v>4.7100288724760132E-8</v>
      </c>
      <c r="U34">
        <f t="shared" si="99"/>
        <v>8.7891615045796038E-8</v>
      </c>
      <c r="V34">
        <f t="shared" si="99"/>
        <v>1.6076691697575195E-7</v>
      </c>
      <c r="W34">
        <f t="shared" si="30"/>
        <v>2.840046124157539E-7</v>
      </c>
      <c r="X34">
        <f t="shared" si="31"/>
        <v>5.0660707342764574E-7</v>
      </c>
      <c r="Y34">
        <f t="shared" si="32"/>
        <v>7.7967618529335359E-7</v>
      </c>
      <c r="Z34">
        <f t="shared" si="33"/>
        <v>8.3045413264725682E-7</v>
      </c>
      <c r="AA34">
        <f t="shared" si="34"/>
        <v>9.9183014937436989E-7</v>
      </c>
      <c r="AB34">
        <f t="shared" si="35"/>
        <v>1.1605719917414614E-6</v>
      </c>
      <c r="AC34">
        <f t="shared" si="36"/>
        <v>1.3561403876485105E-6</v>
      </c>
      <c r="AD34">
        <f t="shared" si="37"/>
        <v>1.5845559011087097E-6</v>
      </c>
      <c r="AE34">
        <f t="shared" si="38"/>
        <v>1.8741145409612231E-6</v>
      </c>
      <c r="AF34">
        <f t="shared" si="39"/>
        <v>2.2378800222546329E-6</v>
      </c>
      <c r="AG34">
        <f t="shared" si="40"/>
        <v>2.6902099616116384E-6</v>
      </c>
      <c r="AH34">
        <f t="shared" si="41"/>
        <v>3.2546580973620002E-6</v>
      </c>
      <c r="AI34">
        <f t="shared" si="42"/>
        <v>3.953412826043168E-6</v>
      </c>
      <c r="AJ34">
        <f t="shared" si="43"/>
        <v>4.7942403558219122E-6</v>
      </c>
      <c r="AK34">
        <f t="shared" si="44"/>
        <v>5.8013758189387346E-6</v>
      </c>
      <c r="AL34">
        <f t="shared" si="45"/>
        <v>7.0082188741856439E-6</v>
      </c>
      <c r="AM34">
        <f t="shared" si="46"/>
        <v>8.3821944068184636E-6</v>
      </c>
      <c r="AN34">
        <f t="shared" si="47"/>
        <v>9.9184132045216874E-6</v>
      </c>
      <c r="AO34">
        <f t="shared" si="48"/>
        <v>1.160845098192634E-5</v>
      </c>
      <c r="AP34">
        <f t="shared" si="49"/>
        <v>1.341163246386544E-5</v>
      </c>
      <c r="AQ34">
        <f t="shared" si="50"/>
        <v>1.5268641151605576E-5</v>
      </c>
      <c r="AR34">
        <f t="shared" si="51"/>
        <v>1.5998442621923053E-5</v>
      </c>
      <c r="AS34">
        <f t="shared" si="52"/>
        <v>1.1837675283288385E-5</v>
      </c>
      <c r="AT34">
        <f t="shared" si="53"/>
        <v>3.6129284465885717E-6</v>
      </c>
      <c r="AU34">
        <f t="shared" si="54"/>
        <v>1.9292263276008153E-6</v>
      </c>
      <c r="AV34">
        <f t="shared" si="55"/>
        <v>1.8165226024065925E-6</v>
      </c>
      <c r="AW34">
        <f t="shared" si="56"/>
        <v>1.8123764074556593E-6</v>
      </c>
      <c r="AX34">
        <f t="shared" si="57"/>
        <v>1.8327047188052738E-6</v>
      </c>
      <c r="AY34">
        <f t="shared" si="58"/>
        <v>1.8410879522085244E-6</v>
      </c>
      <c r="AZ34">
        <f t="shared" si="59"/>
        <v>1.785478335196652E-6</v>
      </c>
      <c r="BA34">
        <f t="shared" si="60"/>
        <v>1.7424957568284208E-6</v>
      </c>
      <c r="BB34">
        <f t="shared" si="61"/>
        <v>1.6364227972787551E-6</v>
      </c>
      <c r="BC34">
        <f t="shared" si="62"/>
        <v>1.5337204611700866E-6</v>
      </c>
      <c r="BD34">
        <f t="shared" si="63"/>
        <v>1.3967812631265169E-6</v>
      </c>
      <c r="BE34">
        <f t="shared" si="64"/>
        <v>1.2487695663862751E-6</v>
      </c>
      <c r="BF34">
        <f t="shared" si="65"/>
        <v>1.0962491943621899E-6</v>
      </c>
      <c r="BG34">
        <f t="shared" si="66"/>
        <v>9.4888128751665655E-7</v>
      </c>
      <c r="BH34">
        <f t="shared" si="67"/>
        <v>8.0048241768570553E-7</v>
      </c>
      <c r="BI34">
        <f t="shared" si="68"/>
        <v>6.6566798063365427E-7</v>
      </c>
      <c r="BJ34">
        <f t="shared" si="69"/>
        <v>5.3300256883357499E-7</v>
      </c>
      <c r="BK34">
        <f t="shared" si="70"/>
        <v>4.3078180402492355E-7</v>
      </c>
      <c r="BL34">
        <f t="shared" si="71"/>
        <v>3.3355655562728065E-7</v>
      </c>
      <c r="BM34">
        <f t="shared" si="72"/>
        <v>2.554662188541109E-7</v>
      </c>
      <c r="BN34">
        <f t="shared" si="73"/>
        <v>1.9030187143033105E-7</v>
      </c>
      <c r="BO34">
        <f t="shared" si="74"/>
        <v>1.3997697818346316E-7</v>
      </c>
      <c r="BP34">
        <f t="shared" si="75"/>
        <v>1.015126472545009E-7</v>
      </c>
      <c r="BQ34">
        <f t="shared" si="76"/>
        <v>7.1491348897945087E-8</v>
      </c>
      <c r="BR34">
        <f t="shared" si="77"/>
        <v>4.9420668773108137E-8</v>
      </c>
      <c r="BS34">
        <f t="shared" si="78"/>
        <v>3.3417622940086836E-8</v>
      </c>
      <c r="BT34">
        <f t="shared" si="79"/>
        <v>2.2398430225613735E-8</v>
      </c>
      <c r="BU34">
        <f t="shared" si="80"/>
        <v>1.4691809159744176E-8</v>
      </c>
      <c r="BV34">
        <f t="shared" si="81"/>
        <v>9.3886060640040088E-9</v>
      </c>
      <c r="BW34">
        <f t="shared" si="82"/>
        <v>5.8674697479942133E-9</v>
      </c>
      <c r="BX34">
        <f t="shared" si="83"/>
        <v>3.6010586588446804E-9</v>
      </c>
      <c r="BY34">
        <f t="shared" si="84"/>
        <v>2.1720506349781254E-9</v>
      </c>
      <c r="BZ34">
        <f t="shared" si="85"/>
        <v>1.2994792252627977E-9</v>
      </c>
      <c r="CA34">
        <f t="shared" si="86"/>
        <v>7.5287785458336417E-10</v>
      </c>
      <c r="CB34">
        <f t="shared" si="87"/>
        <v>2.7407543130079524E-8</v>
      </c>
      <c r="CC34">
        <f t="shared" si="88"/>
        <v>2.2813586896735998E-4</v>
      </c>
      <c r="CD34">
        <f t="shared" si="89"/>
        <v>1.9377409536294685E-5</v>
      </c>
      <c r="CE34">
        <f t="shared" si="90"/>
        <v>8.6086691650065533E-11</v>
      </c>
      <c r="CF34">
        <f t="shared" si="91"/>
        <v>3.6666494098676036E-11</v>
      </c>
      <c r="CG34">
        <f t="shared" si="92"/>
        <v>1.8939165784730147E-11</v>
      </c>
      <c r="CH34">
        <f t="shared" si="93"/>
        <v>9.5411285044035159E-12</v>
      </c>
      <c r="CI34">
        <f t="shared" si="94"/>
        <v>4.6819509654039032E-12</v>
      </c>
      <c r="CJ34">
        <f t="shared" si="95"/>
        <v>6.7267083894026479E-12</v>
      </c>
      <c r="CK34">
        <f t="shared" si="96"/>
        <v>1.8847304297702633E-4</v>
      </c>
      <c r="CL34">
        <f t="shared" si="97"/>
        <v>6.1143177728368344E-4</v>
      </c>
    </row>
    <row r="35" spans="1:90" x14ac:dyDescent="0.25">
      <c r="A35">
        <v>199.95</v>
      </c>
      <c r="B35">
        <v>2.2925240241250477E-3</v>
      </c>
      <c r="C35">
        <f t="shared" si="101"/>
        <v>8.2135523613963031</v>
      </c>
      <c r="D35">
        <f t="shared" si="19"/>
        <v>5.8053491745946339E-4</v>
      </c>
      <c r="E35">
        <f t="shared" si="102"/>
        <v>3.1906221186022002E-2</v>
      </c>
      <c r="F35">
        <f t="shared" si="20"/>
        <v>1.2443902273207878E-3</v>
      </c>
      <c r="G35">
        <f t="shared" si="98"/>
        <v>1.0985844560033135E-6</v>
      </c>
      <c r="H35">
        <v>1.0443779827347776E-3</v>
      </c>
      <c r="K35">
        <f t="shared" si="99"/>
        <v>6.9879537678489372E-11</v>
      </c>
      <c r="L35">
        <f t="shared" si="99"/>
        <v>1.5607941617348339E-10</v>
      </c>
      <c r="M35">
        <f t="shared" si="99"/>
        <v>3.4171701474055167E-10</v>
      </c>
      <c r="N35">
        <f t="shared" si="99"/>
        <v>7.3335277292183032E-10</v>
      </c>
      <c r="O35">
        <f>O$20</f>
        <v>1.5427112131681571E-9</v>
      </c>
      <c r="P35">
        <f t="shared" si="99"/>
        <v>3.1811320477136823E-9</v>
      </c>
      <c r="Q35">
        <f t="shared" si="99"/>
        <v>6.4298985473792977E-9</v>
      </c>
      <c r="R35">
        <f t="shared" si="99"/>
        <v>1.2739486038864524E-8</v>
      </c>
      <c r="S35">
        <f t="shared" si="99"/>
        <v>2.4741444784552226E-8</v>
      </c>
      <c r="T35">
        <f t="shared" si="99"/>
        <v>4.7100288724760132E-8</v>
      </c>
      <c r="U35">
        <f t="shared" si="99"/>
        <v>8.7891615045796038E-8</v>
      </c>
      <c r="V35">
        <f t="shared" si="99"/>
        <v>1.6076691697575195E-7</v>
      </c>
      <c r="W35">
        <f t="shared" si="99"/>
        <v>2.88251306787444E-7</v>
      </c>
      <c r="X35">
        <f t="shared" si="31"/>
        <v>4.9914342848753798E-7</v>
      </c>
      <c r="Y35">
        <f t="shared" si="32"/>
        <v>8.7276350283086382E-7</v>
      </c>
      <c r="Z35">
        <f t="shared" si="33"/>
        <v>1.3166336776182281E-6</v>
      </c>
      <c r="AA35">
        <f t="shared" si="34"/>
        <v>1.3746486312255217E-6</v>
      </c>
      <c r="AB35">
        <f t="shared" si="35"/>
        <v>1.6093063391714899E-6</v>
      </c>
      <c r="AC35">
        <f t="shared" si="36"/>
        <v>1.8458604505876148E-6</v>
      </c>
      <c r="AD35">
        <f t="shared" si="37"/>
        <v>2.1142522051923709E-6</v>
      </c>
      <c r="AE35">
        <f t="shared" si="38"/>
        <v>2.4215033284263843E-6</v>
      </c>
      <c r="AF35">
        <f t="shared" si="39"/>
        <v>2.8073657581110105E-6</v>
      </c>
      <c r="AG35">
        <f t="shared" si="40"/>
        <v>3.2859808674159306E-6</v>
      </c>
      <c r="AH35">
        <f t="shared" si="41"/>
        <v>3.8720394246114428E-6</v>
      </c>
      <c r="AI35">
        <f t="shared" si="42"/>
        <v>4.5918144415671529E-6</v>
      </c>
      <c r="AJ35">
        <f t="shared" si="43"/>
        <v>5.4673450924963637E-6</v>
      </c>
      <c r="AK35">
        <f t="shared" si="44"/>
        <v>6.4990441348652198E-6</v>
      </c>
      <c r="AL35">
        <f t="shared" si="45"/>
        <v>7.7087870074443854E-6</v>
      </c>
      <c r="AM35">
        <f t="shared" si="46"/>
        <v>9.1282613488268569E-6</v>
      </c>
      <c r="AN35">
        <f t="shared" si="47"/>
        <v>1.0701964376324377E-5</v>
      </c>
      <c r="AO35">
        <f t="shared" si="48"/>
        <v>1.2412902153804336E-5</v>
      </c>
      <c r="AP35">
        <f t="shared" si="49"/>
        <v>1.4240681379550268E-5</v>
      </c>
      <c r="AQ35">
        <f t="shared" si="50"/>
        <v>1.6127368304865582E-5</v>
      </c>
      <c r="AR35">
        <f t="shared" si="51"/>
        <v>1.7997310607847853E-5</v>
      </c>
      <c r="AS35">
        <f t="shared" si="52"/>
        <v>1.8484610117659232E-5</v>
      </c>
      <c r="AT35">
        <f t="shared" si="53"/>
        <v>1.3406776591491924E-5</v>
      </c>
      <c r="AU35">
        <f t="shared" si="54"/>
        <v>4.0109077475570134E-6</v>
      </c>
      <c r="AV35">
        <f t="shared" si="55"/>
        <v>2.0993838674366719E-6</v>
      </c>
      <c r="AW35">
        <f t="shared" si="56"/>
        <v>1.9376478222946772E-6</v>
      </c>
      <c r="AX35">
        <f t="shared" si="57"/>
        <v>1.8949938360526365E-6</v>
      </c>
      <c r="AY35">
        <f t="shared" si="58"/>
        <v>1.8783532150886537E-6</v>
      </c>
      <c r="AZ35">
        <f t="shared" si="59"/>
        <v>1.8496291596753415E-6</v>
      </c>
      <c r="BA35">
        <f t="shared" si="60"/>
        <v>1.7582882557369613E-6</v>
      </c>
      <c r="BB35">
        <f t="shared" si="61"/>
        <v>1.6820255273270463E-6</v>
      </c>
      <c r="BC35">
        <f t="shared" si="62"/>
        <v>1.5483949187073613E-6</v>
      </c>
      <c r="BD35">
        <f t="shared" si="63"/>
        <v>1.4225180664812638E-6</v>
      </c>
      <c r="BE35">
        <f t="shared" si="64"/>
        <v>1.2698877767001308E-6</v>
      </c>
      <c r="BF35">
        <f t="shared" si="65"/>
        <v>1.1128704513469405E-6</v>
      </c>
      <c r="BG35">
        <f t="shared" si="66"/>
        <v>9.5762826358295145E-7</v>
      </c>
      <c r="BH35">
        <f t="shared" si="67"/>
        <v>8.125028880514537E-7</v>
      </c>
      <c r="BI35">
        <f t="shared" si="68"/>
        <v>6.7187764511859392E-7</v>
      </c>
      <c r="BJ35">
        <f t="shared" si="69"/>
        <v>5.4767311797886427E-7</v>
      </c>
      <c r="BK35">
        <f t="shared" si="70"/>
        <v>4.2985147587579226E-7</v>
      </c>
      <c r="BL35">
        <f t="shared" si="71"/>
        <v>3.4054290283905262E-7</v>
      </c>
      <c r="BM35">
        <f t="shared" si="72"/>
        <v>2.584695142111526E-7</v>
      </c>
      <c r="BN35">
        <f t="shared" si="73"/>
        <v>1.9404331661291926E-7</v>
      </c>
      <c r="BO35">
        <f t="shared" si="74"/>
        <v>1.4168818304178042E-7</v>
      </c>
      <c r="BP35">
        <f t="shared" si="75"/>
        <v>1.0215803921618155E-7</v>
      </c>
      <c r="BQ35">
        <f t="shared" si="76"/>
        <v>7.2620870649188051E-8</v>
      </c>
      <c r="BR35">
        <f t="shared" si="77"/>
        <v>5.0132591164298956E-8</v>
      </c>
      <c r="BS35">
        <f t="shared" si="78"/>
        <v>3.3970398528214372E-8</v>
      </c>
      <c r="BT35">
        <f t="shared" si="79"/>
        <v>2.2516088200095059E-8</v>
      </c>
      <c r="BU35">
        <f t="shared" si="80"/>
        <v>1.4793138794508681E-8</v>
      </c>
      <c r="BV35">
        <f t="shared" si="81"/>
        <v>9.5113768919658984E-9</v>
      </c>
      <c r="BW35">
        <f t="shared" si="82"/>
        <v>5.9579189729095423E-9</v>
      </c>
      <c r="BX35">
        <f t="shared" si="83"/>
        <v>3.6498053018757697E-9</v>
      </c>
      <c r="BY35">
        <f t="shared" si="84"/>
        <v>2.1957070553791617E-9</v>
      </c>
      <c r="BZ35">
        <f t="shared" si="85"/>
        <v>1.2981937378758326E-9</v>
      </c>
      <c r="CA35">
        <f t="shared" si="86"/>
        <v>7.61314824531962E-10</v>
      </c>
      <c r="CB35">
        <f t="shared" si="87"/>
        <v>2.7571568427815207E-8</v>
      </c>
      <c r="CC35">
        <f t="shared" si="88"/>
        <v>2.3175313284608026E-4</v>
      </c>
      <c r="CD35">
        <f t="shared" si="89"/>
        <v>1.9597122562654306E-5</v>
      </c>
      <c r="CE35">
        <f t="shared" si="90"/>
        <v>8.6925304887758223E-11</v>
      </c>
      <c r="CF35">
        <f t="shared" si="91"/>
        <v>3.6901955866704692E-11</v>
      </c>
      <c r="CG35">
        <f t="shared" si="92"/>
        <v>1.9055330767639695E-11</v>
      </c>
      <c r="CH35">
        <f t="shared" si="93"/>
        <v>9.6479115645522815E-12</v>
      </c>
      <c r="CI35">
        <f t="shared" si="94"/>
        <v>4.7642832807735678E-12</v>
      </c>
      <c r="CJ35">
        <f t="shared" si="95"/>
        <v>6.7506445332125381E-12</v>
      </c>
      <c r="CK35">
        <f t="shared" si="96"/>
        <v>1.9053510807811355E-4</v>
      </c>
      <c r="CL35">
        <f t="shared" si="97"/>
        <v>6.1591807582569785E-4</v>
      </c>
    </row>
    <row r="36" spans="1:90" x14ac:dyDescent="0.25">
      <c r="A36">
        <v>201.1</v>
      </c>
      <c r="B36">
        <v>2.3375656793692928E-3</v>
      </c>
      <c r="C36">
        <f t="shared" si="101"/>
        <v>8.3449235048678716</v>
      </c>
      <c r="D36">
        <f t="shared" si="19"/>
        <v>6.7492113439768416E-4</v>
      </c>
      <c r="E36">
        <f t="shared" si="102"/>
        <v>3.7093691265723122E-2</v>
      </c>
      <c r="F36">
        <f t="shared" si="20"/>
        <v>1.2930673234739097E-3</v>
      </c>
      <c r="G36">
        <f t="shared" si="98"/>
        <v>1.0909768154681584E-6</v>
      </c>
      <c r="H36">
        <v>1.055804419940462E-3</v>
      </c>
      <c r="K36">
        <f t="shared" si="99"/>
        <v>6.9879537678489372E-11</v>
      </c>
      <c r="L36">
        <f t="shared" si="99"/>
        <v>1.5607941617348339E-10</v>
      </c>
      <c r="M36">
        <f t="shared" si="99"/>
        <v>3.4171701474055167E-10</v>
      </c>
      <c r="N36">
        <f t="shared" si="99"/>
        <v>7.3335277292183032E-10</v>
      </c>
      <c r="O36">
        <f t="shared" si="99"/>
        <v>1.5427112131681571E-9</v>
      </c>
      <c r="P36">
        <f t="shared" si="99"/>
        <v>3.1811320477136823E-9</v>
      </c>
      <c r="Q36">
        <f t="shared" si="99"/>
        <v>6.4298985473792977E-9</v>
      </c>
      <c r="R36">
        <f t="shared" si="99"/>
        <v>1.2739486038864524E-8</v>
      </c>
      <c r="S36">
        <f t="shared" si="99"/>
        <v>2.4741444784552226E-8</v>
      </c>
      <c r="T36">
        <f t="shared" si="99"/>
        <v>4.7100288724760132E-8</v>
      </c>
      <c r="U36">
        <f t="shared" si="99"/>
        <v>8.7891615045796038E-8</v>
      </c>
      <c r="V36">
        <f t="shared" si="99"/>
        <v>1.6076691697575195E-7</v>
      </c>
      <c r="W36">
        <f t="shared" si="99"/>
        <v>2.88251306787444E-7</v>
      </c>
      <c r="X36">
        <f t="shared" si="99"/>
        <v>5.0660707342764574E-7</v>
      </c>
      <c r="Y36">
        <f t="shared" si="32"/>
        <v>8.5990541765305253E-7</v>
      </c>
      <c r="Z36">
        <f t="shared" si="33"/>
        <v>1.4738295745057467E-6</v>
      </c>
      <c r="AA36">
        <f t="shared" si="34"/>
        <v>2.1794204057891031E-6</v>
      </c>
      <c r="AB36">
        <f t="shared" si="35"/>
        <v>2.2304532260489183E-6</v>
      </c>
      <c r="AC36">
        <f t="shared" si="36"/>
        <v>2.559561100470135E-6</v>
      </c>
      <c r="AD36">
        <f t="shared" si="37"/>
        <v>2.8777363786792125E-6</v>
      </c>
      <c r="AE36">
        <f t="shared" si="38"/>
        <v>3.2309802061409946E-6</v>
      </c>
      <c r="AF36">
        <f t="shared" si="39"/>
        <v>3.6273372725070429E-6</v>
      </c>
      <c r="AG36">
        <f t="shared" si="40"/>
        <v>4.1221826359115488E-6</v>
      </c>
      <c r="AH36">
        <f t="shared" si="41"/>
        <v>4.7295369687543214E-6</v>
      </c>
      <c r="AI36">
        <f t="shared" si="42"/>
        <v>5.4628431055966123E-6</v>
      </c>
      <c r="AJ36">
        <f t="shared" si="43"/>
        <v>6.3502182183900201E-6</v>
      </c>
      <c r="AK36">
        <f t="shared" si="44"/>
        <v>7.4115009718950618E-6</v>
      </c>
      <c r="AL36">
        <f t="shared" si="45"/>
        <v>8.6358389029210588E-6</v>
      </c>
      <c r="AM36">
        <f t="shared" si="46"/>
        <v>1.0040756966879119E-5</v>
      </c>
      <c r="AN36">
        <f t="shared" si="47"/>
        <v>1.1654505136919505E-5</v>
      </c>
      <c r="AO36">
        <f t="shared" si="48"/>
        <v>1.339351707955188E-5</v>
      </c>
      <c r="AP36">
        <f t="shared" si="49"/>
        <v>1.5227542834360781E-5</v>
      </c>
      <c r="AQ36">
        <f t="shared" si="50"/>
        <v>1.7124292224606306E-5</v>
      </c>
      <c r="AR36">
        <f t="shared" si="51"/>
        <v>1.9009501486601205E-5</v>
      </c>
      <c r="AS36">
        <f t="shared" si="52"/>
        <v>2.0794103377075591E-5</v>
      </c>
      <c r="AT36">
        <f t="shared" si="53"/>
        <v>2.0934772436116951E-5</v>
      </c>
      <c r="AU36">
        <f t="shared" si="54"/>
        <v>1.4883589557760344E-5</v>
      </c>
      <c r="AV36">
        <f t="shared" si="55"/>
        <v>4.3646693488107233E-6</v>
      </c>
      <c r="AW36">
        <f t="shared" si="56"/>
        <v>2.2393701974916212E-6</v>
      </c>
      <c r="AX36">
        <f t="shared" si="57"/>
        <v>2.0259757656214471E-6</v>
      </c>
      <c r="AY36">
        <f t="shared" si="58"/>
        <v>1.942193812237817E-6</v>
      </c>
      <c r="AZ36">
        <f t="shared" si="59"/>
        <v>1.8870673042155691E-6</v>
      </c>
      <c r="BA36">
        <f t="shared" si="60"/>
        <v>1.8214621621648428E-6</v>
      </c>
      <c r="BB36">
        <f t="shared" si="61"/>
        <v>1.697269975527482E-6</v>
      </c>
      <c r="BC36">
        <f t="shared" si="62"/>
        <v>1.5915445470328639E-6</v>
      </c>
      <c r="BD36">
        <f t="shared" si="63"/>
        <v>1.4361285525451063E-6</v>
      </c>
      <c r="BE36">
        <f t="shared" si="64"/>
        <v>1.2932864668560767E-6</v>
      </c>
      <c r="BF36">
        <f t="shared" si="65"/>
        <v>1.1316904425416574E-6</v>
      </c>
      <c r="BG36">
        <f t="shared" si="66"/>
        <v>9.7214775928404837E-7</v>
      </c>
      <c r="BH36">
        <f t="shared" si="67"/>
        <v>8.1999270095964309E-7</v>
      </c>
      <c r="BI36">
        <f t="shared" si="68"/>
        <v>6.8196691771736792E-7</v>
      </c>
      <c r="BJ36">
        <f t="shared" si="69"/>
        <v>5.5278207080371271E-7</v>
      </c>
      <c r="BK36">
        <f t="shared" si="70"/>
        <v>4.4168285825695291E-7</v>
      </c>
      <c r="BL36">
        <f t="shared" si="71"/>
        <v>3.3980745708545314E-7</v>
      </c>
      <c r="BM36">
        <f t="shared" si="72"/>
        <v>2.6388316218020916E-7</v>
      </c>
      <c r="BN36">
        <f t="shared" si="73"/>
        <v>1.9632451603906079E-7</v>
      </c>
      <c r="BO36">
        <f t="shared" si="74"/>
        <v>1.44473854910832E-7</v>
      </c>
      <c r="BP36">
        <f t="shared" si="75"/>
        <v>1.034069112470792E-7</v>
      </c>
      <c r="BQ36">
        <f t="shared" si="76"/>
        <v>7.3082575938478082E-8</v>
      </c>
      <c r="BR36">
        <f t="shared" si="77"/>
        <v>5.0924656960218973E-8</v>
      </c>
      <c r="BS36">
        <f t="shared" si="78"/>
        <v>3.4459754256299365E-8</v>
      </c>
      <c r="BT36">
        <f t="shared" si="79"/>
        <v>2.2888536710853996E-8</v>
      </c>
      <c r="BU36">
        <f t="shared" si="80"/>
        <v>1.4870846505685358E-8</v>
      </c>
      <c r="BV36">
        <f t="shared" si="81"/>
        <v>9.5769770053413993E-9</v>
      </c>
      <c r="BW36">
        <f t="shared" si="82"/>
        <v>6.0358281577499181E-9</v>
      </c>
      <c r="BX36">
        <f t="shared" si="83"/>
        <v>3.7060684058754752E-9</v>
      </c>
      <c r="BY36">
        <f t="shared" si="84"/>
        <v>2.2254298003187712E-9</v>
      </c>
      <c r="BZ36">
        <f t="shared" si="85"/>
        <v>1.3123327346057558E-9</v>
      </c>
      <c r="CA36">
        <f t="shared" si="86"/>
        <v>7.6056170698654874E-10</v>
      </c>
      <c r="CB36">
        <f t="shared" si="87"/>
        <v>2.7880543506368842E-8</v>
      </c>
      <c r="CC36">
        <f t="shared" si="88"/>
        <v>2.3314010052997078E-4</v>
      </c>
      <c r="CD36">
        <f t="shared" si="89"/>
        <v>1.9907849516261438E-5</v>
      </c>
      <c r="CE36">
        <f t="shared" si="90"/>
        <v>8.7910917632761609E-11</v>
      </c>
      <c r="CF36">
        <f t="shared" si="91"/>
        <v>3.7261436154463505E-11</v>
      </c>
      <c r="CG36">
        <f t="shared" si="92"/>
        <v>1.9177698667358837E-11</v>
      </c>
      <c r="CH36">
        <f t="shared" si="93"/>
        <v>9.7070878500734046E-12</v>
      </c>
      <c r="CI36">
        <f t="shared" si="94"/>
        <v>4.817604515038655E-12</v>
      </c>
      <c r="CJ36">
        <f t="shared" si="95"/>
        <v>6.8693549167180193E-12</v>
      </c>
      <c r="CK36">
        <f t="shared" si="96"/>
        <v>1.9121310324064737E-4</v>
      </c>
      <c r="CL36">
        <f t="shared" si="97"/>
        <v>6.2265677516024282E-4</v>
      </c>
    </row>
    <row r="37" spans="1:90" x14ac:dyDescent="0.25">
      <c r="A37">
        <v>202.25</v>
      </c>
      <c r="B37">
        <v>2.3624167129431516E-3</v>
      </c>
      <c r="C37">
        <f t="shared" si="101"/>
        <v>8.4805653710247348</v>
      </c>
      <c r="D37">
        <f t="shared" si="19"/>
        <v>3.6056058476390646E-4</v>
      </c>
      <c r="E37">
        <f t="shared" si="102"/>
        <v>1.9816423478510099E-2</v>
      </c>
      <c r="F37">
        <f t="shared" si="20"/>
        <v>1.348931304363271E-3</v>
      </c>
      <c r="G37">
        <f t="shared" si="98"/>
        <v>1.0271526734043276E-6</v>
      </c>
      <c r="H37">
        <v>1.0595613668702005E-3</v>
      </c>
      <c r="K37">
        <f t="shared" si="99"/>
        <v>6.9879537678489372E-11</v>
      </c>
      <c r="L37">
        <f t="shared" si="99"/>
        <v>1.5607941617348339E-10</v>
      </c>
      <c r="M37">
        <f t="shared" si="99"/>
        <v>3.4171701474055167E-10</v>
      </c>
      <c r="N37">
        <f t="shared" si="99"/>
        <v>7.3335277292183032E-10</v>
      </c>
      <c r="O37">
        <f t="shared" si="99"/>
        <v>1.5427112131681571E-9</v>
      </c>
      <c r="P37">
        <f t="shared" si="99"/>
        <v>3.1811320477136823E-9</v>
      </c>
      <c r="Q37">
        <f t="shared" si="99"/>
        <v>6.4298985473792977E-9</v>
      </c>
      <c r="R37">
        <f t="shared" si="99"/>
        <v>1.2739486038864524E-8</v>
      </c>
      <c r="S37">
        <f t="shared" si="99"/>
        <v>2.4741444784552226E-8</v>
      </c>
      <c r="T37">
        <f t="shared" si="99"/>
        <v>4.7100288724760132E-8</v>
      </c>
      <c r="U37">
        <f t="shared" si="99"/>
        <v>8.7891615045796038E-8</v>
      </c>
      <c r="V37">
        <f t="shared" si="99"/>
        <v>1.6076691697575195E-7</v>
      </c>
      <c r="W37">
        <f t="shared" si="99"/>
        <v>2.88251306787444E-7</v>
      </c>
      <c r="X37">
        <f t="shared" si="99"/>
        <v>5.0660707342764574E-7</v>
      </c>
      <c r="Y37">
        <f t="shared" si="99"/>
        <v>8.7276350283086382E-7</v>
      </c>
      <c r="Z37">
        <f t="shared" si="33"/>
        <v>1.4521162167116769E-6</v>
      </c>
      <c r="AA37">
        <f t="shared" si="34"/>
        <v>2.43962637743243E-6</v>
      </c>
      <c r="AB37">
        <f t="shared" si="35"/>
        <v>3.536245673685647E-6</v>
      </c>
      <c r="AC37">
        <f t="shared" si="36"/>
        <v>3.5474795412488432E-6</v>
      </c>
      <c r="AD37">
        <f t="shared" si="37"/>
        <v>3.9904111331548821E-6</v>
      </c>
      <c r="AE37">
        <f t="shared" si="38"/>
        <v>4.3977294928059003E-6</v>
      </c>
      <c r="AF37">
        <f t="shared" si="39"/>
        <v>4.8399086595862232E-6</v>
      </c>
      <c r="AG37">
        <f t="shared" si="40"/>
        <v>5.3261840485595996E-6</v>
      </c>
      <c r="AH37">
        <f t="shared" si="41"/>
        <v>5.9330884612947619E-6</v>
      </c>
      <c r="AI37">
        <f t="shared" si="42"/>
        <v>6.6726382634950957E-6</v>
      </c>
      <c r="AJ37">
        <f t="shared" si="43"/>
        <v>7.5548013219642209E-6</v>
      </c>
      <c r="AK37">
        <f t="shared" si="44"/>
        <v>8.6083186082285278E-6</v>
      </c>
      <c r="AL37">
        <f t="shared" si="45"/>
        <v>9.8482987796259939E-6</v>
      </c>
      <c r="AM37">
        <f t="shared" si="46"/>
        <v>1.1248249503535906E-5</v>
      </c>
      <c r="AN37">
        <f t="shared" si="47"/>
        <v>1.2819533663340188E-5</v>
      </c>
      <c r="AO37">
        <f t="shared" si="48"/>
        <v>1.4585622612459844E-5</v>
      </c>
      <c r="AP37">
        <f t="shared" si="49"/>
        <v>1.6430513388773615E-5</v>
      </c>
      <c r="AQ37">
        <f t="shared" si="50"/>
        <v>1.8310984313767354E-5</v>
      </c>
      <c r="AR37">
        <f t="shared" si="51"/>
        <v>2.0184586371878003E-5</v>
      </c>
      <c r="AS37">
        <f t="shared" si="52"/>
        <v>2.1963589320211577E-5</v>
      </c>
      <c r="AT37">
        <f t="shared" si="53"/>
        <v>2.3550392431392784E-5</v>
      </c>
      <c r="AU37">
        <f t="shared" si="54"/>
        <v>2.3240825883681394E-5</v>
      </c>
      <c r="AV37">
        <f t="shared" si="55"/>
        <v>1.6196320442075319E-5</v>
      </c>
      <c r="AW37">
        <f t="shared" si="56"/>
        <v>4.6557042822120914E-6</v>
      </c>
      <c r="AX37">
        <f t="shared" si="57"/>
        <v>2.341452196921968E-6</v>
      </c>
      <c r="AY37">
        <f t="shared" si="58"/>
        <v>2.0764382030551638E-6</v>
      </c>
      <c r="AZ37">
        <f t="shared" si="59"/>
        <v>1.9512040717809268E-6</v>
      </c>
      <c r="BA37">
        <f t="shared" si="60"/>
        <v>1.8583301815431988E-6</v>
      </c>
      <c r="BB37">
        <f t="shared" si="61"/>
        <v>1.7582515434057731E-6</v>
      </c>
      <c r="BC37">
        <f t="shared" si="62"/>
        <v>1.6059689526151526E-6</v>
      </c>
      <c r="BD37">
        <f t="shared" si="63"/>
        <v>1.4761496172756055E-6</v>
      </c>
      <c r="BE37">
        <f t="shared" si="64"/>
        <v>1.3056604801276562E-6</v>
      </c>
      <c r="BF37">
        <f t="shared" si="65"/>
        <v>1.1525427371328278E-6</v>
      </c>
      <c r="BG37">
        <f t="shared" si="66"/>
        <v>9.885879588127047E-7</v>
      </c>
      <c r="BH37">
        <f t="shared" si="67"/>
        <v>8.3242537546318028E-7</v>
      </c>
      <c r="BI37">
        <f t="shared" si="68"/>
        <v>6.882534241389355E-7</v>
      </c>
      <c r="BJ37">
        <f t="shared" si="69"/>
        <v>5.6108294082159969E-7</v>
      </c>
      <c r="BK37">
        <f t="shared" si="70"/>
        <v>4.4580308401261269E-7</v>
      </c>
      <c r="BL37">
        <f t="shared" si="71"/>
        <v>3.4916043639663628E-7</v>
      </c>
      <c r="BM37">
        <f t="shared" si="72"/>
        <v>2.6331327289620443E-7</v>
      </c>
      <c r="BN37">
        <f t="shared" si="73"/>
        <v>2.0043653606113044E-7</v>
      </c>
      <c r="BO37">
        <f t="shared" si="74"/>
        <v>1.4617230905327734E-7</v>
      </c>
      <c r="BP37">
        <f t="shared" si="75"/>
        <v>1.0543995110645518E-7</v>
      </c>
      <c r="BQ37">
        <f t="shared" si="76"/>
        <v>7.3976003276510436E-8</v>
      </c>
      <c r="BR37">
        <f t="shared" si="77"/>
        <v>5.1248423162188581E-8</v>
      </c>
      <c r="BS37">
        <f t="shared" si="78"/>
        <v>3.5004198340443595E-8</v>
      </c>
      <c r="BT37">
        <f t="shared" si="79"/>
        <v>2.3218254260020726E-8</v>
      </c>
      <c r="BU37">
        <f t="shared" si="80"/>
        <v>1.5116831713486412E-8</v>
      </c>
      <c r="BV37">
        <f t="shared" si="81"/>
        <v>9.6272844467447759E-9</v>
      </c>
      <c r="BW37">
        <f t="shared" si="82"/>
        <v>6.0774573578079967E-9</v>
      </c>
      <c r="BX37">
        <f t="shared" si="83"/>
        <v>3.7545310939008249E-9</v>
      </c>
      <c r="BY37">
        <f t="shared" si="84"/>
        <v>2.2597356270528788E-9</v>
      </c>
      <c r="BZ37">
        <f t="shared" si="85"/>
        <v>1.3300974592082604E-9</v>
      </c>
      <c r="CA37">
        <f t="shared" si="86"/>
        <v>7.688452005624638E-10</v>
      </c>
      <c r="CB37">
        <f t="shared" si="87"/>
        <v>2.7852963160086722E-8</v>
      </c>
      <c r="CC37">
        <f t="shared" si="88"/>
        <v>2.3575273684276678E-4</v>
      </c>
      <c r="CD37">
        <f t="shared" si="89"/>
        <v>2.0026991568822809E-5</v>
      </c>
      <c r="CE37">
        <f t="shared" si="90"/>
        <v>8.9304810615647345E-11</v>
      </c>
      <c r="CF37">
        <f t="shared" si="91"/>
        <v>3.7683929310149186E-11</v>
      </c>
      <c r="CG37">
        <f t="shared" si="92"/>
        <v>1.9364518158997606E-11</v>
      </c>
      <c r="CH37">
        <f t="shared" si="93"/>
        <v>9.7694239998410013E-12</v>
      </c>
      <c r="CI37">
        <f t="shared" si="94"/>
        <v>4.8471537017618451E-12</v>
      </c>
      <c r="CJ37">
        <f t="shared" si="95"/>
        <v>6.9462358369274663E-12</v>
      </c>
      <c r="CK37">
        <f t="shared" si="96"/>
        <v>1.945755941413745E-4</v>
      </c>
      <c r="CL37">
        <f t="shared" si="97"/>
        <v>6.2487242080022903E-4</v>
      </c>
    </row>
    <row r="38" spans="1:90" x14ac:dyDescent="0.25">
      <c r="A38">
        <v>203.4</v>
      </c>
      <c r="B38">
        <v>2.4399233222185158E-3</v>
      </c>
      <c r="C38">
        <f t="shared" si="101"/>
        <v>8.6206896551724146</v>
      </c>
      <c r="D38">
        <f t="shared" si="19"/>
        <v>1.0882736706879614E-3</v>
      </c>
      <c r="E38">
        <f t="shared" si="102"/>
        <v>5.9811562411865984E-2</v>
      </c>
      <c r="F38">
        <f t="shared" si="20"/>
        <v>1.4191313682737428E-3</v>
      </c>
      <c r="G38">
        <f t="shared" si="98"/>
        <v>1.0420162132383877E-6</v>
      </c>
      <c r="H38">
        <v>1.0781938004978228E-3</v>
      </c>
      <c r="K38">
        <f t="shared" si="99"/>
        <v>6.9879537678489372E-11</v>
      </c>
      <c r="L38">
        <f t="shared" si="99"/>
        <v>1.5607941617348339E-10</v>
      </c>
      <c r="M38">
        <f t="shared" si="99"/>
        <v>3.4171701474055167E-10</v>
      </c>
      <c r="N38">
        <f t="shared" si="99"/>
        <v>7.3335277292183032E-10</v>
      </c>
      <c r="O38">
        <f t="shared" si="99"/>
        <v>1.5427112131681571E-9</v>
      </c>
      <c r="P38">
        <f t="shared" si="99"/>
        <v>3.1811320477136823E-9</v>
      </c>
      <c r="Q38">
        <f t="shared" si="99"/>
        <v>6.4298985473792977E-9</v>
      </c>
      <c r="R38">
        <f t="shared" si="99"/>
        <v>1.2739486038864524E-8</v>
      </c>
      <c r="S38">
        <f t="shared" si="99"/>
        <v>2.4741444784552226E-8</v>
      </c>
      <c r="T38">
        <f t="shared" si="99"/>
        <v>4.7100288724760132E-8</v>
      </c>
      <c r="U38">
        <f t="shared" si="99"/>
        <v>8.7891615045796038E-8</v>
      </c>
      <c r="V38">
        <f t="shared" si="99"/>
        <v>1.6076691697575195E-7</v>
      </c>
      <c r="W38">
        <f t="shared" si="99"/>
        <v>2.88251306787444E-7</v>
      </c>
      <c r="X38">
        <f t="shared" si="99"/>
        <v>5.0660707342764574E-7</v>
      </c>
      <c r="Y38">
        <f t="shared" si="99"/>
        <v>8.7276350283086382E-7</v>
      </c>
      <c r="Z38">
        <f t="shared" si="99"/>
        <v>1.4738295745057467E-6</v>
      </c>
      <c r="AA38">
        <f t="shared" si="34"/>
        <v>2.4036843110406592E-6</v>
      </c>
      <c r="AB38">
        <f t="shared" si="35"/>
        <v>3.9584461078225043E-6</v>
      </c>
      <c r="AC38">
        <f t="shared" si="36"/>
        <v>5.6243094603923487E-6</v>
      </c>
      <c r="AD38">
        <f t="shared" si="37"/>
        <v>5.5305973564914826E-6</v>
      </c>
      <c r="AE38">
        <f t="shared" si="38"/>
        <v>6.0981085198466113E-6</v>
      </c>
      <c r="AF38">
        <f t="shared" si="39"/>
        <v>6.587663091929255E-6</v>
      </c>
      <c r="AG38">
        <f t="shared" si="40"/>
        <v>7.1066576837386059E-6</v>
      </c>
      <c r="AH38">
        <f t="shared" si="41"/>
        <v>7.6660167470365434E-6</v>
      </c>
      <c r="AI38">
        <f t="shared" si="42"/>
        <v>8.3706615148763319E-6</v>
      </c>
      <c r="AJ38">
        <f t="shared" si="43"/>
        <v>9.2278792195948156E-6</v>
      </c>
      <c r="AK38">
        <f t="shared" si="44"/>
        <v>1.0241244405270576E-5</v>
      </c>
      <c r="AL38">
        <f t="shared" si="45"/>
        <v>1.1438613307281515E-5</v>
      </c>
      <c r="AM38">
        <f t="shared" si="46"/>
        <v>1.2827488227128865E-5</v>
      </c>
      <c r="AN38">
        <f t="shared" si="47"/>
        <v>1.4361199423498016E-5</v>
      </c>
      <c r="AO38">
        <f t="shared" si="48"/>
        <v>1.6043656756294265E-5</v>
      </c>
      <c r="AP38">
        <f t="shared" si="49"/>
        <v>1.7892930303086513E-5</v>
      </c>
      <c r="AQ38">
        <f t="shared" si="50"/>
        <v>1.9757545665876799E-5</v>
      </c>
      <c r="AR38">
        <f t="shared" si="51"/>
        <v>2.1583353027826386E-5</v>
      </c>
      <c r="AS38">
        <f t="shared" si="52"/>
        <v>2.3321283095337607E-5</v>
      </c>
      <c r="AT38">
        <f t="shared" si="53"/>
        <v>2.4874895460179943E-5</v>
      </c>
      <c r="AU38">
        <f t="shared" si="54"/>
        <v>2.6144567449231296E-5</v>
      </c>
      <c r="AV38">
        <f t="shared" si="55"/>
        <v>2.5290664049138458E-5</v>
      </c>
      <c r="AW38">
        <f t="shared" si="56"/>
        <v>1.727628656654039E-5</v>
      </c>
      <c r="AX38">
        <f t="shared" si="57"/>
        <v>4.8679352042887508E-6</v>
      </c>
      <c r="AY38">
        <f t="shared" si="58"/>
        <v>2.3997724330255674E-6</v>
      </c>
      <c r="AZ38">
        <f t="shared" si="59"/>
        <v>2.086071251526881E-6</v>
      </c>
      <c r="BA38">
        <f t="shared" si="60"/>
        <v>1.9214902451228442E-6</v>
      </c>
      <c r="BB38">
        <f t="shared" si="61"/>
        <v>1.7938401234601975E-6</v>
      </c>
      <c r="BC38">
        <f t="shared" si="62"/>
        <v>1.6636701469486544E-6</v>
      </c>
      <c r="BD38">
        <f t="shared" si="63"/>
        <v>1.4895281814002601E-6</v>
      </c>
      <c r="BE38">
        <f t="shared" si="64"/>
        <v>1.3420457483535676E-6</v>
      </c>
      <c r="BF38">
        <f t="shared" si="65"/>
        <v>1.1635701309012117E-6</v>
      </c>
      <c r="BG38">
        <f t="shared" si="66"/>
        <v>1.0068034765651996E-6</v>
      </c>
      <c r="BH38">
        <f t="shared" si="67"/>
        <v>8.4650269975327584E-7</v>
      </c>
      <c r="BI38">
        <f t="shared" si="68"/>
        <v>6.9868867653599978E-7</v>
      </c>
      <c r="BJ38">
        <f t="shared" si="69"/>
        <v>5.6625511474803174E-7</v>
      </c>
      <c r="BK38">
        <f t="shared" si="70"/>
        <v>4.5249750058184307E-7</v>
      </c>
      <c r="BL38">
        <f t="shared" si="71"/>
        <v>3.5241756941867875E-7</v>
      </c>
      <c r="BM38">
        <f t="shared" si="72"/>
        <v>2.7056079952461155E-7</v>
      </c>
      <c r="BN38">
        <f t="shared" si="73"/>
        <v>2.0000366784369469E-7</v>
      </c>
      <c r="BO38">
        <f t="shared" si="74"/>
        <v>1.4923389032507147E-7</v>
      </c>
      <c r="BP38">
        <f t="shared" si="75"/>
        <v>1.0667951740616058E-7</v>
      </c>
      <c r="BQ38">
        <f t="shared" si="76"/>
        <v>7.5430414412910404E-8</v>
      </c>
      <c r="BR38">
        <f t="shared" si="77"/>
        <v>5.1874930119506195E-8</v>
      </c>
      <c r="BS38">
        <f t="shared" si="78"/>
        <v>3.5226746257821404E-8</v>
      </c>
      <c r="BT38">
        <f t="shared" si="79"/>
        <v>2.3585089179446015E-8</v>
      </c>
      <c r="BU38">
        <f t="shared" si="80"/>
        <v>1.5334595075413042E-8</v>
      </c>
      <c r="BV38">
        <f t="shared" si="81"/>
        <v>9.786533589978618E-9</v>
      </c>
      <c r="BW38">
        <f t="shared" si="82"/>
        <v>6.1093819755385104E-9</v>
      </c>
      <c r="BX38">
        <f t="shared" si="83"/>
        <v>3.7804261528632956E-9</v>
      </c>
      <c r="BY38">
        <f t="shared" si="84"/>
        <v>2.2892852334605789E-9</v>
      </c>
      <c r="BZ38">
        <f t="shared" si="85"/>
        <v>1.3506014054430684E-9</v>
      </c>
      <c r="CA38">
        <f t="shared" si="86"/>
        <v>7.7925286844255584E-10</v>
      </c>
      <c r="CB38">
        <f t="shared" si="87"/>
        <v>2.8156317693042267E-8</v>
      </c>
      <c r="CC38">
        <f t="shared" si="88"/>
        <v>2.3551952251831877E-4</v>
      </c>
      <c r="CD38">
        <f t="shared" si="89"/>
        <v>2.0251419907361845E-5</v>
      </c>
      <c r="CE38">
        <f t="shared" si="90"/>
        <v>8.9839271077168386E-11</v>
      </c>
      <c r="CF38">
        <f t="shared" si="91"/>
        <v>3.8281436036815455E-11</v>
      </c>
      <c r="CG38">
        <f t="shared" si="92"/>
        <v>1.9584085014966671E-11</v>
      </c>
      <c r="CH38">
        <f t="shared" si="93"/>
        <v>9.8645928132065109E-12</v>
      </c>
      <c r="CI38">
        <f t="shared" si="94"/>
        <v>4.8782807404542272E-12</v>
      </c>
      <c r="CJ38">
        <f t="shared" si="95"/>
        <v>6.9888411647678806E-12</v>
      </c>
      <c r="CK38">
        <f t="shared" si="96"/>
        <v>1.9675325869783562E-4</v>
      </c>
      <c r="CL38">
        <f t="shared" si="97"/>
        <v>6.3586083003289422E-4</v>
      </c>
    </row>
    <row r="39" spans="1:90" x14ac:dyDescent="0.25">
      <c r="A39">
        <v>204.54999999999998</v>
      </c>
      <c r="B39">
        <v>2.4822224028211814E-3</v>
      </c>
      <c r="C39">
        <f t="shared" si="101"/>
        <v>8.7655222790357907</v>
      </c>
      <c r="D39">
        <f t="shared" si="19"/>
        <v>5.7445860290849258E-4</v>
      </c>
      <c r="E39">
        <f t="shared" si="102"/>
        <v>3.1572266706750465E-2</v>
      </c>
      <c r="F39">
        <f t="shared" si="20"/>
        <v>1.4984057272853673E-3</v>
      </c>
      <c r="G39">
        <f t="shared" si="98"/>
        <v>9.6789525106234132E-7</v>
      </c>
      <c r="H39">
        <v>1.0902608042487364E-3</v>
      </c>
      <c r="K39">
        <f t="shared" si="99"/>
        <v>6.9879537678489372E-11</v>
      </c>
      <c r="L39">
        <f t="shared" si="99"/>
        <v>1.5607941617348339E-10</v>
      </c>
      <c r="M39">
        <f t="shared" si="99"/>
        <v>3.4171701474055167E-10</v>
      </c>
      <c r="N39">
        <f t="shared" si="99"/>
        <v>7.3335277292183032E-10</v>
      </c>
      <c r="O39">
        <f t="shared" si="99"/>
        <v>1.5427112131681571E-9</v>
      </c>
      <c r="P39">
        <f t="shared" si="99"/>
        <v>3.1811320477136823E-9</v>
      </c>
      <c r="Q39">
        <f t="shared" si="99"/>
        <v>6.4298985473792977E-9</v>
      </c>
      <c r="R39">
        <f t="shared" si="99"/>
        <v>1.2739486038864524E-8</v>
      </c>
      <c r="S39">
        <f t="shared" si="99"/>
        <v>2.4741444784552226E-8</v>
      </c>
      <c r="T39">
        <f t="shared" si="99"/>
        <v>4.7100288724760132E-8</v>
      </c>
      <c r="U39">
        <f t="shared" si="99"/>
        <v>8.7891615045796038E-8</v>
      </c>
      <c r="V39">
        <f t="shared" si="99"/>
        <v>1.6076691697575195E-7</v>
      </c>
      <c r="W39">
        <f t="shared" si="99"/>
        <v>2.88251306787444E-7</v>
      </c>
      <c r="X39">
        <f t="shared" si="99"/>
        <v>5.0660707342764574E-7</v>
      </c>
      <c r="Y39">
        <f t="shared" si="99"/>
        <v>8.7276350283086382E-7</v>
      </c>
      <c r="Z39">
        <f t="shared" si="99"/>
        <v>1.4738295745057467E-6</v>
      </c>
      <c r="AA39">
        <f t="shared" ref="AA39:AD42" si="103">AA$20</f>
        <v>2.43962637743243E-6</v>
      </c>
      <c r="AB39">
        <f t="shared" si="35"/>
        <v>3.9001278611714169E-6</v>
      </c>
      <c r="AC39">
        <f t="shared" si="36"/>
        <v>6.2958085911138788E-6</v>
      </c>
      <c r="AD39">
        <f t="shared" si="37"/>
        <v>8.7684201338016971E-6</v>
      </c>
      <c r="AE39">
        <f t="shared" si="38"/>
        <v>8.4518065267117977E-6</v>
      </c>
      <c r="AF39">
        <f t="shared" si="39"/>
        <v>9.1347784106524428E-6</v>
      </c>
      <c r="AG39">
        <f t="shared" si="40"/>
        <v>9.6729648889991051E-6</v>
      </c>
      <c r="AH39">
        <f t="shared" si="41"/>
        <v>1.0228665836985009E-5</v>
      </c>
      <c r="AI39">
        <f t="shared" si="42"/>
        <v>1.081555277246156E-5</v>
      </c>
      <c r="AJ39">
        <f t="shared" si="43"/>
        <v>1.1576148803086715E-5</v>
      </c>
      <c r="AK39">
        <f t="shared" si="44"/>
        <v>1.2509259000025838E-5</v>
      </c>
      <c r="AL39">
        <f t="shared" si="45"/>
        <v>1.3608422256266525E-5</v>
      </c>
      <c r="AM39">
        <f t="shared" si="46"/>
        <v>1.4898885667175655E-5</v>
      </c>
      <c r="AN39">
        <f t="shared" si="47"/>
        <v>1.6377492024377786E-5</v>
      </c>
      <c r="AO39">
        <f t="shared" si="48"/>
        <v>1.7973052703015396E-5</v>
      </c>
      <c r="AP39">
        <f t="shared" si="49"/>
        <v>1.9681575464717359E-5</v>
      </c>
      <c r="AQ39">
        <f t="shared" si="50"/>
        <v>2.1516088949547399E-5</v>
      </c>
      <c r="AR39">
        <f t="shared" si="51"/>
        <v>2.3288430363047172E-5</v>
      </c>
      <c r="AS39">
        <f t="shared" si="52"/>
        <v>2.4937418921293395E-5</v>
      </c>
      <c r="AT39">
        <f t="shared" si="53"/>
        <v>2.6412553546516432E-5</v>
      </c>
      <c r="AU39">
        <f t="shared" si="54"/>
        <v>2.7614970070916573E-5</v>
      </c>
      <c r="AV39">
        <f t="shared" si="55"/>
        <v>2.8450515286241282E-5</v>
      </c>
      <c r="AW39">
        <f t="shared" si="56"/>
        <v>2.697703846584495E-5</v>
      </c>
      <c r="AX39">
        <f t="shared" si="57"/>
        <v>1.806382847337631E-5</v>
      </c>
      <c r="AY39">
        <f t="shared" si="58"/>
        <v>4.9891843721446445E-6</v>
      </c>
      <c r="AZ39">
        <f t="shared" si="59"/>
        <v>2.4109054993188056E-6</v>
      </c>
      <c r="BA39">
        <f t="shared" si="60"/>
        <v>2.0543036058660643E-6</v>
      </c>
      <c r="BB39">
        <f t="shared" si="61"/>
        <v>1.8548083288817866E-6</v>
      </c>
      <c r="BC39">
        <f t="shared" si="62"/>
        <v>1.6973443151476776E-6</v>
      </c>
      <c r="BD39">
        <f t="shared" si="63"/>
        <v>1.5430457509150677E-6</v>
      </c>
      <c r="BE39">
        <f t="shared" si="64"/>
        <v>1.3542089091148091E-6</v>
      </c>
      <c r="BF39">
        <f t="shared" si="65"/>
        <v>1.1959957208282043E-6</v>
      </c>
      <c r="BG39">
        <f t="shared" si="66"/>
        <v>1.0164364541770163E-6</v>
      </c>
      <c r="BH39">
        <f t="shared" si="67"/>
        <v>8.6210018383897068E-7</v>
      </c>
      <c r="BI39">
        <f t="shared" si="68"/>
        <v>7.10504350790214E-7</v>
      </c>
      <c r="BJ39">
        <f t="shared" si="69"/>
        <v>5.748406369354687E-7</v>
      </c>
      <c r="BK39">
        <f t="shared" si="70"/>
        <v>4.5666871236535942E-7</v>
      </c>
      <c r="BL39">
        <f t="shared" si="71"/>
        <v>3.5770965935841E-7</v>
      </c>
      <c r="BM39">
        <f t="shared" si="72"/>
        <v>2.7308471810970789E-7</v>
      </c>
      <c r="BN39">
        <f t="shared" si="73"/>
        <v>2.0550863875736241E-7</v>
      </c>
      <c r="BO39">
        <f t="shared" si="74"/>
        <v>1.489116007397719E-7</v>
      </c>
      <c r="BP39">
        <f t="shared" si="75"/>
        <v>1.0891392154665816E-7</v>
      </c>
      <c r="BQ39">
        <f t="shared" si="76"/>
        <v>7.6317184547929295E-8</v>
      </c>
      <c r="BR39">
        <f t="shared" si="77"/>
        <v>5.2894821337253789E-8</v>
      </c>
      <c r="BS39">
        <f t="shared" si="78"/>
        <v>3.5657389783073722E-8</v>
      </c>
      <c r="BT39">
        <f t="shared" si="79"/>
        <v>2.3735037263587434E-8</v>
      </c>
      <c r="BU39">
        <f t="shared" si="80"/>
        <v>1.5576872762870136E-8</v>
      </c>
      <c r="BV39">
        <f t="shared" si="81"/>
        <v>9.9275121029735303E-9</v>
      </c>
      <c r="BW39">
        <f t="shared" si="82"/>
        <v>6.210439947874807E-9</v>
      </c>
      <c r="BX39">
        <f t="shared" si="83"/>
        <v>3.8002845661244838E-9</v>
      </c>
      <c r="BY39">
        <f t="shared" si="84"/>
        <v>2.3050744690854154E-9</v>
      </c>
      <c r="BZ39">
        <f t="shared" si="85"/>
        <v>1.3682626484073963E-9</v>
      </c>
      <c r="CA39">
        <f t="shared" si="86"/>
        <v>7.9126534076723558E-10</v>
      </c>
      <c r="CB39">
        <f t="shared" si="87"/>
        <v>2.8537462822206317E-8</v>
      </c>
      <c r="CC39">
        <f t="shared" si="88"/>
        <v>2.3808463253353754E-4</v>
      </c>
      <c r="CD39">
        <f t="shared" si="89"/>
        <v>2.0231386539876665E-5</v>
      </c>
      <c r="CE39">
        <f t="shared" si="90"/>
        <v>9.0846036285718007E-11</v>
      </c>
      <c r="CF39">
        <f t="shared" si="91"/>
        <v>3.8510538073210569E-11</v>
      </c>
      <c r="CG39">
        <f t="shared" si="92"/>
        <v>1.9894605248558527E-11</v>
      </c>
      <c r="CH39">
        <f t="shared" si="93"/>
        <v>9.9764436535747963E-12</v>
      </c>
      <c r="CI39">
        <f t="shared" si="94"/>
        <v>4.925802497042989E-12</v>
      </c>
      <c r="CJ39">
        <f t="shared" si="95"/>
        <v>7.0337215095507519E-12</v>
      </c>
      <c r="CK39">
        <f t="shared" si="96"/>
        <v>1.9796006153138281E-4</v>
      </c>
      <c r="CL39">
        <f t="shared" si="97"/>
        <v>6.4297730113254553E-4</v>
      </c>
    </row>
    <row r="40" spans="1:90" x14ac:dyDescent="0.25">
      <c r="A40">
        <v>205.7</v>
      </c>
      <c r="B40">
        <v>2.5531342022162107E-3</v>
      </c>
      <c r="C40">
        <f t="shared" si="101"/>
        <v>8.9153046062407117</v>
      </c>
      <c r="D40">
        <f t="shared" si="19"/>
        <v>9.3095682284611745E-4</v>
      </c>
      <c r="E40">
        <f t="shared" si="102"/>
        <v>5.1165422459603552E-2</v>
      </c>
      <c r="F40">
        <f t="shared" si="20"/>
        <v>1.5891894952550466E-3</v>
      </c>
      <c r="G40">
        <f t="shared" si="98"/>
        <v>9.2918939807844447E-7</v>
      </c>
      <c r="H40">
        <v>1.0969480115487866E-3</v>
      </c>
      <c r="K40">
        <f t="shared" si="99"/>
        <v>6.9879537678489372E-11</v>
      </c>
      <c r="L40">
        <f t="shared" si="99"/>
        <v>1.5607941617348339E-10</v>
      </c>
      <c r="M40">
        <f t="shared" si="99"/>
        <v>3.4171701474055167E-10</v>
      </c>
      <c r="N40">
        <f t="shared" si="99"/>
        <v>7.3335277292183032E-10</v>
      </c>
      <c r="O40">
        <f t="shared" si="99"/>
        <v>1.5427112131681571E-9</v>
      </c>
      <c r="P40">
        <f t="shared" si="99"/>
        <v>3.1811320477136823E-9</v>
      </c>
      <c r="Q40">
        <f t="shared" si="99"/>
        <v>6.4298985473792977E-9</v>
      </c>
      <c r="R40">
        <f t="shared" si="99"/>
        <v>1.2739486038864524E-8</v>
      </c>
      <c r="S40">
        <f t="shared" si="99"/>
        <v>2.4741444784552226E-8</v>
      </c>
      <c r="T40">
        <f t="shared" si="99"/>
        <v>4.7100288724760132E-8</v>
      </c>
      <c r="U40">
        <f t="shared" si="99"/>
        <v>8.7891615045796038E-8</v>
      </c>
      <c r="V40">
        <f t="shared" si="99"/>
        <v>1.6076691697575195E-7</v>
      </c>
      <c r="W40">
        <f t="shared" si="99"/>
        <v>2.88251306787444E-7</v>
      </c>
      <c r="X40">
        <f t="shared" si="99"/>
        <v>5.0660707342764574E-7</v>
      </c>
      <c r="Y40">
        <f t="shared" si="99"/>
        <v>8.7276350283086382E-7</v>
      </c>
      <c r="Z40">
        <f t="shared" si="99"/>
        <v>1.4738295745057467E-6</v>
      </c>
      <c r="AA40">
        <f t="shared" si="103"/>
        <v>2.43962637743243E-6</v>
      </c>
      <c r="AB40">
        <f t="shared" si="103"/>
        <v>3.9584461078225043E-6</v>
      </c>
      <c r="AC40">
        <f t="shared" si="36"/>
        <v>6.2030548922422313E-6</v>
      </c>
      <c r="AD40">
        <f t="shared" si="37"/>
        <v>9.8153018068521438E-6</v>
      </c>
      <c r="AE40">
        <f t="shared" si="38"/>
        <v>1.3399816645272802E-5</v>
      </c>
      <c r="AF40">
        <f t="shared" si="39"/>
        <v>1.266054540353774E-5</v>
      </c>
      <c r="AG40">
        <f t="shared" si="40"/>
        <v>1.3413009985784052E-5</v>
      </c>
      <c r="AH40">
        <f t="shared" si="41"/>
        <v>1.3922371092793425E-5</v>
      </c>
      <c r="AI40">
        <f t="shared" si="42"/>
        <v>1.4431050544541512E-5</v>
      </c>
      <c r="AJ40">
        <f t="shared" si="43"/>
        <v>1.4957294361878378E-5</v>
      </c>
      <c r="AK40">
        <f t="shared" si="44"/>
        <v>1.5692559487900319E-5</v>
      </c>
      <c r="AL40">
        <f t="shared" si="45"/>
        <v>1.6622128312624368E-5</v>
      </c>
      <c r="AM40">
        <f t="shared" si="46"/>
        <v>1.7725079243451486E-5</v>
      </c>
      <c r="AN40">
        <f t="shared" si="47"/>
        <v>1.9022148129532988E-5</v>
      </c>
      <c r="AO40">
        <f t="shared" si="48"/>
        <v>2.0496444525081273E-5</v>
      </c>
      <c r="AP40">
        <f t="shared" si="49"/>
        <v>2.2048464292092321E-5</v>
      </c>
      <c r="AQ40">
        <f t="shared" si="50"/>
        <v>2.366691878820095E-5</v>
      </c>
      <c r="AR40">
        <f t="shared" si="51"/>
        <v>2.5361244137325736E-5</v>
      </c>
      <c r="AS40">
        <f t="shared" si="52"/>
        <v>2.6907466288205481E-5</v>
      </c>
      <c r="AT40">
        <f t="shared" si="53"/>
        <v>2.8242910558478381E-5</v>
      </c>
      <c r="AU40">
        <f t="shared" si="54"/>
        <v>2.9322007678429712E-5</v>
      </c>
      <c r="AV40">
        <f t="shared" si="55"/>
        <v>3.0050607249759932E-5</v>
      </c>
      <c r="AW40">
        <f t="shared" si="56"/>
        <v>3.0347587701090297E-5</v>
      </c>
      <c r="AX40">
        <f t="shared" si="57"/>
        <v>2.8206790486474462E-5</v>
      </c>
      <c r="AY40">
        <f t="shared" si="58"/>
        <v>1.851375725812243E-5</v>
      </c>
      <c r="AZ40">
        <f t="shared" si="59"/>
        <v>5.0123302836485309E-6</v>
      </c>
      <c r="BA40">
        <f t="shared" si="60"/>
        <v>2.374191129391117E-6</v>
      </c>
      <c r="BB40">
        <f t="shared" si="61"/>
        <v>1.9830126371360588E-6</v>
      </c>
      <c r="BC40">
        <f t="shared" si="62"/>
        <v>1.7550328658293719E-6</v>
      </c>
      <c r="BD40">
        <f t="shared" si="63"/>
        <v>1.5742783737101593E-6</v>
      </c>
      <c r="BE40">
        <f t="shared" si="64"/>
        <v>1.4028645641981474E-6</v>
      </c>
      <c r="BF40">
        <f t="shared" si="65"/>
        <v>1.2068352084090388E-6</v>
      </c>
      <c r="BG40">
        <f t="shared" si="66"/>
        <v>1.0447618217459337E-6</v>
      </c>
      <c r="BH40">
        <f t="shared" si="67"/>
        <v>8.7034865731305497E-7</v>
      </c>
      <c r="BI40">
        <f t="shared" si="68"/>
        <v>7.2359595735862464E-7</v>
      </c>
      <c r="BJ40">
        <f t="shared" si="69"/>
        <v>5.8456189039529144E-7</v>
      </c>
      <c r="BK40">
        <f t="shared" si="70"/>
        <v>4.6359269284731179E-7</v>
      </c>
      <c r="BL40">
        <f t="shared" si="71"/>
        <v>3.6100709800563974E-7</v>
      </c>
      <c r="BM40">
        <f t="shared" si="72"/>
        <v>2.771855036970627E-7</v>
      </c>
      <c r="BN40">
        <f t="shared" si="73"/>
        <v>2.0742572014412992E-7</v>
      </c>
      <c r="BO40">
        <f t="shared" si="74"/>
        <v>1.5301029572680983E-7</v>
      </c>
      <c r="BP40">
        <f t="shared" si="75"/>
        <v>1.0867870806711838E-7</v>
      </c>
      <c r="BQ40">
        <f t="shared" si="76"/>
        <v>7.7915649157548557E-8</v>
      </c>
      <c r="BR40">
        <f t="shared" si="77"/>
        <v>5.3516659997747851E-8</v>
      </c>
      <c r="BS40">
        <f t="shared" si="78"/>
        <v>3.6358434750339808E-8</v>
      </c>
      <c r="BT40">
        <f t="shared" si="79"/>
        <v>2.4025195771113997E-8</v>
      </c>
      <c r="BU40">
        <f t="shared" si="80"/>
        <v>1.567590661472186E-8</v>
      </c>
      <c r="BV40">
        <f t="shared" si="81"/>
        <v>1.0084361022862335E-8</v>
      </c>
      <c r="BW40">
        <f t="shared" si="82"/>
        <v>6.2999035542524661E-9</v>
      </c>
      <c r="BX40">
        <f t="shared" si="83"/>
        <v>3.8631467433612585E-9</v>
      </c>
      <c r="BY40">
        <f t="shared" si="84"/>
        <v>2.3171829244695367E-9</v>
      </c>
      <c r="BZ40">
        <f t="shared" si="85"/>
        <v>1.3776995770332409E-9</v>
      </c>
      <c r="CA40">
        <f t="shared" si="86"/>
        <v>8.0161238274144223E-10</v>
      </c>
      <c r="CB40">
        <f t="shared" si="87"/>
        <v>2.8977378408341376E-8</v>
      </c>
      <c r="CC40">
        <f t="shared" si="88"/>
        <v>2.413075254916389E-4</v>
      </c>
      <c r="CD40">
        <f t="shared" si="89"/>
        <v>2.0451732317077209E-5</v>
      </c>
      <c r="CE40">
        <f t="shared" si="90"/>
        <v>9.0756168412857272E-11</v>
      </c>
      <c r="CF40">
        <f t="shared" si="91"/>
        <v>3.8942098452427476E-11</v>
      </c>
      <c r="CG40">
        <f t="shared" si="92"/>
        <v>2.0013668038453305E-11</v>
      </c>
      <c r="CH40">
        <f t="shared" si="93"/>
        <v>1.0134627587690511E-11</v>
      </c>
      <c r="CI40">
        <f t="shared" si="94"/>
        <v>4.981654285273401E-12</v>
      </c>
      <c r="CJ40">
        <f t="shared" si="95"/>
        <v>7.1022404856560275E-12</v>
      </c>
      <c r="CK40">
        <f t="shared" si="96"/>
        <v>1.9923130458946738E-4</v>
      </c>
      <c r="CL40">
        <f t="shared" si="97"/>
        <v>6.4692105705327948E-4</v>
      </c>
    </row>
    <row r="41" spans="1:90" x14ac:dyDescent="0.25">
      <c r="A41">
        <v>206.85</v>
      </c>
      <c r="B41">
        <v>2.6586580685842437E-3</v>
      </c>
      <c r="C41">
        <f t="shared" si="101"/>
        <v>9.0702947845804989</v>
      </c>
      <c r="D41">
        <f t="shared" si="19"/>
        <v>1.3384165470731301E-3</v>
      </c>
      <c r="E41">
        <f t="shared" si="102"/>
        <v>7.355942443019195E-2</v>
      </c>
      <c r="F41">
        <f t="shared" si="20"/>
        <v>1.698070783035062E-3</v>
      </c>
      <c r="G41">
        <f t="shared" si="98"/>
        <v>9.2272793315874506E-7</v>
      </c>
      <c r="H41">
        <v>1.1039922988356947E-3</v>
      </c>
      <c r="K41">
        <f t="shared" si="99"/>
        <v>6.9879537678489372E-11</v>
      </c>
      <c r="L41">
        <f t="shared" si="99"/>
        <v>1.5607941617348339E-10</v>
      </c>
      <c r="M41">
        <f t="shared" si="99"/>
        <v>3.4171701474055167E-10</v>
      </c>
      <c r="N41">
        <f t="shared" si="99"/>
        <v>7.3335277292183032E-10</v>
      </c>
      <c r="O41">
        <f t="shared" si="99"/>
        <v>1.5427112131681571E-9</v>
      </c>
      <c r="P41">
        <f t="shared" si="99"/>
        <v>3.1811320477136823E-9</v>
      </c>
      <c r="Q41">
        <f t="shared" si="99"/>
        <v>6.4298985473792977E-9</v>
      </c>
      <c r="R41">
        <f t="shared" si="99"/>
        <v>1.2739486038864524E-8</v>
      </c>
      <c r="S41">
        <f t="shared" si="99"/>
        <v>2.4741444784552226E-8</v>
      </c>
      <c r="T41">
        <f t="shared" si="99"/>
        <v>4.7100288724760132E-8</v>
      </c>
      <c r="U41">
        <f t="shared" si="99"/>
        <v>8.7891615045796038E-8</v>
      </c>
      <c r="V41">
        <f t="shared" si="99"/>
        <v>1.6076691697575195E-7</v>
      </c>
      <c r="W41">
        <f t="shared" si="99"/>
        <v>2.88251306787444E-7</v>
      </c>
      <c r="X41">
        <f t="shared" si="99"/>
        <v>5.0660707342764574E-7</v>
      </c>
      <c r="Y41">
        <f t="shared" si="99"/>
        <v>8.7276350283086382E-7</v>
      </c>
      <c r="Z41">
        <f t="shared" si="99"/>
        <v>1.4738295745057467E-6</v>
      </c>
      <c r="AA41">
        <f t="shared" si="103"/>
        <v>2.43962637743243E-6</v>
      </c>
      <c r="AB41">
        <f t="shared" si="103"/>
        <v>3.9584461078225043E-6</v>
      </c>
      <c r="AC41">
        <f t="shared" si="103"/>
        <v>6.2958085911138788E-6</v>
      </c>
      <c r="AD41">
        <f t="shared" si="37"/>
        <v>9.6706967835336023E-6</v>
      </c>
      <c r="AE41">
        <f t="shared" si="38"/>
        <v>1.4999651308086834E-5</v>
      </c>
      <c r="AF41">
        <f t="shared" si="39"/>
        <v>2.0072511894396087E-5</v>
      </c>
      <c r="AG41">
        <f t="shared" si="40"/>
        <v>1.8590053780077969E-5</v>
      </c>
      <c r="AH41">
        <f t="shared" si="41"/>
        <v>1.9305446120848283E-5</v>
      </c>
      <c r="AI41">
        <f t="shared" si="42"/>
        <v>1.9642291980396427E-5</v>
      </c>
      <c r="AJ41">
        <f t="shared" si="43"/>
        <v>1.9957322153283388E-5</v>
      </c>
      <c r="AK41">
        <f t="shared" si="44"/>
        <v>2.0276020595832887E-5</v>
      </c>
      <c r="AL41">
        <f t="shared" si="45"/>
        <v>2.0852053455830701E-5</v>
      </c>
      <c r="AM41">
        <f t="shared" si="46"/>
        <v>2.1650455577274017E-5</v>
      </c>
      <c r="AN41">
        <f t="shared" si="47"/>
        <v>2.2630489991575389E-5</v>
      </c>
      <c r="AO41">
        <f t="shared" si="48"/>
        <v>2.3806233781369462E-5</v>
      </c>
      <c r="AP41">
        <f t="shared" si="49"/>
        <v>2.5144038282950474E-5</v>
      </c>
      <c r="AQ41">
        <f t="shared" si="50"/>
        <v>2.6513081472616314E-5</v>
      </c>
      <c r="AR41">
        <f t="shared" si="51"/>
        <v>2.7896450269064887E-5</v>
      </c>
      <c r="AS41">
        <f t="shared" si="52"/>
        <v>2.9302396555452163E-5</v>
      </c>
      <c r="AT41">
        <f t="shared" si="53"/>
        <v>3.047409060783603E-5</v>
      </c>
      <c r="AU41">
        <f t="shared" si="54"/>
        <v>3.1353986232282733E-5</v>
      </c>
      <c r="AV41">
        <f t="shared" si="55"/>
        <v>3.1908205377594671E-5</v>
      </c>
      <c r="AW41">
        <f t="shared" si="56"/>
        <v>3.205437334993143E-5</v>
      </c>
      <c r="AX41">
        <f t="shared" si="57"/>
        <v>3.1730986673660882E-5</v>
      </c>
      <c r="AY41">
        <f t="shared" si="58"/>
        <v>2.89093573306998E-5</v>
      </c>
      <c r="AZ41">
        <f t="shared" si="59"/>
        <v>1.8599646604985093E-5</v>
      </c>
      <c r="BA41">
        <f t="shared" si="60"/>
        <v>4.9360002291168928E-6</v>
      </c>
      <c r="BB41">
        <f t="shared" si="61"/>
        <v>2.2917990306374756E-6</v>
      </c>
      <c r="BC41">
        <f t="shared" si="62"/>
        <v>1.8763406964141178E-6</v>
      </c>
      <c r="BD41">
        <f t="shared" si="63"/>
        <v>1.6277842163010728E-6</v>
      </c>
      <c r="BE41">
        <f t="shared" si="64"/>
        <v>1.4312597946961529E-6</v>
      </c>
      <c r="BF41">
        <f t="shared" si="65"/>
        <v>1.2501958429814118E-6</v>
      </c>
      <c r="BG41">
        <f t="shared" si="66"/>
        <v>1.0542306539453524E-6</v>
      </c>
      <c r="BH41">
        <f t="shared" si="67"/>
        <v>8.9460294840050606E-7</v>
      </c>
      <c r="BI41">
        <f t="shared" si="68"/>
        <v>7.3051923863395042E-7</v>
      </c>
      <c r="BJ41">
        <f t="shared" si="69"/>
        <v>5.9533290717433037E-7</v>
      </c>
      <c r="BK41">
        <f t="shared" si="70"/>
        <v>4.7143260843385792E-7</v>
      </c>
      <c r="BL41">
        <f t="shared" si="71"/>
        <v>3.6648066348703733E-7</v>
      </c>
      <c r="BM41">
        <f t="shared" si="72"/>
        <v>2.7974065469293429E-7</v>
      </c>
      <c r="BN41">
        <f t="shared" si="73"/>
        <v>2.1054053524437296E-7</v>
      </c>
      <c r="BO41">
        <f t="shared" si="74"/>
        <v>1.5443764784054744E-7</v>
      </c>
      <c r="BP41">
        <f t="shared" si="75"/>
        <v>1.116700188430389E-7</v>
      </c>
      <c r="BQ41">
        <f t="shared" si="76"/>
        <v>7.7747380393659664E-8</v>
      </c>
      <c r="BR41">
        <f t="shared" si="77"/>
        <v>5.4637567268346953E-8</v>
      </c>
      <c r="BS41">
        <f t="shared" si="78"/>
        <v>3.6785869417689533E-8</v>
      </c>
      <c r="BT41">
        <f t="shared" si="79"/>
        <v>2.4497545056504399E-8</v>
      </c>
      <c r="BU41">
        <f t="shared" si="80"/>
        <v>1.5867543038837844E-8</v>
      </c>
      <c r="BV41">
        <f t="shared" si="81"/>
        <v>1.0148474862062331E-8</v>
      </c>
      <c r="BW41">
        <f t="shared" si="82"/>
        <v>6.3994383679740398E-9</v>
      </c>
      <c r="BX41">
        <f t="shared" si="83"/>
        <v>3.9187967524633471E-9</v>
      </c>
      <c r="BY41">
        <f t="shared" si="84"/>
        <v>2.3555124656271824E-9</v>
      </c>
      <c r="BZ41">
        <f t="shared" si="85"/>
        <v>1.3849365726639498E-9</v>
      </c>
      <c r="CA41">
        <f t="shared" si="86"/>
        <v>8.07141115730192E-10</v>
      </c>
      <c r="CB41">
        <f t="shared" si="87"/>
        <v>2.9356303321699585E-8</v>
      </c>
      <c r="CC41">
        <f t="shared" si="88"/>
        <v>2.450273706010945E-4</v>
      </c>
      <c r="CD41">
        <f t="shared" si="89"/>
        <v>2.0728582373984586E-5</v>
      </c>
      <c r="CE41">
        <f t="shared" si="90"/>
        <v>9.1744619620848301E-11</v>
      </c>
      <c r="CF41">
        <f t="shared" si="91"/>
        <v>3.8903575653902228E-11</v>
      </c>
      <c r="CG41">
        <f t="shared" si="92"/>
        <v>2.0237947069605158E-11</v>
      </c>
      <c r="CH41">
        <f t="shared" si="93"/>
        <v>1.0195280062070339E-11</v>
      </c>
      <c r="CI41">
        <f t="shared" si="94"/>
        <v>5.0606421190759398E-12</v>
      </c>
      <c r="CJ41">
        <f t="shared" si="95"/>
        <v>7.1827700707955954E-12</v>
      </c>
      <c r="CK41">
        <f t="shared" si="96"/>
        <v>2.0117211572053825E-4</v>
      </c>
      <c r="CL41">
        <f t="shared" si="97"/>
        <v>6.5107539958351426E-4</v>
      </c>
    </row>
    <row r="42" spans="1:90" x14ac:dyDescent="0.25">
      <c r="A42">
        <v>208</v>
      </c>
      <c r="B42">
        <v>2.7573693966451932E-3</v>
      </c>
      <c r="C42">
        <f t="shared" si="101"/>
        <v>9.2307692307692299</v>
      </c>
      <c r="D42">
        <f t="shared" si="19"/>
        <v>1.2088561190072746E-3</v>
      </c>
      <c r="E42">
        <f t="shared" si="102"/>
        <v>6.6438778366532003E-2</v>
      </c>
      <c r="F42">
        <f t="shared" si="20"/>
        <v>1.8293011232663734E-3</v>
      </c>
      <c r="G42">
        <f t="shared" si="98"/>
        <v>8.6131072005234382E-7</v>
      </c>
      <c r="H42">
        <v>1.1147468363648843E-3</v>
      </c>
      <c r="K42">
        <f t="shared" si="99"/>
        <v>6.9879537678489372E-11</v>
      </c>
      <c r="L42">
        <f t="shared" si="99"/>
        <v>1.5607941617348339E-10</v>
      </c>
      <c r="M42">
        <f t="shared" si="99"/>
        <v>3.4171701474055167E-10</v>
      </c>
      <c r="N42">
        <f t="shared" si="99"/>
        <v>7.3335277292183032E-10</v>
      </c>
      <c r="O42">
        <f t="shared" si="99"/>
        <v>1.5427112131681571E-9</v>
      </c>
      <c r="P42">
        <f t="shared" si="99"/>
        <v>3.1811320477136823E-9</v>
      </c>
      <c r="Q42">
        <f t="shared" si="99"/>
        <v>6.4298985473792977E-9</v>
      </c>
      <c r="R42">
        <f t="shared" si="99"/>
        <v>1.2739486038864524E-8</v>
      </c>
      <c r="S42">
        <f t="shared" si="99"/>
        <v>2.4741444784552226E-8</v>
      </c>
      <c r="T42">
        <f t="shared" si="99"/>
        <v>4.7100288724760132E-8</v>
      </c>
      <c r="U42">
        <f t="shared" si="99"/>
        <v>8.7891615045796038E-8</v>
      </c>
      <c r="V42">
        <f t="shared" si="99"/>
        <v>1.6076691697575195E-7</v>
      </c>
      <c r="W42">
        <f t="shared" si="99"/>
        <v>2.88251306787444E-7</v>
      </c>
      <c r="X42">
        <f t="shared" si="99"/>
        <v>5.0660707342764574E-7</v>
      </c>
      <c r="Y42">
        <f t="shared" si="99"/>
        <v>8.7276350283086382E-7</v>
      </c>
      <c r="Z42">
        <f t="shared" si="99"/>
        <v>1.4738295745057467E-6</v>
      </c>
      <c r="AA42">
        <f t="shared" si="103"/>
        <v>2.43962637743243E-6</v>
      </c>
      <c r="AB42">
        <f t="shared" si="103"/>
        <v>3.9584461078225043E-6</v>
      </c>
      <c r="AC42">
        <f t="shared" si="103"/>
        <v>6.2958085911138788E-6</v>
      </c>
      <c r="AD42">
        <f t="shared" si="103"/>
        <v>9.8153018068521438E-6</v>
      </c>
      <c r="AE42">
        <f t="shared" si="38"/>
        <v>1.4778667280304654E-5</v>
      </c>
      <c r="AF42">
        <f t="shared" si="39"/>
        <v>2.2469014857720632E-5</v>
      </c>
      <c r="AG42">
        <f t="shared" si="40"/>
        <v>2.9473380784512558E-5</v>
      </c>
      <c r="AH42">
        <f t="shared" si="41"/>
        <v>2.6756804178580389E-5</v>
      </c>
      <c r="AI42">
        <f t="shared" si="42"/>
        <v>2.7236970411871785E-5</v>
      </c>
      <c r="AJ42">
        <f t="shared" si="43"/>
        <v>2.7164172675557676E-5</v>
      </c>
      <c r="AK42">
        <f t="shared" si="44"/>
        <v>2.7054028972578716E-5</v>
      </c>
      <c r="AL42">
        <f t="shared" si="45"/>
        <v>2.6942492438013517E-5</v>
      </c>
      <c r="AM42">
        <f t="shared" si="46"/>
        <v>2.7159967036082154E-5</v>
      </c>
      <c r="AN42">
        <f t="shared" si="47"/>
        <v>2.7642213133437054E-5</v>
      </c>
      <c r="AO42">
        <f t="shared" si="48"/>
        <v>2.8322076542446329E-5</v>
      </c>
      <c r="AP42">
        <f t="shared" si="49"/>
        <v>2.9204326283963098E-5</v>
      </c>
      <c r="AQ42">
        <f t="shared" si="50"/>
        <v>3.0235481560751688E-5</v>
      </c>
      <c r="AR42">
        <f t="shared" si="51"/>
        <v>3.1251252661974814E-5</v>
      </c>
      <c r="AS42">
        <f t="shared" si="52"/>
        <v>3.2231575227436196E-5</v>
      </c>
      <c r="AT42">
        <f t="shared" si="53"/>
        <v>3.3186472412269091E-5</v>
      </c>
      <c r="AU42">
        <f t="shared" si="54"/>
        <v>3.3830940171022699E-5</v>
      </c>
      <c r="AV42">
        <f t="shared" si="55"/>
        <v>3.411940420580132E-5</v>
      </c>
      <c r="AW42">
        <f t="shared" si="56"/>
        <v>3.4035835602220001E-5</v>
      </c>
      <c r="AX42">
        <f t="shared" si="57"/>
        <v>3.351557638179864E-5</v>
      </c>
      <c r="AY42">
        <f t="shared" si="58"/>
        <v>3.2521333210327652E-5</v>
      </c>
      <c r="AZ42">
        <f t="shared" si="59"/>
        <v>2.9043474127454487E-5</v>
      </c>
      <c r="BA42">
        <f t="shared" si="60"/>
        <v>1.83164026926158E-5</v>
      </c>
      <c r="BB42">
        <f t="shared" si="61"/>
        <v>4.7647050821968156E-6</v>
      </c>
      <c r="BC42">
        <f t="shared" si="62"/>
        <v>2.1685165836351021E-6</v>
      </c>
      <c r="BD42">
        <f t="shared" si="63"/>
        <v>1.740296623210478E-6</v>
      </c>
      <c r="BE42">
        <f t="shared" si="64"/>
        <v>1.4799047882122838E-6</v>
      </c>
      <c r="BF42">
        <f t="shared" si="65"/>
        <v>1.275500922341939E-6</v>
      </c>
      <c r="BG42">
        <f t="shared" si="66"/>
        <v>1.0921083275682328E-6</v>
      </c>
      <c r="BH42">
        <f t="shared" si="67"/>
        <v>9.0271086833708437E-7</v>
      </c>
      <c r="BI42">
        <f t="shared" si="68"/>
        <v>7.5087685751453873E-7</v>
      </c>
      <c r="BJ42">
        <f t="shared" si="69"/>
        <v>6.01028982624877E-7</v>
      </c>
      <c r="BK42">
        <f t="shared" si="70"/>
        <v>4.801191284055814E-7</v>
      </c>
      <c r="BL42">
        <f t="shared" si="71"/>
        <v>3.7267829668999652E-7</v>
      </c>
      <c r="BM42">
        <f t="shared" si="72"/>
        <v>2.8398206379466582E-7</v>
      </c>
      <c r="BN42">
        <f t="shared" si="73"/>
        <v>2.1248133969166809E-7</v>
      </c>
      <c r="BO42">
        <f t="shared" si="74"/>
        <v>1.5675676582266413E-7</v>
      </c>
      <c r="BP42">
        <f t="shared" si="75"/>
        <v>1.1271172938074882E-7</v>
      </c>
      <c r="BQ42">
        <f t="shared" si="76"/>
        <v>7.9887326487125522E-8</v>
      </c>
      <c r="BR42">
        <f t="shared" si="77"/>
        <v>5.4519570485857844E-8</v>
      </c>
      <c r="BS42">
        <f t="shared" si="78"/>
        <v>3.7556350021062998E-8</v>
      </c>
      <c r="BT42">
        <f t="shared" si="79"/>
        <v>2.4785541503381526E-8</v>
      </c>
      <c r="BU42">
        <f t="shared" si="80"/>
        <v>1.6179508139422283E-8</v>
      </c>
      <c r="BV42">
        <f t="shared" si="81"/>
        <v>1.0272538973988726E-8</v>
      </c>
      <c r="BW42">
        <f t="shared" si="82"/>
        <v>6.4401243927568096E-9</v>
      </c>
      <c r="BX42">
        <f t="shared" si="83"/>
        <v>3.9807114629680596E-9</v>
      </c>
      <c r="BY42">
        <f t="shared" si="84"/>
        <v>2.3894444642957549E-9</v>
      </c>
      <c r="BZ42">
        <f t="shared" si="85"/>
        <v>1.4078454171932628E-9</v>
      </c>
      <c r="CA42">
        <f t="shared" si="86"/>
        <v>8.1138099271446433E-10</v>
      </c>
      <c r="CB42">
        <f t="shared" si="87"/>
        <v>2.9558774199266821E-8</v>
      </c>
      <c r="CC42">
        <f t="shared" si="88"/>
        <v>2.482314898235802E-4</v>
      </c>
      <c r="CD42">
        <f t="shared" si="89"/>
        <v>2.1048121168362076E-5</v>
      </c>
      <c r="CE42">
        <f t="shared" si="90"/>
        <v>9.298654391211086E-11</v>
      </c>
      <c r="CF42">
        <f t="shared" si="91"/>
        <v>3.9327285546273816E-11</v>
      </c>
      <c r="CG42">
        <f t="shared" si="92"/>
        <v>2.0217927029892108E-11</v>
      </c>
      <c r="CH42">
        <f t="shared" si="93"/>
        <v>1.030953135924633E-11</v>
      </c>
      <c r="CI42">
        <f t="shared" si="94"/>
        <v>5.0909284284461571E-12</v>
      </c>
      <c r="CJ42">
        <f t="shared" si="95"/>
        <v>7.2966582324592893E-12</v>
      </c>
      <c r="CK42">
        <f t="shared" si="96"/>
        <v>2.0345312930397614E-4</v>
      </c>
      <c r="CL42">
        <f t="shared" si="97"/>
        <v>6.5741784855398043E-4</v>
      </c>
    </row>
    <row r="43" spans="1:90" x14ac:dyDescent="0.25">
      <c r="A43">
        <v>209.15</v>
      </c>
      <c r="B43">
        <v>2.8982035386761278E-3</v>
      </c>
      <c r="C43">
        <f t="shared" si="101"/>
        <v>9.3970242756460465</v>
      </c>
      <c r="D43">
        <f t="shared" si="19"/>
        <v>1.6642197072461069E-3</v>
      </c>
      <c r="E43">
        <f t="shared" si="102"/>
        <v>9.1465578528683034E-2</v>
      </c>
      <c r="F43">
        <f t="shared" si="20"/>
        <v>1.9857326808906841E-3</v>
      </c>
      <c r="G43">
        <f t="shared" si="98"/>
        <v>8.3260306630770334E-7</v>
      </c>
      <c r="H43">
        <v>1.1273865238620076E-3</v>
      </c>
      <c r="K43">
        <f t="shared" si="99"/>
        <v>6.9879537678489372E-11</v>
      </c>
      <c r="L43">
        <f t="shared" si="99"/>
        <v>1.5607941617348339E-10</v>
      </c>
      <c r="M43">
        <f t="shared" si="99"/>
        <v>3.4171701474055167E-10</v>
      </c>
      <c r="N43">
        <f t="shared" si="99"/>
        <v>7.3335277292183032E-10</v>
      </c>
      <c r="O43">
        <f t="shared" si="99"/>
        <v>1.5427112131681571E-9</v>
      </c>
      <c r="P43">
        <f t="shared" si="99"/>
        <v>3.1811320477136823E-9</v>
      </c>
      <c r="Q43">
        <f t="shared" si="99"/>
        <v>6.4298985473792977E-9</v>
      </c>
      <c r="R43">
        <f t="shared" si="99"/>
        <v>1.2739486038864524E-8</v>
      </c>
      <c r="S43">
        <f t="shared" si="99"/>
        <v>2.4741444784552226E-8</v>
      </c>
      <c r="T43">
        <f t="shared" si="99"/>
        <v>4.7100288724760132E-8</v>
      </c>
      <c r="U43">
        <f t="shared" si="99"/>
        <v>8.7891615045796038E-8</v>
      </c>
      <c r="V43">
        <f t="shared" si="99"/>
        <v>1.6076691697575195E-7</v>
      </c>
      <c r="W43">
        <f t="shared" ref="W43:AE43" si="104">W$20</f>
        <v>2.88251306787444E-7</v>
      </c>
      <c r="X43">
        <f t="shared" si="104"/>
        <v>5.0660707342764574E-7</v>
      </c>
      <c r="Y43">
        <f t="shared" si="104"/>
        <v>8.7276350283086382E-7</v>
      </c>
      <c r="Z43">
        <f t="shared" si="104"/>
        <v>1.4738295745057467E-6</v>
      </c>
      <c r="AA43">
        <f t="shared" si="104"/>
        <v>2.43962637743243E-6</v>
      </c>
      <c r="AB43">
        <f t="shared" si="104"/>
        <v>3.9584461078225043E-6</v>
      </c>
      <c r="AC43">
        <f t="shared" si="104"/>
        <v>6.2958085911138788E-6</v>
      </c>
      <c r="AD43">
        <f t="shared" si="104"/>
        <v>9.8153018068521438E-6</v>
      </c>
      <c r="AE43">
        <f t="shared" si="104"/>
        <v>1.4999651308086834E-5</v>
      </c>
      <c r="AF43">
        <f t="shared" si="39"/>
        <v>2.2137987602381716E-5</v>
      </c>
      <c r="AG43">
        <f t="shared" si="40"/>
        <v>3.2992274919979311E-5</v>
      </c>
      <c r="AH43">
        <f t="shared" si="41"/>
        <v>4.2421258564461724E-5</v>
      </c>
      <c r="AI43">
        <f t="shared" si="42"/>
        <v>3.7749673287333439E-5</v>
      </c>
      <c r="AJ43">
        <f t="shared" si="43"/>
        <v>3.7667181007468566E-5</v>
      </c>
      <c r="AK43">
        <f t="shared" si="44"/>
        <v>3.6823593312580885E-5</v>
      </c>
      <c r="AL43">
        <f t="shared" si="45"/>
        <v>3.5949015121897452E-5</v>
      </c>
      <c r="AM43">
        <f t="shared" si="46"/>
        <v>3.5092812707216813E-5</v>
      </c>
      <c r="AN43">
        <f t="shared" si="47"/>
        <v>3.4676480355293985E-5</v>
      </c>
      <c r="AO43">
        <f t="shared" si="48"/>
        <v>3.4594252111167833E-5</v>
      </c>
      <c r="AP43">
        <f t="shared" si="49"/>
        <v>3.4744141890779973E-5</v>
      </c>
      <c r="AQ43">
        <f t="shared" si="50"/>
        <v>3.5117941633571507E-5</v>
      </c>
      <c r="AR43">
        <f t="shared" si="51"/>
        <v>3.5638885453109461E-5</v>
      </c>
      <c r="AS43">
        <f t="shared" si="52"/>
        <v>3.6107715906889168E-5</v>
      </c>
      <c r="AT43">
        <f t="shared" si="53"/>
        <v>3.6503918034999825E-5</v>
      </c>
      <c r="AU43">
        <f t="shared" si="54"/>
        <v>3.6842102266968877E-5</v>
      </c>
      <c r="AV43">
        <f t="shared" si="55"/>
        <v>3.6814825196578085E-5</v>
      </c>
      <c r="AW43">
        <f t="shared" si="56"/>
        <v>3.6394476550842859E-5</v>
      </c>
      <c r="AX43">
        <f t="shared" si="57"/>
        <v>3.5587363864250555E-5</v>
      </c>
      <c r="AY43">
        <f t="shared" si="58"/>
        <v>3.4350372979527283E-5</v>
      </c>
      <c r="AZ43">
        <f t="shared" si="59"/>
        <v>3.2672206748831713E-5</v>
      </c>
      <c r="BA43">
        <f t="shared" si="60"/>
        <v>2.8601186840208303E-5</v>
      </c>
      <c r="BB43">
        <f t="shared" si="61"/>
        <v>1.7680764373198573E-5</v>
      </c>
      <c r="BC43">
        <f t="shared" si="62"/>
        <v>4.5083979217847272E-6</v>
      </c>
      <c r="BD43">
        <f t="shared" si="63"/>
        <v>2.0112882991283692E-6</v>
      </c>
      <c r="BE43">
        <f t="shared" si="64"/>
        <v>1.5821957725154026E-6</v>
      </c>
      <c r="BF43">
        <f t="shared" si="65"/>
        <v>1.3188520556072415E-6</v>
      </c>
      <c r="BG43">
        <f t="shared" si="66"/>
        <v>1.1142135745617772E-6</v>
      </c>
      <c r="BH43">
        <f t="shared" si="67"/>
        <v>9.3514455589752151E-7</v>
      </c>
      <c r="BI43">
        <f t="shared" si="68"/>
        <v>7.5768216645504967E-7</v>
      </c>
      <c r="BJ43">
        <f t="shared" si="69"/>
        <v>6.1777805413098152E-7</v>
      </c>
      <c r="BK43">
        <f t="shared" si="70"/>
        <v>4.8471285193017074E-7</v>
      </c>
      <c r="BL43">
        <f t="shared" si="71"/>
        <v>3.7954519008962811E-7</v>
      </c>
      <c r="BM43">
        <f t="shared" si="72"/>
        <v>2.8878454546142627E-7</v>
      </c>
      <c r="BN43">
        <f t="shared" si="73"/>
        <v>2.1570296755661179E-7</v>
      </c>
      <c r="BO43">
        <f t="shared" si="74"/>
        <v>1.5820178080706654E-7</v>
      </c>
      <c r="BP43">
        <f t="shared" si="75"/>
        <v>1.1440426874571146E-7</v>
      </c>
      <c r="BQ43">
        <f t="shared" si="76"/>
        <v>8.0632553099364957E-8</v>
      </c>
      <c r="BR43">
        <f t="shared" si="77"/>
        <v>5.6020186214489681E-8</v>
      </c>
      <c r="BS43">
        <f t="shared" si="78"/>
        <v>3.7475242301849304E-8</v>
      </c>
      <c r="BT43">
        <f t="shared" si="79"/>
        <v>2.5304675053159208E-8</v>
      </c>
      <c r="BU43">
        <f t="shared" si="80"/>
        <v>1.6369716621358967E-8</v>
      </c>
      <c r="BV43">
        <f t="shared" si="81"/>
        <v>1.0474503049109501E-8</v>
      </c>
      <c r="BW43">
        <f t="shared" si="82"/>
        <v>6.5188542831435623E-9</v>
      </c>
      <c r="BX43">
        <f t="shared" si="83"/>
        <v>4.0060198284718041E-9</v>
      </c>
      <c r="BY43">
        <f t="shared" si="84"/>
        <v>2.4271962977331394E-9</v>
      </c>
      <c r="BZ43">
        <f t="shared" si="85"/>
        <v>1.4281259334371191E-9</v>
      </c>
      <c r="CA43">
        <f t="shared" si="86"/>
        <v>8.2480240231763572E-10</v>
      </c>
      <c r="CB43">
        <f t="shared" si="87"/>
        <v>2.9714045147516553E-8</v>
      </c>
      <c r="CC43">
        <f t="shared" si="88"/>
        <v>2.4994354624409187E-4</v>
      </c>
      <c r="CD43">
        <f t="shared" si="89"/>
        <v>2.1323358540690375E-5</v>
      </c>
      <c r="CE43">
        <f t="shared" si="90"/>
        <v>9.4419966014931387E-11</v>
      </c>
      <c r="CF43">
        <f t="shared" si="91"/>
        <v>3.9859649312467227E-11</v>
      </c>
      <c r="CG43">
        <f t="shared" si="92"/>
        <v>2.0438126215746456E-11</v>
      </c>
      <c r="CH43">
        <f t="shared" si="93"/>
        <v>1.0299332833352118E-11</v>
      </c>
      <c r="CI43">
        <f t="shared" si="94"/>
        <v>5.147978864847998E-12</v>
      </c>
      <c r="CJ43">
        <f t="shared" si="95"/>
        <v>7.3403263764214945E-12</v>
      </c>
      <c r="CK43">
        <f t="shared" si="96"/>
        <v>2.0667902998752527E-4</v>
      </c>
      <c r="CL43">
        <f t="shared" si="97"/>
        <v>6.6487205778757675E-4</v>
      </c>
    </row>
    <row r="44" spans="1:90" x14ac:dyDescent="0.25">
      <c r="A44">
        <v>210.29999999999998</v>
      </c>
      <c r="B44">
        <v>3.0541332605620998E-3</v>
      </c>
      <c r="C44">
        <f t="shared" si="101"/>
        <v>9.5693779904306187</v>
      </c>
      <c r="D44">
        <f t="shared" si="19"/>
        <v>1.7768259604437687E-3</v>
      </c>
      <c r="E44">
        <f t="shared" si="102"/>
        <v>9.7654422495514134E-2</v>
      </c>
      <c r="F44">
        <f t="shared" si="20"/>
        <v>2.1725878236211458E-3</v>
      </c>
      <c r="G44">
        <f t="shared" si="98"/>
        <v>7.7712235739141746E-7</v>
      </c>
      <c r="H44">
        <v>1.1452620756925069E-3</v>
      </c>
      <c r="K44">
        <f t="shared" si="99"/>
        <v>6.9879537678489372E-11</v>
      </c>
      <c r="L44">
        <f t="shared" ref="L44:AF56" si="105">L$20</f>
        <v>1.5607941617348339E-10</v>
      </c>
      <c r="M44">
        <f t="shared" si="105"/>
        <v>3.4171701474055167E-10</v>
      </c>
      <c r="N44">
        <f t="shared" si="105"/>
        <v>7.3335277292183032E-10</v>
      </c>
      <c r="O44">
        <f t="shared" si="105"/>
        <v>1.5427112131681571E-9</v>
      </c>
      <c r="P44">
        <f t="shared" si="105"/>
        <v>3.1811320477136823E-9</v>
      </c>
      <c r="Q44">
        <f t="shared" si="105"/>
        <v>6.4298985473792977E-9</v>
      </c>
      <c r="R44">
        <f t="shared" si="105"/>
        <v>1.2739486038864524E-8</v>
      </c>
      <c r="S44">
        <f t="shared" si="105"/>
        <v>2.4741444784552226E-8</v>
      </c>
      <c r="T44">
        <f t="shared" si="105"/>
        <v>4.7100288724760132E-8</v>
      </c>
      <c r="U44">
        <f t="shared" si="105"/>
        <v>8.7891615045796038E-8</v>
      </c>
      <c r="V44">
        <f t="shared" si="105"/>
        <v>1.6076691697575195E-7</v>
      </c>
      <c r="W44">
        <f t="shared" si="105"/>
        <v>2.88251306787444E-7</v>
      </c>
      <c r="X44">
        <f t="shared" si="105"/>
        <v>5.0660707342764574E-7</v>
      </c>
      <c r="Y44">
        <f t="shared" si="105"/>
        <v>8.7276350283086382E-7</v>
      </c>
      <c r="Z44">
        <f t="shared" si="105"/>
        <v>1.4738295745057467E-6</v>
      </c>
      <c r="AA44">
        <f t="shared" si="105"/>
        <v>2.43962637743243E-6</v>
      </c>
      <c r="AB44">
        <f t="shared" si="105"/>
        <v>3.9584461078225043E-6</v>
      </c>
      <c r="AC44">
        <f t="shared" si="105"/>
        <v>6.2958085911138788E-6</v>
      </c>
      <c r="AD44">
        <f t="shared" si="105"/>
        <v>9.8153018068521438E-6</v>
      </c>
      <c r="AE44">
        <f t="shared" si="105"/>
        <v>1.4999651308086834E-5</v>
      </c>
      <c r="AF44">
        <f t="shared" si="105"/>
        <v>2.2469014857720632E-5</v>
      </c>
      <c r="AG44">
        <f t="shared" si="40"/>
        <v>3.2506212567744274E-5</v>
      </c>
      <c r="AH44">
        <f t="shared" si="41"/>
        <v>4.7486029351125038E-5</v>
      </c>
      <c r="AI44">
        <f t="shared" si="42"/>
        <v>5.9849772811354064E-5</v>
      </c>
      <c r="AJ44">
        <f t="shared" si="43"/>
        <v>5.2205651186044363E-5</v>
      </c>
      <c r="AK44">
        <f t="shared" si="44"/>
        <v>5.1061409865740276E-5</v>
      </c>
      <c r="AL44">
        <f t="shared" si="45"/>
        <v>4.8930675507825987E-5</v>
      </c>
      <c r="AM44">
        <f t="shared" si="46"/>
        <v>4.6823880811476513E-5</v>
      </c>
      <c r="AN44">
        <f t="shared" si="47"/>
        <v>4.4804738858377977E-5</v>
      </c>
      <c r="AO44">
        <f t="shared" si="48"/>
        <v>4.3397643233128448E-5</v>
      </c>
      <c r="AP44">
        <f t="shared" si="49"/>
        <v>4.2438540908342987E-5</v>
      </c>
      <c r="AQ44">
        <f t="shared" si="50"/>
        <v>4.1779520443823828E-5</v>
      </c>
      <c r="AR44">
        <f t="shared" si="51"/>
        <v>4.1393893353842895E-5</v>
      </c>
      <c r="AS44">
        <f t="shared" si="52"/>
        <v>4.1177189442547108E-5</v>
      </c>
      <c r="AT44">
        <f t="shared" si="53"/>
        <v>4.0893846875165131E-5</v>
      </c>
      <c r="AU44">
        <f t="shared" si="54"/>
        <v>4.0524978511826064E-5</v>
      </c>
      <c r="AV44">
        <f t="shared" si="55"/>
        <v>4.0091571442482641E-5</v>
      </c>
      <c r="AW44">
        <f t="shared" si="56"/>
        <v>3.9269627460623254E-5</v>
      </c>
      <c r="AX44">
        <f t="shared" si="57"/>
        <v>3.8053523785950495E-5</v>
      </c>
      <c r="AY44">
        <f t="shared" si="58"/>
        <v>3.6473763964836069E-5</v>
      </c>
      <c r="AZ44">
        <f t="shared" si="59"/>
        <v>3.4509731831356574E-5</v>
      </c>
      <c r="BA44">
        <f t="shared" si="60"/>
        <v>3.2174659464100123E-5</v>
      </c>
      <c r="BB44">
        <f t="shared" si="61"/>
        <v>2.7608633299999374E-5</v>
      </c>
      <c r="BC44">
        <f t="shared" si="62"/>
        <v>1.6729665316230211E-5</v>
      </c>
      <c r="BD44">
        <f t="shared" si="63"/>
        <v>4.181516552066224E-6</v>
      </c>
      <c r="BE44">
        <f t="shared" si="64"/>
        <v>1.8285686484411036E-6</v>
      </c>
      <c r="BF44">
        <f t="shared" si="65"/>
        <v>1.4100110788044181E-6</v>
      </c>
      <c r="BG44">
        <f t="shared" si="66"/>
        <v>1.1520829483197741E-6</v>
      </c>
      <c r="BH44">
        <f t="shared" si="67"/>
        <v>9.5407271610010153E-7</v>
      </c>
      <c r="BI44">
        <f t="shared" si="68"/>
        <v>7.8490508745763774E-7</v>
      </c>
      <c r="BJ44">
        <f t="shared" si="69"/>
        <v>6.2337706876694341E-7</v>
      </c>
      <c r="BK44">
        <f t="shared" si="70"/>
        <v>4.9822050372667867E-7</v>
      </c>
      <c r="BL44">
        <f t="shared" si="71"/>
        <v>3.8317663396512939E-7</v>
      </c>
      <c r="BM44">
        <f t="shared" si="72"/>
        <v>2.9410562991082268E-7</v>
      </c>
      <c r="BN44">
        <f t="shared" si="73"/>
        <v>2.193507667637669E-7</v>
      </c>
      <c r="BO44">
        <f t="shared" si="74"/>
        <v>1.606004256295782E-7</v>
      </c>
      <c r="BP44">
        <f t="shared" si="75"/>
        <v>1.1545887000486333E-7</v>
      </c>
      <c r="BQ44">
        <f t="shared" si="76"/>
        <v>8.1843374466119935E-8</v>
      </c>
      <c r="BR44">
        <f t="shared" si="77"/>
        <v>5.6542768899696629E-8</v>
      </c>
      <c r="BS44">
        <f t="shared" si="78"/>
        <v>3.8506723979553121E-8</v>
      </c>
      <c r="BT44">
        <f t="shared" si="79"/>
        <v>2.5250026385813892E-8</v>
      </c>
      <c r="BU44">
        <f t="shared" si="80"/>
        <v>1.6712580588940285E-8</v>
      </c>
      <c r="BV44">
        <f t="shared" si="81"/>
        <v>1.0597642721023126E-8</v>
      </c>
      <c r="BW44">
        <f t="shared" si="82"/>
        <v>6.6470187398057294E-9</v>
      </c>
      <c r="BX44">
        <f t="shared" si="83"/>
        <v>4.0549930287934416E-9</v>
      </c>
      <c r="BY44">
        <f t="shared" si="84"/>
        <v>2.4426278032878183E-9</v>
      </c>
      <c r="BZ44">
        <f t="shared" si="85"/>
        <v>1.4506894929474328E-9</v>
      </c>
      <c r="CA44">
        <f t="shared" si="86"/>
        <v>8.3668397561672919E-10</v>
      </c>
      <c r="CB44">
        <f t="shared" si="87"/>
        <v>3.0205558227651391E-8</v>
      </c>
      <c r="CC44">
        <f t="shared" si="88"/>
        <v>2.5125648876236391E-4</v>
      </c>
      <c r="CD44">
        <f t="shared" si="89"/>
        <v>2.147042607399329E-5</v>
      </c>
      <c r="CE44">
        <f t="shared" si="90"/>
        <v>9.5654655949173125E-11</v>
      </c>
      <c r="CF44">
        <f t="shared" si="91"/>
        <v>4.0474100607583313E-11</v>
      </c>
      <c r="CG44">
        <f t="shared" si="92"/>
        <v>2.0714792090215432E-11</v>
      </c>
      <c r="CH44">
        <f t="shared" si="93"/>
        <v>1.0411505792597347E-11</v>
      </c>
      <c r="CI44">
        <f t="shared" si="94"/>
        <v>5.1428863156402284E-12</v>
      </c>
      <c r="CJ44">
        <f t="shared" si="95"/>
        <v>7.4225842256512869E-12</v>
      </c>
      <c r="CK44">
        <f t="shared" si="96"/>
        <v>2.0791593726040739E-4</v>
      </c>
      <c r="CL44">
        <f t="shared" si="97"/>
        <v>6.7541409876294622E-4</v>
      </c>
    </row>
    <row r="45" spans="1:90" x14ac:dyDescent="0.25">
      <c r="A45">
        <v>211.45</v>
      </c>
      <c r="B45">
        <v>3.2713410343166915E-3</v>
      </c>
      <c r="C45">
        <f t="shared" si="101"/>
        <v>9.7481722177091772</v>
      </c>
      <c r="D45">
        <f t="shared" si="19"/>
        <v>2.3851318061197855E-3</v>
      </c>
      <c r="E45">
        <f t="shared" si="102"/>
        <v>0.13108693495458495</v>
      </c>
      <c r="F45">
        <f t="shared" si="20"/>
        <v>2.3926125833684453E-3</v>
      </c>
      <c r="G45">
        <f t="shared" si="98"/>
        <v>7.721636905059044E-7</v>
      </c>
      <c r="H45">
        <v>1.1521160994938846E-3</v>
      </c>
      <c r="K45">
        <f t="shared" si="99"/>
        <v>6.9879537678489372E-11</v>
      </c>
      <c r="L45">
        <f t="shared" si="105"/>
        <v>1.5607941617348339E-10</v>
      </c>
      <c r="M45">
        <f t="shared" si="105"/>
        <v>3.4171701474055167E-10</v>
      </c>
      <c r="N45">
        <f t="shared" si="105"/>
        <v>7.3335277292183032E-10</v>
      </c>
      <c r="O45">
        <f t="shared" si="105"/>
        <v>1.5427112131681571E-9</v>
      </c>
      <c r="P45">
        <f t="shared" si="105"/>
        <v>3.1811320477136823E-9</v>
      </c>
      <c r="Q45">
        <f t="shared" si="105"/>
        <v>6.4298985473792977E-9</v>
      </c>
      <c r="R45">
        <f t="shared" si="105"/>
        <v>1.2739486038864524E-8</v>
      </c>
      <c r="S45">
        <f t="shared" si="105"/>
        <v>2.4741444784552226E-8</v>
      </c>
      <c r="T45">
        <f t="shared" si="105"/>
        <v>4.7100288724760132E-8</v>
      </c>
      <c r="U45">
        <f t="shared" si="105"/>
        <v>8.7891615045796038E-8</v>
      </c>
      <c r="V45">
        <f t="shared" si="105"/>
        <v>1.6076691697575195E-7</v>
      </c>
      <c r="W45">
        <f t="shared" si="105"/>
        <v>2.88251306787444E-7</v>
      </c>
      <c r="X45">
        <f t="shared" si="105"/>
        <v>5.0660707342764574E-7</v>
      </c>
      <c r="Y45">
        <f t="shared" si="105"/>
        <v>8.7276350283086382E-7</v>
      </c>
      <c r="Z45">
        <f t="shared" si="105"/>
        <v>1.4738295745057467E-6</v>
      </c>
      <c r="AA45">
        <f t="shared" si="105"/>
        <v>2.43962637743243E-6</v>
      </c>
      <c r="AB45">
        <f t="shared" si="105"/>
        <v>3.9584461078225043E-6</v>
      </c>
      <c r="AC45">
        <f t="shared" si="105"/>
        <v>6.2958085911138788E-6</v>
      </c>
      <c r="AD45">
        <f t="shared" si="105"/>
        <v>9.8153018068521438E-6</v>
      </c>
      <c r="AE45">
        <f t="shared" si="105"/>
        <v>1.4999651308086834E-5</v>
      </c>
      <c r="AF45">
        <f t="shared" si="105"/>
        <v>2.2469014857720632E-5</v>
      </c>
      <c r="AG45">
        <f t="shared" ref="AG45:AQ55" si="106">AG$20</f>
        <v>3.2992274919979311E-5</v>
      </c>
      <c r="AH45">
        <f t="shared" si="41"/>
        <v>4.6786436152999366E-5</v>
      </c>
      <c r="AI45">
        <f t="shared" si="42"/>
        <v>6.699537365350647E-5</v>
      </c>
      <c r="AJ45">
        <f t="shared" si="43"/>
        <v>8.2768831909386313E-5</v>
      </c>
      <c r="AK45">
        <f t="shared" si="44"/>
        <v>7.0769674852756657E-5</v>
      </c>
      <c r="AL45">
        <f t="shared" si="45"/>
        <v>6.7849686908719826E-5</v>
      </c>
      <c r="AM45">
        <f t="shared" si="46"/>
        <v>6.3732597686880598E-5</v>
      </c>
      <c r="AN45">
        <f t="shared" si="47"/>
        <v>5.9782376795992259E-5</v>
      </c>
      <c r="AO45">
        <f t="shared" si="48"/>
        <v>5.6073166947940366E-5</v>
      </c>
      <c r="AP45">
        <f t="shared" si="49"/>
        <v>5.323811168850913E-5</v>
      </c>
      <c r="AQ45">
        <f t="shared" si="50"/>
        <v>5.1031966570361198E-5</v>
      </c>
      <c r="AR45">
        <f t="shared" si="51"/>
        <v>4.9245967536237408E-5</v>
      </c>
      <c r="AS45">
        <f t="shared" si="52"/>
        <v>4.7826528992843845E-5</v>
      </c>
      <c r="AT45">
        <f t="shared" si="53"/>
        <v>4.663528660066558E-5</v>
      </c>
      <c r="AU45">
        <f t="shared" si="54"/>
        <v>4.5398476522247105E-5</v>
      </c>
      <c r="AV45">
        <f t="shared" si="55"/>
        <v>4.4099276947846626E-5</v>
      </c>
      <c r="AW45">
        <f t="shared" si="56"/>
        <v>4.2764866231215818E-5</v>
      </c>
      <c r="AX45">
        <f t="shared" si="57"/>
        <v>4.1059738846652927E-5</v>
      </c>
      <c r="AY45">
        <f t="shared" si="58"/>
        <v>3.9001350307750941E-5</v>
      </c>
      <c r="AZ45">
        <f t="shared" si="59"/>
        <v>3.6642973689306685E-5</v>
      </c>
      <c r="BA45">
        <f t="shared" si="60"/>
        <v>3.3984201875528879E-5</v>
      </c>
      <c r="BB45">
        <f t="shared" si="61"/>
        <v>3.1058094884646581E-5</v>
      </c>
      <c r="BC45">
        <f t="shared" si="62"/>
        <v>2.6123485681855739E-5</v>
      </c>
      <c r="BD45">
        <f t="shared" si="63"/>
        <v>1.55166810126316E-5</v>
      </c>
      <c r="BE45">
        <f t="shared" si="64"/>
        <v>3.8016380214410148E-6</v>
      </c>
      <c r="BF45">
        <f t="shared" si="65"/>
        <v>1.6295720778961175E-6</v>
      </c>
      <c r="BG45">
        <f t="shared" si="66"/>
        <v>1.231714894726832E-6</v>
      </c>
      <c r="BH45">
        <f t="shared" si="67"/>
        <v>9.8649929669755301E-7</v>
      </c>
      <c r="BI45">
        <f t="shared" si="68"/>
        <v>8.0079226676646574E-7</v>
      </c>
      <c r="BJ45">
        <f t="shared" si="69"/>
        <v>6.457745138292514E-7</v>
      </c>
      <c r="BK45">
        <f t="shared" si="70"/>
        <v>5.0273595045329639E-7</v>
      </c>
      <c r="BL45">
        <f t="shared" si="71"/>
        <v>3.9385474272075319E-7</v>
      </c>
      <c r="BM45">
        <f t="shared" si="72"/>
        <v>2.9691959809268236E-7</v>
      </c>
      <c r="BN45">
        <f t="shared" si="73"/>
        <v>2.2339247873323847E-7</v>
      </c>
      <c r="BO45">
        <f t="shared" si="74"/>
        <v>1.6331637391678292E-7</v>
      </c>
      <c r="BP45">
        <f t="shared" si="75"/>
        <v>1.1720944967177592E-7</v>
      </c>
      <c r="BQ45">
        <f t="shared" si="76"/>
        <v>8.2597822938292382E-8</v>
      </c>
      <c r="BR45">
        <f t="shared" si="77"/>
        <v>5.7391845235340781E-8</v>
      </c>
      <c r="BS45">
        <f t="shared" si="78"/>
        <v>3.8865932839350752E-8</v>
      </c>
      <c r="BT45">
        <f t="shared" si="79"/>
        <v>2.5945016944346445E-8</v>
      </c>
      <c r="BU45">
        <f t="shared" si="80"/>
        <v>1.6676487643460125E-8</v>
      </c>
      <c r="BV45">
        <f t="shared" si="81"/>
        <v>1.0819610511571086E-8</v>
      </c>
      <c r="BW45">
        <f t="shared" si="82"/>
        <v>6.7251619894650039E-9</v>
      </c>
      <c r="BX45">
        <f t="shared" si="83"/>
        <v>4.1347165439589884E-9</v>
      </c>
      <c r="BY45">
        <f t="shared" si="84"/>
        <v>2.4724886891155476E-9</v>
      </c>
      <c r="BZ45">
        <f t="shared" si="85"/>
        <v>1.459912613050838E-9</v>
      </c>
      <c r="CA45">
        <f t="shared" si="86"/>
        <v>8.4990309602701283E-10</v>
      </c>
      <c r="CB45">
        <f t="shared" si="87"/>
        <v>3.064068008606672E-8</v>
      </c>
      <c r="CC45">
        <f t="shared" si="88"/>
        <v>2.5541263277043663E-4</v>
      </c>
      <c r="CD45">
        <f t="shared" si="89"/>
        <v>2.1583209283248205E-5</v>
      </c>
      <c r="CE45">
        <f t="shared" si="90"/>
        <v>9.6314387589127436E-11</v>
      </c>
      <c r="CF45">
        <f t="shared" si="91"/>
        <v>4.1003363291386523E-11</v>
      </c>
      <c r="CG45">
        <f t="shared" si="92"/>
        <v>2.1034118302247915E-11</v>
      </c>
      <c r="CH45">
        <f t="shared" si="93"/>
        <v>1.0552443778997906E-11</v>
      </c>
      <c r="CI45">
        <f t="shared" si="94"/>
        <v>5.1988989512566842E-12</v>
      </c>
      <c r="CJ45">
        <f t="shared" si="95"/>
        <v>7.4152415623633596E-12</v>
      </c>
      <c r="CK45">
        <f t="shared" si="96"/>
        <v>2.1024590420500741E-4</v>
      </c>
      <c r="CL45">
        <f t="shared" si="97"/>
        <v>6.794562341020633E-4</v>
      </c>
    </row>
    <row r="46" spans="1:90" x14ac:dyDescent="0.25">
      <c r="A46">
        <v>212.6</v>
      </c>
      <c r="B46">
        <v>3.5020255802647544E-3</v>
      </c>
      <c r="C46">
        <f t="shared" si="101"/>
        <v>9.9337748344370844</v>
      </c>
      <c r="D46">
        <f t="shared" si="19"/>
        <v>2.4393453134663227E-3</v>
      </c>
      <c r="E46">
        <f t="shared" si="102"/>
        <v>0.13406651138426529</v>
      </c>
      <c r="F46">
        <f t="shared" si="20"/>
        <v>2.6557450524717476E-3</v>
      </c>
      <c r="G46">
        <f t="shared" si="98"/>
        <v>7.161907317216102E-7</v>
      </c>
      <c r="H46">
        <v>1.165027050253759E-3</v>
      </c>
      <c r="K46">
        <f t="shared" si="99"/>
        <v>6.9879537678489372E-11</v>
      </c>
      <c r="L46">
        <f t="shared" si="105"/>
        <v>1.5607941617348339E-10</v>
      </c>
      <c r="M46">
        <f t="shared" si="105"/>
        <v>3.4171701474055167E-10</v>
      </c>
      <c r="N46">
        <f t="shared" si="105"/>
        <v>7.3335277292183032E-10</v>
      </c>
      <c r="O46">
        <f t="shared" si="105"/>
        <v>1.5427112131681571E-9</v>
      </c>
      <c r="P46">
        <f t="shared" si="105"/>
        <v>3.1811320477136823E-9</v>
      </c>
      <c r="Q46">
        <f t="shared" si="105"/>
        <v>6.4298985473792977E-9</v>
      </c>
      <c r="R46">
        <f t="shared" si="105"/>
        <v>1.2739486038864524E-8</v>
      </c>
      <c r="S46">
        <f t="shared" si="105"/>
        <v>2.4741444784552226E-8</v>
      </c>
      <c r="T46">
        <f t="shared" si="105"/>
        <v>4.7100288724760132E-8</v>
      </c>
      <c r="U46">
        <f t="shared" si="105"/>
        <v>8.7891615045796038E-8</v>
      </c>
      <c r="V46">
        <f t="shared" si="105"/>
        <v>1.6076691697575195E-7</v>
      </c>
      <c r="W46">
        <f t="shared" si="105"/>
        <v>2.88251306787444E-7</v>
      </c>
      <c r="X46">
        <f t="shared" si="105"/>
        <v>5.0660707342764574E-7</v>
      </c>
      <c r="Y46">
        <f t="shared" si="105"/>
        <v>8.7276350283086382E-7</v>
      </c>
      <c r="Z46">
        <f t="shared" si="105"/>
        <v>1.4738295745057467E-6</v>
      </c>
      <c r="AA46">
        <f t="shared" si="105"/>
        <v>2.43962637743243E-6</v>
      </c>
      <c r="AB46">
        <f t="shared" si="105"/>
        <v>3.9584461078225043E-6</v>
      </c>
      <c r="AC46">
        <f t="shared" si="105"/>
        <v>6.2958085911138788E-6</v>
      </c>
      <c r="AD46">
        <f t="shared" si="105"/>
        <v>9.8153018068521438E-6</v>
      </c>
      <c r="AE46">
        <f t="shared" si="105"/>
        <v>1.4999651308086834E-5</v>
      </c>
      <c r="AF46">
        <f t="shared" si="105"/>
        <v>2.2469014857720632E-5</v>
      </c>
      <c r="AG46">
        <f t="shared" si="106"/>
        <v>3.2992274919979311E-5</v>
      </c>
      <c r="AH46">
        <f t="shared" si="106"/>
        <v>4.7486029351125038E-5</v>
      </c>
      <c r="AI46">
        <f t="shared" si="42"/>
        <v>6.6008356875006945E-5</v>
      </c>
      <c r="AJ46">
        <f t="shared" si="43"/>
        <v>9.2650791476047884E-5</v>
      </c>
      <c r="AK46">
        <f t="shared" si="44"/>
        <v>1.1220094355868461E-4</v>
      </c>
      <c r="AL46">
        <f t="shared" si="45"/>
        <v>9.4037753638548656E-5</v>
      </c>
      <c r="AM46">
        <f t="shared" si="46"/>
        <v>8.8374761927058004E-5</v>
      </c>
      <c r="AN46">
        <f t="shared" si="47"/>
        <v>8.1370576361338893E-5</v>
      </c>
      <c r="AO46">
        <f t="shared" si="48"/>
        <v>7.4817692950341339E-5</v>
      </c>
      <c r="AP46">
        <f t="shared" si="49"/>
        <v>6.8787825842672341E-5</v>
      </c>
      <c r="AQ46">
        <f t="shared" si="50"/>
        <v>6.4018354019872753E-5</v>
      </c>
      <c r="AR46">
        <f t="shared" si="51"/>
        <v>6.0151924731004634E-5</v>
      </c>
      <c r="AS46">
        <f t="shared" si="52"/>
        <v>5.6898820171836991E-5</v>
      </c>
      <c r="AT46">
        <f t="shared" si="53"/>
        <v>5.4166005909857161E-5</v>
      </c>
      <c r="AU46">
        <f t="shared" si="54"/>
        <v>5.1772360040168813E-5</v>
      </c>
      <c r="AV46">
        <f t="shared" si="55"/>
        <v>4.9402616921330372E-5</v>
      </c>
      <c r="AW46">
        <f t="shared" si="56"/>
        <v>4.7039804420577663E-5</v>
      </c>
      <c r="AX46">
        <f t="shared" si="57"/>
        <v>4.4714308558859445E-5</v>
      </c>
      <c r="AY46">
        <f t="shared" si="58"/>
        <v>4.2082443331944941E-5</v>
      </c>
      <c r="AZ46">
        <f t="shared" si="59"/>
        <v>3.9182286055043685E-5</v>
      </c>
      <c r="BA46">
        <f t="shared" si="60"/>
        <v>3.6084957752282243E-5</v>
      </c>
      <c r="BB46">
        <f t="shared" si="61"/>
        <v>3.2804840331157191E-5</v>
      </c>
      <c r="BC46">
        <f t="shared" si="62"/>
        <v>2.9387390828389913E-5</v>
      </c>
      <c r="BD46">
        <f t="shared" si="63"/>
        <v>2.4229402477654833E-5</v>
      </c>
      <c r="BE46">
        <f t="shared" si="64"/>
        <v>1.4107035992729448E-5</v>
      </c>
      <c r="BF46">
        <f t="shared" si="65"/>
        <v>3.3879193845360603E-6</v>
      </c>
      <c r="BG46">
        <f t="shared" si="66"/>
        <v>1.42351236139047E-6</v>
      </c>
      <c r="BH46">
        <f t="shared" si="67"/>
        <v>1.0546861049823116E-6</v>
      </c>
      <c r="BI46">
        <f t="shared" si="68"/>
        <v>8.2800922260423683E-7</v>
      </c>
      <c r="BJ46">
        <f t="shared" si="69"/>
        <v>6.5884556618732426E-7</v>
      </c>
      <c r="BK46">
        <f t="shared" si="70"/>
        <v>5.2079885554763595E-7</v>
      </c>
      <c r="BL46">
        <f t="shared" si="71"/>
        <v>3.9742430699094816E-7</v>
      </c>
      <c r="BM46">
        <f t="shared" si="72"/>
        <v>3.0519395377899051E-7</v>
      </c>
      <c r="BN46">
        <f t="shared" si="73"/>
        <v>2.2552987177604663E-7</v>
      </c>
      <c r="BO46">
        <f t="shared" si="74"/>
        <v>1.6632560772530217E-7</v>
      </c>
      <c r="BP46">
        <f t="shared" si="75"/>
        <v>1.1919160384622684E-7</v>
      </c>
      <c r="BQ46">
        <f t="shared" si="76"/>
        <v>8.3850165606819541E-8</v>
      </c>
      <c r="BR46">
        <f t="shared" si="77"/>
        <v>5.7920894657305719E-8</v>
      </c>
      <c r="BS46">
        <f t="shared" si="78"/>
        <v>3.9449564389039592E-8</v>
      </c>
      <c r="BT46">
        <f t="shared" si="79"/>
        <v>2.618704428375235E-8</v>
      </c>
      <c r="BU46">
        <f t="shared" si="80"/>
        <v>1.7135497122681943E-8</v>
      </c>
      <c r="BV46">
        <f t="shared" si="81"/>
        <v>1.0796244185213976E-8</v>
      </c>
      <c r="BW46">
        <f t="shared" si="82"/>
        <v>6.8660206112524109E-9</v>
      </c>
      <c r="BX46">
        <f t="shared" si="83"/>
        <v>4.1833248298406021E-9</v>
      </c>
      <c r="BY46">
        <f t="shared" si="84"/>
        <v>2.5210992509842565E-9</v>
      </c>
      <c r="BZ46">
        <f t="shared" si="85"/>
        <v>1.4777599018592655E-9</v>
      </c>
      <c r="CA46">
        <f t="shared" si="86"/>
        <v>8.5530656683797642E-10</v>
      </c>
      <c r="CB46">
        <f t="shared" si="87"/>
        <v>3.1124785018531966E-8</v>
      </c>
      <c r="CC46">
        <f t="shared" si="88"/>
        <v>2.5909194300189221E-4</v>
      </c>
      <c r="CD46">
        <f t="shared" si="89"/>
        <v>2.194022663384245E-5</v>
      </c>
      <c r="CE46">
        <f t="shared" si="90"/>
        <v>9.6820322855259918E-11</v>
      </c>
      <c r="CF46">
        <f t="shared" si="91"/>
        <v>4.1286164121512796E-11</v>
      </c>
      <c r="CG46">
        <f t="shared" si="92"/>
        <v>2.130917256502247E-11</v>
      </c>
      <c r="CH46">
        <f t="shared" si="93"/>
        <v>1.0715113618258556E-11</v>
      </c>
      <c r="CI46">
        <f t="shared" si="94"/>
        <v>5.2692751642931365E-12</v>
      </c>
      <c r="CJ46">
        <f t="shared" si="95"/>
        <v>7.4960030643972528E-12</v>
      </c>
      <c r="CK46">
        <f t="shared" si="96"/>
        <v>2.1003792207434889E-4</v>
      </c>
      <c r="CL46">
        <f t="shared" si="97"/>
        <v>6.8707041984761015E-4</v>
      </c>
    </row>
    <row r="47" spans="1:90" x14ac:dyDescent="0.25">
      <c r="A47">
        <v>213.75</v>
      </c>
      <c r="B47">
        <v>3.7784510351952698E-3</v>
      </c>
      <c r="C47">
        <f t="shared" si="101"/>
        <v>10.126582278481013</v>
      </c>
      <c r="D47">
        <f t="shared" si="19"/>
        <v>2.8127792351434859E-3</v>
      </c>
      <c r="E47">
        <f t="shared" si="102"/>
        <v>0.15459045395009235</v>
      </c>
      <c r="F47">
        <f t="shared" si="20"/>
        <v>2.9626985815929688E-3</v>
      </c>
      <c r="G47">
        <f t="shared" si="98"/>
        <v>6.6545206555817427E-7</v>
      </c>
      <c r="H47">
        <v>1.1638745673594891E-3</v>
      </c>
      <c r="K47">
        <f t="shared" si="99"/>
        <v>6.9879537678489372E-11</v>
      </c>
      <c r="L47">
        <f t="shared" si="105"/>
        <v>1.5607941617348339E-10</v>
      </c>
      <c r="M47">
        <f t="shared" si="105"/>
        <v>3.4171701474055167E-10</v>
      </c>
      <c r="N47">
        <f t="shared" si="105"/>
        <v>7.3335277292183032E-10</v>
      </c>
      <c r="O47">
        <f t="shared" si="105"/>
        <v>1.5427112131681571E-9</v>
      </c>
      <c r="P47">
        <f t="shared" si="105"/>
        <v>3.1811320477136823E-9</v>
      </c>
      <c r="Q47">
        <f t="shared" si="105"/>
        <v>6.4298985473792977E-9</v>
      </c>
      <c r="R47">
        <f t="shared" si="105"/>
        <v>1.2739486038864524E-8</v>
      </c>
      <c r="S47">
        <f t="shared" si="105"/>
        <v>2.4741444784552226E-8</v>
      </c>
      <c r="T47">
        <f t="shared" si="105"/>
        <v>4.7100288724760132E-8</v>
      </c>
      <c r="U47">
        <f t="shared" si="105"/>
        <v>8.7891615045796038E-8</v>
      </c>
      <c r="V47">
        <f t="shared" si="105"/>
        <v>1.6076691697575195E-7</v>
      </c>
      <c r="W47">
        <f t="shared" si="105"/>
        <v>2.88251306787444E-7</v>
      </c>
      <c r="X47">
        <f t="shared" si="105"/>
        <v>5.0660707342764574E-7</v>
      </c>
      <c r="Y47">
        <f t="shared" si="105"/>
        <v>8.7276350283086382E-7</v>
      </c>
      <c r="Z47">
        <f t="shared" si="105"/>
        <v>1.4738295745057467E-6</v>
      </c>
      <c r="AA47">
        <f t="shared" si="105"/>
        <v>2.43962637743243E-6</v>
      </c>
      <c r="AB47">
        <f t="shared" si="105"/>
        <v>3.9584461078225043E-6</v>
      </c>
      <c r="AC47">
        <f t="shared" si="105"/>
        <v>6.2958085911138788E-6</v>
      </c>
      <c r="AD47">
        <f t="shared" si="105"/>
        <v>9.8153018068521438E-6</v>
      </c>
      <c r="AE47">
        <f t="shared" si="105"/>
        <v>1.4999651308086834E-5</v>
      </c>
      <c r="AF47">
        <f t="shared" si="105"/>
        <v>2.2469014857720632E-5</v>
      </c>
      <c r="AG47">
        <f t="shared" si="106"/>
        <v>3.2992274919979311E-5</v>
      </c>
      <c r="AH47">
        <f t="shared" si="106"/>
        <v>4.7486029351125038E-5</v>
      </c>
      <c r="AI47">
        <f t="shared" si="106"/>
        <v>6.699537365350647E-5</v>
      </c>
      <c r="AJ47">
        <f t="shared" si="43"/>
        <v>9.1285803406855533E-5</v>
      </c>
      <c r="AK47">
        <f t="shared" si="44"/>
        <v>1.2559687004466005E-4</v>
      </c>
      <c r="AL47">
        <f t="shared" si="45"/>
        <v>1.4909104373217694E-4</v>
      </c>
      <c r="AM47">
        <f t="shared" si="46"/>
        <v>1.2248492909248815E-4</v>
      </c>
      <c r="AN47">
        <f t="shared" si="47"/>
        <v>1.1283245269761086E-4</v>
      </c>
      <c r="AO47">
        <f t="shared" si="48"/>
        <v>1.0183534218069238E-4</v>
      </c>
      <c r="AP47">
        <f t="shared" si="49"/>
        <v>9.1782695944332663E-5</v>
      </c>
      <c r="AQ47">
        <f t="shared" si="50"/>
        <v>8.271674646950406E-5</v>
      </c>
      <c r="AR47">
        <f t="shared" si="51"/>
        <v>7.5459118493832676E-5</v>
      </c>
      <c r="AS47">
        <f t="shared" si="52"/>
        <v>6.9499569599090977E-5</v>
      </c>
      <c r="AT47">
        <f t="shared" si="53"/>
        <v>6.4440842657696753E-5</v>
      </c>
      <c r="AU47">
        <f t="shared" si="54"/>
        <v>6.0132619831760902E-5</v>
      </c>
      <c r="AV47">
        <f t="shared" si="55"/>
        <v>5.6338676231222862E-5</v>
      </c>
      <c r="AW47">
        <f t="shared" si="56"/>
        <v>5.2696769622604373E-5</v>
      </c>
      <c r="AX47">
        <f t="shared" si="57"/>
        <v>4.9184120395419066E-5</v>
      </c>
      <c r="AY47">
        <f t="shared" si="58"/>
        <v>4.5828040043871169E-5</v>
      </c>
      <c r="AZ47">
        <f t="shared" si="59"/>
        <v>4.2277672939947942E-5</v>
      </c>
      <c r="BA47">
        <f t="shared" si="60"/>
        <v>3.8585600309690389E-5</v>
      </c>
      <c r="BB47">
        <f t="shared" si="61"/>
        <v>3.4832693195380499E-5</v>
      </c>
      <c r="BC47">
        <f t="shared" si="62"/>
        <v>3.1040173824416301E-5</v>
      </c>
      <c r="BD47">
        <f t="shared" si="63"/>
        <v>2.7256658197177467E-5</v>
      </c>
      <c r="BE47">
        <f t="shared" si="64"/>
        <v>2.2028232233191685E-5</v>
      </c>
      <c r="BF47">
        <f t="shared" si="65"/>
        <v>1.2571817839721579E-5</v>
      </c>
      <c r="BG47">
        <f t="shared" si="66"/>
        <v>2.9595162979890706E-6</v>
      </c>
      <c r="BH47">
        <f t="shared" si="67"/>
        <v>1.2189173925367335E-6</v>
      </c>
      <c r="BI47">
        <f t="shared" si="68"/>
        <v>8.8524120067936835E-7</v>
      </c>
      <c r="BJ47">
        <f t="shared" si="69"/>
        <v>6.8123810345699426E-7</v>
      </c>
      <c r="BK47">
        <f t="shared" si="70"/>
        <v>5.3134028907142397E-7</v>
      </c>
      <c r="BL47">
        <f t="shared" si="71"/>
        <v>4.1170344802490142E-7</v>
      </c>
      <c r="BM47">
        <f t="shared" si="72"/>
        <v>3.0795997209671689E-7</v>
      </c>
      <c r="BN47">
        <f t="shared" si="73"/>
        <v>2.3181478657772965E-7</v>
      </c>
      <c r="BO47">
        <f t="shared" si="74"/>
        <v>1.6791699163763801E-7</v>
      </c>
      <c r="BP47">
        <f t="shared" si="75"/>
        <v>1.2138780374574496E-7</v>
      </c>
      <c r="BQ47">
        <f t="shared" si="76"/>
        <v>8.5268173764450039E-8</v>
      </c>
      <c r="BR47">
        <f t="shared" si="77"/>
        <v>5.8799087389247354E-8</v>
      </c>
      <c r="BS47">
        <f t="shared" si="78"/>
        <v>3.9813218304525441E-8</v>
      </c>
      <c r="BT47">
        <f t="shared" si="79"/>
        <v>2.6580282889403995E-8</v>
      </c>
      <c r="BU47">
        <f t="shared" si="80"/>
        <v>1.7295345111484433E-8</v>
      </c>
      <c r="BV47">
        <f t="shared" si="81"/>
        <v>1.1093403786621411E-8</v>
      </c>
      <c r="BW47">
        <f t="shared" si="82"/>
        <v>6.8511925656212312E-9</v>
      </c>
      <c r="BX47">
        <f t="shared" si="83"/>
        <v>4.2709446330428839E-9</v>
      </c>
      <c r="BY47">
        <f t="shared" si="84"/>
        <v>2.5507376341297251E-9</v>
      </c>
      <c r="BZ47">
        <f t="shared" si="85"/>
        <v>1.5068135187484588E-9</v>
      </c>
      <c r="CA47">
        <f t="shared" si="86"/>
        <v>8.657626059060973E-10</v>
      </c>
      <c r="CB47">
        <f t="shared" si="87"/>
        <v>3.1322668598591085E-8</v>
      </c>
      <c r="CC47">
        <f t="shared" si="88"/>
        <v>2.6318544507876864E-4</v>
      </c>
      <c r="CD47">
        <f t="shared" si="89"/>
        <v>2.2256283437528055E-5</v>
      </c>
      <c r="CE47">
        <f t="shared" si="90"/>
        <v>9.8421870368228395E-11</v>
      </c>
      <c r="CF47">
        <f t="shared" si="91"/>
        <v>4.1503038536179838E-11</v>
      </c>
      <c r="CG47">
        <f t="shared" si="92"/>
        <v>2.1456142257432028E-11</v>
      </c>
      <c r="CH47">
        <f t="shared" si="93"/>
        <v>1.0855230624090016E-11</v>
      </c>
      <c r="CI47">
        <f t="shared" si="94"/>
        <v>5.3505029975749076E-12</v>
      </c>
      <c r="CJ47">
        <f t="shared" si="95"/>
        <v>7.5974746093393612E-12</v>
      </c>
      <c r="CK47">
        <f t="shared" si="96"/>
        <v>2.1232550474150017E-4</v>
      </c>
      <c r="CL47">
        <f t="shared" si="97"/>
        <v>6.8639074729763745E-4</v>
      </c>
    </row>
    <row r="48" spans="1:90" x14ac:dyDescent="0.25">
      <c r="A48">
        <v>214.9</v>
      </c>
      <c r="B48">
        <v>4.0950314436366819E-3</v>
      </c>
      <c r="C48">
        <f t="shared" si="101"/>
        <v>10.327022375215147</v>
      </c>
      <c r="D48">
        <f t="shared" si="19"/>
        <v>3.097542007359158E-3</v>
      </c>
      <c r="E48">
        <f t="shared" si="102"/>
        <v>0.17024102676252351</v>
      </c>
      <c r="F48">
        <f t="shared" si="20"/>
        <v>3.3322719740776973E-3</v>
      </c>
      <c r="G48">
        <f t="shared" si="98"/>
        <v>5.8180200840190354E-7</v>
      </c>
      <c r="H48">
        <v>1.1765506558521534E-3</v>
      </c>
      <c r="K48">
        <f t="shared" si="99"/>
        <v>6.9879537678489372E-11</v>
      </c>
      <c r="L48">
        <f t="shared" si="105"/>
        <v>1.5607941617348339E-10</v>
      </c>
      <c r="M48">
        <f t="shared" si="105"/>
        <v>3.4171701474055167E-10</v>
      </c>
      <c r="N48">
        <f t="shared" si="105"/>
        <v>7.3335277292183032E-10</v>
      </c>
      <c r="O48">
        <f t="shared" si="105"/>
        <v>1.5427112131681571E-9</v>
      </c>
      <c r="P48">
        <f t="shared" si="105"/>
        <v>3.1811320477136823E-9</v>
      </c>
      <c r="Q48">
        <f t="shared" si="105"/>
        <v>6.4298985473792977E-9</v>
      </c>
      <c r="R48">
        <f t="shared" si="105"/>
        <v>1.2739486038864524E-8</v>
      </c>
      <c r="S48">
        <f t="shared" si="105"/>
        <v>2.4741444784552226E-8</v>
      </c>
      <c r="T48">
        <f t="shared" si="105"/>
        <v>4.7100288724760132E-8</v>
      </c>
      <c r="U48">
        <f t="shared" si="105"/>
        <v>8.7891615045796038E-8</v>
      </c>
      <c r="V48">
        <f t="shared" si="105"/>
        <v>1.6076691697575195E-7</v>
      </c>
      <c r="W48">
        <f t="shared" si="105"/>
        <v>2.88251306787444E-7</v>
      </c>
      <c r="X48">
        <f t="shared" si="105"/>
        <v>5.0660707342764574E-7</v>
      </c>
      <c r="Y48">
        <f t="shared" si="105"/>
        <v>8.7276350283086382E-7</v>
      </c>
      <c r="Z48">
        <f t="shared" si="105"/>
        <v>1.4738295745057467E-6</v>
      </c>
      <c r="AA48">
        <f t="shared" si="105"/>
        <v>2.43962637743243E-6</v>
      </c>
      <c r="AB48">
        <f t="shared" si="105"/>
        <v>3.9584461078225043E-6</v>
      </c>
      <c r="AC48">
        <f t="shared" si="105"/>
        <v>6.2958085911138788E-6</v>
      </c>
      <c r="AD48">
        <f t="shared" si="105"/>
        <v>9.8153018068521438E-6</v>
      </c>
      <c r="AE48">
        <f t="shared" si="105"/>
        <v>1.4999651308086834E-5</v>
      </c>
      <c r="AF48">
        <f t="shared" si="105"/>
        <v>2.2469014857720632E-5</v>
      </c>
      <c r="AG48">
        <f t="shared" si="106"/>
        <v>3.2992274919979311E-5</v>
      </c>
      <c r="AH48">
        <f t="shared" si="106"/>
        <v>4.7486029351125038E-5</v>
      </c>
      <c r="AI48">
        <f t="shared" si="106"/>
        <v>6.699537365350647E-5</v>
      </c>
      <c r="AJ48">
        <f t="shared" si="106"/>
        <v>9.2650791476047884E-5</v>
      </c>
      <c r="AK48">
        <f t="shared" si="44"/>
        <v>1.2374650021610675E-4</v>
      </c>
      <c r="AL48">
        <f t="shared" si="45"/>
        <v>1.6689136339267059E-4</v>
      </c>
      <c r="AM48">
        <f t="shared" si="46"/>
        <v>1.9419228143253831E-4</v>
      </c>
      <c r="AN48">
        <f t="shared" si="47"/>
        <v>1.5638259913396146E-4</v>
      </c>
      <c r="AO48">
        <f t="shared" si="48"/>
        <v>1.4120990588199054E-4</v>
      </c>
      <c r="AP48">
        <f t="shared" si="49"/>
        <v>1.2492663004138945E-4</v>
      </c>
      <c r="AQ48">
        <f t="shared" si="50"/>
        <v>1.1036787247904682E-4</v>
      </c>
      <c r="AR48">
        <f t="shared" si="51"/>
        <v>9.7499113634334414E-5</v>
      </c>
      <c r="AS48">
        <f t="shared" si="52"/>
        <v>8.7185510373951895E-5</v>
      </c>
      <c r="AT48">
        <f t="shared" si="53"/>
        <v>7.8711839995751422E-5</v>
      </c>
      <c r="AU48">
        <f t="shared" si="54"/>
        <v>7.1539273167424465E-5</v>
      </c>
      <c r="AV48">
        <f t="shared" si="55"/>
        <v>6.5436309973280904E-5</v>
      </c>
      <c r="AW48">
        <f t="shared" si="56"/>
        <v>6.0095323430475849E-5</v>
      </c>
      <c r="AX48">
        <f t="shared" si="57"/>
        <v>5.5098959136701424E-5</v>
      </c>
      <c r="AY48">
        <f t="shared" si="58"/>
        <v>5.0409184702851644E-5</v>
      </c>
      <c r="AZ48">
        <f t="shared" si="59"/>
        <v>4.6040646289728548E-5</v>
      </c>
      <c r="BA48">
        <f t="shared" si="60"/>
        <v>4.163384922954633E-5</v>
      </c>
      <c r="BB48">
        <f t="shared" si="61"/>
        <v>3.7246555381155143E-5</v>
      </c>
      <c r="BC48">
        <f t="shared" si="62"/>
        <v>3.2958942663417423E-5</v>
      </c>
      <c r="BD48">
        <f t="shared" si="63"/>
        <v>2.8789606169995724E-5</v>
      </c>
      <c r="BE48">
        <f t="shared" si="64"/>
        <v>2.4780470637766524E-5</v>
      </c>
      <c r="BF48">
        <f t="shared" si="65"/>
        <v>1.9630978691023206E-5</v>
      </c>
      <c r="BG48">
        <f t="shared" si="66"/>
        <v>1.0982108949177609E-5</v>
      </c>
      <c r="BH48">
        <f t="shared" si="67"/>
        <v>2.5341584568968079E-6</v>
      </c>
      <c r="BI48">
        <f t="shared" si="68"/>
        <v>1.0230872398914174E-6</v>
      </c>
      <c r="BJ48">
        <f t="shared" si="69"/>
        <v>7.283252652139235E-7</v>
      </c>
      <c r="BK48">
        <f t="shared" si="70"/>
        <v>5.4939923617000128E-7</v>
      </c>
      <c r="BL48">
        <f t="shared" si="71"/>
        <v>4.2003669315906216E-7</v>
      </c>
      <c r="BM48">
        <f t="shared" si="72"/>
        <v>3.1902473033376525E-7</v>
      </c>
      <c r="BN48">
        <f t="shared" si="73"/>
        <v>2.3391575855982261E-7</v>
      </c>
      <c r="BO48">
        <f t="shared" si="74"/>
        <v>1.7259638943929794E-7</v>
      </c>
      <c r="BP48">
        <f t="shared" si="75"/>
        <v>1.2254922801875167E-7</v>
      </c>
      <c r="BQ48">
        <f t="shared" si="76"/>
        <v>8.6839307540745029E-8</v>
      </c>
      <c r="BR48">
        <f t="shared" si="77"/>
        <v>5.9793451383352573E-8</v>
      </c>
      <c r="BS48">
        <f t="shared" si="78"/>
        <v>4.0416863658367194E-8</v>
      </c>
      <c r="BT48">
        <f t="shared" si="79"/>
        <v>2.6825305213405598E-8</v>
      </c>
      <c r="BU48">
        <f t="shared" si="80"/>
        <v>1.7555061226148195E-8</v>
      </c>
      <c r="BV48">
        <f t="shared" si="81"/>
        <v>1.1196888282668981E-8</v>
      </c>
      <c r="BW48">
        <f t="shared" si="82"/>
        <v>7.0397671862984719E-9</v>
      </c>
      <c r="BX48">
        <f t="shared" si="83"/>
        <v>4.26172098436883E-9</v>
      </c>
      <c r="BY48">
        <f t="shared" si="84"/>
        <v>2.6041628732908959E-9</v>
      </c>
      <c r="BZ48">
        <f t="shared" si="85"/>
        <v>1.5245278218961843E-9</v>
      </c>
      <c r="CA48">
        <f t="shared" si="86"/>
        <v>8.8278400094959399E-10</v>
      </c>
      <c r="CB48">
        <f t="shared" si="87"/>
        <v>3.1705585156563349E-8</v>
      </c>
      <c r="CC48">
        <f t="shared" si="88"/>
        <v>2.6485871215709965E-4</v>
      </c>
      <c r="CD48">
        <f t="shared" si="89"/>
        <v>2.2607919777197665E-5</v>
      </c>
      <c r="CE48">
        <f t="shared" si="90"/>
        <v>9.9839672576039666E-11</v>
      </c>
      <c r="CF48">
        <f t="shared" si="91"/>
        <v>4.2189558537229834E-11</v>
      </c>
      <c r="CG48">
        <f t="shared" si="92"/>
        <v>2.1568850434423184E-11</v>
      </c>
      <c r="CH48">
        <f t="shared" si="93"/>
        <v>1.0930099317418636E-11</v>
      </c>
      <c r="CI48">
        <f t="shared" si="94"/>
        <v>5.4204692607823237E-12</v>
      </c>
      <c r="CJ48">
        <f t="shared" si="95"/>
        <v>7.7145925015898589E-12</v>
      </c>
      <c r="CK48">
        <f t="shared" si="96"/>
        <v>2.1519970273897195E-4</v>
      </c>
      <c r="CL48">
        <f t="shared" si="97"/>
        <v>6.9386642388453144E-4</v>
      </c>
    </row>
    <row r="49" spans="1:90" x14ac:dyDescent="0.25">
      <c r="A49">
        <v>216.04999999999998</v>
      </c>
      <c r="B49">
        <v>4.4517224434837454E-3</v>
      </c>
      <c r="C49">
        <f t="shared" si="101"/>
        <v>10.53555750658472</v>
      </c>
      <c r="D49">
        <f t="shared" si="19"/>
        <v>3.3532081493665958E-3</v>
      </c>
      <c r="E49">
        <f t="shared" si="102"/>
        <v>0.1842924476699245</v>
      </c>
      <c r="F49">
        <f t="shared" si="20"/>
        <v>3.7684900289301263E-3</v>
      </c>
      <c r="G49">
        <f t="shared" si="98"/>
        <v>4.6680653229676837E-7</v>
      </c>
      <c r="H49">
        <v>1.1924773319389071E-3</v>
      </c>
      <c r="K49">
        <f t="shared" si="99"/>
        <v>6.9879537678489372E-11</v>
      </c>
      <c r="L49">
        <f t="shared" si="105"/>
        <v>1.5607941617348339E-10</v>
      </c>
      <c r="M49">
        <f t="shared" si="105"/>
        <v>3.4171701474055167E-10</v>
      </c>
      <c r="N49">
        <f t="shared" si="105"/>
        <v>7.3335277292183032E-10</v>
      </c>
      <c r="O49">
        <f t="shared" si="105"/>
        <v>1.5427112131681571E-9</v>
      </c>
      <c r="P49">
        <f t="shared" si="105"/>
        <v>3.1811320477136823E-9</v>
      </c>
      <c r="Q49">
        <f t="shared" si="105"/>
        <v>6.4298985473792977E-9</v>
      </c>
      <c r="R49">
        <f t="shared" si="105"/>
        <v>1.2739486038864524E-8</v>
      </c>
      <c r="S49">
        <f t="shared" si="105"/>
        <v>2.4741444784552226E-8</v>
      </c>
      <c r="T49">
        <f t="shared" si="105"/>
        <v>4.7100288724760132E-8</v>
      </c>
      <c r="U49">
        <f t="shared" si="105"/>
        <v>8.7891615045796038E-8</v>
      </c>
      <c r="V49">
        <f t="shared" si="105"/>
        <v>1.6076691697575195E-7</v>
      </c>
      <c r="W49">
        <f t="shared" si="105"/>
        <v>2.88251306787444E-7</v>
      </c>
      <c r="X49">
        <f t="shared" si="105"/>
        <v>5.0660707342764574E-7</v>
      </c>
      <c r="Y49">
        <f t="shared" si="105"/>
        <v>8.7276350283086382E-7</v>
      </c>
      <c r="Z49">
        <f t="shared" si="105"/>
        <v>1.4738295745057467E-6</v>
      </c>
      <c r="AA49">
        <f t="shared" si="105"/>
        <v>2.43962637743243E-6</v>
      </c>
      <c r="AB49">
        <f t="shared" si="105"/>
        <v>3.9584461078225043E-6</v>
      </c>
      <c r="AC49">
        <f t="shared" si="105"/>
        <v>6.2958085911138788E-6</v>
      </c>
      <c r="AD49">
        <f t="shared" si="105"/>
        <v>9.8153018068521438E-6</v>
      </c>
      <c r="AE49">
        <f t="shared" si="105"/>
        <v>1.4999651308086834E-5</v>
      </c>
      <c r="AF49">
        <f t="shared" si="105"/>
        <v>2.2469014857720632E-5</v>
      </c>
      <c r="AG49">
        <f t="shared" si="106"/>
        <v>3.2992274919979311E-5</v>
      </c>
      <c r="AH49">
        <f t="shared" si="106"/>
        <v>4.7486029351125038E-5</v>
      </c>
      <c r="AI49">
        <f t="shared" si="106"/>
        <v>6.699537365350647E-5</v>
      </c>
      <c r="AJ49">
        <f t="shared" si="106"/>
        <v>9.2650791476047884E-5</v>
      </c>
      <c r="AK49">
        <f t="shared" si="106"/>
        <v>1.2559687004466005E-4</v>
      </c>
      <c r="AL49">
        <f t="shared" si="45"/>
        <v>1.6443261785738684E-4</v>
      </c>
      <c r="AM49">
        <f t="shared" si="46"/>
        <v>2.1737734069947337E-4</v>
      </c>
      <c r="AN49">
        <f t="shared" si="47"/>
        <v>2.4793494127953506E-4</v>
      </c>
      <c r="AO49">
        <f t="shared" si="48"/>
        <v>1.9571294939824824E-4</v>
      </c>
      <c r="AP49">
        <f t="shared" si="49"/>
        <v>1.7322942401467673E-4</v>
      </c>
      <c r="AQ49">
        <f t="shared" si="50"/>
        <v>1.5022315733684324E-4</v>
      </c>
      <c r="AR49">
        <f t="shared" si="51"/>
        <v>1.3009179156220303E-4</v>
      </c>
      <c r="AS49">
        <f t="shared" si="52"/>
        <v>1.1265053386373879E-4</v>
      </c>
      <c r="AT49">
        <f t="shared" si="53"/>
        <v>9.8742078290398291E-5</v>
      </c>
      <c r="AU49">
        <f t="shared" si="54"/>
        <v>8.738228103064862E-5</v>
      </c>
      <c r="AV49">
        <f t="shared" si="55"/>
        <v>7.7849028819034581E-5</v>
      </c>
      <c r="AW49">
        <f t="shared" si="56"/>
        <v>6.9799584850058045E-5</v>
      </c>
      <c r="AX49">
        <f t="shared" si="57"/>
        <v>6.2834777040722133E-5</v>
      </c>
      <c r="AY49">
        <f t="shared" si="58"/>
        <v>5.6471348592330398E-5</v>
      </c>
      <c r="AZ49">
        <f t="shared" si="59"/>
        <v>5.0643043875230498E-5</v>
      </c>
      <c r="BA49">
        <f t="shared" si="60"/>
        <v>4.5339518302725921E-5</v>
      </c>
      <c r="BB49">
        <f t="shared" si="61"/>
        <v>4.0189020220310355E-5</v>
      </c>
      <c r="BC49">
        <f t="shared" si="62"/>
        <v>3.5242956274770591E-5</v>
      </c>
      <c r="BD49">
        <f t="shared" si="63"/>
        <v>3.0569254683518217E-5</v>
      </c>
      <c r="BE49">
        <f t="shared" si="64"/>
        <v>2.6174154777430432E-5</v>
      </c>
      <c r="BF49">
        <f t="shared" si="65"/>
        <v>2.2083700856872461E-5</v>
      </c>
      <c r="BG49">
        <f t="shared" si="66"/>
        <v>1.7148637493189719E-5</v>
      </c>
      <c r="BH49">
        <f t="shared" si="67"/>
        <v>9.4037002894799839E-6</v>
      </c>
      <c r="BI49">
        <f t="shared" si="68"/>
        <v>2.1270228786532931E-6</v>
      </c>
      <c r="BJ49">
        <f t="shared" si="69"/>
        <v>8.4173701445329036E-7</v>
      </c>
      <c r="BK49">
        <f t="shared" si="70"/>
        <v>5.8737369850760796E-7</v>
      </c>
      <c r="BL49">
        <f t="shared" si="71"/>
        <v>4.343127053065265E-7</v>
      </c>
      <c r="BM49">
        <f t="shared" si="72"/>
        <v>3.254820755284307E-7</v>
      </c>
      <c r="BN49">
        <f t="shared" si="73"/>
        <v>2.4232016676481938E-7</v>
      </c>
      <c r="BO49">
        <f t="shared" si="74"/>
        <v>1.7416065625668139E-7</v>
      </c>
      <c r="BP49">
        <f t="shared" si="75"/>
        <v>1.2596434749292361E-7</v>
      </c>
      <c r="BQ49">
        <f t="shared" si="76"/>
        <v>8.7670175853019369E-8</v>
      </c>
      <c r="BR49">
        <f t="shared" si="77"/>
        <v>6.0895193181284733E-8</v>
      </c>
      <c r="BS49">
        <f t="shared" si="78"/>
        <v>4.1100361919326419E-8</v>
      </c>
      <c r="BT49">
        <f t="shared" si="79"/>
        <v>2.7232028697390274E-8</v>
      </c>
      <c r="BU49">
        <f t="shared" si="80"/>
        <v>1.7716887265303556E-8</v>
      </c>
      <c r="BV49">
        <f t="shared" si="81"/>
        <v>1.1365026721211503E-8</v>
      </c>
      <c r="BW49">
        <f t="shared" si="82"/>
        <v>7.1054374506807078E-9</v>
      </c>
      <c r="BX49">
        <f t="shared" si="83"/>
        <v>4.3790220834639361E-9</v>
      </c>
      <c r="BY49">
        <f t="shared" si="84"/>
        <v>2.5985388520269784E-9</v>
      </c>
      <c r="BZ49">
        <f t="shared" si="85"/>
        <v>1.5564590806829985E-9</v>
      </c>
      <c r="CA49">
        <f t="shared" si="86"/>
        <v>8.9316212884147247E-10</v>
      </c>
      <c r="CB49">
        <f t="shared" si="87"/>
        <v>3.2328935352510278E-8</v>
      </c>
      <c r="CC49">
        <f t="shared" si="88"/>
        <v>2.6809658399068681E-4</v>
      </c>
      <c r="CD49">
        <f t="shared" si="89"/>
        <v>2.2751655263259258E-5</v>
      </c>
      <c r="CE49">
        <f t="shared" si="90"/>
        <v>1.0141708136115847E-10</v>
      </c>
      <c r="CF49">
        <f t="shared" si="91"/>
        <v>4.2797314201868941E-11</v>
      </c>
      <c r="CG49">
        <f t="shared" si="92"/>
        <v>2.1925630268988288E-11</v>
      </c>
      <c r="CH49">
        <f t="shared" si="93"/>
        <v>1.0987514651154682E-11</v>
      </c>
      <c r="CI49">
        <f t="shared" si="94"/>
        <v>5.4578543210206678E-12</v>
      </c>
      <c r="CJ49">
        <f t="shared" si="95"/>
        <v>7.8154729626883457E-12</v>
      </c>
      <c r="CK49">
        <f t="shared" si="96"/>
        <v>2.1851708606615542E-4</v>
      </c>
      <c r="CL49">
        <f t="shared" si="97"/>
        <v>7.0325912255476345E-4</v>
      </c>
    </row>
    <row r="50" spans="1:90" x14ac:dyDescent="0.25">
      <c r="A50">
        <v>217.2</v>
      </c>
      <c r="B50">
        <v>4.8920238752282724E-3</v>
      </c>
      <c r="C50">
        <f t="shared" si="101"/>
        <v>10.752688172043008</v>
      </c>
      <c r="D50">
        <f t="shared" si="19"/>
        <v>3.9737395650348492E-3</v>
      </c>
      <c r="E50">
        <f t="shared" si="102"/>
        <v>0.21839687792164858</v>
      </c>
      <c r="F50">
        <f t="shared" si="20"/>
        <v>4.2765961953044477E-3</v>
      </c>
      <c r="G50">
        <f t="shared" si="98"/>
        <v>3.7875122921642161E-7</v>
      </c>
      <c r="H50">
        <v>1.2108598128097877E-3</v>
      </c>
      <c r="K50">
        <f t="shared" si="99"/>
        <v>6.9879537678489372E-11</v>
      </c>
      <c r="L50">
        <f t="shared" si="105"/>
        <v>1.5607941617348339E-10</v>
      </c>
      <c r="M50">
        <f t="shared" si="105"/>
        <v>3.4171701474055167E-10</v>
      </c>
      <c r="N50">
        <f t="shared" si="105"/>
        <v>7.3335277292183032E-10</v>
      </c>
      <c r="O50">
        <f t="shared" si="105"/>
        <v>1.5427112131681571E-9</v>
      </c>
      <c r="P50">
        <f t="shared" si="105"/>
        <v>3.1811320477136823E-9</v>
      </c>
      <c r="Q50">
        <f t="shared" si="105"/>
        <v>6.4298985473792977E-9</v>
      </c>
      <c r="R50">
        <f t="shared" si="105"/>
        <v>1.2739486038864524E-8</v>
      </c>
      <c r="S50">
        <f t="shared" si="105"/>
        <v>2.4741444784552226E-8</v>
      </c>
      <c r="T50">
        <f t="shared" si="105"/>
        <v>4.7100288724760132E-8</v>
      </c>
      <c r="U50">
        <f t="shared" si="105"/>
        <v>8.7891615045796038E-8</v>
      </c>
      <c r="V50">
        <f t="shared" si="105"/>
        <v>1.6076691697575195E-7</v>
      </c>
      <c r="W50">
        <f t="shared" si="105"/>
        <v>2.88251306787444E-7</v>
      </c>
      <c r="X50">
        <f t="shared" si="105"/>
        <v>5.0660707342764574E-7</v>
      </c>
      <c r="Y50">
        <f t="shared" si="105"/>
        <v>8.7276350283086382E-7</v>
      </c>
      <c r="Z50">
        <f t="shared" si="105"/>
        <v>1.4738295745057467E-6</v>
      </c>
      <c r="AA50">
        <f t="shared" si="105"/>
        <v>2.43962637743243E-6</v>
      </c>
      <c r="AB50">
        <f t="shared" si="105"/>
        <v>3.9584461078225043E-6</v>
      </c>
      <c r="AC50">
        <f t="shared" si="105"/>
        <v>6.2958085911138788E-6</v>
      </c>
      <c r="AD50">
        <f t="shared" si="105"/>
        <v>9.8153018068521438E-6</v>
      </c>
      <c r="AE50">
        <f t="shared" si="105"/>
        <v>1.4999651308086834E-5</v>
      </c>
      <c r="AF50">
        <f t="shared" si="105"/>
        <v>2.2469014857720632E-5</v>
      </c>
      <c r="AG50">
        <f t="shared" si="106"/>
        <v>3.2992274919979311E-5</v>
      </c>
      <c r="AH50">
        <f t="shared" si="106"/>
        <v>4.7486029351125038E-5</v>
      </c>
      <c r="AI50">
        <f t="shared" si="106"/>
        <v>6.699537365350647E-5</v>
      </c>
      <c r="AJ50">
        <f t="shared" si="106"/>
        <v>9.2650791476047884E-5</v>
      </c>
      <c r="AK50">
        <f t="shared" si="106"/>
        <v>1.2559687004466005E-4</v>
      </c>
      <c r="AL50">
        <f t="shared" si="106"/>
        <v>1.6689136339267059E-4</v>
      </c>
      <c r="AM50">
        <f t="shared" si="46"/>
        <v>2.1417480489982778E-4</v>
      </c>
      <c r="AN50">
        <f t="shared" si="47"/>
        <v>2.7753645924670023E-4</v>
      </c>
      <c r="AO50">
        <f t="shared" si="48"/>
        <v>3.1029077969942353E-4</v>
      </c>
      <c r="AP50">
        <f t="shared" si="49"/>
        <v>2.4009109902534131E-4</v>
      </c>
      <c r="AQ50">
        <f t="shared" si="50"/>
        <v>2.0830683586442545E-4</v>
      </c>
      <c r="AR50">
        <f t="shared" si="51"/>
        <v>1.7706964203546477E-4</v>
      </c>
      <c r="AS50">
        <f t="shared" si="52"/>
        <v>1.5030813332042088E-4</v>
      </c>
      <c r="AT50">
        <f t="shared" si="53"/>
        <v>1.2758252818064299E-4</v>
      </c>
      <c r="AU50">
        <f t="shared" si="54"/>
        <v>1.0961893452354331E-4</v>
      </c>
      <c r="AV50">
        <f t="shared" si="55"/>
        <v>9.5089388150584831E-5</v>
      </c>
      <c r="AW50">
        <f t="shared" si="56"/>
        <v>8.3039980322355766E-5</v>
      </c>
      <c r="AX50">
        <f t="shared" si="57"/>
        <v>7.2981408556064005E-5</v>
      </c>
      <c r="AY50">
        <f t="shared" si="58"/>
        <v>6.4399848083961569E-5</v>
      </c>
      <c r="AZ50">
        <f t="shared" si="59"/>
        <v>5.6733331461578684E-5</v>
      </c>
      <c r="BA50">
        <f t="shared" si="60"/>
        <v>4.9871828476026867E-5</v>
      </c>
      <c r="BB50">
        <f t="shared" si="61"/>
        <v>4.3766090610575982E-5</v>
      </c>
      <c r="BC50">
        <f t="shared" si="62"/>
        <v>3.8027137485762914E-5</v>
      </c>
      <c r="BD50">
        <f t="shared" si="63"/>
        <v>3.2687665898923324E-5</v>
      </c>
      <c r="BE50">
        <f t="shared" si="64"/>
        <v>2.7792127436289099E-5</v>
      </c>
      <c r="BF50">
        <f t="shared" si="65"/>
        <v>2.3325715348009643E-5</v>
      </c>
      <c r="BG50">
        <f t="shared" si="66"/>
        <v>1.9291212448604121E-5</v>
      </c>
      <c r="BH50">
        <f t="shared" si="67"/>
        <v>1.4683941682346123E-5</v>
      </c>
      <c r="BI50">
        <f t="shared" si="68"/>
        <v>7.8929104079054863E-6</v>
      </c>
      <c r="BJ50">
        <f t="shared" si="69"/>
        <v>1.749991415924105E-6</v>
      </c>
      <c r="BK50">
        <f t="shared" si="70"/>
        <v>6.7883706218122454E-7</v>
      </c>
      <c r="BL50">
        <f t="shared" si="71"/>
        <v>4.6433238932607863E-7</v>
      </c>
      <c r="BM50">
        <f t="shared" si="72"/>
        <v>3.3654440922380185E-7</v>
      </c>
      <c r="BN50">
        <f t="shared" si="73"/>
        <v>2.4722494315250659E-7</v>
      </c>
      <c r="BO50">
        <f t="shared" si="74"/>
        <v>1.8041811089523637E-7</v>
      </c>
      <c r="BP50">
        <f t="shared" si="75"/>
        <v>1.2710598115974976E-7</v>
      </c>
      <c r="BQ50">
        <f t="shared" si="76"/>
        <v>9.011330935700123E-8</v>
      </c>
      <c r="BR50">
        <f t="shared" si="77"/>
        <v>6.1477831249424719E-8</v>
      </c>
      <c r="BS50">
        <f t="shared" si="78"/>
        <v>4.1857668707762927E-8</v>
      </c>
      <c r="BT50">
        <f t="shared" si="79"/>
        <v>2.7692555382844865E-8</v>
      </c>
      <c r="BU50">
        <f t="shared" si="80"/>
        <v>1.7985509525389045E-8</v>
      </c>
      <c r="BV50">
        <f t="shared" si="81"/>
        <v>1.1469791793545689E-8</v>
      </c>
      <c r="BW50">
        <f t="shared" si="82"/>
        <v>7.2121364841941708E-9</v>
      </c>
      <c r="BX50">
        <f t="shared" si="83"/>
        <v>4.4198716641882002E-9</v>
      </c>
      <c r="BY50">
        <f t="shared" si="84"/>
        <v>2.6700619443415829E-9</v>
      </c>
      <c r="BZ50">
        <f t="shared" si="85"/>
        <v>1.5530977091436229E-9</v>
      </c>
      <c r="CA50">
        <f t="shared" si="86"/>
        <v>9.1186942343131256E-10</v>
      </c>
      <c r="CB50">
        <f t="shared" si="87"/>
        <v>3.2708998680952707E-8</v>
      </c>
      <c r="CC50">
        <f t="shared" si="88"/>
        <v>2.7336751834935145E-4</v>
      </c>
      <c r="CD50">
        <f t="shared" si="89"/>
        <v>2.3029792022078414E-5</v>
      </c>
      <c r="CE50">
        <f t="shared" si="90"/>
        <v>1.0206186573884795E-10</v>
      </c>
      <c r="CF50">
        <f t="shared" si="91"/>
        <v>4.347348688613032E-11</v>
      </c>
      <c r="CG50">
        <f t="shared" si="92"/>
        <v>2.2241476806823033E-11</v>
      </c>
      <c r="CH50">
        <f t="shared" si="93"/>
        <v>1.1169263960022077E-11</v>
      </c>
      <c r="CI50">
        <f t="shared" si="94"/>
        <v>5.486524191094468E-12</v>
      </c>
      <c r="CJ50">
        <f t="shared" si="95"/>
        <v>7.8693764004617539E-12</v>
      </c>
      <c r="CK50">
        <f t="shared" si="96"/>
        <v>2.2137454151771797E-4</v>
      </c>
      <c r="CL50">
        <f t="shared" si="97"/>
        <v>7.1410012306805256E-4</v>
      </c>
    </row>
    <row r="51" spans="1:90" x14ac:dyDescent="0.25">
      <c r="A51">
        <v>218.35</v>
      </c>
      <c r="B51">
        <v>5.3675784324790166E-3</v>
      </c>
      <c r="C51">
        <f t="shared" si="101"/>
        <v>10.978956999085085</v>
      </c>
      <c r="D51">
        <f t="shared" si="19"/>
        <v>4.1168172193118959E-3</v>
      </c>
      <c r="E51">
        <f t="shared" si="102"/>
        <v>0.22626043125297665</v>
      </c>
      <c r="F51">
        <f t="shared" si="20"/>
        <v>4.8531038989647239E-3</v>
      </c>
      <c r="G51">
        <f t="shared" si="98"/>
        <v>2.6468404563474904E-7</v>
      </c>
      <c r="H51">
        <v>1.226693714110045E-3</v>
      </c>
      <c r="K51">
        <f t="shared" si="99"/>
        <v>6.9879537678489372E-11</v>
      </c>
      <c r="L51">
        <f t="shared" si="105"/>
        <v>1.5607941617348339E-10</v>
      </c>
      <c r="M51">
        <f t="shared" si="105"/>
        <v>3.4171701474055167E-10</v>
      </c>
      <c r="N51">
        <f t="shared" si="105"/>
        <v>7.3335277292183032E-10</v>
      </c>
      <c r="O51">
        <f t="shared" si="105"/>
        <v>1.5427112131681571E-9</v>
      </c>
      <c r="P51">
        <f t="shared" si="105"/>
        <v>3.1811320477136823E-9</v>
      </c>
      <c r="Q51">
        <f t="shared" si="105"/>
        <v>6.4298985473792977E-9</v>
      </c>
      <c r="R51">
        <f t="shared" si="105"/>
        <v>1.2739486038864524E-8</v>
      </c>
      <c r="S51">
        <f t="shared" si="105"/>
        <v>2.4741444784552226E-8</v>
      </c>
      <c r="T51">
        <f t="shared" si="105"/>
        <v>4.7100288724760132E-8</v>
      </c>
      <c r="U51">
        <f t="shared" si="105"/>
        <v>8.7891615045796038E-8</v>
      </c>
      <c r="V51">
        <f t="shared" si="105"/>
        <v>1.6076691697575195E-7</v>
      </c>
      <c r="W51">
        <f t="shared" si="105"/>
        <v>2.88251306787444E-7</v>
      </c>
      <c r="X51">
        <f t="shared" si="105"/>
        <v>5.0660707342764574E-7</v>
      </c>
      <c r="Y51">
        <f t="shared" si="105"/>
        <v>8.7276350283086382E-7</v>
      </c>
      <c r="Z51">
        <f t="shared" si="105"/>
        <v>1.4738295745057467E-6</v>
      </c>
      <c r="AA51">
        <f t="shared" si="105"/>
        <v>2.43962637743243E-6</v>
      </c>
      <c r="AB51">
        <f t="shared" si="105"/>
        <v>3.9584461078225043E-6</v>
      </c>
      <c r="AC51">
        <f t="shared" si="105"/>
        <v>6.2958085911138788E-6</v>
      </c>
      <c r="AD51">
        <f t="shared" si="105"/>
        <v>9.8153018068521438E-6</v>
      </c>
      <c r="AE51">
        <f t="shared" si="105"/>
        <v>1.4999651308086834E-5</v>
      </c>
      <c r="AF51">
        <f t="shared" si="105"/>
        <v>2.2469014857720632E-5</v>
      </c>
      <c r="AG51">
        <f t="shared" si="106"/>
        <v>3.2992274919979311E-5</v>
      </c>
      <c r="AH51">
        <f t="shared" si="106"/>
        <v>4.7486029351125038E-5</v>
      </c>
      <c r="AI51">
        <f t="shared" si="106"/>
        <v>6.699537365350647E-5</v>
      </c>
      <c r="AJ51">
        <f t="shared" si="106"/>
        <v>9.2650791476047884E-5</v>
      </c>
      <c r="AK51">
        <f t="shared" si="106"/>
        <v>1.2559687004466005E-4</v>
      </c>
      <c r="AL51">
        <f t="shared" si="106"/>
        <v>1.6689136339267059E-4</v>
      </c>
      <c r="AM51">
        <f t="shared" si="106"/>
        <v>2.1737734069947337E-4</v>
      </c>
      <c r="AN51">
        <f t="shared" si="47"/>
        <v>2.734476225556983E-4</v>
      </c>
      <c r="AO51">
        <f t="shared" si="48"/>
        <v>3.4733710339593886E-4</v>
      </c>
      <c r="AP51">
        <f t="shared" si="49"/>
        <v>3.806495918871041E-4</v>
      </c>
      <c r="AQ51">
        <f t="shared" si="50"/>
        <v>2.8870740315423555E-4</v>
      </c>
      <c r="AR51">
        <f t="shared" si="51"/>
        <v>2.4553349506126963E-4</v>
      </c>
      <c r="AS51">
        <f t="shared" si="52"/>
        <v>2.045863696891279E-4</v>
      </c>
      <c r="AT51">
        <f t="shared" si="53"/>
        <v>1.7023169795474222E-4</v>
      </c>
      <c r="AU51">
        <f t="shared" si="54"/>
        <v>1.4163628156429006E-4</v>
      </c>
      <c r="AV51">
        <f t="shared" si="55"/>
        <v>1.1928731191975592E-4</v>
      </c>
      <c r="AW51">
        <f t="shared" si="56"/>
        <v>1.0142992199998695E-4</v>
      </c>
      <c r="AX51">
        <f t="shared" si="57"/>
        <v>8.6825369282813445E-5</v>
      </c>
      <c r="AY51">
        <f t="shared" si="58"/>
        <v>7.4799209057717697E-5</v>
      </c>
      <c r="AZ51">
        <f t="shared" si="59"/>
        <v>6.4698612986885843E-5</v>
      </c>
      <c r="BA51">
        <f t="shared" si="60"/>
        <v>5.5869370381769E-5</v>
      </c>
      <c r="BB51">
        <f t="shared" si="61"/>
        <v>4.8141114985459961E-5</v>
      </c>
      <c r="BC51">
        <f t="shared" si="62"/>
        <v>4.1411786994041774E-5</v>
      </c>
      <c r="BD51">
        <f t="shared" si="63"/>
        <v>3.5269980064552128E-5</v>
      </c>
      <c r="BE51">
        <f t="shared" si="64"/>
        <v>2.9718087197838203E-5</v>
      </c>
      <c r="BF51">
        <f t="shared" si="65"/>
        <v>2.4767609842877628E-5</v>
      </c>
      <c r="BG51">
        <f t="shared" si="66"/>
        <v>2.0376173957911826E-5</v>
      </c>
      <c r="BH51">
        <f t="shared" si="67"/>
        <v>1.6518574066863829E-5</v>
      </c>
      <c r="BI51">
        <f t="shared" si="68"/>
        <v>1.2324833051445115E-5</v>
      </c>
      <c r="BJ51">
        <f t="shared" si="69"/>
        <v>6.4938302258591187E-6</v>
      </c>
      <c r="BK51">
        <f t="shared" si="70"/>
        <v>1.4113185130629691E-6</v>
      </c>
      <c r="BL51">
        <f t="shared" si="71"/>
        <v>5.3663627746113846E-7</v>
      </c>
      <c r="BM51">
        <f t="shared" si="72"/>
        <v>3.5980635090776657E-7</v>
      </c>
      <c r="BN51">
        <f t="shared" si="73"/>
        <v>2.5562750975938355E-7</v>
      </c>
      <c r="BO51">
        <f t="shared" si="74"/>
        <v>1.8406993443945227E-7</v>
      </c>
      <c r="BP51">
        <f t="shared" si="75"/>
        <v>1.3167279853682685E-7</v>
      </c>
      <c r="BQ51">
        <f t="shared" si="76"/>
        <v>9.0930019718612492E-8</v>
      </c>
      <c r="BR51">
        <f t="shared" si="77"/>
        <v>6.3191054107896272E-8</v>
      </c>
      <c r="BS51">
        <f t="shared" si="78"/>
        <v>4.2258157973970391E-8</v>
      </c>
      <c r="BT51">
        <f t="shared" si="79"/>
        <v>2.8202812694489633E-8</v>
      </c>
      <c r="BU51">
        <f t="shared" si="80"/>
        <v>1.8289666339410512E-8</v>
      </c>
      <c r="BV51">
        <f t="shared" si="81"/>
        <v>1.1643696009797383E-8</v>
      </c>
      <c r="BW51">
        <f t="shared" si="82"/>
        <v>7.2786193899528025E-9</v>
      </c>
      <c r="BX51">
        <f t="shared" si="83"/>
        <v>4.4862428113689052E-9</v>
      </c>
      <c r="BY51">
        <f t="shared" si="84"/>
        <v>2.6949695398858117E-9</v>
      </c>
      <c r="BZ51">
        <f t="shared" si="85"/>
        <v>1.5958457137532253E-9</v>
      </c>
      <c r="CA51">
        <f t="shared" si="86"/>
        <v>9.0990012532024108E-10</v>
      </c>
      <c r="CB51">
        <f t="shared" si="87"/>
        <v>3.3394089163748892E-8</v>
      </c>
      <c r="CC51">
        <f t="shared" si="88"/>
        <v>2.7658126379995234E-4</v>
      </c>
      <c r="CD51">
        <f t="shared" si="89"/>
        <v>2.3482571092349189E-5</v>
      </c>
      <c r="CE51">
        <f t="shared" si="90"/>
        <v>1.0330956205839796E-10</v>
      </c>
      <c r="CF51">
        <f t="shared" si="91"/>
        <v>4.3749880416802371E-11</v>
      </c>
      <c r="CG51">
        <f t="shared" si="92"/>
        <v>2.2592879210335306E-11</v>
      </c>
      <c r="CH51">
        <f t="shared" si="93"/>
        <v>1.1330161198033295E-11</v>
      </c>
      <c r="CI51">
        <f t="shared" si="94"/>
        <v>5.5772791990717149E-12</v>
      </c>
      <c r="CJ51">
        <f t="shared" si="95"/>
        <v>7.9107138905618694E-12</v>
      </c>
      <c r="CK51">
        <f t="shared" si="96"/>
        <v>2.2290136515082186E-4</v>
      </c>
      <c r="CL51">
        <f t="shared" si="97"/>
        <v>7.234381081490202E-4</v>
      </c>
    </row>
    <row r="52" spans="1:90" x14ac:dyDescent="0.25">
      <c r="A52">
        <v>219.5</v>
      </c>
      <c r="B52">
        <v>5.8911465134464502E-3</v>
      </c>
      <c r="C52">
        <f t="shared" si="101"/>
        <v>11.214953271028037</v>
      </c>
      <c r="D52">
        <f t="shared" si="19"/>
        <v>4.3437180862290715E-3</v>
      </c>
      <c r="E52">
        <f t="shared" si="102"/>
        <v>0.23873091154525822</v>
      </c>
      <c r="F52">
        <f t="shared" si="20"/>
        <v>5.5028262281531333E-3</v>
      </c>
      <c r="G52">
        <f t="shared" si="98"/>
        <v>1.5079264397028304E-7</v>
      </c>
      <c r="H52">
        <v>1.2351542396087881E-3</v>
      </c>
      <c r="K52">
        <f t="shared" si="99"/>
        <v>6.9879537678489372E-11</v>
      </c>
      <c r="L52">
        <f t="shared" si="105"/>
        <v>1.5607941617348339E-10</v>
      </c>
      <c r="M52">
        <f t="shared" si="105"/>
        <v>3.4171701474055167E-10</v>
      </c>
      <c r="N52">
        <f t="shared" si="105"/>
        <v>7.3335277292183032E-10</v>
      </c>
      <c r="O52">
        <f t="shared" si="105"/>
        <v>1.5427112131681571E-9</v>
      </c>
      <c r="P52">
        <f t="shared" si="105"/>
        <v>3.1811320477136823E-9</v>
      </c>
      <c r="Q52">
        <f t="shared" si="105"/>
        <v>6.4298985473792977E-9</v>
      </c>
      <c r="R52">
        <f t="shared" si="105"/>
        <v>1.2739486038864524E-8</v>
      </c>
      <c r="S52">
        <f t="shared" si="105"/>
        <v>2.4741444784552226E-8</v>
      </c>
      <c r="T52">
        <f t="shared" si="105"/>
        <v>4.7100288724760132E-8</v>
      </c>
      <c r="U52">
        <f t="shared" si="105"/>
        <v>8.7891615045796038E-8</v>
      </c>
      <c r="V52">
        <f t="shared" si="105"/>
        <v>1.6076691697575195E-7</v>
      </c>
      <c r="W52">
        <f t="shared" si="105"/>
        <v>2.88251306787444E-7</v>
      </c>
      <c r="X52">
        <f t="shared" si="105"/>
        <v>5.0660707342764574E-7</v>
      </c>
      <c r="Y52">
        <f t="shared" si="105"/>
        <v>8.7276350283086382E-7</v>
      </c>
      <c r="Z52">
        <f t="shared" si="105"/>
        <v>1.4738295745057467E-6</v>
      </c>
      <c r="AA52">
        <f t="shared" si="105"/>
        <v>2.43962637743243E-6</v>
      </c>
      <c r="AB52">
        <f t="shared" si="105"/>
        <v>3.9584461078225043E-6</v>
      </c>
      <c r="AC52">
        <f t="shared" si="105"/>
        <v>6.2958085911138788E-6</v>
      </c>
      <c r="AD52">
        <f t="shared" si="105"/>
        <v>9.8153018068521438E-6</v>
      </c>
      <c r="AE52">
        <f t="shared" si="105"/>
        <v>1.4999651308086834E-5</v>
      </c>
      <c r="AF52">
        <f t="shared" si="105"/>
        <v>2.2469014857720632E-5</v>
      </c>
      <c r="AG52">
        <f t="shared" si="106"/>
        <v>3.2992274919979311E-5</v>
      </c>
      <c r="AH52">
        <f t="shared" si="106"/>
        <v>4.7486029351125038E-5</v>
      </c>
      <c r="AI52">
        <f t="shared" si="106"/>
        <v>6.699537365350647E-5</v>
      </c>
      <c r="AJ52">
        <f t="shared" si="106"/>
        <v>9.2650791476047884E-5</v>
      </c>
      <c r="AK52">
        <f t="shared" si="106"/>
        <v>1.2559687004466005E-4</v>
      </c>
      <c r="AL52">
        <f t="shared" si="106"/>
        <v>1.6689136339267059E-4</v>
      </c>
      <c r="AM52">
        <f t="shared" si="106"/>
        <v>2.1737734069947337E-4</v>
      </c>
      <c r="AN52">
        <f t="shared" si="106"/>
        <v>2.7753645924670023E-4</v>
      </c>
      <c r="AO52">
        <f t="shared" si="48"/>
        <v>3.4221992096748814E-4</v>
      </c>
      <c r="AP52">
        <f t="shared" si="49"/>
        <v>4.2609621459905293E-4</v>
      </c>
      <c r="AQ52">
        <f t="shared" si="50"/>
        <v>4.5772773597844204E-4</v>
      </c>
      <c r="AR52">
        <f t="shared" si="51"/>
        <v>3.4030250352733903E-4</v>
      </c>
      <c r="AS52">
        <f t="shared" si="52"/>
        <v>2.8368954618210378E-4</v>
      </c>
      <c r="AT52">
        <f t="shared" si="53"/>
        <v>2.317045945633152E-4</v>
      </c>
      <c r="AU52">
        <f t="shared" si="54"/>
        <v>1.889834372034587E-4</v>
      </c>
      <c r="AV52">
        <f t="shared" si="55"/>
        <v>1.5412858528090462E-4</v>
      </c>
      <c r="AW52">
        <f t="shared" si="56"/>
        <v>1.2724135656912985E-4</v>
      </c>
      <c r="AX52">
        <f t="shared" si="57"/>
        <v>1.0605361898917649E-4</v>
      </c>
      <c r="AY52">
        <f t="shared" si="58"/>
        <v>8.898799128424167E-5</v>
      </c>
      <c r="AZ52">
        <f t="shared" si="59"/>
        <v>7.5146218858172594E-5</v>
      </c>
      <c r="BA52">
        <f t="shared" si="60"/>
        <v>6.3713352962517386E-5</v>
      </c>
      <c r="BB52">
        <f t="shared" si="61"/>
        <v>5.3930522820250648E-5</v>
      </c>
      <c r="BC52">
        <f t="shared" si="62"/>
        <v>4.5551466252089439E-5</v>
      </c>
      <c r="BD52">
        <f t="shared" si="63"/>
        <v>3.8409225576449654E-5</v>
      </c>
      <c r="BE52">
        <f t="shared" si="64"/>
        <v>3.2065805685406858E-5</v>
      </c>
      <c r="BF52">
        <f t="shared" si="65"/>
        <v>2.6483974308191808E-5</v>
      </c>
      <c r="BG52">
        <f t="shared" si="66"/>
        <v>2.1635740604338065E-5</v>
      </c>
      <c r="BH52">
        <f t="shared" si="67"/>
        <v>1.7447598984242341E-5</v>
      </c>
      <c r="BI52">
        <f t="shared" si="68"/>
        <v>1.3864715076251867E-5</v>
      </c>
      <c r="BJ52">
        <f t="shared" si="69"/>
        <v>1.0140159872837131E-5</v>
      </c>
      <c r="BK52">
        <f t="shared" si="70"/>
        <v>5.2370901565841314E-6</v>
      </c>
      <c r="BL52">
        <f t="shared" si="71"/>
        <v>1.1156796753679787E-6</v>
      </c>
      <c r="BM52">
        <f t="shared" si="72"/>
        <v>4.1583388365015702E-7</v>
      </c>
      <c r="BN52">
        <f t="shared" si="73"/>
        <v>2.7329647724737277E-7</v>
      </c>
      <c r="BO52">
        <f t="shared" si="74"/>
        <v>1.9032601792653341E-7</v>
      </c>
      <c r="BP52">
        <f t="shared" si="75"/>
        <v>1.3433797346546131E-7</v>
      </c>
      <c r="BQ52">
        <f t="shared" si="76"/>
        <v>9.4197063412071824E-8</v>
      </c>
      <c r="BR52">
        <f t="shared" si="77"/>
        <v>6.3763764055176076E-8</v>
      </c>
      <c r="BS52">
        <f t="shared" si="78"/>
        <v>4.3435779902502321E-8</v>
      </c>
      <c r="BT52">
        <f t="shared" si="79"/>
        <v>2.8472653899451629E-8</v>
      </c>
      <c r="BU52">
        <f t="shared" si="80"/>
        <v>1.8626667957650796E-8</v>
      </c>
      <c r="BV52">
        <f t="shared" si="81"/>
        <v>1.1840605053534793E-8</v>
      </c>
      <c r="BW52">
        <f t="shared" si="82"/>
        <v>7.3889773304619239E-9</v>
      </c>
      <c r="BX52">
        <f t="shared" si="83"/>
        <v>4.5275978881470868E-9</v>
      </c>
      <c r="BY52">
        <f t="shared" si="84"/>
        <v>2.7354386379884899E-9</v>
      </c>
      <c r="BZ52">
        <f t="shared" si="85"/>
        <v>1.6107325142910901E-9</v>
      </c>
      <c r="CA52">
        <f t="shared" si="86"/>
        <v>9.3494453464649973E-10</v>
      </c>
      <c r="CB52">
        <f t="shared" si="87"/>
        <v>3.3321970376758908E-8</v>
      </c>
      <c r="CC52">
        <f t="shared" si="88"/>
        <v>2.8237426264401142E-4</v>
      </c>
      <c r="CD52">
        <f t="shared" si="89"/>
        <v>2.3758635368281217E-5</v>
      </c>
      <c r="CE52">
        <f t="shared" si="90"/>
        <v>1.053406879762542E-10</v>
      </c>
      <c r="CF52">
        <f t="shared" si="91"/>
        <v>4.428471842296299E-11</v>
      </c>
      <c r="CG52">
        <f t="shared" si="92"/>
        <v>2.2736519072243506E-11</v>
      </c>
      <c r="CH52">
        <f t="shared" si="93"/>
        <v>1.1509171158196957E-11</v>
      </c>
      <c r="CI52">
        <f t="shared" si="94"/>
        <v>5.6576218986408172E-12</v>
      </c>
      <c r="CJ52">
        <f t="shared" si="95"/>
        <v>8.0415684857915764E-12</v>
      </c>
      <c r="CK52">
        <f t="shared" si="96"/>
        <v>2.2407225627437823E-4</v>
      </c>
      <c r="CL52">
        <f t="shared" si="97"/>
        <v>7.2842767195810659E-4</v>
      </c>
    </row>
    <row r="53" spans="1:90" x14ac:dyDescent="0.25">
      <c r="A53">
        <v>220.65</v>
      </c>
      <c r="B53">
        <v>6.4796442413426122E-3</v>
      </c>
      <c r="C53">
        <f t="shared" si="101"/>
        <v>11.461318051575933</v>
      </c>
      <c r="D53">
        <f t="shared" si="19"/>
        <v>4.6747572884008725E-3</v>
      </c>
      <c r="E53">
        <f t="shared" si="102"/>
        <v>0.2569248387115346</v>
      </c>
      <c r="F53">
        <f t="shared" si="20"/>
        <v>6.2231578561358306E-3</v>
      </c>
      <c r="G53">
        <f t="shared" si="98"/>
        <v>6.578526579644156E-8</v>
      </c>
      <c r="H53">
        <v>1.2416424508155807E-3</v>
      </c>
      <c r="K53">
        <f t="shared" si="99"/>
        <v>6.9879537678489372E-11</v>
      </c>
      <c r="L53">
        <f t="shared" si="105"/>
        <v>1.5607941617348339E-10</v>
      </c>
      <c r="M53">
        <f t="shared" si="105"/>
        <v>3.4171701474055167E-10</v>
      </c>
      <c r="N53">
        <f t="shared" si="105"/>
        <v>7.3335277292183032E-10</v>
      </c>
      <c r="O53">
        <f t="shared" si="105"/>
        <v>1.5427112131681571E-9</v>
      </c>
      <c r="P53">
        <f t="shared" si="105"/>
        <v>3.1811320477136823E-9</v>
      </c>
      <c r="Q53">
        <f t="shared" si="105"/>
        <v>6.4298985473792977E-9</v>
      </c>
      <c r="R53">
        <f t="shared" si="105"/>
        <v>1.2739486038864524E-8</v>
      </c>
      <c r="S53">
        <f t="shared" si="105"/>
        <v>2.4741444784552226E-8</v>
      </c>
      <c r="T53">
        <f t="shared" si="105"/>
        <v>4.7100288724760132E-8</v>
      </c>
      <c r="U53">
        <f t="shared" si="105"/>
        <v>8.7891615045796038E-8</v>
      </c>
      <c r="V53">
        <f t="shared" si="105"/>
        <v>1.6076691697575195E-7</v>
      </c>
      <c r="W53">
        <f t="shared" si="105"/>
        <v>2.88251306787444E-7</v>
      </c>
      <c r="X53">
        <f t="shared" si="105"/>
        <v>5.0660707342764574E-7</v>
      </c>
      <c r="Y53">
        <f t="shared" si="105"/>
        <v>8.7276350283086382E-7</v>
      </c>
      <c r="Z53">
        <f t="shared" si="105"/>
        <v>1.4738295745057467E-6</v>
      </c>
      <c r="AA53">
        <f t="shared" si="105"/>
        <v>2.43962637743243E-6</v>
      </c>
      <c r="AB53">
        <f t="shared" si="105"/>
        <v>3.9584461078225043E-6</v>
      </c>
      <c r="AC53">
        <f t="shared" si="105"/>
        <v>6.2958085911138788E-6</v>
      </c>
      <c r="AD53">
        <f t="shared" si="105"/>
        <v>9.8153018068521438E-6</v>
      </c>
      <c r="AE53">
        <f t="shared" si="105"/>
        <v>1.4999651308086834E-5</v>
      </c>
      <c r="AF53">
        <f t="shared" si="105"/>
        <v>2.2469014857720632E-5</v>
      </c>
      <c r="AG53">
        <f t="shared" si="106"/>
        <v>3.2992274919979311E-5</v>
      </c>
      <c r="AH53">
        <f t="shared" si="106"/>
        <v>4.7486029351125038E-5</v>
      </c>
      <c r="AI53">
        <f t="shared" si="106"/>
        <v>6.699537365350647E-5</v>
      </c>
      <c r="AJ53">
        <f t="shared" si="106"/>
        <v>9.2650791476047884E-5</v>
      </c>
      <c r="AK53">
        <f t="shared" si="106"/>
        <v>1.2559687004466005E-4</v>
      </c>
      <c r="AL53">
        <f t="shared" si="106"/>
        <v>1.6689136339267059E-4</v>
      </c>
      <c r="AM53">
        <f t="shared" si="106"/>
        <v>2.1737734069947337E-4</v>
      </c>
      <c r="AN53">
        <f t="shared" si="106"/>
        <v>2.7753645924670023E-4</v>
      </c>
      <c r="AO53">
        <f t="shared" si="106"/>
        <v>3.4733710339593886E-4</v>
      </c>
      <c r="AP53">
        <f t="shared" si="49"/>
        <v>4.198187048229374E-4</v>
      </c>
      <c r="AQ53">
        <f t="shared" si="50"/>
        <v>5.1237689406285797E-4</v>
      </c>
      <c r="AR53">
        <f t="shared" si="51"/>
        <v>5.3952857732626335E-4</v>
      </c>
      <c r="AS53">
        <f t="shared" si="52"/>
        <v>3.9318571491117431E-4</v>
      </c>
      <c r="AT53">
        <f t="shared" si="53"/>
        <v>3.2129301370299631E-4</v>
      </c>
      <c r="AU53">
        <f t="shared" si="54"/>
        <v>2.5722783255120149E-4</v>
      </c>
      <c r="AV53">
        <f t="shared" si="55"/>
        <v>2.056517545927694E-4</v>
      </c>
      <c r="AW53">
        <f t="shared" si="56"/>
        <v>1.6440583630902605E-4</v>
      </c>
      <c r="AX53">
        <f t="shared" si="57"/>
        <v>1.3304167136449324E-4</v>
      </c>
      <c r="AY53">
        <f t="shared" si="58"/>
        <v>1.0869517285357771E-4</v>
      </c>
      <c r="AZ53">
        <f t="shared" si="59"/>
        <v>8.9400825931658845E-5</v>
      </c>
      <c r="BA53">
        <f t="shared" si="60"/>
        <v>7.4001857920505997E-5</v>
      </c>
      <c r="BB53">
        <f t="shared" si="61"/>
        <v>6.150229387623412E-5</v>
      </c>
      <c r="BC53">
        <f t="shared" si="62"/>
        <v>5.102944522465167E-5</v>
      </c>
      <c r="BD53">
        <f t="shared" si="63"/>
        <v>4.2248757409726483E-5</v>
      </c>
      <c r="BE53">
        <f t="shared" si="64"/>
        <v>3.4919859937749965E-5</v>
      </c>
      <c r="BF53">
        <f t="shared" si="65"/>
        <v>2.857619900938853E-5</v>
      </c>
      <c r="BG53">
        <f t="shared" si="66"/>
        <v>2.3135070438327667E-5</v>
      </c>
      <c r="BH53">
        <f t="shared" si="67"/>
        <v>1.8526133835101264E-5</v>
      </c>
      <c r="BI53">
        <f t="shared" si="68"/>
        <v>1.464448370071383E-5</v>
      </c>
      <c r="BJ53">
        <f t="shared" si="69"/>
        <v>1.1407085749372048E-5</v>
      </c>
      <c r="BK53">
        <f t="shared" si="70"/>
        <v>8.1777517442256624E-6</v>
      </c>
      <c r="BL53">
        <f t="shared" si="71"/>
        <v>4.1400399638277295E-6</v>
      </c>
      <c r="BM53">
        <f t="shared" si="72"/>
        <v>8.6452860494771503E-7</v>
      </c>
      <c r="BN53">
        <f t="shared" si="73"/>
        <v>3.1585305605351584E-7</v>
      </c>
      <c r="BO53">
        <f t="shared" si="74"/>
        <v>2.0348134782834159E-7</v>
      </c>
      <c r="BP53">
        <f t="shared" si="75"/>
        <v>1.3890379014836816E-7</v>
      </c>
      <c r="BQ53">
        <f t="shared" si="76"/>
        <v>9.6103696023716599E-8</v>
      </c>
      <c r="BR53">
        <f t="shared" si="77"/>
        <v>6.6054745667984972E-8</v>
      </c>
      <c r="BS53">
        <f t="shared" si="78"/>
        <v>4.3829444853486429E-8</v>
      </c>
      <c r="BT53">
        <f t="shared" si="79"/>
        <v>2.9266110670949989E-8</v>
      </c>
      <c r="BU53">
        <f t="shared" si="80"/>
        <v>1.8804885732614124E-8</v>
      </c>
      <c r="BV53">
        <f t="shared" si="81"/>
        <v>1.20587775991644E-8</v>
      </c>
      <c r="BW53">
        <f t="shared" si="82"/>
        <v>7.513933912900559E-9</v>
      </c>
      <c r="BX53">
        <f t="shared" si="83"/>
        <v>4.5962450245915442E-9</v>
      </c>
      <c r="BY53">
        <f t="shared" si="84"/>
        <v>2.7606544543525402E-9</v>
      </c>
      <c r="BZ53">
        <f t="shared" si="85"/>
        <v>1.6349201316920574E-9</v>
      </c>
      <c r="CA53">
        <f t="shared" si="86"/>
        <v>9.4366613766946069E-10</v>
      </c>
      <c r="CB53">
        <f t="shared" si="87"/>
        <v>3.4239135945209949E-8</v>
      </c>
      <c r="CC53">
        <f t="shared" si="88"/>
        <v>2.8176443947443129E-4</v>
      </c>
      <c r="CD53">
        <f t="shared" si="89"/>
        <v>2.425626035319134E-5</v>
      </c>
      <c r="CE53">
        <f t="shared" si="90"/>
        <v>1.0657908732520032E-10</v>
      </c>
      <c r="CF53">
        <f t="shared" si="91"/>
        <v>4.5155381675828201E-11</v>
      </c>
      <c r="CG53">
        <f t="shared" si="92"/>
        <v>2.3014470792608924E-11</v>
      </c>
      <c r="CH53">
        <f t="shared" si="93"/>
        <v>1.1582343583032698E-11</v>
      </c>
      <c r="CI53">
        <f t="shared" si="94"/>
        <v>5.7470090355928103E-12</v>
      </c>
      <c r="CJ53">
        <f t="shared" si="95"/>
        <v>8.1574101530019695E-12</v>
      </c>
      <c r="CK53">
        <f t="shared" si="96"/>
        <v>2.2777873394537237E-4</v>
      </c>
      <c r="CL53">
        <f t="shared" si="97"/>
        <v>7.3225407066441984E-4</v>
      </c>
    </row>
    <row r="54" spans="1:90" x14ac:dyDescent="0.25">
      <c r="A54">
        <v>221.79999999999998</v>
      </c>
      <c r="B54">
        <v>7.0681555075741438E-3</v>
      </c>
      <c r="C54">
        <f t="shared" si="101"/>
        <v>11.718749999999996</v>
      </c>
      <c r="D54">
        <f t="shared" si="19"/>
        <v>4.4717303586955925E-3</v>
      </c>
      <c r="E54">
        <f t="shared" si="102"/>
        <v>0.24576647091818316</v>
      </c>
      <c r="F54">
        <f t="shared" si="20"/>
        <v>7.0315782051479361E-3</v>
      </c>
      <c r="G54">
        <f t="shared" si="98"/>
        <v>1.3378990527782561E-9</v>
      </c>
      <c r="H54">
        <v>1.2621810042975033E-3</v>
      </c>
      <c r="K54">
        <f t="shared" si="99"/>
        <v>6.9879537678489372E-11</v>
      </c>
      <c r="L54">
        <f t="shared" si="105"/>
        <v>1.5607941617348339E-10</v>
      </c>
      <c r="M54">
        <f t="shared" si="105"/>
        <v>3.4171701474055167E-10</v>
      </c>
      <c r="N54">
        <f t="shared" si="105"/>
        <v>7.3335277292183032E-10</v>
      </c>
      <c r="O54">
        <f t="shared" si="105"/>
        <v>1.5427112131681571E-9</v>
      </c>
      <c r="P54">
        <f t="shared" si="105"/>
        <v>3.1811320477136823E-9</v>
      </c>
      <c r="Q54">
        <f t="shared" si="105"/>
        <v>6.4298985473792977E-9</v>
      </c>
      <c r="R54">
        <f t="shared" si="105"/>
        <v>1.2739486038864524E-8</v>
      </c>
      <c r="S54">
        <f t="shared" si="105"/>
        <v>2.4741444784552226E-8</v>
      </c>
      <c r="T54">
        <f t="shared" si="105"/>
        <v>4.7100288724760132E-8</v>
      </c>
      <c r="U54">
        <f t="shared" si="105"/>
        <v>8.7891615045796038E-8</v>
      </c>
      <c r="V54">
        <f t="shared" si="105"/>
        <v>1.6076691697575195E-7</v>
      </c>
      <c r="W54">
        <f t="shared" si="105"/>
        <v>2.88251306787444E-7</v>
      </c>
      <c r="X54">
        <f t="shared" si="105"/>
        <v>5.0660707342764574E-7</v>
      </c>
      <c r="Y54">
        <f t="shared" si="105"/>
        <v>8.7276350283086382E-7</v>
      </c>
      <c r="Z54">
        <f t="shared" si="105"/>
        <v>1.4738295745057467E-6</v>
      </c>
      <c r="AA54">
        <f t="shared" si="105"/>
        <v>2.43962637743243E-6</v>
      </c>
      <c r="AB54">
        <f t="shared" si="105"/>
        <v>3.9584461078225043E-6</v>
      </c>
      <c r="AC54">
        <f t="shared" si="105"/>
        <v>6.2958085911138788E-6</v>
      </c>
      <c r="AD54">
        <f t="shared" si="105"/>
        <v>9.8153018068521438E-6</v>
      </c>
      <c r="AE54">
        <f t="shared" si="105"/>
        <v>1.4999651308086834E-5</v>
      </c>
      <c r="AF54">
        <f t="shared" si="105"/>
        <v>2.2469014857720632E-5</v>
      </c>
      <c r="AG54">
        <f t="shared" si="106"/>
        <v>3.2992274919979311E-5</v>
      </c>
      <c r="AH54">
        <f t="shared" si="106"/>
        <v>4.7486029351125038E-5</v>
      </c>
      <c r="AI54">
        <f t="shared" si="106"/>
        <v>6.699537365350647E-5</v>
      </c>
      <c r="AJ54">
        <f t="shared" si="106"/>
        <v>9.2650791476047884E-5</v>
      </c>
      <c r="AK54">
        <f t="shared" si="106"/>
        <v>1.2559687004466005E-4</v>
      </c>
      <c r="AL54">
        <f t="shared" si="106"/>
        <v>1.6689136339267059E-4</v>
      </c>
      <c r="AM54">
        <f t="shared" si="106"/>
        <v>2.1737734069947337E-4</v>
      </c>
      <c r="AN54">
        <f t="shared" si="106"/>
        <v>2.7753645924670023E-4</v>
      </c>
      <c r="AO54">
        <f t="shared" si="106"/>
        <v>3.4733710339593886E-4</v>
      </c>
      <c r="AP54">
        <f t="shared" si="106"/>
        <v>4.2609621459905293E-4</v>
      </c>
      <c r="AQ54">
        <f t="shared" si="50"/>
        <v>5.0482824459982089E-4</v>
      </c>
      <c r="AR54">
        <f t="shared" si="51"/>
        <v>6.0394412437703604E-4</v>
      </c>
      <c r="AS54">
        <f t="shared" si="52"/>
        <v>6.2337163903348493E-4</v>
      </c>
      <c r="AT54">
        <f t="shared" si="53"/>
        <v>4.4530306100065795E-4</v>
      </c>
      <c r="AU54">
        <f t="shared" si="54"/>
        <v>3.566847937755574E-4</v>
      </c>
      <c r="AV54">
        <f t="shared" si="55"/>
        <v>2.7991529774801618E-4</v>
      </c>
      <c r="AW54">
        <f t="shared" si="56"/>
        <v>2.1936455616342889E-4</v>
      </c>
      <c r="AX54">
        <f t="shared" si="57"/>
        <v>1.7190029904111146E-4</v>
      </c>
      <c r="AY54">
        <f t="shared" si="58"/>
        <v>1.3635543608529115E-4</v>
      </c>
      <c r="AZ54">
        <f t="shared" si="59"/>
        <v>1.0919943340281995E-4</v>
      </c>
      <c r="BA54">
        <f t="shared" si="60"/>
        <v>8.8039389327850342E-5</v>
      </c>
      <c r="BB54">
        <f t="shared" si="61"/>
        <v>7.1433754489295332E-5</v>
      </c>
      <c r="BC54">
        <f t="shared" si="62"/>
        <v>5.8193908985604245E-5</v>
      </c>
      <c r="BD54">
        <f t="shared" si="63"/>
        <v>4.732955554312901E-5</v>
      </c>
      <c r="BE54">
        <f t="shared" si="64"/>
        <v>3.8410581550392084E-5</v>
      </c>
      <c r="BF54">
        <f t="shared" si="65"/>
        <v>3.1119656769305829E-5</v>
      </c>
      <c r="BG54">
        <f t="shared" si="66"/>
        <v>2.4962732905891056E-5</v>
      </c>
      <c r="BH54">
        <f t="shared" si="67"/>
        <v>1.9809971799117258E-5</v>
      </c>
      <c r="BI54">
        <f t="shared" si="68"/>
        <v>1.5549742129585337E-5</v>
      </c>
      <c r="BJ54">
        <f t="shared" si="69"/>
        <v>1.2048634278497115E-5</v>
      </c>
      <c r="BK54">
        <f t="shared" si="70"/>
        <v>9.1994915813254127E-6</v>
      </c>
      <c r="BL54">
        <f t="shared" si="71"/>
        <v>6.4647004391917392E-6</v>
      </c>
      <c r="BM54">
        <f t="shared" si="72"/>
        <v>3.2080740138743437E-6</v>
      </c>
      <c r="BN54">
        <f t="shared" si="73"/>
        <v>6.5666606944456826E-7</v>
      </c>
      <c r="BO54">
        <f t="shared" si="74"/>
        <v>2.3516660810558606E-7</v>
      </c>
      <c r="BP54">
        <f t="shared" si="75"/>
        <v>1.4850481687041448E-7</v>
      </c>
      <c r="BQ54">
        <f t="shared" si="76"/>
        <v>9.9370023833156919E-8</v>
      </c>
      <c r="BR54">
        <f t="shared" si="77"/>
        <v>6.7391752658251087E-8</v>
      </c>
      <c r="BS54">
        <f t="shared" si="78"/>
        <v>4.540420214309797E-8</v>
      </c>
      <c r="BT54">
        <f t="shared" si="79"/>
        <v>2.9531353796516873E-8</v>
      </c>
      <c r="BU54">
        <f t="shared" si="80"/>
        <v>1.9328927642247387E-8</v>
      </c>
      <c r="BV54">
        <f t="shared" si="81"/>
        <v>1.217415456929061E-8</v>
      </c>
      <c r="BW54">
        <f t="shared" si="82"/>
        <v>7.6523841088202977E-9</v>
      </c>
      <c r="BX54">
        <f t="shared" si="83"/>
        <v>4.6739731112586659E-9</v>
      </c>
      <c r="BY54">
        <f t="shared" si="84"/>
        <v>2.8025113125996168E-9</v>
      </c>
      <c r="BZ54">
        <f t="shared" si="85"/>
        <v>1.6499911500063091E-9</v>
      </c>
      <c r="CA54">
        <f t="shared" si="86"/>
        <v>9.5783673104215553E-10</v>
      </c>
      <c r="CB54">
        <f t="shared" si="87"/>
        <v>3.4558534733584301E-8</v>
      </c>
      <c r="CC54">
        <f t="shared" si="88"/>
        <v>2.8951982246583146E-4</v>
      </c>
      <c r="CD54">
        <f t="shared" si="89"/>
        <v>2.4203875870865516E-5</v>
      </c>
      <c r="CE54">
        <f t="shared" si="90"/>
        <v>1.0881138795610033E-10</v>
      </c>
      <c r="CF54">
        <f t="shared" si="91"/>
        <v>4.5686234438830517E-11</v>
      </c>
      <c r="CG54">
        <f t="shared" si="92"/>
        <v>2.3466948638620792E-11</v>
      </c>
      <c r="CH54">
        <f t="shared" si="93"/>
        <v>1.1723936599735832E-11</v>
      </c>
      <c r="CI54">
        <f t="shared" si="94"/>
        <v>5.7835470782465367E-12</v>
      </c>
      <c r="CJ54">
        <f t="shared" si="95"/>
        <v>8.2862924911262504E-12</v>
      </c>
      <c r="CK54">
        <f t="shared" si="96"/>
        <v>2.3105996799093522E-4</v>
      </c>
      <c r="CL54">
        <f t="shared" si="97"/>
        <v>7.4436660707360752E-4</v>
      </c>
    </row>
    <row r="55" spans="1:90" x14ac:dyDescent="0.25">
      <c r="A55">
        <v>222.95</v>
      </c>
      <c r="B55">
        <v>7.7049058744923689E-3</v>
      </c>
      <c r="C55">
        <f t="shared" si="101"/>
        <v>11.988011988011985</v>
      </c>
      <c r="D55">
        <f t="shared" ref="D55:D86" si="107">(B55-B54)/$A$19*$G$9/((C55/2)^2)</f>
        <v>4.6233659739306201E-3</v>
      </c>
      <c r="E55">
        <f t="shared" si="102"/>
        <v>0.25410037010988018</v>
      </c>
      <c r="F55">
        <f t="shared" si="20"/>
        <v>7.9009114462334478E-3</v>
      </c>
      <c r="G55">
        <f t="shared" si="98"/>
        <v>3.8418184153547234E-8</v>
      </c>
      <c r="H55">
        <v>1.280363172629148E-3</v>
      </c>
      <c r="K55">
        <f t="shared" si="99"/>
        <v>6.9879537678489372E-11</v>
      </c>
      <c r="L55">
        <f t="shared" si="105"/>
        <v>1.5607941617348339E-10</v>
      </c>
      <c r="M55">
        <f t="shared" si="105"/>
        <v>3.4171701474055167E-10</v>
      </c>
      <c r="N55">
        <f t="shared" si="105"/>
        <v>7.3335277292183032E-10</v>
      </c>
      <c r="O55">
        <f t="shared" si="105"/>
        <v>1.5427112131681571E-9</v>
      </c>
      <c r="P55">
        <f t="shared" si="105"/>
        <v>3.1811320477136823E-9</v>
      </c>
      <c r="Q55">
        <f t="shared" si="105"/>
        <v>6.4298985473792977E-9</v>
      </c>
      <c r="R55">
        <f t="shared" si="105"/>
        <v>1.2739486038864524E-8</v>
      </c>
      <c r="S55">
        <f t="shared" si="105"/>
        <v>2.4741444784552226E-8</v>
      </c>
      <c r="T55">
        <f t="shared" si="105"/>
        <v>4.7100288724760132E-8</v>
      </c>
      <c r="U55">
        <f t="shared" si="105"/>
        <v>8.7891615045796038E-8</v>
      </c>
      <c r="V55">
        <f t="shared" si="105"/>
        <v>1.6076691697575195E-7</v>
      </c>
      <c r="W55">
        <f t="shared" si="105"/>
        <v>2.88251306787444E-7</v>
      </c>
      <c r="X55">
        <f t="shared" si="105"/>
        <v>5.0660707342764574E-7</v>
      </c>
      <c r="Y55">
        <f t="shared" si="105"/>
        <v>8.7276350283086382E-7</v>
      </c>
      <c r="Z55">
        <f t="shared" si="105"/>
        <v>1.4738295745057467E-6</v>
      </c>
      <c r="AA55">
        <f t="shared" si="105"/>
        <v>2.43962637743243E-6</v>
      </c>
      <c r="AB55">
        <f t="shared" si="105"/>
        <v>3.9584461078225043E-6</v>
      </c>
      <c r="AC55">
        <f t="shared" si="105"/>
        <v>6.2958085911138788E-6</v>
      </c>
      <c r="AD55">
        <f t="shared" si="105"/>
        <v>9.8153018068521438E-6</v>
      </c>
      <c r="AE55">
        <f t="shared" si="105"/>
        <v>1.4999651308086834E-5</v>
      </c>
      <c r="AF55">
        <f t="shared" si="105"/>
        <v>2.2469014857720632E-5</v>
      </c>
      <c r="AG55">
        <f t="shared" si="106"/>
        <v>3.2992274919979311E-5</v>
      </c>
      <c r="AH55">
        <f t="shared" si="106"/>
        <v>4.7486029351125038E-5</v>
      </c>
      <c r="AI55">
        <f t="shared" si="106"/>
        <v>6.699537365350647E-5</v>
      </c>
      <c r="AJ55">
        <f t="shared" si="106"/>
        <v>9.2650791476047884E-5</v>
      </c>
      <c r="AK55">
        <f t="shared" si="106"/>
        <v>1.2559687004466005E-4</v>
      </c>
      <c r="AL55">
        <f t="shared" si="106"/>
        <v>1.6689136339267059E-4</v>
      </c>
      <c r="AM55">
        <f t="shared" si="106"/>
        <v>2.1737734069947337E-4</v>
      </c>
      <c r="AN55">
        <f t="shared" si="106"/>
        <v>2.7753645924670023E-4</v>
      </c>
      <c r="AO55">
        <f t="shared" si="106"/>
        <v>3.4733710339593886E-4</v>
      </c>
      <c r="AP55">
        <f t="shared" si="106"/>
        <v>4.2609621459905293E-4</v>
      </c>
      <c r="AQ55">
        <f t="shared" si="106"/>
        <v>5.1237689406285797E-4</v>
      </c>
      <c r="AR55">
        <f t="shared" si="51"/>
        <v>5.9504645052989367E-4</v>
      </c>
      <c r="AS55">
        <f t="shared" si="52"/>
        <v>6.9779740039588333E-4</v>
      </c>
      <c r="AT55">
        <f t="shared" si="53"/>
        <v>7.0600046867246708E-4</v>
      </c>
      <c r="AU55">
        <f t="shared" si="54"/>
        <v>4.943550706255611E-4</v>
      </c>
      <c r="AV55">
        <f t="shared" si="55"/>
        <v>3.8814435149431715E-4</v>
      </c>
      <c r="AW55">
        <f t="shared" si="56"/>
        <v>2.9857997163913589E-4</v>
      </c>
      <c r="AX55">
        <f t="shared" si="57"/>
        <v>2.2936431972302108E-4</v>
      </c>
      <c r="AY55">
        <f t="shared" si="58"/>
        <v>1.761819435861233E-4</v>
      </c>
      <c r="AZ55">
        <f t="shared" si="59"/>
        <v>1.3698801861207141E-4</v>
      </c>
      <c r="BA55">
        <f t="shared" si="60"/>
        <v>1.0753649456304463E-4</v>
      </c>
      <c r="BB55">
        <f t="shared" si="61"/>
        <v>8.4984138227838516E-5</v>
      </c>
      <c r="BC55">
        <f t="shared" si="62"/>
        <v>6.759112783037859E-5</v>
      </c>
      <c r="BD55">
        <f t="shared" si="63"/>
        <v>5.3974559893419878E-5</v>
      </c>
      <c r="BE55">
        <f t="shared" si="64"/>
        <v>4.3029804055601408E-5</v>
      </c>
      <c r="BF55">
        <f t="shared" si="65"/>
        <v>3.4230495663169386E-5</v>
      </c>
      <c r="BG55">
        <f t="shared" si="66"/>
        <v>2.7184569921281791E-5</v>
      </c>
      <c r="BH55">
        <f t="shared" si="67"/>
        <v>2.1374952637937345E-5</v>
      </c>
      <c r="BI55">
        <f t="shared" si="68"/>
        <v>1.6627319861362069E-5</v>
      </c>
      <c r="BJ55">
        <f t="shared" si="69"/>
        <v>1.2793428561443944E-5</v>
      </c>
      <c r="BK55">
        <f t="shared" si="70"/>
        <v>9.7168822998989666E-6</v>
      </c>
      <c r="BL55">
        <f t="shared" si="71"/>
        <v>7.2724092300953554E-6</v>
      </c>
      <c r="BM55">
        <f t="shared" si="72"/>
        <v>5.0094292972182649E-6</v>
      </c>
      <c r="BN55">
        <f t="shared" si="73"/>
        <v>2.4367422212773737E-6</v>
      </c>
      <c r="BO55">
        <f t="shared" si="74"/>
        <v>4.8891701140653693E-7</v>
      </c>
      <c r="BP55">
        <f t="shared" si="75"/>
        <v>1.7162936280635517E-7</v>
      </c>
      <c r="BQ55">
        <f t="shared" si="76"/>
        <v>1.062384775533431E-7</v>
      </c>
      <c r="BR55">
        <f t="shared" si="77"/>
        <v>6.96822322645739E-8</v>
      </c>
      <c r="BS55">
        <f t="shared" si="78"/>
        <v>4.6323223706785565E-8</v>
      </c>
      <c r="BT55">
        <f t="shared" si="79"/>
        <v>3.0592391982572363E-8</v>
      </c>
      <c r="BU55">
        <f t="shared" si="80"/>
        <v>1.9504108596058748E-8</v>
      </c>
      <c r="BV55">
        <f t="shared" si="81"/>
        <v>1.2513415721917391E-8</v>
      </c>
      <c r="BW55">
        <f t="shared" si="82"/>
        <v>7.7256012226991407E-9</v>
      </c>
      <c r="BX55">
        <f t="shared" si="83"/>
        <v>4.7600947754200094E-9</v>
      </c>
      <c r="BY55">
        <f t="shared" si="84"/>
        <v>2.8499051832539976E-9</v>
      </c>
      <c r="BZ55">
        <f t="shared" si="85"/>
        <v>1.6750082054968495E-9</v>
      </c>
      <c r="CA55">
        <f t="shared" si="86"/>
        <v>9.6666626016457153E-10</v>
      </c>
      <c r="CB55">
        <f t="shared" si="87"/>
        <v>3.5077484098955417E-8</v>
      </c>
      <c r="CC55">
        <f t="shared" si="88"/>
        <v>2.9222059974753391E-4</v>
      </c>
      <c r="CD55">
        <f t="shared" si="89"/>
        <v>2.4870071816688214E-5</v>
      </c>
      <c r="CE55">
        <f t="shared" si="90"/>
        <v>1.0857639591090303E-10</v>
      </c>
      <c r="CF55">
        <f t="shared" si="91"/>
        <v>4.664313332510136E-11</v>
      </c>
      <c r="CG55">
        <f t="shared" si="92"/>
        <v>2.3742829254877742E-11</v>
      </c>
      <c r="CH55">
        <f t="shared" si="93"/>
        <v>1.1954435994105213E-11</v>
      </c>
      <c r="CI55">
        <f t="shared" si="94"/>
        <v>5.8542503752246343E-12</v>
      </c>
      <c r="CJ55">
        <f t="shared" si="95"/>
        <v>8.3389746613833234E-12</v>
      </c>
      <c r="CK55">
        <f t="shared" si="96"/>
        <v>2.3471058115896799E-4</v>
      </c>
      <c r="CL55">
        <f t="shared" si="97"/>
        <v>7.5508947400329985E-4</v>
      </c>
    </row>
    <row r="56" spans="1:90" x14ac:dyDescent="0.25">
      <c r="A56">
        <v>224.1</v>
      </c>
      <c r="B56">
        <v>8.4084702665726888E-3</v>
      </c>
      <c r="C56">
        <f t="shared" si="101"/>
        <v>12.269938650306747</v>
      </c>
      <c r="D56">
        <f t="shared" si="107"/>
        <v>4.8764353912648514E-3</v>
      </c>
      <c r="E56">
        <f t="shared" si="102"/>
        <v>0.26800907493028836</v>
      </c>
      <c r="F56">
        <f t="shared" si="20"/>
        <v>8.8275085672951566E-3</v>
      </c>
      <c r="G56">
        <f t="shared" si="98"/>
        <v>1.7559309747237337E-7</v>
      </c>
      <c r="H56">
        <v>1.3005921664202644E-3</v>
      </c>
      <c r="K56">
        <f t="shared" si="99"/>
        <v>6.9879537678489372E-11</v>
      </c>
      <c r="L56">
        <f t="shared" si="105"/>
        <v>1.5607941617348339E-10</v>
      </c>
      <c r="M56">
        <f t="shared" si="105"/>
        <v>3.4171701474055167E-10</v>
      </c>
      <c r="N56">
        <f t="shared" si="105"/>
        <v>7.3335277292183032E-10</v>
      </c>
      <c r="O56">
        <f t="shared" ref="O56:AR57" si="108">O$20</f>
        <v>1.5427112131681571E-9</v>
      </c>
      <c r="P56">
        <f t="shared" si="108"/>
        <v>3.1811320477136823E-9</v>
      </c>
      <c r="Q56">
        <f t="shared" si="108"/>
        <v>6.4298985473792977E-9</v>
      </c>
      <c r="R56">
        <f t="shared" si="108"/>
        <v>1.2739486038864524E-8</v>
      </c>
      <c r="S56">
        <f t="shared" si="108"/>
        <v>2.4741444784552226E-8</v>
      </c>
      <c r="T56">
        <f t="shared" si="108"/>
        <v>4.7100288724760132E-8</v>
      </c>
      <c r="U56">
        <f t="shared" si="108"/>
        <v>8.7891615045796038E-8</v>
      </c>
      <c r="V56">
        <f t="shared" si="108"/>
        <v>1.6076691697575195E-7</v>
      </c>
      <c r="W56">
        <f t="shared" si="108"/>
        <v>2.88251306787444E-7</v>
      </c>
      <c r="X56">
        <f t="shared" si="108"/>
        <v>5.0660707342764574E-7</v>
      </c>
      <c r="Y56">
        <f t="shared" si="108"/>
        <v>8.7276350283086382E-7</v>
      </c>
      <c r="Z56">
        <f t="shared" si="108"/>
        <v>1.4738295745057467E-6</v>
      </c>
      <c r="AA56">
        <f t="shared" si="108"/>
        <v>2.43962637743243E-6</v>
      </c>
      <c r="AB56">
        <f t="shared" si="108"/>
        <v>3.9584461078225043E-6</v>
      </c>
      <c r="AC56">
        <f t="shared" si="108"/>
        <v>6.2958085911138788E-6</v>
      </c>
      <c r="AD56">
        <f t="shared" si="108"/>
        <v>9.8153018068521438E-6</v>
      </c>
      <c r="AE56">
        <f t="shared" si="108"/>
        <v>1.4999651308086834E-5</v>
      </c>
      <c r="AF56">
        <f t="shared" si="108"/>
        <v>2.2469014857720632E-5</v>
      </c>
      <c r="AG56">
        <f t="shared" si="108"/>
        <v>3.2992274919979311E-5</v>
      </c>
      <c r="AH56">
        <f t="shared" si="108"/>
        <v>4.7486029351125038E-5</v>
      </c>
      <c r="AI56">
        <f t="shared" si="108"/>
        <v>6.699537365350647E-5</v>
      </c>
      <c r="AJ56">
        <f t="shared" si="108"/>
        <v>9.2650791476047884E-5</v>
      </c>
      <c r="AK56">
        <f t="shared" si="108"/>
        <v>1.2559687004466005E-4</v>
      </c>
      <c r="AL56">
        <f t="shared" si="108"/>
        <v>1.6689136339267059E-4</v>
      </c>
      <c r="AM56">
        <f t="shared" si="108"/>
        <v>2.1737734069947337E-4</v>
      </c>
      <c r="AN56">
        <f t="shared" si="108"/>
        <v>2.7753645924670023E-4</v>
      </c>
      <c r="AO56">
        <f t="shared" si="108"/>
        <v>3.4733710339593886E-4</v>
      </c>
      <c r="AP56">
        <f t="shared" si="108"/>
        <v>4.2609621459905293E-4</v>
      </c>
      <c r="AQ56">
        <f t="shared" si="108"/>
        <v>5.1237689406285797E-4</v>
      </c>
      <c r="AR56">
        <f t="shared" si="108"/>
        <v>6.0394412437703604E-4</v>
      </c>
      <c r="AS56">
        <f t="shared" si="52"/>
        <v>6.875170227425521E-4</v>
      </c>
      <c r="AT56">
        <f t="shared" si="53"/>
        <v>7.9029147441123787E-4</v>
      </c>
      <c r="AU56">
        <f t="shared" si="54"/>
        <v>7.8376939688663187E-4</v>
      </c>
      <c r="AV56">
        <f t="shared" si="55"/>
        <v>5.3795713090204315E-4</v>
      </c>
      <c r="AW56">
        <f t="shared" si="56"/>
        <v>4.1402570846768002E-4</v>
      </c>
      <c r="AX56">
        <f t="shared" si="57"/>
        <v>3.1219078084295595E-4</v>
      </c>
      <c r="AY56">
        <f t="shared" si="58"/>
        <v>2.3507726201480591E-4</v>
      </c>
      <c r="AZ56">
        <f t="shared" si="59"/>
        <v>1.7699928994389564E-4</v>
      </c>
      <c r="BA56">
        <f t="shared" si="60"/>
        <v>1.3490190250656426E-4</v>
      </c>
      <c r="BB56">
        <f t="shared" si="61"/>
        <v>1.038046309527501E-4</v>
      </c>
      <c r="BC56">
        <f t="shared" si="62"/>
        <v>8.0412597539909346E-5</v>
      </c>
      <c r="BD56">
        <f t="shared" si="63"/>
        <v>6.2690433430877531E-5</v>
      </c>
      <c r="BE56">
        <f t="shared" si="64"/>
        <v>4.9071129224629849E-5</v>
      </c>
      <c r="BF56">
        <f t="shared" si="65"/>
        <v>3.8347024743166301E-5</v>
      </c>
      <c r="BG56">
        <f t="shared" si="66"/>
        <v>2.9902042612288053E-5</v>
      </c>
      <c r="BH56">
        <f t="shared" si="67"/>
        <v>2.3277455106406463E-5</v>
      </c>
      <c r="BI56">
        <f t="shared" si="68"/>
        <v>1.7940872310998761E-5</v>
      </c>
      <c r="BJ56">
        <f t="shared" si="69"/>
        <v>1.3679997201361065E-5</v>
      </c>
      <c r="BK56">
        <f t="shared" si="70"/>
        <v>1.0317537794766781E-5</v>
      </c>
      <c r="BL56">
        <f t="shared" si="71"/>
        <v>7.6814184676230105E-6</v>
      </c>
      <c r="BM56">
        <f t="shared" si="72"/>
        <v>5.6353144590803353E-6</v>
      </c>
      <c r="BN56">
        <f t="shared" si="73"/>
        <v>3.8049894797451235E-6</v>
      </c>
      <c r="BO56">
        <f t="shared" si="74"/>
        <v>1.8142626516438696E-6</v>
      </c>
      <c r="BP56">
        <f t="shared" si="75"/>
        <v>3.5682155646526151E-7</v>
      </c>
      <c r="BQ56">
        <f t="shared" si="76"/>
        <v>1.2278148677095264E-7</v>
      </c>
      <c r="BR56">
        <f t="shared" si="77"/>
        <v>7.449866652680251E-8</v>
      </c>
      <c r="BS56">
        <f t="shared" si="78"/>
        <v>4.7897635931046528E-8</v>
      </c>
      <c r="BT56">
        <f t="shared" si="79"/>
        <v>3.1211609292638931E-8</v>
      </c>
      <c r="BU56">
        <f t="shared" si="80"/>
        <v>2.0204875792442151E-8</v>
      </c>
      <c r="BV56">
        <f t="shared" si="81"/>
        <v>1.2626826674773991E-8</v>
      </c>
      <c r="BW56">
        <f t="shared" si="82"/>
        <v>7.9408930822389603E-9</v>
      </c>
      <c r="BX56">
        <f t="shared" si="83"/>
        <v>4.8056388040900152E-9</v>
      </c>
      <c r="BY56">
        <f t="shared" si="84"/>
        <v>2.9024169481361402E-9</v>
      </c>
      <c r="BZ56">
        <f t="shared" si="85"/>
        <v>1.7033346289726234E-9</v>
      </c>
      <c r="CA56">
        <f t="shared" si="86"/>
        <v>9.8132278936551762E-10</v>
      </c>
      <c r="CB56">
        <f t="shared" si="87"/>
        <v>3.5400835310446156E-8</v>
      </c>
      <c r="CC56">
        <f t="shared" si="88"/>
        <v>2.9660873992640489E-4</v>
      </c>
      <c r="CD56">
        <f t="shared" si="89"/>
        <v>2.5102071561592543E-5</v>
      </c>
      <c r="CE56">
        <f t="shared" si="90"/>
        <v>1.1156489061124778E-10</v>
      </c>
      <c r="CF56">
        <f t="shared" si="91"/>
        <v>4.6542401540493498E-11</v>
      </c>
      <c r="CG56">
        <f t="shared" si="92"/>
        <v>2.4240123180498392E-11</v>
      </c>
      <c r="CH56">
        <f t="shared" si="93"/>
        <v>1.2094973957512622E-11</v>
      </c>
      <c r="CI56">
        <f t="shared" si="94"/>
        <v>5.9693483335338261E-12</v>
      </c>
      <c r="CJ56">
        <f t="shared" si="95"/>
        <v>8.4409178104577427E-12</v>
      </c>
      <c r="CK56">
        <f t="shared" si="96"/>
        <v>2.3620281219124143E-4</v>
      </c>
      <c r="CL56">
        <f t="shared" si="97"/>
        <v>7.6701944872288239E-4</v>
      </c>
    </row>
    <row r="57" spans="1:90" x14ac:dyDescent="0.25">
      <c r="A57">
        <v>225.25</v>
      </c>
      <c r="B57">
        <v>9.1263149723344993E-3</v>
      </c>
      <c r="C57">
        <f t="shared" si="101"/>
        <v>12.565445026178011</v>
      </c>
      <c r="D57">
        <f t="shared" si="107"/>
        <v>4.7441472302348691E-3</v>
      </c>
      <c r="E57">
        <f t="shared" si="102"/>
        <v>0.26073851255897423</v>
      </c>
      <c r="F57">
        <f t="shared" si="20"/>
        <v>9.7916506967484513E-3</v>
      </c>
      <c r="G57">
        <f t="shared" si="98"/>
        <v>4.4267162618143827E-7</v>
      </c>
      <c r="H57">
        <v>1.3088610053515165E-3</v>
      </c>
      <c r="K57">
        <f>K$20</f>
        <v>6.9879537678489372E-11</v>
      </c>
      <c r="L57">
        <f t="shared" ref="L57:AS58" si="109">L$20</f>
        <v>1.5607941617348339E-10</v>
      </c>
      <c r="M57">
        <f t="shared" si="109"/>
        <v>3.4171701474055167E-10</v>
      </c>
      <c r="N57">
        <f t="shared" si="109"/>
        <v>7.3335277292183032E-10</v>
      </c>
      <c r="O57">
        <f t="shared" si="108"/>
        <v>1.5427112131681571E-9</v>
      </c>
      <c r="P57">
        <f t="shared" si="108"/>
        <v>3.1811320477136823E-9</v>
      </c>
      <c r="Q57">
        <f t="shared" si="108"/>
        <v>6.4298985473792977E-9</v>
      </c>
      <c r="R57">
        <f t="shared" si="108"/>
        <v>1.2739486038864524E-8</v>
      </c>
      <c r="S57">
        <f t="shared" si="108"/>
        <v>2.4741444784552226E-8</v>
      </c>
      <c r="T57">
        <f t="shared" si="108"/>
        <v>4.7100288724760132E-8</v>
      </c>
      <c r="U57">
        <f t="shared" si="108"/>
        <v>8.7891615045796038E-8</v>
      </c>
      <c r="V57">
        <f t="shared" si="108"/>
        <v>1.6076691697575195E-7</v>
      </c>
      <c r="W57">
        <f t="shared" si="108"/>
        <v>2.88251306787444E-7</v>
      </c>
      <c r="X57">
        <f t="shared" si="108"/>
        <v>5.0660707342764574E-7</v>
      </c>
      <c r="Y57">
        <f t="shared" si="108"/>
        <v>8.7276350283086382E-7</v>
      </c>
      <c r="Z57">
        <f t="shared" si="108"/>
        <v>1.4738295745057467E-6</v>
      </c>
      <c r="AA57">
        <f t="shared" si="108"/>
        <v>2.43962637743243E-6</v>
      </c>
      <c r="AB57">
        <f t="shared" si="108"/>
        <v>3.9584461078225043E-6</v>
      </c>
      <c r="AC57">
        <f t="shared" si="108"/>
        <v>6.2958085911138788E-6</v>
      </c>
      <c r="AD57">
        <f t="shared" si="108"/>
        <v>9.8153018068521438E-6</v>
      </c>
      <c r="AE57">
        <f t="shared" si="108"/>
        <v>1.4999651308086834E-5</v>
      </c>
      <c r="AF57">
        <f t="shared" si="108"/>
        <v>2.2469014857720632E-5</v>
      </c>
      <c r="AG57">
        <f t="shared" si="108"/>
        <v>3.2992274919979311E-5</v>
      </c>
      <c r="AH57">
        <f t="shared" si="108"/>
        <v>4.7486029351125038E-5</v>
      </c>
      <c r="AI57">
        <f t="shared" si="108"/>
        <v>6.699537365350647E-5</v>
      </c>
      <c r="AJ57">
        <f t="shared" si="108"/>
        <v>9.2650791476047884E-5</v>
      </c>
      <c r="AK57">
        <f t="shared" si="108"/>
        <v>1.2559687004466005E-4</v>
      </c>
      <c r="AL57">
        <f t="shared" si="108"/>
        <v>1.6689136339267059E-4</v>
      </c>
      <c r="AM57">
        <f t="shared" si="108"/>
        <v>2.1737734069947337E-4</v>
      </c>
      <c r="AN57">
        <f t="shared" si="108"/>
        <v>2.7753645924670023E-4</v>
      </c>
      <c r="AO57">
        <f t="shared" si="108"/>
        <v>3.4733710339593886E-4</v>
      </c>
      <c r="AP57">
        <f t="shared" si="108"/>
        <v>4.2609621459905293E-4</v>
      </c>
      <c r="AQ57">
        <f t="shared" si="108"/>
        <v>5.1237689406285797E-4</v>
      </c>
      <c r="AR57">
        <f t="shared" si="108"/>
        <v>6.0394412437703604E-4</v>
      </c>
      <c r="AS57">
        <f t="shared" ref="AS57" si="110">AS$20</f>
        <v>6.9779740039588333E-4</v>
      </c>
      <c r="AT57">
        <f t="shared" si="53"/>
        <v>7.7864841754609877E-4</v>
      </c>
      <c r="AU57">
        <f t="shared" si="54"/>
        <v>8.7734541228938262E-4</v>
      </c>
      <c r="AV57">
        <f t="shared" si="55"/>
        <v>8.5289776739706042E-4</v>
      </c>
      <c r="AW57">
        <f t="shared" si="56"/>
        <v>5.7382796217303673E-4</v>
      </c>
      <c r="AX57">
        <f t="shared" si="57"/>
        <v>4.3289912751348517E-4</v>
      </c>
      <c r="AY57">
        <f t="shared" si="58"/>
        <v>3.1996674145067747E-4</v>
      </c>
      <c r="AZ57">
        <f t="shared" si="59"/>
        <v>2.3616783656513701E-4</v>
      </c>
      <c r="BA57">
        <f t="shared" si="60"/>
        <v>1.7430386392666911E-4</v>
      </c>
      <c r="BB57">
        <f t="shared" si="61"/>
        <v>1.3022037087426244E-4</v>
      </c>
      <c r="BC57">
        <f t="shared" si="62"/>
        <v>9.8220681948952106E-5</v>
      </c>
      <c r="BD57">
        <f t="shared" si="63"/>
        <v>7.4582282540548587E-5</v>
      </c>
      <c r="BE57">
        <f t="shared" si="64"/>
        <v>5.6995191180978606E-5</v>
      </c>
      <c r="BF57">
        <f t="shared" si="65"/>
        <v>4.3730894152352932E-5</v>
      </c>
      <c r="BG57">
        <f t="shared" si="66"/>
        <v>3.3498035763425313E-5</v>
      </c>
      <c r="BH57">
        <f t="shared" si="67"/>
        <v>2.5604357785056648E-5</v>
      </c>
      <c r="BI57">
        <f t="shared" si="68"/>
        <v>1.9537720474188806E-5</v>
      </c>
      <c r="BJ57">
        <f t="shared" si="69"/>
        <v>1.4760712192393834E-5</v>
      </c>
      <c r="BK57">
        <f t="shared" si="70"/>
        <v>1.1032530293147329E-5</v>
      </c>
      <c r="BL57">
        <f t="shared" si="71"/>
        <v>8.1562504217987688E-6</v>
      </c>
      <c r="BM57">
        <f t="shared" si="72"/>
        <v>5.9522514736529855E-6</v>
      </c>
      <c r="BN57">
        <f t="shared" si="73"/>
        <v>4.2803902320296579E-6</v>
      </c>
      <c r="BO57">
        <f t="shared" si="74"/>
        <v>2.832983416432386E-6</v>
      </c>
      <c r="BP57">
        <f t="shared" si="75"/>
        <v>1.3240856998082001E-6</v>
      </c>
      <c r="BQ57">
        <f t="shared" si="76"/>
        <v>2.5526565209101844E-7</v>
      </c>
      <c r="BR57">
        <f t="shared" si="77"/>
        <v>8.6099285769804199E-8</v>
      </c>
      <c r="BS57">
        <f t="shared" si="78"/>
        <v>5.1208319404878483E-8</v>
      </c>
      <c r="BT57">
        <f t="shared" si="79"/>
        <v>3.2272414980952667E-8</v>
      </c>
      <c r="BU57">
        <f t="shared" si="80"/>
        <v>2.0613840506464915E-8</v>
      </c>
      <c r="BV57">
        <f t="shared" si="81"/>
        <v>1.3080498570852778E-8</v>
      </c>
      <c r="BW57">
        <f t="shared" si="82"/>
        <v>8.0128625804960766E-9</v>
      </c>
      <c r="BX57">
        <f t="shared" si="83"/>
        <v>4.9395591145726973E-9</v>
      </c>
      <c r="BY57">
        <f t="shared" si="84"/>
        <v>2.9301869331752639E-9</v>
      </c>
      <c r="BZ57">
        <f t="shared" si="85"/>
        <v>1.7347199213949121E-9</v>
      </c>
      <c r="CA57">
        <f t="shared" si="86"/>
        <v>9.9791814979824469E-10</v>
      </c>
      <c r="CB57">
        <f t="shared" si="87"/>
        <v>3.593758040836351E-8</v>
      </c>
      <c r="CC57">
        <f t="shared" si="88"/>
        <v>2.9934293816945393E-4</v>
      </c>
      <c r="CD57">
        <f t="shared" si="89"/>
        <v>2.547901763893098E-5</v>
      </c>
      <c r="CE57">
        <f t="shared" si="90"/>
        <v>1.1260562046329111E-10</v>
      </c>
      <c r="CF57">
        <f t="shared" si="91"/>
        <v>4.7823450880713083E-11</v>
      </c>
      <c r="CG57">
        <f t="shared" si="92"/>
        <v>2.4187773548451439E-11</v>
      </c>
      <c r="CH57">
        <f t="shared" si="93"/>
        <v>1.2348303373945807E-11</v>
      </c>
      <c r="CI57">
        <f t="shared" si="94"/>
        <v>6.039524798410791E-12</v>
      </c>
      <c r="CJ57">
        <f t="shared" si="95"/>
        <v>8.606871151017096E-12</v>
      </c>
      <c r="CK57">
        <f t="shared" si="96"/>
        <v>2.3909036845238667E-4</v>
      </c>
      <c r="CL57">
        <f t="shared" si="97"/>
        <v>7.7189596608349649E-4</v>
      </c>
    </row>
    <row r="58" spans="1:90" x14ac:dyDescent="0.25">
      <c r="A58">
        <v>226.4</v>
      </c>
      <c r="B58">
        <v>9.8838979602792754E-3</v>
      </c>
      <c r="C58">
        <f t="shared" si="101"/>
        <v>12.875536480686696</v>
      </c>
      <c r="D58">
        <f t="shared" si="107"/>
        <v>4.768512792177825E-3</v>
      </c>
      <c r="E58">
        <f t="shared" si="102"/>
        <v>0.2620776447718578</v>
      </c>
      <c r="F58">
        <f t="shared" si="20"/>
        <v>1.0793810017679544E-2</v>
      </c>
      <c r="G58">
        <f t="shared" si="98"/>
        <v>8.2793995220239071E-7</v>
      </c>
      <c r="H58">
        <v>1.3248617030397034E-3</v>
      </c>
      <c r="K58">
        <f t="shared" si="99"/>
        <v>6.9879537678489372E-11</v>
      </c>
      <c r="L58">
        <f t="shared" si="99"/>
        <v>1.5607941617348339E-10</v>
      </c>
      <c r="M58">
        <f t="shared" si="109"/>
        <v>3.4171701474055167E-10</v>
      </c>
      <c r="N58">
        <f t="shared" si="109"/>
        <v>7.3335277292183032E-10</v>
      </c>
      <c r="O58">
        <f t="shared" si="109"/>
        <v>1.5427112131681571E-9</v>
      </c>
      <c r="P58">
        <f t="shared" si="109"/>
        <v>3.1811320477136823E-9</v>
      </c>
      <c r="Q58">
        <f t="shared" si="109"/>
        <v>6.4298985473792977E-9</v>
      </c>
      <c r="R58">
        <f t="shared" si="109"/>
        <v>1.2739486038864524E-8</v>
      </c>
      <c r="S58">
        <f t="shared" si="109"/>
        <v>2.4741444784552226E-8</v>
      </c>
      <c r="T58">
        <f t="shared" si="109"/>
        <v>4.7100288724760132E-8</v>
      </c>
      <c r="U58">
        <f t="shared" si="109"/>
        <v>8.7891615045796038E-8</v>
      </c>
      <c r="V58">
        <f t="shared" si="109"/>
        <v>1.6076691697575195E-7</v>
      </c>
      <c r="W58">
        <f t="shared" si="109"/>
        <v>2.88251306787444E-7</v>
      </c>
      <c r="X58">
        <f t="shared" si="109"/>
        <v>5.0660707342764574E-7</v>
      </c>
      <c r="Y58">
        <f t="shared" si="109"/>
        <v>8.7276350283086382E-7</v>
      </c>
      <c r="Z58">
        <f t="shared" si="109"/>
        <v>1.4738295745057467E-6</v>
      </c>
      <c r="AA58">
        <f t="shared" si="109"/>
        <v>2.43962637743243E-6</v>
      </c>
      <c r="AB58">
        <f t="shared" si="109"/>
        <v>3.9584461078225043E-6</v>
      </c>
      <c r="AC58">
        <f t="shared" si="109"/>
        <v>6.2958085911138788E-6</v>
      </c>
      <c r="AD58">
        <f t="shared" si="109"/>
        <v>9.8153018068521438E-6</v>
      </c>
      <c r="AE58">
        <f t="shared" si="109"/>
        <v>1.4999651308086834E-5</v>
      </c>
      <c r="AF58">
        <f t="shared" si="109"/>
        <v>2.2469014857720632E-5</v>
      </c>
      <c r="AG58">
        <f t="shared" si="109"/>
        <v>3.2992274919979311E-5</v>
      </c>
      <c r="AH58">
        <f t="shared" si="109"/>
        <v>4.7486029351125038E-5</v>
      </c>
      <c r="AI58">
        <f t="shared" si="109"/>
        <v>6.699537365350647E-5</v>
      </c>
      <c r="AJ58">
        <f t="shared" si="109"/>
        <v>9.2650791476047884E-5</v>
      </c>
      <c r="AK58">
        <f t="shared" si="109"/>
        <v>1.2559687004466005E-4</v>
      </c>
      <c r="AL58">
        <f t="shared" si="109"/>
        <v>1.6689136339267059E-4</v>
      </c>
      <c r="AM58">
        <f t="shared" si="109"/>
        <v>2.1737734069947337E-4</v>
      </c>
      <c r="AN58">
        <f t="shared" si="109"/>
        <v>2.7753645924670023E-4</v>
      </c>
      <c r="AO58">
        <f t="shared" si="109"/>
        <v>3.4733710339593886E-4</v>
      </c>
      <c r="AP58">
        <f t="shared" si="109"/>
        <v>4.2609621459905293E-4</v>
      </c>
      <c r="AQ58">
        <f t="shared" si="109"/>
        <v>5.1237689406285797E-4</v>
      </c>
      <c r="AR58">
        <f t="shared" si="109"/>
        <v>6.0394412437703604E-4</v>
      </c>
      <c r="AS58">
        <f t="shared" si="109"/>
        <v>6.9779740039588333E-4</v>
      </c>
      <c r="AT58">
        <f t="shared" ref="AT58" si="111">AT$20</f>
        <v>7.9029147441123787E-4</v>
      </c>
      <c r="AU58">
        <f t="shared" si="54"/>
        <v>8.644198236219049E-4</v>
      </c>
      <c r="AV58">
        <f t="shared" si="55"/>
        <v>9.5472717657781112E-4</v>
      </c>
      <c r="AW58">
        <f t="shared" si="56"/>
        <v>9.0976875236645205E-4</v>
      </c>
      <c r="AX58">
        <f t="shared" si="57"/>
        <v>5.9998598900275841E-4</v>
      </c>
      <c r="AY58">
        <f t="shared" si="58"/>
        <v>4.4368165784180774E-4</v>
      </c>
      <c r="AZ58">
        <f t="shared" si="59"/>
        <v>3.2145113676049051E-4</v>
      </c>
      <c r="BA58">
        <f t="shared" si="60"/>
        <v>2.3257136489956393E-4</v>
      </c>
      <c r="BB58">
        <f t="shared" si="61"/>
        <v>1.6825495699916723E-4</v>
      </c>
      <c r="BC58">
        <f t="shared" si="62"/>
        <v>1.2321544341058766E-4</v>
      </c>
      <c r="BD58">
        <f t="shared" si="63"/>
        <v>9.1099191874835251E-5</v>
      </c>
      <c r="BE58">
        <f t="shared" si="64"/>
        <v>6.7806700631593115E-5</v>
      </c>
      <c r="BF58">
        <f t="shared" si="65"/>
        <v>5.0792608853954806E-5</v>
      </c>
      <c r="BG58">
        <f t="shared" si="66"/>
        <v>3.8201113804615053E-5</v>
      </c>
      <c r="BH58">
        <f t="shared" si="67"/>
        <v>2.8683515166649529E-5</v>
      </c>
      <c r="BI58">
        <f t="shared" si="68"/>
        <v>2.1490785098233392E-5</v>
      </c>
      <c r="BJ58">
        <f t="shared" si="69"/>
        <v>1.6074506513161104E-5</v>
      </c>
      <c r="BK58">
        <f t="shared" si="70"/>
        <v>1.1904096325020585E-5</v>
      </c>
      <c r="BL58">
        <f t="shared" si="71"/>
        <v>8.7214684013691661E-6</v>
      </c>
      <c r="BM58">
        <f t="shared" si="72"/>
        <v>6.3201938284267887E-6</v>
      </c>
      <c r="BN58">
        <f t="shared" si="73"/>
        <v>4.5211246420073421E-6</v>
      </c>
      <c r="BO58">
        <f t="shared" si="74"/>
        <v>3.186940360216573E-6</v>
      </c>
      <c r="BP58">
        <f t="shared" si="75"/>
        <v>2.0675687867426954E-6</v>
      </c>
      <c r="BQ58">
        <f t="shared" si="76"/>
        <v>9.4723425045885136E-7</v>
      </c>
      <c r="BR58">
        <f t="shared" si="77"/>
        <v>1.7900247752822914E-7</v>
      </c>
      <c r="BS58">
        <f t="shared" si="78"/>
        <v>5.91822636804621E-8</v>
      </c>
      <c r="BT58">
        <f t="shared" si="79"/>
        <v>3.450308354864354E-8</v>
      </c>
      <c r="BU58">
        <f t="shared" si="80"/>
        <v>2.1314454148722939E-8</v>
      </c>
      <c r="BV58">
        <f t="shared" si="81"/>
        <v>1.3345259533120361E-8</v>
      </c>
      <c r="BW58">
        <f t="shared" si="82"/>
        <v>8.3007583957744224E-9</v>
      </c>
      <c r="BX58">
        <f t="shared" si="83"/>
        <v>4.9843270754815637E-9</v>
      </c>
      <c r="BY58">
        <f t="shared" si="84"/>
        <v>3.0118434121285201E-9</v>
      </c>
      <c r="BZ58">
        <f t="shared" si="85"/>
        <v>1.7513175181995825E-9</v>
      </c>
      <c r="CA58">
        <f t="shared" si="86"/>
        <v>1.0163055837247291E-9</v>
      </c>
      <c r="CB58">
        <f t="shared" si="87"/>
        <v>3.6545328548343533E-8</v>
      </c>
      <c r="CC58">
        <f t="shared" si="88"/>
        <v>3.0388155578255928E-4</v>
      </c>
      <c r="CD58">
        <f t="shared" si="89"/>
        <v>2.5713888281246731E-5</v>
      </c>
      <c r="CE58">
        <f t="shared" si="90"/>
        <v>1.1429656644022965E-10</v>
      </c>
      <c r="CF58">
        <f t="shared" si="91"/>
        <v>4.8269570557670553E-11</v>
      </c>
      <c r="CG58">
        <f t="shared" si="92"/>
        <v>2.4853526288319528E-11</v>
      </c>
      <c r="CH58">
        <f t="shared" si="93"/>
        <v>1.2321635640732708E-11</v>
      </c>
      <c r="CI58">
        <f t="shared" si="94"/>
        <v>6.1660227386370147E-12</v>
      </c>
      <c r="CJ58">
        <f t="shared" si="95"/>
        <v>8.7080546902045899E-12</v>
      </c>
      <c r="CK58">
        <f t="shared" si="96"/>
        <v>2.4379102378764916E-4</v>
      </c>
      <c r="CL58">
        <f t="shared" si="97"/>
        <v>7.8133231872104492E-4</v>
      </c>
    </row>
    <row r="59" spans="1:90" x14ac:dyDescent="0.25">
      <c r="A59">
        <v>227.54999999999998</v>
      </c>
      <c r="B59">
        <v>1.071412164500013E-2</v>
      </c>
      <c r="C59">
        <f t="shared" si="101"/>
        <v>13.201320132013196</v>
      </c>
      <c r="D59">
        <f t="shared" si="107"/>
        <v>4.9710004089480392E-3</v>
      </c>
      <c r="E59">
        <f t="shared" si="102"/>
        <v>0.27320637190574643</v>
      </c>
      <c r="F59">
        <f t="shared" si="20"/>
        <v>1.1814270470514367E-2</v>
      </c>
      <c r="G59">
        <f t="shared" si="98"/>
        <v>1.2103274382803557E-6</v>
      </c>
      <c r="H59">
        <v>1.3509092526469504E-3</v>
      </c>
      <c r="K59">
        <f t="shared" si="99"/>
        <v>6.9879537678489372E-11</v>
      </c>
      <c r="L59">
        <f t="shared" ref="L59:AU66" si="112">L$20</f>
        <v>1.5607941617348339E-10</v>
      </c>
      <c r="M59">
        <f t="shared" si="112"/>
        <v>3.4171701474055167E-10</v>
      </c>
      <c r="N59">
        <f t="shared" si="112"/>
        <v>7.3335277292183032E-10</v>
      </c>
      <c r="O59">
        <f t="shared" si="112"/>
        <v>1.5427112131681571E-9</v>
      </c>
      <c r="P59">
        <f t="shared" si="112"/>
        <v>3.1811320477136823E-9</v>
      </c>
      <c r="Q59">
        <f t="shared" si="112"/>
        <v>6.4298985473792977E-9</v>
      </c>
      <c r="R59">
        <f t="shared" si="112"/>
        <v>1.2739486038864524E-8</v>
      </c>
      <c r="S59">
        <f t="shared" si="112"/>
        <v>2.4741444784552226E-8</v>
      </c>
      <c r="T59">
        <f t="shared" si="112"/>
        <v>4.7100288724760132E-8</v>
      </c>
      <c r="U59">
        <f t="shared" si="112"/>
        <v>8.7891615045796038E-8</v>
      </c>
      <c r="V59">
        <f t="shared" si="112"/>
        <v>1.6076691697575195E-7</v>
      </c>
      <c r="W59">
        <f t="shared" si="112"/>
        <v>2.88251306787444E-7</v>
      </c>
      <c r="X59">
        <f t="shared" si="112"/>
        <v>5.0660707342764574E-7</v>
      </c>
      <c r="Y59">
        <f t="shared" si="112"/>
        <v>8.7276350283086382E-7</v>
      </c>
      <c r="Z59">
        <f t="shared" si="112"/>
        <v>1.4738295745057467E-6</v>
      </c>
      <c r="AA59">
        <f t="shared" si="112"/>
        <v>2.43962637743243E-6</v>
      </c>
      <c r="AB59">
        <f t="shared" si="112"/>
        <v>3.9584461078225043E-6</v>
      </c>
      <c r="AC59">
        <f t="shared" si="112"/>
        <v>6.2958085911138788E-6</v>
      </c>
      <c r="AD59">
        <f t="shared" si="112"/>
        <v>9.8153018068521438E-6</v>
      </c>
      <c r="AE59">
        <f t="shared" si="112"/>
        <v>1.4999651308086834E-5</v>
      </c>
      <c r="AF59">
        <f t="shared" si="112"/>
        <v>2.2469014857720632E-5</v>
      </c>
      <c r="AG59">
        <f t="shared" si="112"/>
        <v>3.2992274919979311E-5</v>
      </c>
      <c r="AH59">
        <f t="shared" si="112"/>
        <v>4.7486029351125038E-5</v>
      </c>
      <c r="AI59">
        <f t="shared" si="112"/>
        <v>6.699537365350647E-5</v>
      </c>
      <c r="AJ59">
        <f t="shared" si="112"/>
        <v>9.2650791476047884E-5</v>
      </c>
      <c r="AK59">
        <f t="shared" si="112"/>
        <v>1.2559687004466005E-4</v>
      </c>
      <c r="AL59">
        <f t="shared" si="112"/>
        <v>1.6689136339267059E-4</v>
      </c>
      <c r="AM59">
        <f t="shared" si="112"/>
        <v>2.1737734069947337E-4</v>
      </c>
      <c r="AN59">
        <f t="shared" si="112"/>
        <v>2.7753645924670023E-4</v>
      </c>
      <c r="AO59">
        <f t="shared" si="112"/>
        <v>3.4733710339593886E-4</v>
      </c>
      <c r="AP59">
        <f t="shared" si="112"/>
        <v>4.2609621459905293E-4</v>
      </c>
      <c r="AQ59">
        <f t="shared" si="112"/>
        <v>5.1237689406285797E-4</v>
      </c>
      <c r="AR59">
        <f t="shared" si="112"/>
        <v>6.0394412437703604E-4</v>
      </c>
      <c r="AS59">
        <f t="shared" si="112"/>
        <v>6.9779740039588333E-4</v>
      </c>
      <c r="AT59">
        <f t="shared" si="112"/>
        <v>7.9029147441123787E-4</v>
      </c>
      <c r="AU59">
        <f t="shared" si="112"/>
        <v>8.7734541228938262E-4</v>
      </c>
      <c r="AV59">
        <f t="shared" si="55"/>
        <v>9.4066155247896782E-4</v>
      </c>
      <c r="AW59">
        <f t="shared" si="56"/>
        <v>1.0183881181168328E-3</v>
      </c>
      <c r="AX59">
        <f t="shared" si="57"/>
        <v>9.5124068646865938E-4</v>
      </c>
      <c r="AY59">
        <f t="shared" si="58"/>
        <v>6.1493027212051392E-4</v>
      </c>
      <c r="AZ59">
        <f t="shared" si="59"/>
        <v>4.4573999355809025E-4</v>
      </c>
      <c r="BA59">
        <f t="shared" si="60"/>
        <v>3.1655593205336482E-4</v>
      </c>
      <c r="BB59">
        <f t="shared" si="61"/>
        <v>2.2450038753516434E-4</v>
      </c>
      <c r="BC59">
        <f t="shared" si="62"/>
        <v>1.5920403999386301E-4</v>
      </c>
      <c r="BD59">
        <f t="shared" si="63"/>
        <v>1.1428170827644906E-4</v>
      </c>
      <c r="BE59">
        <f t="shared" si="64"/>
        <v>8.282309713273598E-5</v>
      </c>
      <c r="BF59">
        <f t="shared" si="65"/>
        <v>6.0427540490593805E-5</v>
      </c>
      <c r="BG59">
        <f t="shared" si="66"/>
        <v>4.4369873264044079E-5</v>
      </c>
      <c r="BH59">
        <f t="shared" si="67"/>
        <v>3.2710641153292998E-5</v>
      </c>
      <c r="BI59">
        <f t="shared" si="68"/>
        <v>2.407524787316275E-5</v>
      </c>
      <c r="BJ59">
        <f t="shared" si="69"/>
        <v>1.7681375137436105E-5</v>
      </c>
      <c r="BK59">
        <f t="shared" si="70"/>
        <v>1.2963634234968968E-5</v>
      </c>
      <c r="BL59">
        <f t="shared" si="71"/>
        <v>9.4104613526426155E-6</v>
      </c>
      <c r="BM59">
        <f t="shared" si="72"/>
        <v>6.7581753764980973E-6</v>
      </c>
      <c r="BN59">
        <f t="shared" si="73"/>
        <v>4.8006009467920801E-6</v>
      </c>
      <c r="BO59">
        <f t="shared" si="74"/>
        <v>3.3661778048565244E-6</v>
      </c>
      <c r="BP59">
        <f t="shared" si="75"/>
        <v>2.325893747126907E-6</v>
      </c>
      <c r="BQ59">
        <f t="shared" si="76"/>
        <v>1.4791126966071967E-6</v>
      </c>
      <c r="BR59">
        <f t="shared" si="77"/>
        <v>6.6423851482874602E-7</v>
      </c>
      <c r="BS59">
        <f t="shared" si="78"/>
        <v>1.2304134383710508E-7</v>
      </c>
      <c r="BT59">
        <f t="shared" si="79"/>
        <v>3.9875758706705437E-8</v>
      </c>
      <c r="BU59">
        <f t="shared" si="80"/>
        <v>2.2787708720316241E-8</v>
      </c>
      <c r="BV59">
        <f t="shared" si="81"/>
        <v>1.3798832019307287E-8</v>
      </c>
      <c r="BW59">
        <f t="shared" si="82"/>
        <v>8.4687731521318836E-9</v>
      </c>
      <c r="BX59">
        <f t="shared" si="83"/>
        <v>5.1634100052827704E-9</v>
      </c>
      <c r="BY59">
        <f t="shared" si="84"/>
        <v>3.0391401981392411E-9</v>
      </c>
      <c r="BZ59">
        <f t="shared" si="85"/>
        <v>1.8001220570657654E-9</v>
      </c>
      <c r="CA59">
        <f t="shared" si="86"/>
        <v>1.0260294763836861E-9</v>
      </c>
      <c r="CB59">
        <f t="shared" si="87"/>
        <v>3.7218705231732041E-8</v>
      </c>
      <c r="CC59">
        <f t="shared" si="88"/>
        <v>3.0902056203179764E-4</v>
      </c>
      <c r="CD59">
        <f t="shared" si="89"/>
        <v>2.6103760536020368E-5</v>
      </c>
      <c r="CE59">
        <f t="shared" si="90"/>
        <v>1.153501748781501E-10</v>
      </c>
      <c r="CF59">
        <f t="shared" si="91"/>
        <v>4.8994412140241937E-11</v>
      </c>
      <c r="CG59">
        <f t="shared" si="92"/>
        <v>2.5085371688741495E-11</v>
      </c>
      <c r="CH59">
        <f t="shared" si="93"/>
        <v>1.2660780650133513E-11</v>
      </c>
      <c r="CI59">
        <f t="shared" si="94"/>
        <v>6.1527064275293021E-12</v>
      </c>
      <c r="CJ59">
        <f t="shared" si="95"/>
        <v>8.8904450302488991E-12</v>
      </c>
      <c r="CK59">
        <f t="shared" si="96"/>
        <v>2.4665706397532662E-4</v>
      </c>
      <c r="CL59">
        <f t="shared" si="97"/>
        <v>7.9669376534218092E-4</v>
      </c>
    </row>
    <row r="60" spans="1:90" x14ac:dyDescent="0.25">
      <c r="A60">
        <v>228.7</v>
      </c>
      <c r="B60">
        <v>1.1567896746241518E-2</v>
      </c>
      <c r="C60">
        <f t="shared" si="101"/>
        <v>13.544018058690741</v>
      </c>
      <c r="D60">
        <f t="shared" si="107"/>
        <v>4.8565944882179831E-3</v>
      </c>
      <c r="E60">
        <f t="shared" si="102"/>
        <v>0.26691861814275497</v>
      </c>
      <c r="F60">
        <f t="shared" si="20"/>
        <v>1.2827625586805147E-2</v>
      </c>
      <c r="G60">
        <f t="shared" si="98"/>
        <v>1.5869167517477851E-6</v>
      </c>
      <c r="H60">
        <v>1.366790724195156E-3</v>
      </c>
      <c r="K60">
        <f t="shared" si="99"/>
        <v>6.9879537678489372E-11</v>
      </c>
      <c r="L60">
        <f t="shared" si="112"/>
        <v>1.5607941617348339E-10</v>
      </c>
      <c r="M60">
        <f t="shared" si="112"/>
        <v>3.4171701474055167E-10</v>
      </c>
      <c r="N60">
        <f t="shared" si="112"/>
        <v>7.3335277292183032E-10</v>
      </c>
      <c r="O60">
        <f t="shared" si="112"/>
        <v>1.5427112131681571E-9</v>
      </c>
      <c r="P60">
        <f t="shared" si="112"/>
        <v>3.1811320477136823E-9</v>
      </c>
      <c r="Q60">
        <f t="shared" si="112"/>
        <v>6.4298985473792977E-9</v>
      </c>
      <c r="R60">
        <f t="shared" si="112"/>
        <v>1.2739486038864524E-8</v>
      </c>
      <c r="S60">
        <f t="shared" si="112"/>
        <v>2.4741444784552226E-8</v>
      </c>
      <c r="T60">
        <f t="shared" si="112"/>
        <v>4.7100288724760132E-8</v>
      </c>
      <c r="U60">
        <f t="shared" si="112"/>
        <v>8.7891615045796038E-8</v>
      </c>
      <c r="V60">
        <f t="shared" si="112"/>
        <v>1.6076691697575195E-7</v>
      </c>
      <c r="W60">
        <f t="shared" si="112"/>
        <v>2.88251306787444E-7</v>
      </c>
      <c r="X60">
        <f t="shared" si="112"/>
        <v>5.0660707342764574E-7</v>
      </c>
      <c r="Y60">
        <f t="shared" si="112"/>
        <v>8.7276350283086382E-7</v>
      </c>
      <c r="Z60">
        <f t="shared" si="112"/>
        <v>1.4738295745057467E-6</v>
      </c>
      <c r="AA60">
        <f t="shared" si="112"/>
        <v>2.43962637743243E-6</v>
      </c>
      <c r="AB60">
        <f t="shared" si="112"/>
        <v>3.9584461078225043E-6</v>
      </c>
      <c r="AC60">
        <f t="shared" si="112"/>
        <v>6.2958085911138788E-6</v>
      </c>
      <c r="AD60">
        <f t="shared" si="112"/>
        <v>9.8153018068521438E-6</v>
      </c>
      <c r="AE60">
        <f t="shared" si="112"/>
        <v>1.4999651308086834E-5</v>
      </c>
      <c r="AF60">
        <f t="shared" si="112"/>
        <v>2.2469014857720632E-5</v>
      </c>
      <c r="AG60">
        <f t="shared" si="112"/>
        <v>3.2992274919979311E-5</v>
      </c>
      <c r="AH60">
        <f t="shared" si="112"/>
        <v>4.7486029351125038E-5</v>
      </c>
      <c r="AI60">
        <f t="shared" si="112"/>
        <v>6.699537365350647E-5</v>
      </c>
      <c r="AJ60">
        <f t="shared" si="112"/>
        <v>9.2650791476047884E-5</v>
      </c>
      <c r="AK60">
        <f t="shared" si="112"/>
        <v>1.2559687004466005E-4</v>
      </c>
      <c r="AL60">
        <f t="shared" si="112"/>
        <v>1.6689136339267059E-4</v>
      </c>
      <c r="AM60">
        <f t="shared" si="112"/>
        <v>2.1737734069947337E-4</v>
      </c>
      <c r="AN60">
        <f t="shared" si="112"/>
        <v>2.7753645924670023E-4</v>
      </c>
      <c r="AO60">
        <f t="shared" si="112"/>
        <v>3.4733710339593886E-4</v>
      </c>
      <c r="AP60">
        <f t="shared" si="112"/>
        <v>4.2609621459905293E-4</v>
      </c>
      <c r="AQ60">
        <f t="shared" si="112"/>
        <v>5.1237689406285797E-4</v>
      </c>
      <c r="AR60">
        <f t="shared" si="112"/>
        <v>6.0394412437703604E-4</v>
      </c>
      <c r="AS60">
        <f t="shared" si="112"/>
        <v>6.9779740039588333E-4</v>
      </c>
      <c r="AT60">
        <f t="shared" si="112"/>
        <v>7.9029147441123787E-4</v>
      </c>
      <c r="AU60">
        <f t="shared" si="112"/>
        <v>8.7734541228938262E-4</v>
      </c>
      <c r="AV60">
        <f t="shared" ref="AV60:BA65" si="113">AV$20</f>
        <v>9.5472717657781112E-4</v>
      </c>
      <c r="AW60">
        <f t="shared" si="56"/>
        <v>1.0033846021307218E-3</v>
      </c>
      <c r="AX60">
        <f t="shared" si="57"/>
        <v>1.0648114809935568E-3</v>
      </c>
      <c r="AY60">
        <f t="shared" si="58"/>
        <v>9.7493392329797864E-4</v>
      </c>
      <c r="AZ60">
        <f t="shared" si="59"/>
        <v>6.1778306740685929E-4</v>
      </c>
      <c r="BA60">
        <f t="shared" si="60"/>
        <v>4.3895206138087249E-4</v>
      </c>
      <c r="BB60">
        <f t="shared" si="61"/>
        <v>3.0557041901192711E-4</v>
      </c>
      <c r="BC60">
        <f t="shared" si="62"/>
        <v>2.1242386740476804E-4</v>
      </c>
      <c r="BD60">
        <f t="shared" si="63"/>
        <v>1.4766095183688151E-4</v>
      </c>
      <c r="BE60">
        <f t="shared" si="64"/>
        <v>1.0389954982344846E-4</v>
      </c>
      <c r="BF60">
        <f t="shared" si="65"/>
        <v>7.3809756394678592E-5</v>
      </c>
      <c r="BG60">
        <f t="shared" si="66"/>
        <v>5.2786465860313426E-5</v>
      </c>
      <c r="BH60">
        <f t="shared" si="67"/>
        <v>3.7992792822231699E-5</v>
      </c>
      <c r="BI60">
        <f t="shared" si="68"/>
        <v>2.745537948470336E-5</v>
      </c>
      <c r="BJ60">
        <f t="shared" si="69"/>
        <v>1.9807721645643547E-5</v>
      </c>
      <c r="BK60">
        <f t="shared" si="70"/>
        <v>1.4259528270141585E-5</v>
      </c>
      <c r="BL60">
        <f t="shared" si="71"/>
        <v>1.0248050387626482E-5</v>
      </c>
      <c r="BM60">
        <f t="shared" si="72"/>
        <v>7.292068865941456E-6</v>
      </c>
      <c r="BN60">
        <f t="shared" si="73"/>
        <v>5.1332766038093836E-6</v>
      </c>
      <c r="BO60">
        <f t="shared" si="74"/>
        <v>3.5742603083576908E-6</v>
      </c>
      <c r="BP60">
        <f t="shared" si="75"/>
        <v>2.4567048714714925E-6</v>
      </c>
      <c r="BQ60">
        <f t="shared" si="76"/>
        <v>1.663915123111611E-6</v>
      </c>
      <c r="BR60">
        <f t="shared" si="77"/>
        <v>1.037212939019867E-6</v>
      </c>
      <c r="BS60">
        <f t="shared" si="78"/>
        <v>4.5657915254275153E-7</v>
      </c>
      <c r="BT60">
        <f t="shared" si="79"/>
        <v>8.2902657530771754E-8</v>
      </c>
      <c r="BU60">
        <f t="shared" si="80"/>
        <v>2.6336114948362101E-8</v>
      </c>
      <c r="BV60">
        <f t="shared" si="81"/>
        <v>1.475260696532487E-8</v>
      </c>
      <c r="BW60">
        <f t="shared" si="82"/>
        <v>8.7566058828504155E-9</v>
      </c>
      <c r="BX60">
        <f t="shared" si="83"/>
        <v>5.2679220308891165E-9</v>
      </c>
      <c r="BY60">
        <f t="shared" si="84"/>
        <v>3.1483341018532772E-9</v>
      </c>
      <c r="BZ60">
        <f t="shared" si="85"/>
        <v>1.816436831727366E-9</v>
      </c>
      <c r="CA60">
        <f t="shared" si="86"/>
        <v>1.054622175844316E-9</v>
      </c>
      <c r="CB60">
        <f t="shared" si="87"/>
        <v>3.7574809439338896E-8</v>
      </c>
      <c r="CC60">
        <f t="shared" si="88"/>
        <v>3.1471451114719711E-4</v>
      </c>
      <c r="CD60">
        <f t="shared" si="89"/>
        <v>2.6545206836299343E-5</v>
      </c>
      <c r="CE60">
        <f t="shared" si="90"/>
        <v>1.1709910651681932E-10</v>
      </c>
      <c r="CF60">
        <f t="shared" si="91"/>
        <v>4.9446052357001255E-11</v>
      </c>
      <c r="CG60">
        <f t="shared" si="92"/>
        <v>2.5462066991893914E-11</v>
      </c>
      <c r="CH60">
        <f t="shared" si="93"/>
        <v>1.2778886375873704E-11</v>
      </c>
      <c r="CI60">
        <f t="shared" si="94"/>
        <v>6.3220556714159473E-12</v>
      </c>
      <c r="CJ60">
        <f t="shared" si="95"/>
        <v>8.871244982353036E-12</v>
      </c>
      <c r="CK60">
        <f t="shared" si="96"/>
        <v>2.5182329999166631E-4</v>
      </c>
      <c r="CL60">
        <f t="shared" si="97"/>
        <v>8.0605980480199157E-4</v>
      </c>
    </row>
    <row r="61" spans="1:90" x14ac:dyDescent="0.25">
      <c r="A61">
        <v>229.85</v>
      </c>
      <c r="B61">
        <v>1.2479406575278566E-2</v>
      </c>
      <c r="C61">
        <f t="shared" si="101"/>
        <v>13.904982618771724</v>
      </c>
      <c r="D61">
        <f t="shared" si="107"/>
        <v>4.9193062598702217E-3</v>
      </c>
      <c r="E61">
        <f t="shared" si="102"/>
        <v>0.27036525950252011</v>
      </c>
      <c r="F61">
        <f t="shared" si="20"/>
        <v>1.3818667675386805E-2</v>
      </c>
      <c r="G61">
        <f t="shared" si="98"/>
        <v>1.7936202942631306E-6</v>
      </c>
      <c r="H61">
        <v>1.3954181770332486E-3</v>
      </c>
      <c r="K61">
        <f t="shared" si="99"/>
        <v>6.9879537678489372E-11</v>
      </c>
      <c r="L61">
        <f t="shared" si="112"/>
        <v>1.5607941617348339E-10</v>
      </c>
      <c r="M61">
        <f t="shared" si="112"/>
        <v>3.4171701474055167E-10</v>
      </c>
      <c r="N61">
        <f t="shared" si="112"/>
        <v>7.3335277292183032E-10</v>
      </c>
      <c r="O61">
        <f t="shared" si="112"/>
        <v>1.5427112131681571E-9</v>
      </c>
      <c r="P61">
        <f t="shared" si="112"/>
        <v>3.1811320477136823E-9</v>
      </c>
      <c r="Q61">
        <f t="shared" si="112"/>
        <v>6.4298985473792977E-9</v>
      </c>
      <c r="R61">
        <f t="shared" si="112"/>
        <v>1.2739486038864524E-8</v>
      </c>
      <c r="S61">
        <f t="shared" si="112"/>
        <v>2.4741444784552226E-8</v>
      </c>
      <c r="T61">
        <f t="shared" si="112"/>
        <v>4.7100288724760132E-8</v>
      </c>
      <c r="U61">
        <f t="shared" si="112"/>
        <v>8.7891615045796038E-8</v>
      </c>
      <c r="V61">
        <f t="shared" si="112"/>
        <v>1.6076691697575195E-7</v>
      </c>
      <c r="W61">
        <f t="shared" si="112"/>
        <v>2.88251306787444E-7</v>
      </c>
      <c r="X61">
        <f t="shared" si="112"/>
        <v>5.0660707342764574E-7</v>
      </c>
      <c r="Y61">
        <f t="shared" si="112"/>
        <v>8.7276350283086382E-7</v>
      </c>
      <c r="Z61">
        <f t="shared" si="112"/>
        <v>1.4738295745057467E-6</v>
      </c>
      <c r="AA61">
        <f t="shared" si="112"/>
        <v>2.43962637743243E-6</v>
      </c>
      <c r="AB61">
        <f t="shared" si="112"/>
        <v>3.9584461078225043E-6</v>
      </c>
      <c r="AC61">
        <f t="shared" si="112"/>
        <v>6.2958085911138788E-6</v>
      </c>
      <c r="AD61">
        <f t="shared" si="112"/>
        <v>9.8153018068521438E-6</v>
      </c>
      <c r="AE61">
        <f t="shared" si="112"/>
        <v>1.4999651308086834E-5</v>
      </c>
      <c r="AF61">
        <f t="shared" si="112"/>
        <v>2.2469014857720632E-5</v>
      </c>
      <c r="AG61">
        <f t="shared" si="112"/>
        <v>3.2992274919979311E-5</v>
      </c>
      <c r="AH61">
        <f t="shared" si="112"/>
        <v>4.7486029351125038E-5</v>
      </c>
      <c r="AI61">
        <f t="shared" si="112"/>
        <v>6.699537365350647E-5</v>
      </c>
      <c r="AJ61">
        <f t="shared" si="112"/>
        <v>9.2650791476047884E-5</v>
      </c>
      <c r="AK61">
        <f t="shared" si="112"/>
        <v>1.2559687004466005E-4</v>
      </c>
      <c r="AL61">
        <f t="shared" si="112"/>
        <v>1.6689136339267059E-4</v>
      </c>
      <c r="AM61">
        <f t="shared" si="112"/>
        <v>2.1737734069947337E-4</v>
      </c>
      <c r="AN61">
        <f t="shared" si="112"/>
        <v>2.7753645924670023E-4</v>
      </c>
      <c r="AO61">
        <f t="shared" si="112"/>
        <v>3.4733710339593886E-4</v>
      </c>
      <c r="AP61">
        <f t="shared" si="112"/>
        <v>4.2609621459905293E-4</v>
      </c>
      <c r="AQ61">
        <f t="shared" si="112"/>
        <v>5.1237689406285797E-4</v>
      </c>
      <c r="AR61">
        <f t="shared" si="112"/>
        <v>6.0394412437703604E-4</v>
      </c>
      <c r="AS61">
        <f t="shared" si="112"/>
        <v>6.9779740039588333E-4</v>
      </c>
      <c r="AT61">
        <f t="shared" si="112"/>
        <v>7.9029147441123787E-4</v>
      </c>
      <c r="AU61">
        <f t="shared" si="112"/>
        <v>8.7734541228938262E-4</v>
      </c>
      <c r="AV61">
        <f t="shared" si="113"/>
        <v>9.5472717657781112E-4</v>
      </c>
      <c r="AW61">
        <f t="shared" si="113"/>
        <v>1.0183881181168328E-3</v>
      </c>
      <c r="AX61">
        <f t="shared" si="57"/>
        <v>1.0491240276611048E-3</v>
      </c>
      <c r="AY61">
        <f t="shared" si="58"/>
        <v>1.0913335073919617E-3</v>
      </c>
      <c r="AZ61">
        <f t="shared" si="59"/>
        <v>9.7945685382682009E-4</v>
      </c>
      <c r="BA61">
        <f t="shared" si="60"/>
        <v>6.0837518473445817E-4</v>
      </c>
      <c r="BB61">
        <f t="shared" si="61"/>
        <v>4.2371900741917126E-4</v>
      </c>
      <c r="BC61">
        <f t="shared" si="62"/>
        <v>2.8913290922868382E-4</v>
      </c>
      <c r="BD61">
        <f t="shared" si="63"/>
        <v>1.9702207591634405E-4</v>
      </c>
      <c r="BE61">
        <f t="shared" si="64"/>
        <v>1.3424638687795608E-4</v>
      </c>
      <c r="BF61">
        <f t="shared" si="65"/>
        <v>9.2592534298676873E-5</v>
      </c>
      <c r="BG61">
        <f t="shared" si="66"/>
        <v>6.447649787586888E-5</v>
      </c>
      <c r="BH61">
        <f t="shared" si="67"/>
        <v>4.5199706776577421E-5</v>
      </c>
      <c r="BI61">
        <f t="shared" si="68"/>
        <v>3.1888905501110153E-5</v>
      </c>
      <c r="BJ61">
        <f t="shared" si="69"/>
        <v>2.258869845800155E-5</v>
      </c>
      <c r="BK61">
        <f t="shared" si="70"/>
        <v>1.5974366505868172E-5</v>
      </c>
      <c r="BL61">
        <f t="shared" si="71"/>
        <v>1.1272484364145983E-5</v>
      </c>
      <c r="BM61">
        <f t="shared" si="72"/>
        <v>7.941107918925255E-6</v>
      </c>
      <c r="BN61">
        <f t="shared" si="73"/>
        <v>5.5388036589101434E-6</v>
      </c>
      <c r="BO61">
        <f t="shared" si="74"/>
        <v>3.8219520889520217E-6</v>
      </c>
      <c r="BP61">
        <f t="shared" si="75"/>
        <v>2.6085677051226956E-6</v>
      </c>
      <c r="BQ61">
        <f t="shared" si="76"/>
        <v>1.7574957556478371E-6</v>
      </c>
      <c r="BR61">
        <f t="shared" si="77"/>
        <v>1.1668037865410348E-6</v>
      </c>
      <c r="BS61">
        <f t="shared" si="78"/>
        <v>7.1295143857498716E-7</v>
      </c>
      <c r="BT61">
        <f t="shared" si="79"/>
        <v>3.076333851575421E-7</v>
      </c>
      <c r="BU61">
        <f t="shared" si="80"/>
        <v>5.4753413830040967E-8</v>
      </c>
      <c r="BV61">
        <f t="shared" si="81"/>
        <v>1.7049820918608415E-8</v>
      </c>
      <c r="BW61">
        <f t="shared" si="82"/>
        <v>9.3618622764007577E-9</v>
      </c>
      <c r="BX61">
        <f t="shared" si="83"/>
        <v>5.4469657195232158E-9</v>
      </c>
      <c r="BY61">
        <f t="shared" si="84"/>
        <v>3.2120591932044531E-9</v>
      </c>
      <c r="BZ61">
        <f t="shared" si="85"/>
        <v>1.8816999705018475E-9</v>
      </c>
      <c r="CA61">
        <f t="shared" si="86"/>
        <v>1.0641803739034371E-9</v>
      </c>
      <c r="CB61">
        <f t="shared" si="87"/>
        <v>3.8621918960379303E-8</v>
      </c>
      <c r="CC61">
        <f t="shared" si="88"/>
        <v>3.1772566268824807E-4</v>
      </c>
      <c r="CD61">
        <f t="shared" si="89"/>
        <v>2.7034323340359322E-5</v>
      </c>
      <c r="CE61">
        <f t="shared" si="90"/>
        <v>1.1907939465448028E-10</v>
      </c>
      <c r="CF61">
        <f t="shared" si="91"/>
        <v>5.0195750096651881E-11</v>
      </c>
      <c r="CG61">
        <f t="shared" si="92"/>
        <v>2.5696781379780487E-11</v>
      </c>
      <c r="CH61">
        <f t="shared" si="93"/>
        <v>1.2970780940444597E-11</v>
      </c>
      <c r="CI61">
        <f t="shared" si="94"/>
        <v>6.3810307847107655E-12</v>
      </c>
      <c r="CJ61">
        <f t="shared" si="95"/>
        <v>9.1154202323491525E-12</v>
      </c>
      <c r="CK61">
        <f t="shared" si="96"/>
        <v>2.5127945551541302E-4</v>
      </c>
      <c r="CL61">
        <f t="shared" si="97"/>
        <v>8.2294273986890844E-4</v>
      </c>
    </row>
    <row r="62" spans="1:90" x14ac:dyDescent="0.25">
      <c r="A62">
        <v>231</v>
      </c>
      <c r="B62">
        <v>1.3389128261766827E-2</v>
      </c>
      <c r="C62">
        <f t="shared" si="101"/>
        <v>14.285714285714286</v>
      </c>
      <c r="D62">
        <f t="shared" si="107"/>
        <v>4.6514465361312575E-3</v>
      </c>
      <c r="E62">
        <f t="shared" si="102"/>
        <v>0.25564367887849349</v>
      </c>
      <c r="F62">
        <f t="shared" si="20"/>
        <v>1.4766126912051687E-2</v>
      </c>
      <c r="G62">
        <f t="shared" si="98"/>
        <v>1.8961252828863255E-6</v>
      </c>
      <c r="H62">
        <v>1.3924045938276117E-3</v>
      </c>
      <c r="K62">
        <f t="shared" si="99"/>
        <v>6.9879537678489372E-11</v>
      </c>
      <c r="L62">
        <f t="shared" si="112"/>
        <v>1.5607941617348339E-10</v>
      </c>
      <c r="M62">
        <f t="shared" si="112"/>
        <v>3.4171701474055167E-10</v>
      </c>
      <c r="N62">
        <f t="shared" si="112"/>
        <v>7.3335277292183032E-10</v>
      </c>
      <c r="O62">
        <f t="shared" si="112"/>
        <v>1.5427112131681571E-9</v>
      </c>
      <c r="P62">
        <f t="shared" si="112"/>
        <v>3.1811320477136823E-9</v>
      </c>
      <c r="Q62">
        <f t="shared" si="112"/>
        <v>6.4298985473792977E-9</v>
      </c>
      <c r="R62">
        <f t="shared" si="112"/>
        <v>1.2739486038864524E-8</v>
      </c>
      <c r="S62">
        <f t="shared" si="112"/>
        <v>2.4741444784552226E-8</v>
      </c>
      <c r="T62">
        <f t="shared" si="112"/>
        <v>4.7100288724760132E-8</v>
      </c>
      <c r="U62">
        <f t="shared" si="112"/>
        <v>8.7891615045796038E-8</v>
      </c>
      <c r="V62">
        <f t="shared" si="112"/>
        <v>1.6076691697575195E-7</v>
      </c>
      <c r="W62">
        <f t="shared" si="112"/>
        <v>2.88251306787444E-7</v>
      </c>
      <c r="X62">
        <f t="shared" si="112"/>
        <v>5.0660707342764574E-7</v>
      </c>
      <c r="Y62">
        <f t="shared" si="112"/>
        <v>8.7276350283086382E-7</v>
      </c>
      <c r="Z62">
        <f t="shared" si="112"/>
        <v>1.4738295745057467E-6</v>
      </c>
      <c r="AA62">
        <f t="shared" si="112"/>
        <v>2.43962637743243E-6</v>
      </c>
      <c r="AB62">
        <f t="shared" si="112"/>
        <v>3.9584461078225043E-6</v>
      </c>
      <c r="AC62">
        <f t="shared" si="112"/>
        <v>6.2958085911138788E-6</v>
      </c>
      <c r="AD62">
        <f t="shared" si="112"/>
        <v>9.8153018068521438E-6</v>
      </c>
      <c r="AE62">
        <f t="shared" si="112"/>
        <v>1.4999651308086834E-5</v>
      </c>
      <c r="AF62">
        <f t="shared" si="112"/>
        <v>2.2469014857720632E-5</v>
      </c>
      <c r="AG62">
        <f t="shared" si="112"/>
        <v>3.2992274919979311E-5</v>
      </c>
      <c r="AH62">
        <f t="shared" si="112"/>
        <v>4.7486029351125038E-5</v>
      </c>
      <c r="AI62">
        <f t="shared" si="112"/>
        <v>6.699537365350647E-5</v>
      </c>
      <c r="AJ62">
        <f t="shared" si="112"/>
        <v>9.2650791476047884E-5</v>
      </c>
      <c r="AK62">
        <f t="shared" si="112"/>
        <v>1.2559687004466005E-4</v>
      </c>
      <c r="AL62">
        <f t="shared" si="112"/>
        <v>1.6689136339267059E-4</v>
      </c>
      <c r="AM62">
        <f t="shared" si="112"/>
        <v>2.1737734069947337E-4</v>
      </c>
      <c r="AN62">
        <f t="shared" si="112"/>
        <v>2.7753645924670023E-4</v>
      </c>
      <c r="AO62">
        <f t="shared" si="112"/>
        <v>3.4733710339593886E-4</v>
      </c>
      <c r="AP62">
        <f t="shared" si="112"/>
        <v>4.2609621459905293E-4</v>
      </c>
      <c r="AQ62">
        <f t="shared" si="112"/>
        <v>5.1237689406285797E-4</v>
      </c>
      <c r="AR62">
        <f t="shared" si="112"/>
        <v>6.0394412437703604E-4</v>
      </c>
      <c r="AS62">
        <f t="shared" si="112"/>
        <v>6.9779740039588333E-4</v>
      </c>
      <c r="AT62">
        <f t="shared" si="112"/>
        <v>7.9029147441123787E-4</v>
      </c>
      <c r="AU62">
        <f t="shared" si="112"/>
        <v>8.7734541228938262E-4</v>
      </c>
      <c r="AV62">
        <f t="shared" si="113"/>
        <v>9.5472717657781112E-4</v>
      </c>
      <c r="AW62">
        <f t="shared" si="113"/>
        <v>1.0183881181168328E-3</v>
      </c>
      <c r="AX62">
        <f t="shared" si="113"/>
        <v>1.0648114809935568E-3</v>
      </c>
      <c r="AY62">
        <f t="shared" si="58"/>
        <v>1.0752553153617838E-3</v>
      </c>
      <c r="AZ62">
        <f t="shared" si="59"/>
        <v>1.0963964409095822E-3</v>
      </c>
      <c r="BA62">
        <f t="shared" si="60"/>
        <v>9.6454123756987075E-4</v>
      </c>
      <c r="BB62">
        <f t="shared" si="61"/>
        <v>5.8726260130367045E-4</v>
      </c>
      <c r="BC62">
        <f t="shared" si="62"/>
        <v>4.0092594599549039E-4</v>
      </c>
      <c r="BD62">
        <f t="shared" si="63"/>
        <v>2.6816932903034286E-4</v>
      </c>
      <c r="BE62">
        <f t="shared" si="64"/>
        <v>1.7912319741905674E-4</v>
      </c>
      <c r="BF62">
        <f t="shared" si="65"/>
        <v>1.1963683387072089E-4</v>
      </c>
      <c r="BG62">
        <f t="shared" si="66"/>
        <v>8.0884189741891273E-5</v>
      </c>
      <c r="BH62">
        <f t="shared" si="67"/>
        <v>5.52095835641266E-5</v>
      </c>
      <c r="BI62">
        <f t="shared" si="68"/>
        <v>3.7937963255829409E-5</v>
      </c>
      <c r="BJ62">
        <f t="shared" si="69"/>
        <v>2.6236347267449427E-5</v>
      </c>
      <c r="BK62">
        <f t="shared" si="70"/>
        <v>1.8217145541219686E-5</v>
      </c>
      <c r="BL62">
        <f t="shared" si="71"/>
        <v>1.2628103346279092E-5</v>
      </c>
      <c r="BM62">
        <f t="shared" si="72"/>
        <v>8.7349311785354428E-6</v>
      </c>
      <c r="BN62">
        <f t="shared" si="73"/>
        <v>6.0317913072074167E-6</v>
      </c>
      <c r="BO62">
        <f t="shared" si="74"/>
        <v>4.1238849663307184E-6</v>
      </c>
      <c r="BP62">
        <f t="shared" si="75"/>
        <v>2.7893381929833267E-6</v>
      </c>
      <c r="BQ62">
        <f t="shared" si="76"/>
        <v>1.866136516156762E-6</v>
      </c>
      <c r="BR62">
        <f t="shared" si="77"/>
        <v>1.2324262662417915E-6</v>
      </c>
      <c r="BS62">
        <f t="shared" si="78"/>
        <v>8.0202859688124183E-7</v>
      </c>
      <c r="BT62">
        <f t="shared" si="79"/>
        <v>4.8037161416656261E-7</v>
      </c>
      <c r="BU62">
        <f t="shared" si="80"/>
        <v>2.0317778159542292E-7</v>
      </c>
      <c r="BV62">
        <f t="shared" si="81"/>
        <v>3.5446986099318883E-8</v>
      </c>
      <c r="BW62">
        <f t="shared" si="82"/>
        <v>1.0819652123348874E-8</v>
      </c>
      <c r="BX62">
        <f t="shared" si="83"/>
        <v>5.823459862493346E-9</v>
      </c>
      <c r="BY62">
        <f t="shared" si="84"/>
        <v>3.3212291700359686E-9</v>
      </c>
      <c r="BZ62">
        <f t="shared" si="85"/>
        <v>1.9197872568686754E-9</v>
      </c>
      <c r="CA62">
        <f t="shared" si="86"/>
        <v>1.1024155330953443E-9</v>
      </c>
      <c r="CB62">
        <f t="shared" si="87"/>
        <v>3.8971955171737256E-8</v>
      </c>
      <c r="CC62">
        <f t="shared" si="88"/>
        <v>3.2657982779098373E-4</v>
      </c>
      <c r="CD62">
        <f t="shared" si="89"/>
        <v>2.729298457619131E-5</v>
      </c>
      <c r="CE62">
        <f t="shared" si="90"/>
        <v>1.2127352701058353E-10</v>
      </c>
      <c r="CF62">
        <f t="shared" si="91"/>
        <v>5.1044621206211685E-11</v>
      </c>
      <c r="CG62">
        <f t="shared" si="92"/>
        <v>2.6086394260857936E-11</v>
      </c>
      <c r="CH62">
        <f t="shared" si="93"/>
        <v>1.3090348173922402E-11</v>
      </c>
      <c r="CI62">
        <f t="shared" si="94"/>
        <v>6.4768517418684519E-12</v>
      </c>
      <c r="CJ62">
        <f t="shared" si="95"/>
        <v>9.2004531660772208E-12</v>
      </c>
      <c r="CK62">
        <f t="shared" si="96"/>
        <v>2.5819575914488282E-4</v>
      </c>
      <c r="CL62">
        <f t="shared" si="97"/>
        <v>8.2116549025235098E-4</v>
      </c>
    </row>
    <row r="63" spans="1:90" x14ac:dyDescent="0.25">
      <c r="A63">
        <v>232.15</v>
      </c>
      <c r="B63">
        <v>1.4356894176300579E-2</v>
      </c>
      <c r="C63">
        <f t="shared" si="101"/>
        <v>14.687882496940027</v>
      </c>
      <c r="D63">
        <f t="shared" si="107"/>
        <v>4.6809645110595351E-3</v>
      </c>
      <c r="E63">
        <f t="shared" si="102"/>
        <v>0.2572659879053934</v>
      </c>
      <c r="F63">
        <f t="shared" si="20"/>
        <v>1.5675401610470732E-2</v>
      </c>
      <c r="G63">
        <f t="shared" si="98"/>
        <v>1.7384618539619602E-6</v>
      </c>
      <c r="H63">
        <v>1.4307296249218852E-3</v>
      </c>
      <c r="K63">
        <f t="shared" si="99"/>
        <v>6.9879537678489372E-11</v>
      </c>
      <c r="L63">
        <f t="shared" si="112"/>
        <v>1.5607941617348339E-10</v>
      </c>
      <c r="M63">
        <f t="shared" si="112"/>
        <v>3.4171701474055167E-10</v>
      </c>
      <c r="N63">
        <f t="shared" si="112"/>
        <v>7.3335277292183032E-10</v>
      </c>
      <c r="O63">
        <f t="shared" si="112"/>
        <v>1.5427112131681571E-9</v>
      </c>
      <c r="P63">
        <f t="shared" si="112"/>
        <v>3.1811320477136823E-9</v>
      </c>
      <c r="Q63">
        <f t="shared" si="112"/>
        <v>6.4298985473792977E-9</v>
      </c>
      <c r="R63">
        <f t="shared" si="112"/>
        <v>1.2739486038864524E-8</v>
      </c>
      <c r="S63">
        <f t="shared" si="112"/>
        <v>2.4741444784552226E-8</v>
      </c>
      <c r="T63">
        <f t="shared" si="112"/>
        <v>4.7100288724760132E-8</v>
      </c>
      <c r="U63">
        <f t="shared" si="112"/>
        <v>8.7891615045796038E-8</v>
      </c>
      <c r="V63">
        <f t="shared" si="112"/>
        <v>1.6076691697575195E-7</v>
      </c>
      <c r="W63">
        <f t="shared" si="112"/>
        <v>2.88251306787444E-7</v>
      </c>
      <c r="X63">
        <f t="shared" si="112"/>
        <v>5.0660707342764574E-7</v>
      </c>
      <c r="Y63">
        <f t="shared" si="112"/>
        <v>8.7276350283086382E-7</v>
      </c>
      <c r="Z63">
        <f t="shared" si="112"/>
        <v>1.4738295745057467E-6</v>
      </c>
      <c r="AA63">
        <f t="shared" si="112"/>
        <v>2.43962637743243E-6</v>
      </c>
      <c r="AB63">
        <f t="shared" si="112"/>
        <v>3.9584461078225043E-6</v>
      </c>
      <c r="AC63">
        <f t="shared" si="112"/>
        <v>6.2958085911138788E-6</v>
      </c>
      <c r="AD63">
        <f t="shared" si="112"/>
        <v>9.8153018068521438E-6</v>
      </c>
      <c r="AE63">
        <f t="shared" si="112"/>
        <v>1.4999651308086834E-5</v>
      </c>
      <c r="AF63">
        <f t="shared" si="112"/>
        <v>2.2469014857720632E-5</v>
      </c>
      <c r="AG63">
        <f t="shared" si="112"/>
        <v>3.2992274919979311E-5</v>
      </c>
      <c r="AH63">
        <f t="shared" si="112"/>
        <v>4.7486029351125038E-5</v>
      </c>
      <c r="AI63">
        <f t="shared" si="112"/>
        <v>6.699537365350647E-5</v>
      </c>
      <c r="AJ63">
        <f t="shared" si="112"/>
        <v>9.2650791476047884E-5</v>
      </c>
      <c r="AK63">
        <f t="shared" si="112"/>
        <v>1.2559687004466005E-4</v>
      </c>
      <c r="AL63">
        <f t="shared" si="112"/>
        <v>1.6689136339267059E-4</v>
      </c>
      <c r="AM63">
        <f t="shared" si="112"/>
        <v>2.1737734069947337E-4</v>
      </c>
      <c r="AN63">
        <f t="shared" si="112"/>
        <v>2.7753645924670023E-4</v>
      </c>
      <c r="AO63">
        <f t="shared" si="112"/>
        <v>3.4733710339593886E-4</v>
      </c>
      <c r="AP63">
        <f t="shared" si="112"/>
        <v>4.2609621459905293E-4</v>
      </c>
      <c r="AQ63">
        <f t="shared" si="112"/>
        <v>5.1237689406285797E-4</v>
      </c>
      <c r="AR63">
        <f t="shared" si="112"/>
        <v>6.0394412437703604E-4</v>
      </c>
      <c r="AS63">
        <f t="shared" si="112"/>
        <v>6.9779740039588333E-4</v>
      </c>
      <c r="AT63">
        <f t="shared" si="112"/>
        <v>7.9029147441123787E-4</v>
      </c>
      <c r="AU63">
        <f t="shared" si="112"/>
        <v>8.7734541228938262E-4</v>
      </c>
      <c r="AV63">
        <f t="shared" si="113"/>
        <v>9.5472717657781112E-4</v>
      </c>
      <c r="AW63">
        <f t="shared" si="113"/>
        <v>1.0183881181168328E-3</v>
      </c>
      <c r="AX63">
        <f t="shared" si="113"/>
        <v>1.0648114809935568E-3</v>
      </c>
      <c r="AY63">
        <f t="shared" si="113"/>
        <v>1.0913335073919617E-3</v>
      </c>
      <c r="AZ63">
        <f t="shared" si="59"/>
        <v>1.0802436586493959E-3</v>
      </c>
      <c r="BA63">
        <f t="shared" si="60"/>
        <v>1.0797000152179368E-3</v>
      </c>
      <c r="BB63">
        <f t="shared" si="61"/>
        <v>9.3106854200041282E-4</v>
      </c>
      <c r="BC63">
        <f t="shared" si="62"/>
        <v>5.5567206061758008E-4</v>
      </c>
      <c r="BD63">
        <f t="shared" si="63"/>
        <v>3.7185681220199143E-4</v>
      </c>
      <c r="BE63">
        <f t="shared" si="64"/>
        <v>2.4380693098591645E-4</v>
      </c>
      <c r="BF63">
        <f t="shared" si="65"/>
        <v>1.5962986200513453E-4</v>
      </c>
      <c r="BG63">
        <f t="shared" si="66"/>
        <v>1.045087322019308E-4</v>
      </c>
      <c r="BH63">
        <f t="shared" si="67"/>
        <v>6.9259072370351501E-5</v>
      </c>
      <c r="BI63">
        <f t="shared" si="68"/>
        <v>4.6339662400440019E-5</v>
      </c>
      <c r="BJ63">
        <f t="shared" si="69"/>
        <v>3.1213162162778689E-5</v>
      </c>
      <c r="BK63">
        <f t="shared" si="70"/>
        <v>2.1158870996031372E-5</v>
      </c>
      <c r="BL63">
        <f t="shared" si="71"/>
        <v>1.4401071647143039E-5</v>
      </c>
      <c r="BM63">
        <f t="shared" si="72"/>
        <v>9.7853862628566949E-6</v>
      </c>
      <c r="BN63">
        <f t="shared" si="73"/>
        <v>6.6347520383372126E-6</v>
      </c>
      <c r="BO63">
        <f t="shared" si="74"/>
        <v>4.4909361341635744E-6</v>
      </c>
      <c r="BP63">
        <f t="shared" si="75"/>
        <v>3.0096949339859801E-6</v>
      </c>
      <c r="BQ63">
        <f t="shared" si="76"/>
        <v>1.9954574487810999E-6</v>
      </c>
      <c r="BR63">
        <f t="shared" si="77"/>
        <v>1.3086095095898409E-6</v>
      </c>
      <c r="BS63">
        <f t="shared" si="78"/>
        <v>8.4713567137428027E-7</v>
      </c>
      <c r="BT63">
        <f t="shared" si="79"/>
        <v>5.4038992117281941E-7</v>
      </c>
      <c r="BU63">
        <f t="shared" si="80"/>
        <v>3.1726348184801942E-7</v>
      </c>
      <c r="BV63">
        <f t="shared" si="81"/>
        <v>1.3153590792090372E-7</v>
      </c>
      <c r="BW63">
        <f t="shared" si="82"/>
        <v>2.2494315937197325E-8</v>
      </c>
      <c r="BX63">
        <f t="shared" si="83"/>
        <v>6.7302645570093694E-9</v>
      </c>
      <c r="BY63">
        <f t="shared" si="84"/>
        <v>3.5507924524884863E-9</v>
      </c>
      <c r="BZ63">
        <f t="shared" si="85"/>
        <v>1.9850360949963146E-9</v>
      </c>
      <c r="CA63">
        <f t="shared" si="86"/>
        <v>1.1247294071254553E-9</v>
      </c>
      <c r="CB63">
        <f t="shared" si="87"/>
        <v>4.0372186698790825E-8</v>
      </c>
      <c r="CC63">
        <f t="shared" si="88"/>
        <v>3.2953966947422996E-4</v>
      </c>
      <c r="CD63">
        <f t="shared" si="89"/>
        <v>2.8053567116296446E-5</v>
      </c>
      <c r="CE63">
        <f t="shared" si="90"/>
        <v>1.2243385789718766E-10</v>
      </c>
      <c r="CF63">
        <f t="shared" si="91"/>
        <v>5.1985158864456909E-11</v>
      </c>
      <c r="CG63">
        <f t="shared" si="92"/>
        <v>2.6527546876328185E-11</v>
      </c>
      <c r="CH63">
        <f t="shared" si="93"/>
        <v>1.3288823157655653E-11</v>
      </c>
      <c r="CI63">
        <f t="shared" si="94"/>
        <v>6.5365566469144049E-12</v>
      </c>
      <c r="CJ63">
        <f t="shared" si="95"/>
        <v>9.3386120714958136E-12</v>
      </c>
      <c r="CK63">
        <f t="shared" si="96"/>
        <v>2.6060433080878922E-4</v>
      </c>
      <c r="CL63">
        <f t="shared" si="97"/>
        <v>8.4376753644422242E-4</v>
      </c>
    </row>
    <row r="64" spans="1:90" x14ac:dyDescent="0.25">
      <c r="A64">
        <v>233.29999999999998</v>
      </c>
      <c r="B64">
        <v>1.5377589000134615E-2</v>
      </c>
      <c r="C64">
        <f t="shared" si="101"/>
        <v>15.113350125944578</v>
      </c>
      <c r="D64">
        <f t="shared" si="107"/>
        <v>4.6629185649176234E-3</v>
      </c>
      <c r="E64">
        <f t="shared" si="102"/>
        <v>0.25627418201775687</v>
      </c>
      <c r="F64">
        <f t="shared" si="20"/>
        <v>1.6515050699285223E-2</v>
      </c>
      <c r="G64">
        <f t="shared" si="98"/>
        <v>1.2938191170345888E-6</v>
      </c>
      <c r="H64">
        <v>1.4440761448055236E-3</v>
      </c>
      <c r="K64">
        <f t="shared" si="99"/>
        <v>6.9879537678489372E-11</v>
      </c>
      <c r="L64">
        <f t="shared" si="112"/>
        <v>1.5607941617348339E-10</v>
      </c>
      <c r="M64">
        <f t="shared" si="112"/>
        <v>3.4171701474055167E-10</v>
      </c>
      <c r="N64">
        <f t="shared" si="112"/>
        <v>7.3335277292183032E-10</v>
      </c>
      <c r="O64">
        <f t="shared" si="112"/>
        <v>1.5427112131681571E-9</v>
      </c>
      <c r="P64">
        <f t="shared" si="112"/>
        <v>3.1811320477136823E-9</v>
      </c>
      <c r="Q64">
        <f t="shared" si="112"/>
        <v>6.4298985473792977E-9</v>
      </c>
      <c r="R64">
        <f t="shared" si="112"/>
        <v>1.2739486038864524E-8</v>
      </c>
      <c r="S64">
        <f t="shared" si="112"/>
        <v>2.4741444784552226E-8</v>
      </c>
      <c r="T64">
        <f t="shared" si="112"/>
        <v>4.7100288724760132E-8</v>
      </c>
      <c r="U64">
        <f t="shared" si="112"/>
        <v>8.7891615045796038E-8</v>
      </c>
      <c r="V64">
        <f t="shared" si="112"/>
        <v>1.6076691697575195E-7</v>
      </c>
      <c r="W64">
        <f t="shared" si="112"/>
        <v>2.88251306787444E-7</v>
      </c>
      <c r="X64">
        <f t="shared" si="112"/>
        <v>5.0660707342764574E-7</v>
      </c>
      <c r="Y64">
        <f t="shared" si="112"/>
        <v>8.7276350283086382E-7</v>
      </c>
      <c r="Z64">
        <f t="shared" si="112"/>
        <v>1.4738295745057467E-6</v>
      </c>
      <c r="AA64">
        <f t="shared" si="112"/>
        <v>2.43962637743243E-6</v>
      </c>
      <c r="AB64">
        <f t="shared" si="112"/>
        <v>3.9584461078225043E-6</v>
      </c>
      <c r="AC64">
        <f t="shared" si="112"/>
        <v>6.2958085911138788E-6</v>
      </c>
      <c r="AD64">
        <f t="shared" si="112"/>
        <v>9.8153018068521438E-6</v>
      </c>
      <c r="AE64">
        <f t="shared" si="112"/>
        <v>1.4999651308086834E-5</v>
      </c>
      <c r="AF64">
        <f t="shared" si="112"/>
        <v>2.2469014857720632E-5</v>
      </c>
      <c r="AG64">
        <f t="shared" si="112"/>
        <v>3.2992274919979311E-5</v>
      </c>
      <c r="AH64">
        <f t="shared" si="112"/>
        <v>4.7486029351125038E-5</v>
      </c>
      <c r="AI64">
        <f t="shared" si="112"/>
        <v>6.699537365350647E-5</v>
      </c>
      <c r="AJ64">
        <f t="shared" si="112"/>
        <v>9.2650791476047884E-5</v>
      </c>
      <c r="AK64">
        <f t="shared" si="112"/>
        <v>1.2559687004466005E-4</v>
      </c>
      <c r="AL64">
        <f t="shared" si="112"/>
        <v>1.6689136339267059E-4</v>
      </c>
      <c r="AM64">
        <f t="shared" si="112"/>
        <v>2.1737734069947337E-4</v>
      </c>
      <c r="AN64">
        <f t="shared" si="112"/>
        <v>2.7753645924670023E-4</v>
      </c>
      <c r="AO64">
        <f t="shared" si="112"/>
        <v>3.4733710339593886E-4</v>
      </c>
      <c r="AP64">
        <f t="shared" si="112"/>
        <v>4.2609621459905293E-4</v>
      </c>
      <c r="AQ64">
        <f t="shared" si="112"/>
        <v>5.1237689406285797E-4</v>
      </c>
      <c r="AR64">
        <f t="shared" si="112"/>
        <v>6.0394412437703604E-4</v>
      </c>
      <c r="AS64">
        <f t="shared" si="112"/>
        <v>6.9779740039588333E-4</v>
      </c>
      <c r="AT64">
        <f t="shared" si="112"/>
        <v>7.9029147441123787E-4</v>
      </c>
      <c r="AU64">
        <f t="shared" si="112"/>
        <v>8.7734541228938262E-4</v>
      </c>
      <c r="AV64">
        <f t="shared" si="113"/>
        <v>9.5472717657781112E-4</v>
      </c>
      <c r="AW64">
        <f t="shared" si="113"/>
        <v>1.0183881181168328E-3</v>
      </c>
      <c r="AX64">
        <f t="shared" si="113"/>
        <v>1.0648114809935568E-3</v>
      </c>
      <c r="AY64">
        <f t="shared" si="113"/>
        <v>1.0913335073919617E-3</v>
      </c>
      <c r="AZ64">
        <f t="shared" si="113"/>
        <v>1.0963964409095822E-3</v>
      </c>
      <c r="BA64">
        <f t="shared" si="60"/>
        <v>1.0637932149024718E-3</v>
      </c>
      <c r="BB64">
        <f t="shared" si="61"/>
        <v>1.0422309382018169E-3</v>
      </c>
      <c r="BC64">
        <f t="shared" si="62"/>
        <v>8.8098369308902509E-4</v>
      </c>
      <c r="BD64">
        <f t="shared" si="63"/>
        <v>5.1538306052482127E-4</v>
      </c>
      <c r="BE64">
        <f t="shared" si="64"/>
        <v>3.3807471002366449E-4</v>
      </c>
      <c r="BF64">
        <f t="shared" si="65"/>
        <v>2.1727429674073395E-4</v>
      </c>
      <c r="BG64">
        <f t="shared" si="66"/>
        <v>1.3944463389722477E-4</v>
      </c>
      <c r="BH64">
        <f t="shared" si="67"/>
        <v>8.9488166599738299E-5</v>
      </c>
      <c r="BI64">
        <f t="shared" si="68"/>
        <v>5.8131973194145282E-5</v>
      </c>
      <c r="BJ64">
        <f t="shared" si="69"/>
        <v>3.8125594337252751E-5</v>
      </c>
      <c r="BK64">
        <f t="shared" si="70"/>
        <v>2.5172531253991376E-5</v>
      </c>
      <c r="BL64">
        <f t="shared" si="71"/>
        <v>1.6726573133921587E-5</v>
      </c>
      <c r="BM64">
        <f t="shared" si="72"/>
        <v>1.1159241004144224E-5</v>
      </c>
      <c r="BN64">
        <f t="shared" si="73"/>
        <v>7.4326414400314658E-6</v>
      </c>
      <c r="BO64">
        <f t="shared" si="74"/>
        <v>4.9398671393985953E-6</v>
      </c>
      <c r="BP64">
        <f t="shared" si="75"/>
        <v>3.2775763248006018E-6</v>
      </c>
      <c r="BQ64">
        <f t="shared" si="76"/>
        <v>2.1530978888428263E-6</v>
      </c>
      <c r="BR64">
        <f t="shared" si="77"/>
        <v>1.3992945161561127E-6</v>
      </c>
      <c r="BS64">
        <f t="shared" si="78"/>
        <v>8.9950192221533315E-7</v>
      </c>
      <c r="BT64">
        <f t="shared" si="79"/>
        <v>5.7078211482328947E-7</v>
      </c>
      <c r="BU64">
        <f t="shared" si="80"/>
        <v>3.5690282874919992E-7</v>
      </c>
      <c r="BV64">
        <f t="shared" si="81"/>
        <v>2.0539421095818526E-7</v>
      </c>
      <c r="BW64">
        <f t="shared" si="82"/>
        <v>8.3471420153144068E-8</v>
      </c>
      <c r="BX64">
        <f t="shared" si="83"/>
        <v>1.3992381230038238E-8</v>
      </c>
      <c r="BY64">
        <f t="shared" si="84"/>
        <v>4.1037069296546457E-9</v>
      </c>
      <c r="BZ64">
        <f t="shared" si="85"/>
        <v>2.1222417433945989E-9</v>
      </c>
      <c r="CA64">
        <f t="shared" si="86"/>
        <v>1.1629561881192122E-9</v>
      </c>
      <c r="CB64">
        <f t="shared" si="87"/>
        <v>4.1189355780024214E-8</v>
      </c>
      <c r="CC64">
        <f t="shared" si="88"/>
        <v>3.4137976917103101E-4</v>
      </c>
      <c r="CD64">
        <f t="shared" si="89"/>
        <v>2.83078207787967E-5</v>
      </c>
      <c r="CE64">
        <f t="shared" si="90"/>
        <v>1.2584576231439629E-10</v>
      </c>
      <c r="CF64">
        <f t="shared" si="91"/>
        <v>5.2482546768992636E-11</v>
      </c>
      <c r="CG64">
        <f t="shared" si="92"/>
        <v>2.7016337981609536E-11</v>
      </c>
      <c r="CH64">
        <f t="shared" si="93"/>
        <v>1.3513553299886072E-11</v>
      </c>
      <c r="CI64">
        <f t="shared" si="94"/>
        <v>6.635663481731242E-12</v>
      </c>
      <c r="CJ64">
        <f t="shared" si="95"/>
        <v>9.4246972513348712E-12</v>
      </c>
      <c r="CK64">
        <f t="shared" si="96"/>
        <v>2.6451770425267996E-4</v>
      </c>
      <c r="CL64">
        <f t="shared" si="97"/>
        <v>8.5163859747920743E-4</v>
      </c>
    </row>
    <row r="65" spans="1:90" x14ac:dyDescent="0.25">
      <c r="A65">
        <v>234.45</v>
      </c>
      <c r="B65">
        <v>1.647887621729844E-2</v>
      </c>
      <c r="C65">
        <f t="shared" si="101"/>
        <v>15.564202334630346</v>
      </c>
      <c r="D65">
        <f t="shared" si="107"/>
        <v>4.7438425699860738E-3</v>
      </c>
      <c r="E65">
        <f t="shared" si="102"/>
        <v>0.26072176842009076</v>
      </c>
      <c r="F65">
        <f t="shared" si="20"/>
        <v>1.7280163027259092E-2</v>
      </c>
      <c r="G65">
        <f t="shared" si="98"/>
        <v>6.420605518169186E-7</v>
      </c>
      <c r="H65">
        <v>1.465761161391777E-3</v>
      </c>
      <c r="K65">
        <f t="shared" si="99"/>
        <v>6.9879537678489372E-11</v>
      </c>
      <c r="L65">
        <f t="shared" si="112"/>
        <v>1.5607941617348339E-10</v>
      </c>
      <c r="M65">
        <f t="shared" si="112"/>
        <v>3.4171701474055167E-10</v>
      </c>
      <c r="N65">
        <f t="shared" si="112"/>
        <v>7.3335277292183032E-10</v>
      </c>
      <c r="O65">
        <f t="shared" si="112"/>
        <v>1.5427112131681571E-9</v>
      </c>
      <c r="P65">
        <f t="shared" si="112"/>
        <v>3.1811320477136823E-9</v>
      </c>
      <c r="Q65">
        <f t="shared" si="112"/>
        <v>6.4298985473792977E-9</v>
      </c>
      <c r="R65">
        <f t="shared" si="112"/>
        <v>1.2739486038864524E-8</v>
      </c>
      <c r="S65">
        <f t="shared" si="112"/>
        <v>2.4741444784552226E-8</v>
      </c>
      <c r="T65">
        <f t="shared" si="112"/>
        <v>4.7100288724760132E-8</v>
      </c>
      <c r="U65">
        <f t="shared" si="112"/>
        <v>8.7891615045796038E-8</v>
      </c>
      <c r="V65">
        <f t="shared" si="112"/>
        <v>1.6076691697575195E-7</v>
      </c>
      <c r="W65">
        <f t="shared" si="112"/>
        <v>2.88251306787444E-7</v>
      </c>
      <c r="X65">
        <f t="shared" si="112"/>
        <v>5.0660707342764574E-7</v>
      </c>
      <c r="Y65">
        <f t="shared" si="112"/>
        <v>8.7276350283086382E-7</v>
      </c>
      <c r="Z65">
        <f t="shared" si="112"/>
        <v>1.4738295745057467E-6</v>
      </c>
      <c r="AA65">
        <f t="shared" si="112"/>
        <v>2.43962637743243E-6</v>
      </c>
      <c r="AB65">
        <f t="shared" si="112"/>
        <v>3.9584461078225043E-6</v>
      </c>
      <c r="AC65">
        <f t="shared" si="112"/>
        <v>6.2958085911138788E-6</v>
      </c>
      <c r="AD65">
        <f t="shared" si="112"/>
        <v>9.8153018068521438E-6</v>
      </c>
      <c r="AE65">
        <f t="shared" si="112"/>
        <v>1.4999651308086834E-5</v>
      </c>
      <c r="AF65">
        <f t="shared" si="112"/>
        <v>2.2469014857720632E-5</v>
      </c>
      <c r="AG65">
        <f t="shared" si="112"/>
        <v>3.2992274919979311E-5</v>
      </c>
      <c r="AH65">
        <f t="shared" si="112"/>
        <v>4.7486029351125038E-5</v>
      </c>
      <c r="AI65">
        <f t="shared" si="112"/>
        <v>6.699537365350647E-5</v>
      </c>
      <c r="AJ65">
        <f t="shared" si="112"/>
        <v>9.2650791476047884E-5</v>
      </c>
      <c r="AK65">
        <f t="shared" si="112"/>
        <v>1.2559687004466005E-4</v>
      </c>
      <c r="AL65">
        <f t="shared" si="112"/>
        <v>1.6689136339267059E-4</v>
      </c>
      <c r="AM65">
        <f t="shared" si="112"/>
        <v>2.1737734069947337E-4</v>
      </c>
      <c r="AN65">
        <f t="shared" si="112"/>
        <v>2.7753645924670023E-4</v>
      </c>
      <c r="AO65">
        <f t="shared" si="112"/>
        <v>3.4733710339593886E-4</v>
      </c>
      <c r="AP65">
        <f t="shared" si="112"/>
        <v>4.2609621459905293E-4</v>
      </c>
      <c r="AQ65">
        <f t="shared" si="112"/>
        <v>5.1237689406285797E-4</v>
      </c>
      <c r="AR65">
        <f t="shared" si="112"/>
        <v>6.0394412437703604E-4</v>
      </c>
      <c r="AS65">
        <f t="shared" si="112"/>
        <v>6.9779740039588333E-4</v>
      </c>
      <c r="AT65">
        <f t="shared" si="112"/>
        <v>7.9029147441123787E-4</v>
      </c>
      <c r="AU65">
        <f t="shared" si="112"/>
        <v>8.7734541228938262E-4</v>
      </c>
      <c r="AV65">
        <f t="shared" si="113"/>
        <v>9.5472717657781112E-4</v>
      </c>
      <c r="AW65">
        <f t="shared" si="113"/>
        <v>1.0183881181168328E-3</v>
      </c>
      <c r="AX65">
        <f t="shared" si="113"/>
        <v>1.0648114809935568E-3</v>
      </c>
      <c r="AY65">
        <f t="shared" si="113"/>
        <v>1.0913335073919617E-3</v>
      </c>
      <c r="AZ65">
        <f t="shared" si="113"/>
        <v>1.0963964409095822E-3</v>
      </c>
      <c r="BA65">
        <f t="shared" si="113"/>
        <v>1.0797000152179368E-3</v>
      </c>
      <c r="BB65">
        <f t="shared" si="61"/>
        <v>1.0268761552223709E-3</v>
      </c>
      <c r="BC65">
        <f t="shared" si="62"/>
        <v>9.861663449781434E-4</v>
      </c>
      <c r="BD65">
        <f t="shared" si="63"/>
        <v>8.1710797464254741E-4</v>
      </c>
      <c r="BE65">
        <f t="shared" si="64"/>
        <v>4.6856201909081113E-4</v>
      </c>
      <c r="BF65">
        <f t="shared" si="65"/>
        <v>3.0128325133817625E-4</v>
      </c>
      <c r="BG65">
        <f t="shared" si="66"/>
        <v>1.8979991828417471E-4</v>
      </c>
      <c r="BH65">
        <f t="shared" si="67"/>
        <v>1.1940288975588416E-4</v>
      </c>
      <c r="BI65">
        <f t="shared" si="68"/>
        <v>7.5111079659740345E-5</v>
      </c>
      <c r="BJ65">
        <f t="shared" si="69"/>
        <v>4.7827625692909432E-5</v>
      </c>
      <c r="BK65">
        <f t="shared" si="70"/>
        <v>3.0747212026340064E-5</v>
      </c>
      <c r="BL65">
        <f t="shared" si="71"/>
        <v>1.9899463684276309E-5</v>
      </c>
      <c r="BM65">
        <f t="shared" si="72"/>
        <v>1.2961247978507537E-5</v>
      </c>
      <c r="BN65">
        <f t="shared" si="73"/>
        <v>8.4761740516604657E-6</v>
      </c>
      <c r="BO65">
        <f t="shared" si="74"/>
        <v>5.5339311848262291E-6</v>
      </c>
      <c r="BP65">
        <f t="shared" si="75"/>
        <v>3.6052152825301321E-6</v>
      </c>
      <c r="BQ65">
        <f t="shared" si="76"/>
        <v>2.3447368654414854E-6</v>
      </c>
      <c r="BR65">
        <f t="shared" si="77"/>
        <v>1.509838293192076E-6</v>
      </c>
      <c r="BS65">
        <f t="shared" si="78"/>
        <v>9.618362833251182E-7</v>
      </c>
      <c r="BT65">
        <f t="shared" si="79"/>
        <v>6.0606538810575431E-7</v>
      </c>
      <c r="BU65">
        <f t="shared" si="80"/>
        <v>3.7697548269915635E-7</v>
      </c>
      <c r="BV65">
        <f t="shared" si="81"/>
        <v>2.3105645337020645E-7</v>
      </c>
      <c r="BW65">
        <f t="shared" si="82"/>
        <v>1.3034118782396435E-7</v>
      </c>
      <c r="BX65">
        <f t="shared" si="83"/>
        <v>5.1922625069211642E-8</v>
      </c>
      <c r="BY65">
        <f t="shared" si="84"/>
        <v>8.5317050064957172E-9</v>
      </c>
      <c r="BZ65">
        <f t="shared" si="85"/>
        <v>2.4527083081601241E-9</v>
      </c>
      <c r="CA65">
        <f t="shared" si="86"/>
        <v>1.2433396926065653E-9</v>
      </c>
      <c r="CB65">
        <f t="shared" si="87"/>
        <v>4.2589280484314707E-8</v>
      </c>
      <c r="CC65">
        <f t="shared" si="88"/>
        <v>3.4828960029824888E-4</v>
      </c>
      <c r="CD65">
        <f t="shared" si="89"/>
        <v>2.9324898391197287E-5</v>
      </c>
      <c r="CE65">
        <f t="shared" si="90"/>
        <v>1.2698632122606441E-10</v>
      </c>
      <c r="CF65">
        <f t="shared" si="91"/>
        <v>5.3945095088738085E-11</v>
      </c>
      <c r="CG65">
        <f t="shared" si="92"/>
        <v>2.7274827135637863E-11</v>
      </c>
      <c r="CH65">
        <f t="shared" si="93"/>
        <v>1.3762551244721446E-11</v>
      </c>
      <c r="CI65">
        <f t="shared" si="94"/>
        <v>6.7478806118977738E-12</v>
      </c>
      <c r="CJ65">
        <f t="shared" si="95"/>
        <v>9.567593880881815E-12</v>
      </c>
      <c r="CK65">
        <f t="shared" si="96"/>
        <v>2.6695608095864788E-4</v>
      </c>
      <c r="CL65">
        <f t="shared" si="97"/>
        <v>8.6442725628938205E-4</v>
      </c>
    </row>
    <row r="66" spans="1:90" x14ac:dyDescent="0.25">
      <c r="A66">
        <v>235.6</v>
      </c>
      <c r="B66">
        <v>1.7674404546248215E-2</v>
      </c>
      <c r="C66">
        <f t="shared" si="101"/>
        <v>16.042780748663098</v>
      </c>
      <c r="D66">
        <f t="shared" si="107"/>
        <v>4.8471223344979126E-3</v>
      </c>
      <c r="E66">
        <f t="shared" si="102"/>
        <v>0.26639802821334446</v>
      </c>
      <c r="F66">
        <f t="shared" si="20"/>
        <v>1.7967042091480607E-2</v>
      </c>
      <c r="G66">
        <f t="shared" si="98"/>
        <v>8.5636732879640468E-8</v>
      </c>
      <c r="H66">
        <v>1.4792728387388481E-3</v>
      </c>
      <c r="K66">
        <f t="shared" si="99"/>
        <v>6.9879537678489372E-11</v>
      </c>
      <c r="L66">
        <f t="shared" si="112"/>
        <v>1.5607941617348339E-10</v>
      </c>
      <c r="M66">
        <f t="shared" si="112"/>
        <v>3.4171701474055167E-10</v>
      </c>
      <c r="N66">
        <f t="shared" si="112"/>
        <v>7.3335277292183032E-10</v>
      </c>
      <c r="O66">
        <f t="shared" ref="O66:BB66" si="114">O$20</f>
        <v>1.5427112131681571E-9</v>
      </c>
      <c r="P66">
        <f t="shared" si="114"/>
        <v>3.1811320477136823E-9</v>
      </c>
      <c r="Q66">
        <f t="shared" si="114"/>
        <v>6.4298985473792977E-9</v>
      </c>
      <c r="R66">
        <f t="shared" si="114"/>
        <v>1.2739486038864524E-8</v>
      </c>
      <c r="S66">
        <f t="shared" si="114"/>
        <v>2.4741444784552226E-8</v>
      </c>
      <c r="T66">
        <f t="shared" si="114"/>
        <v>4.7100288724760132E-8</v>
      </c>
      <c r="U66">
        <f t="shared" si="114"/>
        <v>8.7891615045796038E-8</v>
      </c>
      <c r="V66">
        <f t="shared" si="114"/>
        <v>1.6076691697575195E-7</v>
      </c>
      <c r="W66">
        <f t="shared" si="114"/>
        <v>2.88251306787444E-7</v>
      </c>
      <c r="X66">
        <f t="shared" si="114"/>
        <v>5.0660707342764574E-7</v>
      </c>
      <c r="Y66">
        <f t="shared" si="114"/>
        <v>8.7276350283086382E-7</v>
      </c>
      <c r="Z66">
        <f t="shared" si="114"/>
        <v>1.4738295745057467E-6</v>
      </c>
      <c r="AA66">
        <f t="shared" si="114"/>
        <v>2.43962637743243E-6</v>
      </c>
      <c r="AB66">
        <f t="shared" si="114"/>
        <v>3.9584461078225043E-6</v>
      </c>
      <c r="AC66">
        <f t="shared" si="114"/>
        <v>6.2958085911138788E-6</v>
      </c>
      <c r="AD66">
        <f t="shared" si="114"/>
        <v>9.8153018068521438E-6</v>
      </c>
      <c r="AE66">
        <f t="shared" si="114"/>
        <v>1.4999651308086834E-5</v>
      </c>
      <c r="AF66">
        <f t="shared" si="114"/>
        <v>2.2469014857720632E-5</v>
      </c>
      <c r="AG66">
        <f t="shared" si="114"/>
        <v>3.2992274919979311E-5</v>
      </c>
      <c r="AH66">
        <f t="shared" si="114"/>
        <v>4.7486029351125038E-5</v>
      </c>
      <c r="AI66">
        <f t="shared" si="114"/>
        <v>6.699537365350647E-5</v>
      </c>
      <c r="AJ66">
        <f t="shared" si="114"/>
        <v>9.2650791476047884E-5</v>
      </c>
      <c r="AK66">
        <f t="shared" si="114"/>
        <v>1.2559687004466005E-4</v>
      </c>
      <c r="AL66">
        <f t="shared" si="114"/>
        <v>1.6689136339267059E-4</v>
      </c>
      <c r="AM66">
        <f t="shared" si="114"/>
        <v>2.1737734069947337E-4</v>
      </c>
      <c r="AN66">
        <f t="shared" si="114"/>
        <v>2.7753645924670023E-4</v>
      </c>
      <c r="AO66">
        <f t="shared" si="114"/>
        <v>3.4733710339593886E-4</v>
      </c>
      <c r="AP66">
        <f t="shared" si="114"/>
        <v>4.2609621459905293E-4</v>
      </c>
      <c r="AQ66">
        <f t="shared" si="114"/>
        <v>5.1237689406285797E-4</v>
      </c>
      <c r="AR66">
        <f t="shared" si="114"/>
        <v>6.0394412437703604E-4</v>
      </c>
      <c r="AS66">
        <f t="shared" si="114"/>
        <v>6.9779740039588333E-4</v>
      </c>
      <c r="AT66">
        <f t="shared" si="114"/>
        <v>7.9029147441123787E-4</v>
      </c>
      <c r="AU66">
        <f t="shared" si="114"/>
        <v>8.7734541228938262E-4</v>
      </c>
      <c r="AV66">
        <f t="shared" si="114"/>
        <v>9.5472717657781112E-4</v>
      </c>
      <c r="AW66">
        <f t="shared" si="114"/>
        <v>1.0183881181168328E-3</v>
      </c>
      <c r="AX66">
        <f t="shared" si="114"/>
        <v>1.0648114809935568E-3</v>
      </c>
      <c r="AY66">
        <f t="shared" si="114"/>
        <v>1.0913335073919617E-3</v>
      </c>
      <c r="AZ66">
        <f t="shared" si="114"/>
        <v>1.0963964409095822E-3</v>
      </c>
      <c r="BA66">
        <f t="shared" si="114"/>
        <v>1.0797000152179368E-3</v>
      </c>
      <c r="BB66">
        <f t="shared" si="114"/>
        <v>1.0422309382018169E-3</v>
      </c>
      <c r="BC66">
        <f t="shared" si="62"/>
        <v>9.7163753984125267E-4</v>
      </c>
      <c r="BD66">
        <f t="shared" si="63"/>
        <v>9.1466435886039304E-4</v>
      </c>
      <c r="BE66">
        <f t="shared" si="64"/>
        <v>7.4287610854698656E-4</v>
      </c>
      <c r="BF66">
        <f t="shared" si="65"/>
        <v>4.1757009435984906E-4</v>
      </c>
      <c r="BG66">
        <f t="shared" si="66"/>
        <v>2.6318592370183343E-4</v>
      </c>
      <c r="BH66">
        <f t="shared" si="67"/>
        <v>1.6252083773452518E-4</v>
      </c>
      <c r="BI66">
        <f t="shared" si="68"/>
        <v>1.0021973077369581E-4</v>
      </c>
      <c r="BJ66">
        <f t="shared" si="69"/>
        <v>6.179705256793467E-5</v>
      </c>
      <c r="BK66">
        <f t="shared" si="70"/>
        <v>3.8571625530291513E-5</v>
      </c>
      <c r="BL66">
        <f t="shared" si="71"/>
        <v>2.4306376777817365E-5</v>
      </c>
      <c r="BM66">
        <f t="shared" si="72"/>
        <v>1.541988794633274E-5</v>
      </c>
      <c r="BN66">
        <f t="shared" si="73"/>
        <v>9.8449163121186035E-6</v>
      </c>
      <c r="BO66">
        <f t="shared" si="74"/>
        <v>6.3108874941638744E-6</v>
      </c>
      <c r="BP66">
        <f t="shared" si="75"/>
        <v>4.0387752781615382E-6</v>
      </c>
      <c r="BQ66">
        <f t="shared" si="76"/>
        <v>2.5791256535622293E-6</v>
      </c>
      <c r="BR66">
        <f t="shared" si="77"/>
        <v>1.6442232028778602E-6</v>
      </c>
      <c r="BS66">
        <f t="shared" si="78"/>
        <v>1.0378210130738404E-6</v>
      </c>
      <c r="BT66">
        <f t="shared" si="79"/>
        <v>6.4806496345439056E-7</v>
      </c>
      <c r="BU66">
        <f t="shared" si="80"/>
        <v>4.0027847105747462E-7</v>
      </c>
      <c r="BV66">
        <f t="shared" si="81"/>
        <v>2.440513524234261E-7</v>
      </c>
      <c r="BW66">
        <f t="shared" si="82"/>
        <v>1.4662619966828701E-7</v>
      </c>
      <c r="BX66">
        <f t="shared" si="83"/>
        <v>8.107753065711414E-8</v>
      </c>
      <c r="BY66">
        <f t="shared" si="84"/>
        <v>3.1659266065621798E-8</v>
      </c>
      <c r="BZ66">
        <f t="shared" si="85"/>
        <v>5.0992393245695092E-9</v>
      </c>
      <c r="CA66">
        <f t="shared" si="86"/>
        <v>1.4369473239384676E-9</v>
      </c>
      <c r="CB66">
        <f t="shared" si="87"/>
        <v>4.553305055398573E-8</v>
      </c>
      <c r="CC66">
        <f t="shared" si="88"/>
        <v>3.6012710555832008E-4</v>
      </c>
      <c r="CD66">
        <f t="shared" si="89"/>
        <v>2.9918460500041762E-5</v>
      </c>
      <c r="CE66">
        <f t="shared" si="90"/>
        <v>1.3154883931636121E-10</v>
      </c>
      <c r="CF66">
        <f t="shared" si="91"/>
        <v>5.4434007530545482E-11</v>
      </c>
      <c r="CG66">
        <f t="shared" si="92"/>
        <v>2.8034903676400223E-11</v>
      </c>
      <c r="CH66">
        <f t="shared" si="93"/>
        <v>1.3894229721313692E-11</v>
      </c>
      <c r="CI66">
        <f t="shared" si="94"/>
        <v>6.8722156677539696E-12</v>
      </c>
      <c r="CJ66">
        <f t="shared" si="95"/>
        <v>9.7293935156684943E-12</v>
      </c>
      <c r="CK66">
        <f t="shared" si="96"/>
        <v>2.710036512082545E-4</v>
      </c>
      <c r="CL66">
        <f t="shared" si="97"/>
        <v>8.7239571833125102E-4</v>
      </c>
    </row>
    <row r="67" spans="1:90" x14ac:dyDescent="0.25">
      <c r="A67">
        <v>236.75</v>
      </c>
      <c r="B67">
        <v>1.8979130080679796E-2</v>
      </c>
      <c r="C67">
        <f t="shared" si="101"/>
        <v>16.551724137931036</v>
      </c>
      <c r="D67">
        <f t="shared" si="107"/>
        <v>4.969538833591281E-3</v>
      </c>
      <c r="E67">
        <f t="shared" si="102"/>
        <v>0.27312604366844273</v>
      </c>
      <c r="F67">
        <f t="shared" si="20"/>
        <v>1.8591278569681589E-2</v>
      </c>
      <c r="G67">
        <f t="shared" si="98"/>
        <v>1.5042879458359238E-7</v>
      </c>
      <c r="H67">
        <v>1.5017014746089481E-3</v>
      </c>
      <c r="K67">
        <f t="shared" si="99"/>
        <v>6.9879537678489372E-11</v>
      </c>
      <c r="L67">
        <f t="shared" ref="L67:BC72" si="115">L$20</f>
        <v>1.5607941617348339E-10</v>
      </c>
      <c r="M67">
        <f t="shared" si="115"/>
        <v>3.4171701474055167E-10</v>
      </c>
      <c r="N67">
        <f t="shared" si="115"/>
        <v>7.3335277292183032E-10</v>
      </c>
      <c r="O67">
        <f t="shared" si="115"/>
        <v>1.5427112131681571E-9</v>
      </c>
      <c r="P67">
        <f t="shared" si="115"/>
        <v>3.1811320477136823E-9</v>
      </c>
      <c r="Q67">
        <f t="shared" si="115"/>
        <v>6.4298985473792977E-9</v>
      </c>
      <c r="R67">
        <f t="shared" si="115"/>
        <v>1.2739486038864524E-8</v>
      </c>
      <c r="S67">
        <f t="shared" si="115"/>
        <v>2.4741444784552226E-8</v>
      </c>
      <c r="T67">
        <f t="shared" si="115"/>
        <v>4.7100288724760132E-8</v>
      </c>
      <c r="U67">
        <f t="shared" si="115"/>
        <v>8.7891615045796038E-8</v>
      </c>
      <c r="V67">
        <f t="shared" si="115"/>
        <v>1.6076691697575195E-7</v>
      </c>
      <c r="W67">
        <f t="shared" si="115"/>
        <v>2.88251306787444E-7</v>
      </c>
      <c r="X67">
        <f t="shared" si="115"/>
        <v>5.0660707342764574E-7</v>
      </c>
      <c r="Y67">
        <f t="shared" si="115"/>
        <v>8.7276350283086382E-7</v>
      </c>
      <c r="Z67">
        <f t="shared" si="115"/>
        <v>1.4738295745057467E-6</v>
      </c>
      <c r="AA67">
        <f t="shared" si="115"/>
        <v>2.43962637743243E-6</v>
      </c>
      <c r="AB67">
        <f t="shared" si="115"/>
        <v>3.9584461078225043E-6</v>
      </c>
      <c r="AC67">
        <f t="shared" si="115"/>
        <v>6.2958085911138788E-6</v>
      </c>
      <c r="AD67">
        <f t="shared" si="115"/>
        <v>9.8153018068521438E-6</v>
      </c>
      <c r="AE67">
        <f t="shared" si="115"/>
        <v>1.4999651308086834E-5</v>
      </c>
      <c r="AF67">
        <f t="shared" si="115"/>
        <v>2.2469014857720632E-5</v>
      </c>
      <c r="AG67">
        <f t="shared" si="115"/>
        <v>3.2992274919979311E-5</v>
      </c>
      <c r="AH67">
        <f t="shared" si="115"/>
        <v>4.7486029351125038E-5</v>
      </c>
      <c r="AI67">
        <f t="shared" si="115"/>
        <v>6.699537365350647E-5</v>
      </c>
      <c r="AJ67">
        <f t="shared" si="115"/>
        <v>9.2650791476047884E-5</v>
      </c>
      <c r="AK67">
        <f t="shared" si="115"/>
        <v>1.2559687004466005E-4</v>
      </c>
      <c r="AL67">
        <f t="shared" si="115"/>
        <v>1.6689136339267059E-4</v>
      </c>
      <c r="AM67">
        <f t="shared" si="115"/>
        <v>2.1737734069947337E-4</v>
      </c>
      <c r="AN67">
        <f t="shared" si="115"/>
        <v>2.7753645924670023E-4</v>
      </c>
      <c r="AO67">
        <f t="shared" si="115"/>
        <v>3.4733710339593886E-4</v>
      </c>
      <c r="AP67">
        <f t="shared" si="115"/>
        <v>4.2609621459905293E-4</v>
      </c>
      <c r="AQ67">
        <f t="shared" si="115"/>
        <v>5.1237689406285797E-4</v>
      </c>
      <c r="AR67">
        <f t="shared" si="115"/>
        <v>6.0394412437703604E-4</v>
      </c>
      <c r="AS67">
        <f t="shared" si="115"/>
        <v>6.9779740039588333E-4</v>
      </c>
      <c r="AT67">
        <f t="shared" si="115"/>
        <v>7.9029147441123787E-4</v>
      </c>
      <c r="AU67">
        <f t="shared" si="115"/>
        <v>8.7734541228938262E-4</v>
      </c>
      <c r="AV67">
        <f t="shared" si="115"/>
        <v>9.5472717657781112E-4</v>
      </c>
      <c r="AW67">
        <f t="shared" si="115"/>
        <v>1.0183881181168328E-3</v>
      </c>
      <c r="AX67">
        <f t="shared" si="115"/>
        <v>1.0648114809935568E-3</v>
      </c>
      <c r="AY67">
        <f t="shared" si="115"/>
        <v>1.0913335073919617E-3</v>
      </c>
      <c r="AZ67">
        <f t="shared" si="115"/>
        <v>1.0963964409095822E-3</v>
      </c>
      <c r="BA67">
        <f t="shared" si="115"/>
        <v>1.0797000152179368E-3</v>
      </c>
      <c r="BB67">
        <f t="shared" si="115"/>
        <v>1.0422309382018169E-3</v>
      </c>
      <c r="BC67">
        <f t="shared" si="115"/>
        <v>9.861663449781434E-4</v>
      </c>
      <c r="BD67">
        <f t="shared" si="63"/>
        <v>9.0118896467034266E-4</v>
      </c>
      <c r="BE67">
        <f t="shared" si="64"/>
        <v>8.3156978101220954E-4</v>
      </c>
      <c r="BF67">
        <f t="shared" si="65"/>
        <v>6.6203156488345847E-4</v>
      </c>
      <c r="BG67">
        <f t="shared" si="66"/>
        <v>3.6476827207033378E-4</v>
      </c>
      <c r="BH67">
        <f t="shared" si="67"/>
        <v>2.2535940577126778E-4</v>
      </c>
      <c r="BI67">
        <f t="shared" si="68"/>
        <v>1.3641038869469202E-4</v>
      </c>
      <c r="BJ67">
        <f t="shared" si="69"/>
        <v>8.2454998636984704E-5</v>
      </c>
      <c r="BK67">
        <f t="shared" si="70"/>
        <v>4.9837572657918749E-5</v>
      </c>
      <c r="BL67">
        <f t="shared" si="71"/>
        <v>3.0491755228701398E-5</v>
      </c>
      <c r="BM67">
        <f t="shared" si="72"/>
        <v>1.8834759179537079E-5</v>
      </c>
      <c r="BN67">
        <f t="shared" si="73"/>
        <v>1.1712414315783546E-5</v>
      </c>
      <c r="BO67">
        <f t="shared" si="74"/>
        <v>7.3299768098872443E-6</v>
      </c>
      <c r="BP67">
        <f t="shared" si="75"/>
        <v>4.6058137594076766E-6</v>
      </c>
      <c r="BQ67">
        <f t="shared" si="76"/>
        <v>2.8892890195364616E-6</v>
      </c>
      <c r="BR67">
        <f t="shared" si="77"/>
        <v>1.808585988997993E-6</v>
      </c>
      <c r="BS67">
        <f t="shared" si="78"/>
        <v>1.1301934768938415E-6</v>
      </c>
      <c r="BT67">
        <f t="shared" si="79"/>
        <v>6.9926186875043707E-7</v>
      </c>
      <c r="BU67">
        <f t="shared" si="80"/>
        <v>4.2801726976723009E-7</v>
      </c>
      <c r="BV67">
        <f t="shared" si="81"/>
        <v>2.591375479065778E-7</v>
      </c>
      <c r="BW67">
        <f t="shared" si="82"/>
        <v>1.5487263743470479E-7</v>
      </c>
      <c r="BX67">
        <f t="shared" si="83"/>
        <v>9.1207471691891033E-8</v>
      </c>
      <c r="BY67">
        <f t="shared" si="84"/>
        <v>4.9436158352849591E-8</v>
      </c>
      <c r="BZ67">
        <f t="shared" si="85"/>
        <v>1.8922146790813179E-8</v>
      </c>
      <c r="CA67">
        <f t="shared" si="86"/>
        <v>2.9874479069459702E-9</v>
      </c>
      <c r="CB67">
        <f t="shared" si="87"/>
        <v>5.2623265816551536E-8</v>
      </c>
      <c r="CC67">
        <f t="shared" si="88"/>
        <v>3.8501908266063995E-4</v>
      </c>
      <c r="CD67">
        <f t="shared" si="89"/>
        <v>3.0935315247468044E-5</v>
      </c>
      <c r="CE67">
        <f t="shared" si="90"/>
        <v>1.3421150519976973E-10</v>
      </c>
      <c r="CF67">
        <f t="shared" si="91"/>
        <v>5.6389778370172655E-11</v>
      </c>
      <c r="CG67">
        <f t="shared" si="92"/>
        <v>2.8288988189361356E-11</v>
      </c>
      <c r="CH67">
        <f t="shared" si="93"/>
        <v>1.4281424771556004E-11</v>
      </c>
      <c r="CI67">
        <f t="shared" si="94"/>
        <v>6.9379682214667327E-12</v>
      </c>
      <c r="CJ67">
        <f t="shared" si="95"/>
        <v>9.908665313110289E-12</v>
      </c>
      <c r="CK67">
        <f t="shared" si="96"/>
        <v>2.7558665215261639E-4</v>
      </c>
      <c r="CL67">
        <f t="shared" si="97"/>
        <v>8.8562292388027423E-4</v>
      </c>
    </row>
    <row r="68" spans="1:90" x14ac:dyDescent="0.25">
      <c r="A68">
        <v>237.9</v>
      </c>
      <c r="B68">
        <v>2.055996706259676E-2</v>
      </c>
      <c r="C68">
        <f t="shared" si="101"/>
        <v>17.094017094017097</v>
      </c>
      <c r="D68">
        <f t="shared" si="107"/>
        <v>5.645237594468137E-3</v>
      </c>
      <c r="E68">
        <f t="shared" si="102"/>
        <v>0.31026247331509416</v>
      </c>
      <c r="F68">
        <f t="shared" si="20"/>
        <v>1.917277466081305E-2</v>
      </c>
      <c r="G68">
        <f t="shared" si="98"/>
        <v>1.9243027595664561E-6</v>
      </c>
      <c r="H68">
        <v>1.5270970707405799E-3</v>
      </c>
      <c r="K68">
        <f t="shared" si="99"/>
        <v>6.9879537678489372E-11</v>
      </c>
      <c r="L68">
        <f t="shared" si="115"/>
        <v>1.5607941617348339E-10</v>
      </c>
      <c r="M68">
        <f t="shared" si="115"/>
        <v>3.4171701474055167E-10</v>
      </c>
      <c r="N68">
        <f t="shared" si="115"/>
        <v>7.3335277292183032E-10</v>
      </c>
      <c r="O68">
        <f t="shared" si="115"/>
        <v>1.5427112131681571E-9</v>
      </c>
      <c r="P68">
        <f t="shared" si="115"/>
        <v>3.1811320477136823E-9</v>
      </c>
      <c r="Q68">
        <f t="shared" si="115"/>
        <v>6.4298985473792977E-9</v>
      </c>
      <c r="R68">
        <f t="shared" si="115"/>
        <v>1.2739486038864524E-8</v>
      </c>
      <c r="S68">
        <f t="shared" si="115"/>
        <v>2.4741444784552226E-8</v>
      </c>
      <c r="T68">
        <f t="shared" si="115"/>
        <v>4.7100288724760132E-8</v>
      </c>
      <c r="U68">
        <f t="shared" si="115"/>
        <v>8.7891615045796038E-8</v>
      </c>
      <c r="V68">
        <f t="shared" si="115"/>
        <v>1.6076691697575195E-7</v>
      </c>
      <c r="W68">
        <f t="shared" si="115"/>
        <v>2.88251306787444E-7</v>
      </c>
      <c r="X68">
        <f t="shared" si="115"/>
        <v>5.0660707342764574E-7</v>
      </c>
      <c r="Y68">
        <f t="shared" si="115"/>
        <v>8.7276350283086382E-7</v>
      </c>
      <c r="Z68">
        <f t="shared" si="115"/>
        <v>1.4738295745057467E-6</v>
      </c>
      <c r="AA68">
        <f t="shared" si="115"/>
        <v>2.43962637743243E-6</v>
      </c>
      <c r="AB68">
        <f t="shared" si="115"/>
        <v>3.9584461078225043E-6</v>
      </c>
      <c r="AC68">
        <f t="shared" si="115"/>
        <v>6.2958085911138788E-6</v>
      </c>
      <c r="AD68">
        <f t="shared" si="115"/>
        <v>9.8153018068521438E-6</v>
      </c>
      <c r="AE68">
        <f t="shared" si="115"/>
        <v>1.4999651308086834E-5</v>
      </c>
      <c r="AF68">
        <f t="shared" si="115"/>
        <v>2.2469014857720632E-5</v>
      </c>
      <c r="AG68">
        <f t="shared" si="115"/>
        <v>3.2992274919979311E-5</v>
      </c>
      <c r="AH68">
        <f t="shared" si="115"/>
        <v>4.7486029351125038E-5</v>
      </c>
      <c r="AI68">
        <f t="shared" si="115"/>
        <v>6.699537365350647E-5</v>
      </c>
      <c r="AJ68">
        <f t="shared" si="115"/>
        <v>9.2650791476047884E-5</v>
      </c>
      <c r="AK68">
        <f t="shared" si="115"/>
        <v>1.2559687004466005E-4</v>
      </c>
      <c r="AL68">
        <f t="shared" si="115"/>
        <v>1.6689136339267059E-4</v>
      </c>
      <c r="AM68">
        <f t="shared" si="115"/>
        <v>2.1737734069947337E-4</v>
      </c>
      <c r="AN68">
        <f t="shared" si="115"/>
        <v>2.7753645924670023E-4</v>
      </c>
      <c r="AO68">
        <f t="shared" si="115"/>
        <v>3.4733710339593886E-4</v>
      </c>
      <c r="AP68">
        <f t="shared" si="115"/>
        <v>4.2609621459905293E-4</v>
      </c>
      <c r="AQ68">
        <f t="shared" si="115"/>
        <v>5.1237689406285797E-4</v>
      </c>
      <c r="AR68">
        <f t="shared" si="115"/>
        <v>6.0394412437703604E-4</v>
      </c>
      <c r="AS68">
        <f t="shared" si="115"/>
        <v>6.9779740039588333E-4</v>
      </c>
      <c r="AT68">
        <f t="shared" si="115"/>
        <v>7.9029147441123787E-4</v>
      </c>
      <c r="AU68">
        <f t="shared" si="115"/>
        <v>8.7734541228938262E-4</v>
      </c>
      <c r="AV68">
        <f t="shared" si="115"/>
        <v>9.5472717657781112E-4</v>
      </c>
      <c r="AW68">
        <f t="shared" si="115"/>
        <v>1.0183881181168328E-3</v>
      </c>
      <c r="AX68">
        <f t="shared" si="115"/>
        <v>1.0648114809935568E-3</v>
      </c>
      <c r="AY68">
        <f t="shared" si="115"/>
        <v>1.0913335073919617E-3</v>
      </c>
      <c r="AZ68">
        <f t="shared" si="115"/>
        <v>1.0963964409095822E-3</v>
      </c>
      <c r="BA68">
        <f t="shared" si="115"/>
        <v>1.0797000152179368E-3</v>
      </c>
      <c r="BB68">
        <f t="shared" si="115"/>
        <v>1.0422309382018169E-3</v>
      </c>
      <c r="BC68">
        <f t="shared" si="115"/>
        <v>9.861663449781434E-4</v>
      </c>
      <c r="BD68">
        <f t="shared" ref="BD68:BG71" si="116">BD$20</f>
        <v>9.1466435886039304E-4</v>
      </c>
      <c r="BE68">
        <f t="shared" si="64"/>
        <v>8.1931858691338733E-4</v>
      </c>
      <c r="BF68">
        <f t="shared" si="65"/>
        <v>7.4107302294335064E-4</v>
      </c>
      <c r="BG68">
        <f t="shared" si="66"/>
        <v>5.7831754055272743E-4</v>
      </c>
      <c r="BH68">
        <f t="shared" si="67"/>
        <v>3.1234178439996067E-4</v>
      </c>
      <c r="BI68">
        <f t="shared" si="68"/>
        <v>1.8915336990496515E-4</v>
      </c>
      <c r="BJ68">
        <f t="shared" si="69"/>
        <v>1.1223057901931139E-4</v>
      </c>
      <c r="BK68">
        <f t="shared" si="70"/>
        <v>6.6497621080905479E-5</v>
      </c>
      <c r="BL68">
        <f t="shared" si="71"/>
        <v>3.9397744994813936E-5</v>
      </c>
      <c r="BM68">
        <f t="shared" si="72"/>
        <v>2.362774476606102E-5</v>
      </c>
      <c r="BN68">
        <f t="shared" si="73"/>
        <v>1.430623256255311E-5</v>
      </c>
      <c r="BO68">
        <f t="shared" si="74"/>
        <v>8.7204118959148024E-6</v>
      </c>
      <c r="BP68">
        <f t="shared" si="75"/>
        <v>5.3495658222933939E-6</v>
      </c>
      <c r="BQ68">
        <f t="shared" si="76"/>
        <v>3.2949412147397746E-6</v>
      </c>
      <c r="BR68">
        <f t="shared" si="77"/>
        <v>2.0260849376152003E-6</v>
      </c>
      <c r="BS68">
        <f t="shared" si="78"/>
        <v>1.2431719024457591E-6</v>
      </c>
      <c r="BT68">
        <f t="shared" si="79"/>
        <v>7.6150048297982578E-7</v>
      </c>
      <c r="BU68">
        <f t="shared" si="80"/>
        <v>4.6183048427668491E-7</v>
      </c>
      <c r="BV68">
        <f t="shared" si="81"/>
        <v>2.7709545671074137E-7</v>
      </c>
      <c r="BW68">
        <f t="shared" si="82"/>
        <v>1.6444619177124271E-7</v>
      </c>
      <c r="BX68">
        <f t="shared" si="83"/>
        <v>9.6337092051970289E-8</v>
      </c>
      <c r="BY68">
        <f t="shared" si="84"/>
        <v>5.5612781703875614E-8</v>
      </c>
      <c r="BZ68">
        <f t="shared" si="85"/>
        <v>2.9547060351543646E-8</v>
      </c>
      <c r="CA68">
        <f t="shared" si="86"/>
        <v>1.1085756958448221E-8</v>
      </c>
      <c r="CB68">
        <f t="shared" si="87"/>
        <v>1.0940503016452277E-7</v>
      </c>
      <c r="CC68">
        <f t="shared" si="88"/>
        <v>4.4497263602563837E-4</v>
      </c>
      <c r="CD68">
        <f t="shared" si="89"/>
        <v>3.3073563512894204E-5</v>
      </c>
      <c r="CE68">
        <f t="shared" si="90"/>
        <v>1.3877302353796838E-10</v>
      </c>
      <c r="CF68">
        <f t="shared" si="91"/>
        <v>5.7531157798676301E-11</v>
      </c>
      <c r="CG68">
        <f t="shared" si="92"/>
        <v>2.9305389161717914E-11</v>
      </c>
      <c r="CH68">
        <f t="shared" si="93"/>
        <v>1.4410859454098769E-11</v>
      </c>
      <c r="CI68">
        <f t="shared" si="94"/>
        <v>7.1313108541978967E-12</v>
      </c>
      <c r="CJ68">
        <f t="shared" si="95"/>
        <v>1.0003470260993278E-11</v>
      </c>
      <c r="CK68">
        <f t="shared" si="96"/>
        <v>2.8066455494304239E-4</v>
      </c>
      <c r="CL68">
        <f t="shared" si="97"/>
        <v>9.0059988333597108E-4</v>
      </c>
    </row>
    <row r="69" spans="1:90" x14ac:dyDescent="0.25">
      <c r="A69">
        <v>239.04999999999998</v>
      </c>
      <c r="B69">
        <v>2.2226568721012158E-2</v>
      </c>
      <c r="C69">
        <f t="shared" si="101"/>
        <v>17.673048600883643</v>
      </c>
      <c r="D69">
        <f t="shared" si="107"/>
        <v>5.5679108347644266E-3</v>
      </c>
      <c r="E69">
        <f t="shared" si="102"/>
        <v>0.30601259165508665</v>
      </c>
      <c r="F69">
        <f t="shared" si="20"/>
        <v>2.009908212395679E-2</v>
      </c>
      <c r="G69">
        <f t="shared" si="98"/>
        <v>4.5261992206502309E-6</v>
      </c>
      <c r="H69">
        <v>1.5552350462782003E-3</v>
      </c>
      <c r="K69">
        <f t="shared" si="99"/>
        <v>6.9879537678489372E-11</v>
      </c>
      <c r="L69">
        <f t="shared" si="115"/>
        <v>1.5607941617348339E-10</v>
      </c>
      <c r="M69">
        <f t="shared" si="115"/>
        <v>3.4171701474055167E-10</v>
      </c>
      <c r="N69">
        <f t="shared" si="115"/>
        <v>7.3335277292183032E-10</v>
      </c>
      <c r="O69">
        <f t="shared" si="115"/>
        <v>1.5427112131681571E-9</v>
      </c>
      <c r="P69">
        <f t="shared" si="115"/>
        <v>3.1811320477136823E-9</v>
      </c>
      <c r="Q69">
        <f t="shared" si="115"/>
        <v>6.4298985473792977E-9</v>
      </c>
      <c r="R69">
        <f t="shared" si="115"/>
        <v>1.2739486038864524E-8</v>
      </c>
      <c r="S69">
        <f t="shared" si="115"/>
        <v>2.4741444784552226E-8</v>
      </c>
      <c r="T69">
        <f t="shared" si="115"/>
        <v>4.7100288724760132E-8</v>
      </c>
      <c r="U69">
        <f t="shared" si="115"/>
        <v>8.7891615045796038E-8</v>
      </c>
      <c r="V69">
        <f t="shared" si="115"/>
        <v>1.6076691697575195E-7</v>
      </c>
      <c r="W69">
        <f t="shared" si="115"/>
        <v>2.88251306787444E-7</v>
      </c>
      <c r="X69">
        <f t="shared" si="115"/>
        <v>5.0660707342764574E-7</v>
      </c>
      <c r="Y69">
        <f t="shared" si="115"/>
        <v>8.7276350283086382E-7</v>
      </c>
      <c r="Z69">
        <f t="shared" si="115"/>
        <v>1.4738295745057467E-6</v>
      </c>
      <c r="AA69">
        <f t="shared" si="115"/>
        <v>2.43962637743243E-6</v>
      </c>
      <c r="AB69">
        <f t="shared" si="115"/>
        <v>3.9584461078225043E-6</v>
      </c>
      <c r="AC69">
        <f t="shared" si="115"/>
        <v>6.2958085911138788E-6</v>
      </c>
      <c r="AD69">
        <f t="shared" si="115"/>
        <v>9.8153018068521438E-6</v>
      </c>
      <c r="AE69">
        <f t="shared" si="115"/>
        <v>1.4999651308086834E-5</v>
      </c>
      <c r="AF69">
        <f t="shared" si="115"/>
        <v>2.2469014857720632E-5</v>
      </c>
      <c r="AG69">
        <f t="shared" si="115"/>
        <v>3.2992274919979311E-5</v>
      </c>
      <c r="AH69">
        <f t="shared" si="115"/>
        <v>4.7486029351125038E-5</v>
      </c>
      <c r="AI69">
        <f t="shared" si="115"/>
        <v>6.699537365350647E-5</v>
      </c>
      <c r="AJ69">
        <f t="shared" si="115"/>
        <v>9.2650791476047884E-5</v>
      </c>
      <c r="AK69">
        <f t="shared" si="115"/>
        <v>1.2559687004466005E-4</v>
      </c>
      <c r="AL69">
        <f t="shared" si="115"/>
        <v>1.6689136339267059E-4</v>
      </c>
      <c r="AM69">
        <f t="shared" si="115"/>
        <v>2.1737734069947337E-4</v>
      </c>
      <c r="AN69">
        <f t="shared" si="115"/>
        <v>2.7753645924670023E-4</v>
      </c>
      <c r="AO69">
        <f t="shared" si="115"/>
        <v>3.4733710339593886E-4</v>
      </c>
      <c r="AP69">
        <f t="shared" si="115"/>
        <v>4.2609621459905293E-4</v>
      </c>
      <c r="AQ69">
        <f t="shared" si="115"/>
        <v>5.1237689406285797E-4</v>
      </c>
      <c r="AR69">
        <f t="shared" si="115"/>
        <v>6.0394412437703604E-4</v>
      </c>
      <c r="AS69">
        <f t="shared" si="115"/>
        <v>6.9779740039588333E-4</v>
      </c>
      <c r="AT69">
        <f t="shared" si="115"/>
        <v>7.9029147441123787E-4</v>
      </c>
      <c r="AU69">
        <f t="shared" si="115"/>
        <v>8.7734541228938262E-4</v>
      </c>
      <c r="AV69">
        <f t="shared" si="115"/>
        <v>9.5472717657781112E-4</v>
      </c>
      <c r="AW69">
        <f t="shared" si="115"/>
        <v>1.0183881181168328E-3</v>
      </c>
      <c r="AX69">
        <f t="shared" si="115"/>
        <v>1.0648114809935568E-3</v>
      </c>
      <c r="AY69">
        <f t="shared" si="115"/>
        <v>1.0913335073919617E-3</v>
      </c>
      <c r="AZ69">
        <f t="shared" si="115"/>
        <v>1.0963964409095822E-3</v>
      </c>
      <c r="BA69">
        <f t="shared" si="115"/>
        <v>1.0797000152179368E-3</v>
      </c>
      <c r="BB69">
        <f t="shared" si="115"/>
        <v>1.0422309382018169E-3</v>
      </c>
      <c r="BC69">
        <f t="shared" si="115"/>
        <v>9.861663449781434E-4</v>
      </c>
      <c r="BD69">
        <f t="shared" si="116"/>
        <v>9.1466435886039304E-4</v>
      </c>
      <c r="BE69">
        <f t="shared" si="116"/>
        <v>8.3156978101220954E-4</v>
      </c>
      <c r="BF69">
        <f t="shared" si="65"/>
        <v>7.3015508237746251E-4</v>
      </c>
      <c r="BG69">
        <f t="shared" si="66"/>
        <v>6.4736419036759711E-4</v>
      </c>
      <c r="BH69">
        <f t="shared" si="67"/>
        <v>4.9519858605247963E-4</v>
      </c>
      <c r="BI69">
        <f t="shared" si="68"/>
        <v>2.6216123919561336E-4</v>
      </c>
      <c r="BJ69">
        <f t="shared" si="69"/>
        <v>1.5562445376064149E-4</v>
      </c>
      <c r="BK69">
        <f t="shared" si="70"/>
        <v>9.0510783344665242E-5</v>
      </c>
      <c r="BL69">
        <f t="shared" si="71"/>
        <v>5.2567895633476556E-5</v>
      </c>
      <c r="BM69">
        <f t="shared" si="72"/>
        <v>3.0528903833636952E-5</v>
      </c>
      <c r="BN69">
        <f t="shared" si="73"/>
        <v>1.7946818875133819E-5</v>
      </c>
      <c r="BO69">
        <f t="shared" si="74"/>
        <v>1.0651624614755256E-5</v>
      </c>
      <c r="BP69">
        <f t="shared" si="75"/>
        <v>6.3643335640272207E-6</v>
      </c>
      <c r="BQ69">
        <f t="shared" si="76"/>
        <v>3.8270120828994621E-6</v>
      </c>
      <c r="BR69">
        <f t="shared" si="77"/>
        <v>2.3105444697196875E-6</v>
      </c>
      <c r="BS69">
        <f t="shared" si="78"/>
        <v>1.3926746539749848E-6</v>
      </c>
      <c r="BT69">
        <f t="shared" si="79"/>
        <v>8.3762295880629573E-7</v>
      </c>
      <c r="BU69">
        <f t="shared" si="80"/>
        <v>5.0293624255524307E-7</v>
      </c>
      <c r="BV69">
        <f t="shared" si="81"/>
        <v>2.9898590080999723E-7</v>
      </c>
      <c r="BW69">
        <f t="shared" si="82"/>
        <v>1.7584210771965096E-7</v>
      </c>
      <c r="BX69">
        <f t="shared" si="83"/>
        <v>1.0229223300301423E-7</v>
      </c>
      <c r="BY69">
        <f t="shared" si="84"/>
        <v>5.8740512930463336E-8</v>
      </c>
      <c r="BZ69">
        <f t="shared" si="85"/>
        <v>3.3238711746033527E-8</v>
      </c>
      <c r="CA69">
        <f t="shared" si="86"/>
        <v>1.7310484561553178E-8</v>
      </c>
      <c r="CB69">
        <f t="shared" si="87"/>
        <v>4.059778152501625E-7</v>
      </c>
      <c r="CC69">
        <f t="shared" si="88"/>
        <v>9.2510876912280516E-4</v>
      </c>
      <c r="CD69">
        <f t="shared" si="89"/>
        <v>3.822363981908264E-5</v>
      </c>
      <c r="CE69">
        <f t="shared" si="90"/>
        <v>1.4836501167496632E-10</v>
      </c>
      <c r="CF69">
        <f t="shared" si="91"/>
        <v>5.9486500084166986E-11</v>
      </c>
      <c r="CG69">
        <f t="shared" si="92"/>
        <v>2.9898556386350436E-11</v>
      </c>
      <c r="CH69">
        <f t="shared" si="93"/>
        <v>1.4928630236977033E-11</v>
      </c>
      <c r="CI69">
        <f t="shared" si="94"/>
        <v>7.1959429879864858E-12</v>
      </c>
      <c r="CJ69">
        <f t="shared" si="95"/>
        <v>1.0282240243064407E-11</v>
      </c>
      <c r="CK69">
        <f t="shared" si="96"/>
        <v>2.8334992049563318E-4</v>
      </c>
      <c r="CL69">
        <f t="shared" si="97"/>
        <v>9.1719415096442117E-4</v>
      </c>
    </row>
    <row r="70" spans="1:90" x14ac:dyDescent="0.25">
      <c r="A70">
        <v>240.2</v>
      </c>
      <c r="B70">
        <v>2.3865141480927526E-2</v>
      </c>
      <c r="C70">
        <f t="shared" si="101"/>
        <v>18.292682926829261</v>
      </c>
      <c r="D70">
        <f t="shared" si="107"/>
        <v>5.1096872986299774E-3</v>
      </c>
      <c r="E70">
        <f t="shared" si="102"/>
        <v>0.28082860864760845</v>
      </c>
      <c r="F70">
        <f t="shared" si="20"/>
        <v>2.3014087315060192E-2</v>
      </c>
      <c r="G70">
        <f t="shared" si="98"/>
        <v>7.2429319324014387E-7</v>
      </c>
      <c r="H70">
        <v>1.5701153528431136E-3</v>
      </c>
      <c r="K70">
        <f t="shared" si="99"/>
        <v>6.9879537678489372E-11</v>
      </c>
      <c r="L70">
        <f t="shared" si="115"/>
        <v>1.5607941617348339E-10</v>
      </c>
      <c r="M70">
        <f t="shared" si="115"/>
        <v>3.4171701474055167E-10</v>
      </c>
      <c r="N70">
        <f t="shared" si="115"/>
        <v>7.3335277292183032E-10</v>
      </c>
      <c r="O70">
        <f t="shared" si="115"/>
        <v>1.5427112131681571E-9</v>
      </c>
      <c r="P70">
        <f t="shared" si="115"/>
        <v>3.1811320477136823E-9</v>
      </c>
      <c r="Q70">
        <f t="shared" si="115"/>
        <v>6.4298985473792977E-9</v>
      </c>
      <c r="R70">
        <f t="shared" si="115"/>
        <v>1.2739486038864524E-8</v>
      </c>
      <c r="S70">
        <f t="shared" si="115"/>
        <v>2.4741444784552226E-8</v>
      </c>
      <c r="T70">
        <f t="shared" si="115"/>
        <v>4.7100288724760132E-8</v>
      </c>
      <c r="U70">
        <f t="shared" si="115"/>
        <v>8.7891615045796038E-8</v>
      </c>
      <c r="V70">
        <f t="shared" si="115"/>
        <v>1.6076691697575195E-7</v>
      </c>
      <c r="W70">
        <f t="shared" si="115"/>
        <v>2.88251306787444E-7</v>
      </c>
      <c r="X70">
        <f t="shared" si="115"/>
        <v>5.0660707342764574E-7</v>
      </c>
      <c r="Y70">
        <f t="shared" si="115"/>
        <v>8.7276350283086382E-7</v>
      </c>
      <c r="Z70">
        <f t="shared" si="115"/>
        <v>1.4738295745057467E-6</v>
      </c>
      <c r="AA70">
        <f t="shared" si="115"/>
        <v>2.43962637743243E-6</v>
      </c>
      <c r="AB70">
        <f t="shared" si="115"/>
        <v>3.9584461078225043E-6</v>
      </c>
      <c r="AC70">
        <f t="shared" si="115"/>
        <v>6.2958085911138788E-6</v>
      </c>
      <c r="AD70">
        <f t="shared" si="115"/>
        <v>9.8153018068521438E-6</v>
      </c>
      <c r="AE70">
        <f t="shared" si="115"/>
        <v>1.4999651308086834E-5</v>
      </c>
      <c r="AF70">
        <f t="shared" si="115"/>
        <v>2.2469014857720632E-5</v>
      </c>
      <c r="AG70">
        <f t="shared" si="115"/>
        <v>3.2992274919979311E-5</v>
      </c>
      <c r="AH70">
        <f t="shared" si="115"/>
        <v>4.7486029351125038E-5</v>
      </c>
      <c r="AI70">
        <f t="shared" si="115"/>
        <v>6.699537365350647E-5</v>
      </c>
      <c r="AJ70">
        <f t="shared" si="115"/>
        <v>9.2650791476047884E-5</v>
      </c>
      <c r="AK70">
        <f t="shared" si="115"/>
        <v>1.2559687004466005E-4</v>
      </c>
      <c r="AL70">
        <f t="shared" si="115"/>
        <v>1.6689136339267059E-4</v>
      </c>
      <c r="AM70">
        <f t="shared" si="115"/>
        <v>2.1737734069947337E-4</v>
      </c>
      <c r="AN70">
        <f t="shared" si="115"/>
        <v>2.7753645924670023E-4</v>
      </c>
      <c r="AO70">
        <f t="shared" si="115"/>
        <v>3.4733710339593886E-4</v>
      </c>
      <c r="AP70">
        <f t="shared" si="115"/>
        <v>4.2609621459905293E-4</v>
      </c>
      <c r="AQ70">
        <f t="shared" si="115"/>
        <v>5.1237689406285797E-4</v>
      </c>
      <c r="AR70">
        <f t="shared" si="115"/>
        <v>6.0394412437703604E-4</v>
      </c>
      <c r="AS70">
        <f t="shared" si="115"/>
        <v>6.9779740039588333E-4</v>
      </c>
      <c r="AT70">
        <f t="shared" si="115"/>
        <v>7.9029147441123787E-4</v>
      </c>
      <c r="AU70">
        <f t="shared" si="115"/>
        <v>8.7734541228938262E-4</v>
      </c>
      <c r="AV70">
        <f t="shared" si="115"/>
        <v>9.5472717657781112E-4</v>
      </c>
      <c r="AW70">
        <f t="shared" si="115"/>
        <v>1.0183881181168328E-3</v>
      </c>
      <c r="AX70">
        <f t="shared" si="115"/>
        <v>1.0648114809935568E-3</v>
      </c>
      <c r="AY70">
        <f t="shared" si="115"/>
        <v>1.0913335073919617E-3</v>
      </c>
      <c r="AZ70">
        <f t="shared" si="115"/>
        <v>1.0963964409095822E-3</v>
      </c>
      <c r="BA70">
        <f t="shared" si="115"/>
        <v>1.0797000152179368E-3</v>
      </c>
      <c r="BB70">
        <f t="shared" si="115"/>
        <v>1.0422309382018169E-3</v>
      </c>
      <c r="BC70">
        <f t="shared" si="115"/>
        <v>9.861663449781434E-4</v>
      </c>
      <c r="BD70">
        <f t="shared" si="116"/>
        <v>9.1466435886039304E-4</v>
      </c>
      <c r="BE70">
        <f t="shared" si="116"/>
        <v>8.3156978101220954E-4</v>
      </c>
      <c r="BF70">
        <f t="shared" si="116"/>
        <v>7.4107302294335064E-4</v>
      </c>
      <c r="BG70">
        <f t="shared" si="66"/>
        <v>6.3782682557884007E-4</v>
      </c>
      <c r="BH70">
        <f t="shared" si="67"/>
        <v>5.5432147436623432E-4</v>
      </c>
      <c r="BI70">
        <f t="shared" si="68"/>
        <v>4.1564043445815055E-4</v>
      </c>
      <c r="BJ70">
        <f t="shared" si="69"/>
        <v>2.156911064684091E-4</v>
      </c>
      <c r="BK70">
        <f t="shared" si="70"/>
        <v>1.2550671430678074E-4</v>
      </c>
      <c r="BL70">
        <f t="shared" si="71"/>
        <v>7.1550851522608831E-5</v>
      </c>
      <c r="BM70">
        <f t="shared" si="72"/>
        <v>4.0734316919466344E-5</v>
      </c>
      <c r="BN70">
        <f t="shared" si="73"/>
        <v>2.3188700952350798E-5</v>
      </c>
      <c r="BO70">
        <f t="shared" si="74"/>
        <v>1.3362202582062209E-5</v>
      </c>
      <c r="BP70">
        <f t="shared" si="75"/>
        <v>7.7737717961307283E-6</v>
      </c>
      <c r="BQ70">
        <f t="shared" si="76"/>
        <v>4.5529641578824488E-6</v>
      </c>
      <c r="BR70">
        <f t="shared" si="77"/>
        <v>2.683653827915752E-6</v>
      </c>
      <c r="BS70">
        <f t="shared" si="78"/>
        <v>1.5882042554682972E-6</v>
      </c>
      <c r="BT70">
        <f t="shared" si="79"/>
        <v>9.3835475369260779E-7</v>
      </c>
      <c r="BU70">
        <f t="shared" si="80"/>
        <v>5.5321165645433226E-7</v>
      </c>
      <c r="BV70">
        <f t="shared" si="81"/>
        <v>3.2559748793084585E-7</v>
      </c>
      <c r="BW70">
        <f t="shared" si="82"/>
        <v>1.8973357268636301E-7</v>
      </c>
      <c r="BX70">
        <f t="shared" si="83"/>
        <v>1.0938095714385016E-7</v>
      </c>
      <c r="BY70">
        <f t="shared" si="84"/>
        <v>6.2371596520248471E-8</v>
      </c>
      <c r="BZ70">
        <f t="shared" si="85"/>
        <v>3.5108097766196802E-8</v>
      </c>
      <c r="CA70">
        <f t="shared" si="86"/>
        <v>1.9473280917963461E-8</v>
      </c>
      <c r="CB70">
        <f t="shared" si="87"/>
        <v>6.3393710772861436E-7</v>
      </c>
      <c r="CC70">
        <f t="shared" si="88"/>
        <v>3.4328735743910273E-3</v>
      </c>
      <c r="CD70">
        <f t="shared" si="89"/>
        <v>7.9467862788730126E-5</v>
      </c>
      <c r="CE70">
        <f t="shared" si="90"/>
        <v>1.7146778773345552E-10</v>
      </c>
      <c r="CF70">
        <f t="shared" si="91"/>
        <v>6.3598205576861254E-11</v>
      </c>
      <c r="CG70">
        <f t="shared" si="92"/>
        <v>3.0914734641999998E-11</v>
      </c>
      <c r="CH70">
        <f t="shared" si="93"/>
        <v>1.523079903317922E-11</v>
      </c>
      <c r="CI70">
        <f t="shared" si="94"/>
        <v>7.4544875283939922E-12</v>
      </c>
      <c r="CJ70">
        <f t="shared" si="95"/>
        <v>1.0375429719813266E-11</v>
      </c>
      <c r="CK70">
        <f t="shared" si="96"/>
        <v>2.9124612553204228E-4</v>
      </c>
      <c r="CL70">
        <f t="shared" si="97"/>
        <v>9.2596975705596155E-4</v>
      </c>
    </row>
    <row r="71" spans="1:90" x14ac:dyDescent="0.25">
      <c r="A71">
        <v>241.35</v>
      </c>
      <c r="B71">
        <v>2.5232526223176101E-2</v>
      </c>
      <c r="C71">
        <f t="shared" si="101"/>
        <v>18.957345971563978</v>
      </c>
      <c r="D71">
        <f t="shared" si="107"/>
        <v>3.97026105062925E-3</v>
      </c>
      <c r="E71">
        <f t="shared" si="102"/>
        <v>0.21820569863736106</v>
      </c>
      <c r="F71">
        <f t="shared" si="20"/>
        <v>2.5469368301154337E-2</v>
      </c>
      <c r="G71">
        <f t="shared" si="98"/>
        <v>5.6094169901048811E-8</v>
      </c>
      <c r="H71">
        <v>1.6138702716204918E-3</v>
      </c>
      <c r="K71">
        <f t="shared" si="99"/>
        <v>6.9879537678489372E-11</v>
      </c>
      <c r="L71">
        <f t="shared" si="115"/>
        <v>1.5607941617348339E-10</v>
      </c>
      <c r="M71">
        <f t="shared" si="115"/>
        <v>3.4171701474055167E-10</v>
      </c>
      <c r="N71">
        <f t="shared" si="115"/>
        <v>7.3335277292183032E-10</v>
      </c>
      <c r="O71">
        <f t="shared" si="115"/>
        <v>1.5427112131681571E-9</v>
      </c>
      <c r="P71">
        <f t="shared" si="115"/>
        <v>3.1811320477136823E-9</v>
      </c>
      <c r="Q71">
        <f t="shared" si="115"/>
        <v>6.4298985473792977E-9</v>
      </c>
      <c r="R71">
        <f t="shared" si="115"/>
        <v>1.2739486038864524E-8</v>
      </c>
      <c r="S71">
        <f t="shared" si="115"/>
        <v>2.4741444784552226E-8</v>
      </c>
      <c r="T71">
        <f t="shared" si="115"/>
        <v>4.7100288724760132E-8</v>
      </c>
      <c r="U71">
        <f t="shared" si="115"/>
        <v>8.7891615045796038E-8</v>
      </c>
      <c r="V71">
        <f t="shared" si="115"/>
        <v>1.6076691697575195E-7</v>
      </c>
      <c r="W71">
        <f t="shared" si="115"/>
        <v>2.88251306787444E-7</v>
      </c>
      <c r="X71">
        <f t="shared" si="115"/>
        <v>5.0660707342764574E-7</v>
      </c>
      <c r="Y71">
        <f t="shared" si="115"/>
        <v>8.7276350283086382E-7</v>
      </c>
      <c r="Z71">
        <f t="shared" si="115"/>
        <v>1.4738295745057467E-6</v>
      </c>
      <c r="AA71">
        <f t="shared" si="115"/>
        <v>2.43962637743243E-6</v>
      </c>
      <c r="AB71">
        <f t="shared" si="115"/>
        <v>3.9584461078225043E-6</v>
      </c>
      <c r="AC71">
        <f t="shared" si="115"/>
        <v>6.2958085911138788E-6</v>
      </c>
      <c r="AD71">
        <f t="shared" si="115"/>
        <v>9.8153018068521438E-6</v>
      </c>
      <c r="AE71">
        <f t="shared" si="115"/>
        <v>1.4999651308086834E-5</v>
      </c>
      <c r="AF71">
        <f t="shared" si="115"/>
        <v>2.2469014857720632E-5</v>
      </c>
      <c r="AG71">
        <f t="shared" si="115"/>
        <v>3.2992274919979311E-5</v>
      </c>
      <c r="AH71">
        <f t="shared" si="115"/>
        <v>4.7486029351125038E-5</v>
      </c>
      <c r="AI71">
        <f t="shared" si="115"/>
        <v>6.699537365350647E-5</v>
      </c>
      <c r="AJ71">
        <f t="shared" si="115"/>
        <v>9.2650791476047884E-5</v>
      </c>
      <c r="AK71">
        <f t="shared" si="115"/>
        <v>1.2559687004466005E-4</v>
      </c>
      <c r="AL71">
        <f t="shared" si="115"/>
        <v>1.6689136339267059E-4</v>
      </c>
      <c r="AM71">
        <f t="shared" si="115"/>
        <v>2.1737734069947337E-4</v>
      </c>
      <c r="AN71">
        <f t="shared" si="115"/>
        <v>2.7753645924670023E-4</v>
      </c>
      <c r="AO71">
        <f t="shared" si="115"/>
        <v>3.4733710339593886E-4</v>
      </c>
      <c r="AP71">
        <f t="shared" si="115"/>
        <v>4.2609621459905293E-4</v>
      </c>
      <c r="AQ71">
        <f t="shared" si="115"/>
        <v>5.1237689406285797E-4</v>
      </c>
      <c r="AR71">
        <f t="shared" si="115"/>
        <v>6.0394412437703604E-4</v>
      </c>
      <c r="AS71">
        <f t="shared" si="115"/>
        <v>6.9779740039588333E-4</v>
      </c>
      <c r="AT71">
        <f t="shared" si="115"/>
        <v>7.9029147441123787E-4</v>
      </c>
      <c r="AU71">
        <f t="shared" si="115"/>
        <v>8.7734541228938262E-4</v>
      </c>
      <c r="AV71">
        <f t="shared" si="115"/>
        <v>9.5472717657781112E-4</v>
      </c>
      <c r="AW71">
        <f t="shared" si="115"/>
        <v>1.0183881181168328E-3</v>
      </c>
      <c r="AX71">
        <f t="shared" si="115"/>
        <v>1.0648114809935568E-3</v>
      </c>
      <c r="AY71">
        <f t="shared" si="115"/>
        <v>1.0913335073919617E-3</v>
      </c>
      <c r="AZ71">
        <f t="shared" si="115"/>
        <v>1.0963964409095822E-3</v>
      </c>
      <c r="BA71">
        <f t="shared" si="115"/>
        <v>1.0797000152179368E-3</v>
      </c>
      <c r="BB71">
        <f t="shared" si="115"/>
        <v>1.0422309382018169E-3</v>
      </c>
      <c r="BC71">
        <f t="shared" si="115"/>
        <v>9.861663449781434E-4</v>
      </c>
      <c r="BD71">
        <f t="shared" si="116"/>
        <v>9.1466435886039304E-4</v>
      </c>
      <c r="BE71">
        <f t="shared" si="116"/>
        <v>8.3156978101220954E-4</v>
      </c>
      <c r="BF71">
        <f t="shared" si="116"/>
        <v>7.4107302294335064E-4</v>
      </c>
      <c r="BG71">
        <f t="shared" si="116"/>
        <v>6.4736419036759711E-4</v>
      </c>
      <c r="BH71">
        <f t="shared" si="67"/>
        <v>5.4615487171824043E-4</v>
      </c>
      <c r="BI71">
        <f t="shared" si="68"/>
        <v>4.6526469364887744E-4</v>
      </c>
      <c r="BJ71">
        <f t="shared" si="69"/>
        <v>3.4196491241939795E-4</v>
      </c>
      <c r="BK71">
        <f t="shared" si="70"/>
        <v>1.7394876848647557E-4</v>
      </c>
      <c r="BL71">
        <f t="shared" si="71"/>
        <v>9.9215938130362515E-5</v>
      </c>
      <c r="BM71">
        <f t="shared" si="72"/>
        <v>5.5444012484371812E-5</v>
      </c>
      <c r="BN71">
        <f t="shared" si="73"/>
        <v>3.0940380260330485E-5</v>
      </c>
      <c r="BO71">
        <f t="shared" si="74"/>
        <v>1.7265016262546971E-5</v>
      </c>
      <c r="BP71">
        <f t="shared" si="75"/>
        <v>9.752006602140959E-6</v>
      </c>
      <c r="BQ71">
        <f t="shared" si="76"/>
        <v>5.5612585360696057E-6</v>
      </c>
      <c r="BR71">
        <f t="shared" si="77"/>
        <v>3.1927204372470341E-6</v>
      </c>
      <c r="BS71">
        <f t="shared" si="78"/>
        <v>1.8446692913972205E-6</v>
      </c>
      <c r="BT71">
        <f t="shared" si="79"/>
        <v>1.0700984675063055E-6</v>
      </c>
      <c r="BU71">
        <f t="shared" si="80"/>
        <v>6.1974040011017769E-7</v>
      </c>
      <c r="BV71">
        <f t="shared" si="81"/>
        <v>3.5814544746356722E-7</v>
      </c>
      <c r="BW71">
        <f t="shared" si="82"/>
        <v>2.0662102953838921E-7</v>
      </c>
      <c r="BX71">
        <f t="shared" si="83"/>
        <v>1.1802201447587292E-7</v>
      </c>
      <c r="BY71">
        <f t="shared" si="84"/>
        <v>6.6693870352539672E-8</v>
      </c>
      <c r="BZ71">
        <f t="shared" si="85"/>
        <v>3.7278328009475741E-8</v>
      </c>
      <c r="CA71">
        <f t="shared" si="86"/>
        <v>2.0568482181866154E-8</v>
      </c>
      <c r="CB71">
        <f t="shared" si="87"/>
        <v>7.131421040944527E-7</v>
      </c>
      <c r="CC71">
        <f t="shared" si="88"/>
        <v>5.3604553332709899E-3</v>
      </c>
      <c r="CD71">
        <f t="shared" si="89"/>
        <v>2.9488762325692531E-4</v>
      </c>
      <c r="CE71">
        <f t="shared" si="90"/>
        <v>3.5648563801835168E-10</v>
      </c>
      <c r="CF71">
        <f t="shared" si="91"/>
        <v>7.3501450854008356E-11</v>
      </c>
      <c r="CG71">
        <f t="shared" si="92"/>
        <v>3.3051560376458189E-11</v>
      </c>
      <c r="CH71">
        <f t="shared" si="93"/>
        <v>1.5748456360633025E-11</v>
      </c>
      <c r="CI71">
        <f t="shared" si="94"/>
        <v>7.6053730073028154E-12</v>
      </c>
      <c r="CJ71">
        <f t="shared" si="95"/>
        <v>1.0748210703892477E-11</v>
      </c>
      <c r="CK71">
        <f t="shared" si="96"/>
        <v>2.9388573260227878E-4</v>
      </c>
      <c r="CL71">
        <f t="shared" si="97"/>
        <v>9.5177405954681199E-4</v>
      </c>
    </row>
    <row r="72" spans="1:90" x14ac:dyDescent="0.25">
      <c r="A72">
        <v>242.5</v>
      </c>
      <c r="B72">
        <v>2.6671249764897043E-2</v>
      </c>
      <c r="C72">
        <f t="shared" si="101"/>
        <v>19.672131147540984</v>
      </c>
      <c r="D72">
        <f t="shared" si="107"/>
        <v>3.8793407961910126E-3</v>
      </c>
      <c r="E72">
        <f t="shared" si="102"/>
        <v>0.2132087179887365</v>
      </c>
      <c r="F72">
        <f t="shared" si="20"/>
        <v>2.6550235204668728E-2</v>
      </c>
      <c r="G72">
        <f t="shared" si="98"/>
        <v>1.4644523787252303E-8</v>
      </c>
      <c r="H72">
        <v>1.6284970185742305E-3</v>
      </c>
      <c r="K72">
        <f t="shared" si="99"/>
        <v>6.9879537678489372E-11</v>
      </c>
      <c r="L72">
        <f t="shared" si="115"/>
        <v>1.5607941617348339E-10</v>
      </c>
      <c r="M72">
        <f t="shared" si="115"/>
        <v>3.4171701474055167E-10</v>
      </c>
      <c r="N72">
        <f t="shared" si="115"/>
        <v>7.3335277292183032E-10</v>
      </c>
      <c r="O72">
        <f t="shared" si="115"/>
        <v>1.5427112131681571E-9</v>
      </c>
      <c r="P72">
        <f t="shared" si="115"/>
        <v>3.1811320477136823E-9</v>
      </c>
      <c r="Q72">
        <f t="shared" si="115"/>
        <v>6.4298985473792977E-9</v>
      </c>
      <c r="R72">
        <f t="shared" si="115"/>
        <v>1.2739486038864524E-8</v>
      </c>
      <c r="S72">
        <f t="shared" si="115"/>
        <v>2.4741444784552226E-8</v>
      </c>
      <c r="T72">
        <f t="shared" si="115"/>
        <v>4.7100288724760132E-8</v>
      </c>
      <c r="U72">
        <f t="shared" si="115"/>
        <v>8.7891615045796038E-8</v>
      </c>
      <c r="V72">
        <f t="shared" si="115"/>
        <v>1.6076691697575195E-7</v>
      </c>
      <c r="W72">
        <f t="shared" si="115"/>
        <v>2.88251306787444E-7</v>
      </c>
      <c r="X72">
        <f t="shared" si="115"/>
        <v>5.0660707342764574E-7</v>
      </c>
      <c r="Y72">
        <f t="shared" si="115"/>
        <v>8.7276350283086382E-7</v>
      </c>
      <c r="Z72">
        <f t="shared" si="115"/>
        <v>1.4738295745057467E-6</v>
      </c>
      <c r="AA72">
        <f t="shared" si="115"/>
        <v>2.43962637743243E-6</v>
      </c>
      <c r="AB72">
        <f t="shared" si="115"/>
        <v>3.9584461078225043E-6</v>
      </c>
      <c r="AC72">
        <f t="shared" si="115"/>
        <v>6.2958085911138788E-6</v>
      </c>
      <c r="AD72">
        <f t="shared" si="115"/>
        <v>9.8153018068521438E-6</v>
      </c>
      <c r="AE72">
        <f t="shared" si="115"/>
        <v>1.4999651308086834E-5</v>
      </c>
      <c r="AF72">
        <f t="shared" si="115"/>
        <v>2.2469014857720632E-5</v>
      </c>
      <c r="AG72">
        <f t="shared" si="115"/>
        <v>3.2992274919979311E-5</v>
      </c>
      <c r="AH72">
        <f t="shared" si="115"/>
        <v>4.7486029351125038E-5</v>
      </c>
      <c r="AI72">
        <f t="shared" si="115"/>
        <v>6.699537365350647E-5</v>
      </c>
      <c r="AJ72">
        <f t="shared" si="115"/>
        <v>9.2650791476047884E-5</v>
      </c>
      <c r="AK72">
        <f t="shared" si="115"/>
        <v>1.2559687004466005E-4</v>
      </c>
      <c r="AL72">
        <f t="shared" si="115"/>
        <v>1.6689136339267059E-4</v>
      </c>
      <c r="AM72">
        <f t="shared" si="115"/>
        <v>2.1737734069947337E-4</v>
      </c>
      <c r="AN72">
        <f t="shared" si="115"/>
        <v>2.7753645924670023E-4</v>
      </c>
      <c r="AO72">
        <f t="shared" si="115"/>
        <v>3.4733710339593886E-4</v>
      </c>
      <c r="AP72">
        <f t="shared" si="115"/>
        <v>4.2609621459905293E-4</v>
      </c>
      <c r="AQ72">
        <f t="shared" si="115"/>
        <v>5.1237689406285797E-4</v>
      </c>
      <c r="AR72">
        <f t="shared" si="115"/>
        <v>6.0394412437703604E-4</v>
      </c>
      <c r="AS72">
        <f t="shared" si="115"/>
        <v>6.9779740039588333E-4</v>
      </c>
      <c r="AT72">
        <f t="shared" si="115"/>
        <v>7.9029147441123787E-4</v>
      </c>
      <c r="AU72">
        <f t="shared" ref="AU72:BH72" si="117">AU$20</f>
        <v>8.7734541228938262E-4</v>
      </c>
      <c r="AV72">
        <f t="shared" si="117"/>
        <v>9.5472717657781112E-4</v>
      </c>
      <c r="AW72">
        <f t="shared" si="117"/>
        <v>1.0183881181168328E-3</v>
      </c>
      <c r="AX72">
        <f t="shared" si="117"/>
        <v>1.0648114809935568E-3</v>
      </c>
      <c r="AY72">
        <f t="shared" si="117"/>
        <v>1.0913335073919617E-3</v>
      </c>
      <c r="AZ72">
        <f t="shared" si="117"/>
        <v>1.0963964409095822E-3</v>
      </c>
      <c r="BA72">
        <f t="shared" si="117"/>
        <v>1.0797000152179368E-3</v>
      </c>
      <c r="BB72">
        <f t="shared" si="117"/>
        <v>1.0422309382018169E-3</v>
      </c>
      <c r="BC72">
        <f t="shared" si="117"/>
        <v>9.861663449781434E-4</v>
      </c>
      <c r="BD72">
        <f t="shared" si="117"/>
        <v>9.1466435886039304E-4</v>
      </c>
      <c r="BE72">
        <f t="shared" si="117"/>
        <v>8.3156978101220954E-4</v>
      </c>
      <c r="BF72">
        <f t="shared" si="117"/>
        <v>7.4107302294335064E-4</v>
      </c>
      <c r="BG72">
        <f t="shared" si="117"/>
        <v>6.4736419036759711E-4</v>
      </c>
      <c r="BH72">
        <f t="shared" si="117"/>
        <v>5.5432147436623432E-4</v>
      </c>
      <c r="BI72">
        <f t="shared" si="68"/>
        <v>4.5841012990765638E-4</v>
      </c>
      <c r="BJ72">
        <f t="shared" si="69"/>
        <v>3.8279288304299004E-4</v>
      </c>
      <c r="BK72">
        <f t="shared" si="70"/>
        <v>2.7578501661426662E-4</v>
      </c>
      <c r="BL72">
        <f t="shared" si="71"/>
        <v>1.3751049373997108E-4</v>
      </c>
      <c r="BM72">
        <f t="shared" si="72"/>
        <v>7.6881401063553839E-5</v>
      </c>
      <c r="BN72">
        <f t="shared" si="73"/>
        <v>4.2113356971629531E-5</v>
      </c>
      <c r="BO72">
        <f t="shared" si="74"/>
        <v>2.3036485289178689E-5</v>
      </c>
      <c r="BP72">
        <f t="shared" si="75"/>
        <v>1.2600359225540532E-5</v>
      </c>
      <c r="BQ72">
        <f t="shared" si="76"/>
        <v>6.976462826829748E-6</v>
      </c>
      <c r="BR72">
        <f t="shared" si="77"/>
        <v>3.8997767540480544E-6</v>
      </c>
      <c r="BS72">
        <f t="shared" si="78"/>
        <v>2.1945875750971857E-6</v>
      </c>
      <c r="BT72">
        <f t="shared" si="79"/>
        <v>1.2428991894358462E-6</v>
      </c>
      <c r="BU72">
        <f t="shared" si="80"/>
        <v>7.0675109791887458E-7</v>
      </c>
      <c r="BV72">
        <f t="shared" si="81"/>
        <v>4.0121570165619305E-7</v>
      </c>
      <c r="BW72">
        <f t="shared" si="82"/>
        <v>2.2727565114116115E-7</v>
      </c>
      <c r="BX72">
        <f t="shared" si="83"/>
        <v>1.2852670085705003E-7</v>
      </c>
      <c r="BY72">
        <f t="shared" si="84"/>
        <v>7.1962662768141515E-8</v>
      </c>
      <c r="BZ72">
        <f t="shared" si="85"/>
        <v>3.9861669637016356E-8</v>
      </c>
      <c r="CA72">
        <f t="shared" si="86"/>
        <v>2.1839936488126206E-8</v>
      </c>
      <c r="CB72">
        <f t="shared" si="87"/>
        <v>7.5325009293499739E-7</v>
      </c>
      <c r="CC72">
        <f t="shared" si="88"/>
        <v>6.030198183176419E-3</v>
      </c>
      <c r="CD72">
        <f t="shared" si="89"/>
        <v>4.6046902064653073E-4</v>
      </c>
      <c r="CE72">
        <f t="shared" si="90"/>
        <v>1.322839180914383E-9</v>
      </c>
      <c r="CF72">
        <f t="shared" si="91"/>
        <v>1.5281127697113984E-10</v>
      </c>
      <c r="CG72">
        <f t="shared" si="92"/>
        <v>3.8198210446717231E-11</v>
      </c>
      <c r="CH72">
        <f t="shared" si="93"/>
        <v>1.6836989295464498E-11</v>
      </c>
      <c r="CI72">
        <f t="shared" si="94"/>
        <v>7.8638608946863502E-12</v>
      </c>
      <c r="CJ72">
        <f t="shared" si="95"/>
        <v>1.0965764078727775E-11</v>
      </c>
      <c r="CK72">
        <f t="shared" si="96"/>
        <v>3.0444481454537241E-4</v>
      </c>
      <c r="CL72">
        <f t="shared" si="97"/>
        <v>9.604001297898343E-4</v>
      </c>
    </row>
    <row r="73" spans="1:90" x14ac:dyDescent="0.25">
      <c r="A73">
        <v>243.65</v>
      </c>
      <c r="B73">
        <v>2.8203702699576488E-2</v>
      </c>
      <c r="C73">
        <f t="shared" si="101"/>
        <v>20.442930153321981</v>
      </c>
      <c r="D73">
        <f t="shared" si="107"/>
        <v>3.8263461974605709E-3</v>
      </c>
      <c r="E73">
        <f t="shared" si="102"/>
        <v>0.21029613282304571</v>
      </c>
      <c r="F73">
        <f t="shared" si="20"/>
        <v>2.7164736171333685E-2</v>
      </c>
      <c r="G73">
        <f t="shared" si="98"/>
        <v>1.0794514468089021E-6</v>
      </c>
      <c r="H73">
        <v>1.6870076285005718E-3</v>
      </c>
      <c r="K73">
        <f t="shared" si="99"/>
        <v>6.9879537678489372E-11</v>
      </c>
      <c r="L73">
        <f t="shared" ref="L73:BI78" si="118">L$20</f>
        <v>1.5607941617348339E-10</v>
      </c>
      <c r="M73">
        <f t="shared" si="118"/>
        <v>3.4171701474055167E-10</v>
      </c>
      <c r="N73">
        <f t="shared" si="118"/>
        <v>7.3335277292183032E-10</v>
      </c>
      <c r="O73">
        <f t="shared" si="118"/>
        <v>1.5427112131681571E-9</v>
      </c>
      <c r="P73">
        <f t="shared" si="118"/>
        <v>3.1811320477136823E-9</v>
      </c>
      <c r="Q73">
        <f t="shared" si="118"/>
        <v>6.4298985473792977E-9</v>
      </c>
      <c r="R73">
        <f t="shared" si="118"/>
        <v>1.2739486038864524E-8</v>
      </c>
      <c r="S73">
        <f t="shared" si="118"/>
        <v>2.4741444784552226E-8</v>
      </c>
      <c r="T73">
        <f t="shared" si="118"/>
        <v>4.7100288724760132E-8</v>
      </c>
      <c r="U73">
        <f t="shared" si="118"/>
        <v>8.7891615045796038E-8</v>
      </c>
      <c r="V73">
        <f t="shared" si="118"/>
        <v>1.6076691697575195E-7</v>
      </c>
      <c r="W73">
        <f t="shared" si="118"/>
        <v>2.88251306787444E-7</v>
      </c>
      <c r="X73">
        <f t="shared" si="118"/>
        <v>5.0660707342764574E-7</v>
      </c>
      <c r="Y73">
        <f t="shared" si="118"/>
        <v>8.7276350283086382E-7</v>
      </c>
      <c r="Z73">
        <f t="shared" si="118"/>
        <v>1.4738295745057467E-6</v>
      </c>
      <c r="AA73">
        <f t="shared" si="118"/>
        <v>2.43962637743243E-6</v>
      </c>
      <c r="AB73">
        <f t="shared" si="118"/>
        <v>3.9584461078225043E-6</v>
      </c>
      <c r="AC73">
        <f t="shared" si="118"/>
        <v>6.2958085911138788E-6</v>
      </c>
      <c r="AD73">
        <f t="shared" si="118"/>
        <v>9.8153018068521438E-6</v>
      </c>
      <c r="AE73">
        <f t="shared" si="118"/>
        <v>1.4999651308086834E-5</v>
      </c>
      <c r="AF73">
        <f t="shared" si="118"/>
        <v>2.2469014857720632E-5</v>
      </c>
      <c r="AG73">
        <f t="shared" si="118"/>
        <v>3.2992274919979311E-5</v>
      </c>
      <c r="AH73">
        <f t="shared" si="118"/>
        <v>4.7486029351125038E-5</v>
      </c>
      <c r="AI73">
        <f t="shared" si="118"/>
        <v>6.699537365350647E-5</v>
      </c>
      <c r="AJ73">
        <f t="shared" si="118"/>
        <v>9.2650791476047884E-5</v>
      </c>
      <c r="AK73">
        <f t="shared" si="118"/>
        <v>1.2559687004466005E-4</v>
      </c>
      <c r="AL73">
        <f t="shared" si="118"/>
        <v>1.6689136339267059E-4</v>
      </c>
      <c r="AM73">
        <f t="shared" si="118"/>
        <v>2.1737734069947337E-4</v>
      </c>
      <c r="AN73">
        <f t="shared" si="118"/>
        <v>2.7753645924670023E-4</v>
      </c>
      <c r="AO73">
        <f t="shared" si="118"/>
        <v>3.4733710339593886E-4</v>
      </c>
      <c r="AP73">
        <f t="shared" si="118"/>
        <v>4.2609621459905293E-4</v>
      </c>
      <c r="AQ73">
        <f t="shared" si="118"/>
        <v>5.1237689406285797E-4</v>
      </c>
      <c r="AR73">
        <f t="shared" si="118"/>
        <v>6.0394412437703604E-4</v>
      </c>
      <c r="AS73">
        <f t="shared" si="118"/>
        <v>6.9779740039588333E-4</v>
      </c>
      <c r="AT73">
        <f t="shared" si="118"/>
        <v>7.9029147441123787E-4</v>
      </c>
      <c r="AU73">
        <f t="shared" si="118"/>
        <v>8.7734541228938262E-4</v>
      </c>
      <c r="AV73">
        <f t="shared" si="118"/>
        <v>9.5472717657781112E-4</v>
      </c>
      <c r="AW73">
        <f t="shared" si="118"/>
        <v>1.0183881181168328E-3</v>
      </c>
      <c r="AX73">
        <f t="shared" si="118"/>
        <v>1.0648114809935568E-3</v>
      </c>
      <c r="AY73">
        <f t="shared" si="118"/>
        <v>1.0913335073919617E-3</v>
      </c>
      <c r="AZ73">
        <f t="shared" si="118"/>
        <v>1.0963964409095822E-3</v>
      </c>
      <c r="BA73">
        <f t="shared" si="118"/>
        <v>1.0797000152179368E-3</v>
      </c>
      <c r="BB73">
        <f t="shared" si="118"/>
        <v>1.0422309382018169E-3</v>
      </c>
      <c r="BC73">
        <f t="shared" si="118"/>
        <v>9.861663449781434E-4</v>
      </c>
      <c r="BD73">
        <f t="shared" si="118"/>
        <v>9.1466435886039304E-4</v>
      </c>
      <c r="BE73">
        <f t="shared" si="118"/>
        <v>8.3156978101220954E-4</v>
      </c>
      <c r="BF73">
        <f t="shared" si="118"/>
        <v>7.4107302294335064E-4</v>
      </c>
      <c r="BG73">
        <f t="shared" si="118"/>
        <v>6.4736419036759711E-4</v>
      </c>
      <c r="BH73">
        <f t="shared" si="118"/>
        <v>5.5432147436623432E-4</v>
      </c>
      <c r="BI73">
        <f t="shared" si="118"/>
        <v>4.6526469364887744E-4</v>
      </c>
      <c r="BJ73">
        <f t="shared" si="69"/>
        <v>3.7715334440547606E-4</v>
      </c>
      <c r="BK73">
        <f t="shared" si="70"/>
        <v>3.0871161857787618E-4</v>
      </c>
      <c r="BL73">
        <f t="shared" si="71"/>
        <v>2.1801438510133777E-4</v>
      </c>
      <c r="BM73">
        <f t="shared" si="72"/>
        <v>1.0655545488849976E-4</v>
      </c>
      <c r="BN73">
        <f t="shared" si="73"/>
        <v>5.8396456937186711E-5</v>
      </c>
      <c r="BO73">
        <f t="shared" si="74"/>
        <v>3.1355261964854472E-5</v>
      </c>
      <c r="BP73">
        <f t="shared" si="75"/>
        <v>1.6812494440981807E-5</v>
      </c>
      <c r="BQ73">
        <f t="shared" si="76"/>
        <v>9.0141384566316735E-6</v>
      </c>
      <c r="BR73">
        <f t="shared" si="77"/>
        <v>4.8921745646407592E-6</v>
      </c>
      <c r="BS73">
        <f t="shared" si="78"/>
        <v>2.6805984984599186E-6</v>
      </c>
      <c r="BT73">
        <f t="shared" si="79"/>
        <v>1.4786667349832921E-6</v>
      </c>
      <c r="BU73">
        <f t="shared" si="80"/>
        <v>8.2087807188742426E-7</v>
      </c>
      <c r="BV73">
        <f t="shared" si="81"/>
        <v>4.5754583305751046E-7</v>
      </c>
      <c r="BW73">
        <f t="shared" si="82"/>
        <v>2.5460761957959883E-7</v>
      </c>
      <c r="BX73">
        <f t="shared" si="83"/>
        <v>1.4137471723750178E-7</v>
      </c>
      <c r="BY73">
        <f t="shared" si="84"/>
        <v>7.8367783091589935E-8</v>
      </c>
      <c r="BZ73">
        <f t="shared" si="85"/>
        <v>4.3010727587118376E-8</v>
      </c>
      <c r="CA73">
        <f t="shared" si="86"/>
        <v>2.3353416842134527E-8</v>
      </c>
      <c r="CB73">
        <f t="shared" si="87"/>
        <v>7.9981274475756828E-7</v>
      </c>
      <c r="CC73">
        <f t="shared" si="88"/>
        <v>6.3693439439560682E-3</v>
      </c>
      <c r="CD73">
        <f t="shared" si="89"/>
        <v>5.1800066954710722E-4</v>
      </c>
      <c r="CE73">
        <f t="shared" si="90"/>
        <v>2.0656223390487781E-9</v>
      </c>
      <c r="CF73">
        <f t="shared" si="91"/>
        <v>5.6704877533545208E-10</v>
      </c>
      <c r="CG73">
        <f t="shared" si="92"/>
        <v>7.9414994514450055E-11</v>
      </c>
      <c r="CH73">
        <f t="shared" si="93"/>
        <v>1.9458774504799867E-11</v>
      </c>
      <c r="CI73">
        <f t="shared" si="94"/>
        <v>8.407410775562123E-12</v>
      </c>
      <c r="CJ73">
        <f t="shared" si="95"/>
        <v>1.1338463377964624E-11</v>
      </c>
      <c r="CK73">
        <f t="shared" si="96"/>
        <v>3.1060704923541866E-4</v>
      </c>
      <c r="CL73">
        <f t="shared" si="97"/>
        <v>9.9490654688879753E-4</v>
      </c>
    </row>
    <row r="74" spans="1:90" x14ac:dyDescent="0.25">
      <c r="A74">
        <v>244.79999999999998</v>
      </c>
      <c r="B74">
        <v>2.9841491454063104E-2</v>
      </c>
      <c r="C74">
        <f t="shared" si="101"/>
        <v>21.276595744680836</v>
      </c>
      <c r="D74">
        <f t="shared" si="107"/>
        <v>3.7751742872983549E-3</v>
      </c>
      <c r="E74">
        <f t="shared" si="102"/>
        <v>0.20748372269052182</v>
      </c>
      <c r="F74">
        <f t="shared" si="20"/>
        <v>2.7754329208837088E-2</v>
      </c>
      <c r="G74">
        <f t="shared" si="98"/>
        <v>4.3562462378969069E-6</v>
      </c>
      <c r="H74">
        <v>1.7211541681492854E-3</v>
      </c>
      <c r="K74">
        <f t="shared" si="99"/>
        <v>6.9879537678489372E-11</v>
      </c>
      <c r="L74">
        <f t="shared" si="118"/>
        <v>1.5607941617348339E-10</v>
      </c>
      <c r="M74">
        <f t="shared" si="118"/>
        <v>3.4171701474055167E-10</v>
      </c>
      <c r="N74">
        <f t="shared" si="118"/>
        <v>7.3335277292183032E-10</v>
      </c>
      <c r="O74">
        <f t="shared" si="118"/>
        <v>1.5427112131681571E-9</v>
      </c>
      <c r="P74">
        <f t="shared" si="118"/>
        <v>3.1811320477136823E-9</v>
      </c>
      <c r="Q74">
        <f t="shared" si="118"/>
        <v>6.4298985473792977E-9</v>
      </c>
      <c r="R74">
        <f t="shared" si="118"/>
        <v>1.2739486038864524E-8</v>
      </c>
      <c r="S74">
        <f t="shared" si="118"/>
        <v>2.4741444784552226E-8</v>
      </c>
      <c r="T74">
        <f t="shared" si="118"/>
        <v>4.7100288724760132E-8</v>
      </c>
      <c r="U74">
        <f t="shared" si="118"/>
        <v>8.7891615045796038E-8</v>
      </c>
      <c r="V74">
        <f t="shared" si="118"/>
        <v>1.6076691697575195E-7</v>
      </c>
      <c r="W74">
        <f t="shared" si="118"/>
        <v>2.88251306787444E-7</v>
      </c>
      <c r="X74">
        <f t="shared" si="118"/>
        <v>5.0660707342764574E-7</v>
      </c>
      <c r="Y74">
        <f t="shared" si="118"/>
        <v>8.7276350283086382E-7</v>
      </c>
      <c r="Z74">
        <f t="shared" si="118"/>
        <v>1.4738295745057467E-6</v>
      </c>
      <c r="AA74">
        <f t="shared" si="118"/>
        <v>2.43962637743243E-6</v>
      </c>
      <c r="AB74">
        <f t="shared" si="118"/>
        <v>3.9584461078225043E-6</v>
      </c>
      <c r="AC74">
        <f t="shared" si="118"/>
        <v>6.2958085911138788E-6</v>
      </c>
      <c r="AD74">
        <f t="shared" si="118"/>
        <v>9.8153018068521438E-6</v>
      </c>
      <c r="AE74">
        <f t="shared" si="118"/>
        <v>1.4999651308086834E-5</v>
      </c>
      <c r="AF74">
        <f t="shared" si="118"/>
        <v>2.2469014857720632E-5</v>
      </c>
      <c r="AG74">
        <f t="shared" si="118"/>
        <v>3.2992274919979311E-5</v>
      </c>
      <c r="AH74">
        <f t="shared" si="118"/>
        <v>4.7486029351125038E-5</v>
      </c>
      <c r="AI74">
        <f t="shared" si="118"/>
        <v>6.699537365350647E-5</v>
      </c>
      <c r="AJ74">
        <f t="shared" si="118"/>
        <v>9.2650791476047884E-5</v>
      </c>
      <c r="AK74">
        <f t="shared" si="118"/>
        <v>1.2559687004466005E-4</v>
      </c>
      <c r="AL74">
        <f t="shared" si="118"/>
        <v>1.6689136339267059E-4</v>
      </c>
      <c r="AM74">
        <f t="shared" si="118"/>
        <v>2.1737734069947337E-4</v>
      </c>
      <c r="AN74">
        <f t="shared" si="118"/>
        <v>2.7753645924670023E-4</v>
      </c>
      <c r="AO74">
        <f t="shared" si="118"/>
        <v>3.4733710339593886E-4</v>
      </c>
      <c r="AP74">
        <f t="shared" si="118"/>
        <v>4.2609621459905293E-4</v>
      </c>
      <c r="AQ74">
        <f t="shared" si="118"/>
        <v>5.1237689406285797E-4</v>
      </c>
      <c r="AR74">
        <f t="shared" si="118"/>
        <v>6.0394412437703604E-4</v>
      </c>
      <c r="AS74">
        <f t="shared" si="118"/>
        <v>6.9779740039588333E-4</v>
      </c>
      <c r="AT74">
        <f t="shared" si="118"/>
        <v>7.9029147441123787E-4</v>
      </c>
      <c r="AU74">
        <f t="shared" si="118"/>
        <v>8.7734541228938262E-4</v>
      </c>
      <c r="AV74">
        <f t="shared" si="118"/>
        <v>9.5472717657781112E-4</v>
      </c>
      <c r="AW74">
        <f t="shared" si="118"/>
        <v>1.0183881181168328E-3</v>
      </c>
      <c r="AX74">
        <f t="shared" si="118"/>
        <v>1.0648114809935568E-3</v>
      </c>
      <c r="AY74">
        <f t="shared" si="118"/>
        <v>1.0913335073919617E-3</v>
      </c>
      <c r="AZ74">
        <f t="shared" si="118"/>
        <v>1.0963964409095822E-3</v>
      </c>
      <c r="BA74">
        <f t="shared" si="118"/>
        <v>1.0797000152179368E-3</v>
      </c>
      <c r="BB74">
        <f t="shared" si="118"/>
        <v>1.0422309382018169E-3</v>
      </c>
      <c r="BC74">
        <f t="shared" si="118"/>
        <v>9.861663449781434E-4</v>
      </c>
      <c r="BD74">
        <f t="shared" si="118"/>
        <v>9.1466435886039304E-4</v>
      </c>
      <c r="BE74">
        <f t="shared" si="118"/>
        <v>8.3156978101220954E-4</v>
      </c>
      <c r="BF74">
        <f t="shared" si="118"/>
        <v>7.4107302294335064E-4</v>
      </c>
      <c r="BG74">
        <f t="shared" si="118"/>
        <v>6.4736419036759711E-4</v>
      </c>
      <c r="BH74">
        <f t="shared" si="118"/>
        <v>5.5432147436623432E-4</v>
      </c>
      <c r="BI74">
        <f t="shared" si="118"/>
        <v>4.6526469364887744E-4</v>
      </c>
      <c r="BJ74">
        <f t="shared" ref="BJ74:BM77" si="119">BJ$20</f>
        <v>3.8279288304299004E-4</v>
      </c>
      <c r="BK74">
        <f t="shared" si="70"/>
        <v>3.0416349039174195E-4</v>
      </c>
      <c r="BL74">
        <f t="shared" si="71"/>
        <v>2.4404361964315912E-4</v>
      </c>
      <c r="BM74">
        <f t="shared" si="72"/>
        <v>1.6893708505358245E-4</v>
      </c>
      <c r="BN74">
        <f t="shared" si="73"/>
        <v>8.093584334753258E-5</v>
      </c>
      <c r="BO74">
        <f t="shared" si="74"/>
        <v>4.3478752033905655E-5</v>
      </c>
      <c r="BP74">
        <f t="shared" si="75"/>
        <v>2.28837064709379E-5</v>
      </c>
      <c r="BQ74">
        <f t="shared" si="76"/>
        <v>1.2027446994143861E-5</v>
      </c>
      <c r="BR74">
        <f t="shared" si="77"/>
        <v>6.3210741566758952E-6</v>
      </c>
      <c r="BS74">
        <f t="shared" si="78"/>
        <v>3.3627452593452303E-6</v>
      </c>
      <c r="BT74">
        <f t="shared" si="79"/>
        <v>1.8061306254061487E-6</v>
      </c>
      <c r="BU74">
        <f t="shared" si="80"/>
        <v>9.7659175313172881E-7</v>
      </c>
      <c r="BV74">
        <f t="shared" si="81"/>
        <v>5.3143085641656416E-7</v>
      </c>
      <c r="BW74">
        <f t="shared" si="82"/>
        <v>2.9035417836952709E-7</v>
      </c>
      <c r="BX74">
        <f t="shared" si="83"/>
        <v>1.5837631547350679E-7</v>
      </c>
      <c r="BY74">
        <f t="shared" si="84"/>
        <v>8.6201723853675625E-8</v>
      </c>
      <c r="BZ74">
        <f t="shared" si="85"/>
        <v>4.683894731659338E-8</v>
      </c>
      <c r="CA74">
        <f t="shared" si="86"/>
        <v>2.5198328599179401E-8</v>
      </c>
      <c r="CB74">
        <f t="shared" si="87"/>
        <v>8.5523877022857503E-7</v>
      </c>
      <c r="CC74">
        <f t="shared" si="88"/>
        <v>6.7630691451638697E-3</v>
      </c>
      <c r="CD74">
        <f t="shared" si="89"/>
        <v>5.4713366415548386E-4</v>
      </c>
      <c r="CE74">
        <f t="shared" si="90"/>
        <v>2.3237041075127759E-9</v>
      </c>
      <c r="CF74">
        <f t="shared" si="91"/>
        <v>8.8545050264803958E-10</v>
      </c>
      <c r="CG74">
        <f t="shared" si="92"/>
        <v>2.9469144081032308E-10</v>
      </c>
      <c r="CH74">
        <f t="shared" si="93"/>
        <v>4.0455258308819737E-11</v>
      </c>
      <c r="CI74">
        <f t="shared" si="94"/>
        <v>9.7165774462395997E-12</v>
      </c>
      <c r="CJ74">
        <f t="shared" si="95"/>
        <v>1.2122177701112349E-11</v>
      </c>
      <c r="CK74">
        <f t="shared" si="96"/>
        <v>3.2116381744208029E-4</v>
      </c>
      <c r="CL74">
        <f>CL$20*$H74</f>
        <v>1.0150443431122197E-3</v>
      </c>
    </row>
    <row r="75" spans="1:90" x14ac:dyDescent="0.25">
      <c r="A75">
        <v>245.95</v>
      </c>
      <c r="B75">
        <v>3.1650750369284247E-2</v>
      </c>
      <c r="C75">
        <f t="shared" si="101"/>
        <v>22.181146025877993</v>
      </c>
      <c r="D75">
        <f t="shared" si="107"/>
        <v>3.8372152794625886E-3</v>
      </c>
      <c r="E75">
        <f t="shared" si="102"/>
        <v>0.21089349798406481</v>
      </c>
      <c r="F75">
        <f t="shared" si="20"/>
        <v>2.8416025282463831E-2</v>
      </c>
      <c r="G75">
        <f t="shared" si="98"/>
        <v>1.0463446387305349E-5</v>
      </c>
      <c r="H75">
        <v>1.7796519570623442E-3</v>
      </c>
      <c r="K75">
        <f t="shared" si="99"/>
        <v>6.9879537678489372E-11</v>
      </c>
      <c r="L75">
        <f t="shared" si="118"/>
        <v>1.5607941617348339E-10</v>
      </c>
      <c r="M75">
        <f t="shared" si="118"/>
        <v>3.4171701474055167E-10</v>
      </c>
      <c r="N75">
        <f t="shared" si="118"/>
        <v>7.3335277292183032E-10</v>
      </c>
      <c r="O75">
        <f t="shared" si="118"/>
        <v>1.5427112131681571E-9</v>
      </c>
      <c r="P75">
        <f t="shared" si="118"/>
        <v>3.1811320477136823E-9</v>
      </c>
      <c r="Q75">
        <f t="shared" si="118"/>
        <v>6.4298985473792977E-9</v>
      </c>
      <c r="R75">
        <f t="shared" si="118"/>
        <v>1.2739486038864524E-8</v>
      </c>
      <c r="S75">
        <f t="shared" si="118"/>
        <v>2.4741444784552226E-8</v>
      </c>
      <c r="T75">
        <f t="shared" si="118"/>
        <v>4.7100288724760132E-8</v>
      </c>
      <c r="U75">
        <f t="shared" si="118"/>
        <v>8.7891615045796038E-8</v>
      </c>
      <c r="V75">
        <f t="shared" si="118"/>
        <v>1.6076691697575195E-7</v>
      </c>
      <c r="W75">
        <f t="shared" si="118"/>
        <v>2.88251306787444E-7</v>
      </c>
      <c r="X75">
        <f t="shared" si="118"/>
        <v>5.0660707342764574E-7</v>
      </c>
      <c r="Y75">
        <f t="shared" si="118"/>
        <v>8.7276350283086382E-7</v>
      </c>
      <c r="Z75">
        <f t="shared" si="118"/>
        <v>1.4738295745057467E-6</v>
      </c>
      <c r="AA75">
        <f t="shared" si="118"/>
        <v>2.43962637743243E-6</v>
      </c>
      <c r="AB75">
        <f t="shared" si="118"/>
        <v>3.9584461078225043E-6</v>
      </c>
      <c r="AC75">
        <f t="shared" si="118"/>
        <v>6.2958085911138788E-6</v>
      </c>
      <c r="AD75">
        <f t="shared" si="118"/>
        <v>9.8153018068521438E-6</v>
      </c>
      <c r="AE75">
        <f t="shared" si="118"/>
        <v>1.4999651308086834E-5</v>
      </c>
      <c r="AF75">
        <f t="shared" si="118"/>
        <v>2.2469014857720632E-5</v>
      </c>
      <c r="AG75">
        <f t="shared" si="118"/>
        <v>3.2992274919979311E-5</v>
      </c>
      <c r="AH75">
        <f t="shared" si="118"/>
        <v>4.7486029351125038E-5</v>
      </c>
      <c r="AI75">
        <f t="shared" si="118"/>
        <v>6.699537365350647E-5</v>
      </c>
      <c r="AJ75">
        <f t="shared" si="118"/>
        <v>9.2650791476047884E-5</v>
      </c>
      <c r="AK75">
        <f t="shared" si="118"/>
        <v>1.2559687004466005E-4</v>
      </c>
      <c r="AL75">
        <f t="shared" si="118"/>
        <v>1.6689136339267059E-4</v>
      </c>
      <c r="AM75">
        <f t="shared" si="118"/>
        <v>2.1737734069947337E-4</v>
      </c>
      <c r="AN75">
        <f t="shared" si="118"/>
        <v>2.7753645924670023E-4</v>
      </c>
      <c r="AO75">
        <f t="shared" si="118"/>
        <v>3.4733710339593886E-4</v>
      </c>
      <c r="AP75">
        <f t="shared" si="118"/>
        <v>4.2609621459905293E-4</v>
      </c>
      <c r="AQ75">
        <f t="shared" si="118"/>
        <v>5.1237689406285797E-4</v>
      </c>
      <c r="AR75">
        <f t="shared" si="118"/>
        <v>6.0394412437703604E-4</v>
      </c>
      <c r="AS75">
        <f t="shared" si="118"/>
        <v>6.9779740039588333E-4</v>
      </c>
      <c r="AT75">
        <f t="shared" si="118"/>
        <v>7.9029147441123787E-4</v>
      </c>
      <c r="AU75">
        <f t="shared" si="118"/>
        <v>8.7734541228938262E-4</v>
      </c>
      <c r="AV75">
        <f t="shared" si="118"/>
        <v>9.5472717657781112E-4</v>
      </c>
      <c r="AW75">
        <f t="shared" si="118"/>
        <v>1.0183881181168328E-3</v>
      </c>
      <c r="AX75">
        <f t="shared" si="118"/>
        <v>1.0648114809935568E-3</v>
      </c>
      <c r="AY75">
        <f t="shared" si="118"/>
        <v>1.0913335073919617E-3</v>
      </c>
      <c r="AZ75">
        <f t="shared" si="118"/>
        <v>1.0963964409095822E-3</v>
      </c>
      <c r="BA75">
        <f t="shared" si="118"/>
        <v>1.0797000152179368E-3</v>
      </c>
      <c r="BB75">
        <f t="shared" si="118"/>
        <v>1.0422309382018169E-3</v>
      </c>
      <c r="BC75">
        <f t="shared" si="118"/>
        <v>9.861663449781434E-4</v>
      </c>
      <c r="BD75">
        <f t="shared" si="118"/>
        <v>9.1466435886039304E-4</v>
      </c>
      <c r="BE75">
        <f t="shared" si="118"/>
        <v>8.3156978101220954E-4</v>
      </c>
      <c r="BF75">
        <f t="shared" si="118"/>
        <v>7.4107302294335064E-4</v>
      </c>
      <c r="BG75">
        <f t="shared" si="118"/>
        <v>6.4736419036759711E-4</v>
      </c>
      <c r="BH75">
        <f t="shared" si="118"/>
        <v>5.5432147436623432E-4</v>
      </c>
      <c r="BI75">
        <f t="shared" si="118"/>
        <v>4.6526469364887744E-4</v>
      </c>
      <c r="BJ75">
        <f t="shared" si="119"/>
        <v>3.8279288304299004E-4</v>
      </c>
      <c r="BK75">
        <f t="shared" si="119"/>
        <v>3.0871161857787618E-4</v>
      </c>
      <c r="BL75">
        <f t="shared" si="71"/>
        <v>2.4044821992915295E-4</v>
      </c>
      <c r="BM75">
        <f t="shared" si="72"/>
        <v>1.8910686883930538E-4</v>
      </c>
      <c r="BN75">
        <f t="shared" si="73"/>
        <v>1.2831877509971788E-4</v>
      </c>
      <c r="BO75">
        <f t="shared" si="74"/>
        <v>6.0260324823260272E-5</v>
      </c>
      <c r="BP75">
        <f t="shared" si="75"/>
        <v>3.1731675544022494E-5</v>
      </c>
      <c r="BQ75">
        <f t="shared" si="76"/>
        <v>1.6370715694504614E-5</v>
      </c>
      <c r="BR75">
        <f t="shared" si="77"/>
        <v>8.434126537022467E-6</v>
      </c>
      <c r="BS75">
        <f t="shared" si="78"/>
        <v>4.3449312516288742E-6</v>
      </c>
      <c r="BT75">
        <f t="shared" si="79"/>
        <v>2.2657466986690463E-6</v>
      </c>
      <c r="BU75">
        <f t="shared" si="80"/>
        <v>1.1928666765268287E-6</v>
      </c>
      <c r="BV75">
        <f t="shared" si="81"/>
        <v>6.322388299919445E-7</v>
      </c>
      <c r="BW75">
        <f t="shared" si="82"/>
        <v>3.3724090249916171E-7</v>
      </c>
      <c r="BX75">
        <f t="shared" si="83"/>
        <v>1.806121318302753E-7</v>
      </c>
      <c r="BY75">
        <f t="shared" si="84"/>
        <v>9.6568266788995315E-8</v>
      </c>
      <c r="BZ75">
        <f t="shared" si="85"/>
        <v>5.1521146099833204E-8</v>
      </c>
      <c r="CA75">
        <f t="shared" si="86"/>
        <v>2.7441135082696406E-8</v>
      </c>
      <c r="CB75">
        <f t="shared" si="87"/>
        <v>9.2280233375083168E-7</v>
      </c>
      <c r="CC75">
        <f t="shared" si="88"/>
        <v>7.2317414002123345E-3</v>
      </c>
      <c r="CD75">
        <f t="shared" si="89"/>
        <v>5.8095509284620389E-4</v>
      </c>
      <c r="CE75">
        <f t="shared" si="90"/>
        <v>2.4543920838329999E-9</v>
      </c>
      <c r="CF75">
        <f t="shared" si="91"/>
        <v>9.9607993731806506E-10</v>
      </c>
      <c r="CG75">
        <f t="shared" si="92"/>
        <v>4.6016268042764585E-10</v>
      </c>
      <c r="CH75">
        <f t="shared" si="93"/>
        <v>1.5012049591227553E-10</v>
      </c>
      <c r="CI75">
        <f t="shared" si="94"/>
        <v>2.020099726055785E-11</v>
      </c>
      <c r="CJ75">
        <f t="shared" si="95"/>
        <v>1.4009792264737014E-11</v>
      </c>
      <c r="CK75">
        <f t="shared" si="96"/>
        <v>3.4336265298229285E-4</v>
      </c>
      <c r="CL75">
        <f t="shared" si="97"/>
        <v>1.0495431990657342E-3</v>
      </c>
    </row>
    <row r="76" spans="1:90" x14ac:dyDescent="0.25">
      <c r="A76">
        <v>247.1</v>
      </c>
      <c r="B76">
        <v>3.4225450495372442E-2</v>
      </c>
      <c r="C76">
        <f t="shared" si="101"/>
        <v>23.166023166023162</v>
      </c>
      <c r="D76">
        <f t="shared" si="107"/>
        <v>5.006187221974533E-3</v>
      </c>
      <c r="E76">
        <f t="shared" si="102"/>
        <v>0.27514024049054675</v>
      </c>
      <c r="F76">
        <f t="shared" si="20"/>
        <v>2.9229388423453056E-2</v>
      </c>
      <c r="G76">
        <f t="shared" si="98"/>
        <v>2.4960636226471431E-5</v>
      </c>
      <c r="H76">
        <v>1.9026614586565549E-3</v>
      </c>
      <c r="K76">
        <f t="shared" si="99"/>
        <v>6.9879537678489372E-11</v>
      </c>
      <c r="L76">
        <f t="shared" si="118"/>
        <v>1.5607941617348339E-10</v>
      </c>
      <c r="M76">
        <f t="shared" si="118"/>
        <v>3.4171701474055167E-10</v>
      </c>
      <c r="N76">
        <f t="shared" si="118"/>
        <v>7.3335277292183032E-10</v>
      </c>
      <c r="O76">
        <f t="shared" si="118"/>
        <v>1.5427112131681571E-9</v>
      </c>
      <c r="P76">
        <f t="shared" si="118"/>
        <v>3.1811320477136823E-9</v>
      </c>
      <c r="Q76">
        <f t="shared" si="118"/>
        <v>6.4298985473792977E-9</v>
      </c>
      <c r="R76">
        <f t="shared" si="118"/>
        <v>1.2739486038864524E-8</v>
      </c>
      <c r="S76">
        <f t="shared" si="118"/>
        <v>2.4741444784552226E-8</v>
      </c>
      <c r="T76">
        <f t="shared" si="118"/>
        <v>4.7100288724760132E-8</v>
      </c>
      <c r="U76">
        <f t="shared" si="118"/>
        <v>8.7891615045796038E-8</v>
      </c>
      <c r="V76">
        <f t="shared" si="118"/>
        <v>1.6076691697575195E-7</v>
      </c>
      <c r="W76">
        <f t="shared" si="118"/>
        <v>2.88251306787444E-7</v>
      </c>
      <c r="X76">
        <f t="shared" si="118"/>
        <v>5.0660707342764574E-7</v>
      </c>
      <c r="Y76">
        <f t="shared" si="118"/>
        <v>8.7276350283086382E-7</v>
      </c>
      <c r="Z76">
        <f t="shared" si="118"/>
        <v>1.4738295745057467E-6</v>
      </c>
      <c r="AA76">
        <f t="shared" si="118"/>
        <v>2.43962637743243E-6</v>
      </c>
      <c r="AB76">
        <f t="shared" si="118"/>
        <v>3.9584461078225043E-6</v>
      </c>
      <c r="AC76">
        <f t="shared" si="118"/>
        <v>6.2958085911138788E-6</v>
      </c>
      <c r="AD76">
        <f t="shared" si="118"/>
        <v>9.8153018068521438E-6</v>
      </c>
      <c r="AE76">
        <f t="shared" si="118"/>
        <v>1.4999651308086834E-5</v>
      </c>
      <c r="AF76">
        <f t="shared" si="118"/>
        <v>2.2469014857720632E-5</v>
      </c>
      <c r="AG76">
        <f t="shared" si="118"/>
        <v>3.2992274919979311E-5</v>
      </c>
      <c r="AH76">
        <f t="shared" si="118"/>
        <v>4.7486029351125038E-5</v>
      </c>
      <c r="AI76">
        <f t="shared" si="118"/>
        <v>6.699537365350647E-5</v>
      </c>
      <c r="AJ76">
        <f t="shared" si="118"/>
        <v>9.2650791476047884E-5</v>
      </c>
      <c r="AK76">
        <f t="shared" si="118"/>
        <v>1.2559687004466005E-4</v>
      </c>
      <c r="AL76">
        <f t="shared" si="118"/>
        <v>1.6689136339267059E-4</v>
      </c>
      <c r="AM76">
        <f t="shared" si="118"/>
        <v>2.1737734069947337E-4</v>
      </c>
      <c r="AN76">
        <f t="shared" si="118"/>
        <v>2.7753645924670023E-4</v>
      </c>
      <c r="AO76">
        <f t="shared" si="118"/>
        <v>3.4733710339593886E-4</v>
      </c>
      <c r="AP76">
        <f t="shared" si="118"/>
        <v>4.2609621459905293E-4</v>
      </c>
      <c r="AQ76">
        <f t="shared" si="118"/>
        <v>5.1237689406285797E-4</v>
      </c>
      <c r="AR76">
        <f t="shared" si="118"/>
        <v>6.0394412437703604E-4</v>
      </c>
      <c r="AS76">
        <f t="shared" si="118"/>
        <v>6.9779740039588333E-4</v>
      </c>
      <c r="AT76">
        <f t="shared" si="118"/>
        <v>7.9029147441123787E-4</v>
      </c>
      <c r="AU76">
        <f t="shared" si="118"/>
        <v>8.7734541228938262E-4</v>
      </c>
      <c r="AV76">
        <f t="shared" si="118"/>
        <v>9.5472717657781112E-4</v>
      </c>
      <c r="AW76">
        <f t="shared" si="118"/>
        <v>1.0183881181168328E-3</v>
      </c>
      <c r="AX76">
        <f t="shared" si="118"/>
        <v>1.0648114809935568E-3</v>
      </c>
      <c r="AY76">
        <f t="shared" si="118"/>
        <v>1.0913335073919617E-3</v>
      </c>
      <c r="AZ76">
        <f t="shared" si="118"/>
        <v>1.0963964409095822E-3</v>
      </c>
      <c r="BA76">
        <f t="shared" si="118"/>
        <v>1.0797000152179368E-3</v>
      </c>
      <c r="BB76">
        <f t="shared" si="118"/>
        <v>1.0422309382018169E-3</v>
      </c>
      <c r="BC76">
        <f t="shared" si="118"/>
        <v>9.861663449781434E-4</v>
      </c>
      <c r="BD76">
        <f t="shared" si="118"/>
        <v>9.1466435886039304E-4</v>
      </c>
      <c r="BE76">
        <f t="shared" si="118"/>
        <v>8.3156978101220954E-4</v>
      </c>
      <c r="BF76">
        <f t="shared" si="118"/>
        <v>7.4107302294335064E-4</v>
      </c>
      <c r="BG76">
        <f t="shared" si="118"/>
        <v>6.4736419036759711E-4</v>
      </c>
      <c r="BH76">
        <f t="shared" si="118"/>
        <v>5.5432147436623432E-4</v>
      </c>
      <c r="BI76">
        <f t="shared" si="118"/>
        <v>4.6526469364887744E-4</v>
      </c>
      <c r="BJ76">
        <f t="shared" si="119"/>
        <v>3.8279288304299004E-4</v>
      </c>
      <c r="BK76">
        <f t="shared" si="119"/>
        <v>3.0871161857787618E-4</v>
      </c>
      <c r="BL76">
        <f t="shared" si="119"/>
        <v>2.4404361964315912E-4</v>
      </c>
      <c r="BM76">
        <f t="shared" si="72"/>
        <v>1.863208309042198E-4</v>
      </c>
      <c r="BN76">
        <f t="shared" si="73"/>
        <v>1.436390462443823E-4</v>
      </c>
      <c r="BO76">
        <f t="shared" si="74"/>
        <v>9.5539018914388266E-5</v>
      </c>
      <c r="BP76">
        <f t="shared" si="75"/>
        <v>4.3979207912360397E-5</v>
      </c>
      <c r="BQ76">
        <f t="shared" si="76"/>
        <v>2.2700441447331959E-5</v>
      </c>
      <c r="BR76">
        <f t="shared" si="77"/>
        <v>1.1479800138491474E-5</v>
      </c>
      <c r="BS76">
        <f t="shared" si="78"/>
        <v>5.7973849163276456E-6</v>
      </c>
      <c r="BT76">
        <f t="shared" si="79"/>
        <v>2.9275228660166015E-6</v>
      </c>
      <c r="BU76">
        <f t="shared" si="80"/>
        <v>1.4964220728416081E-6</v>
      </c>
      <c r="BV76">
        <f t="shared" si="81"/>
        <v>7.7225373804889519E-7</v>
      </c>
      <c r="BW76">
        <f t="shared" si="82"/>
        <v>4.0121267150202254E-7</v>
      </c>
      <c r="BX76">
        <f t="shared" si="83"/>
        <v>2.0977758502659161E-7</v>
      </c>
      <c r="BY76">
        <f t="shared" si="84"/>
        <v>1.1012631831830194E-7</v>
      </c>
      <c r="BZ76">
        <f t="shared" si="85"/>
        <v>5.7717033481707472E-8</v>
      </c>
      <c r="CA76">
        <f t="shared" si="86"/>
        <v>3.0184255000111867E-8</v>
      </c>
      <c r="CB76">
        <f t="shared" si="87"/>
        <v>1.00493742652077E-6</v>
      </c>
      <c r="CC76">
        <f t="shared" si="88"/>
        <v>7.8030464397853116E-3</v>
      </c>
      <c r="CD76">
        <f t="shared" si="89"/>
        <v>6.2121455605763964E-4</v>
      </c>
      <c r="CE76">
        <f t="shared" si="90"/>
        <v>2.6061119509893287E-9</v>
      </c>
      <c r="CF76">
        <f t="shared" si="91"/>
        <v>1.052100697810075E-9</v>
      </c>
      <c r="CG76">
        <f t="shared" si="92"/>
        <v>5.1765605474920231E-10</v>
      </c>
      <c r="CH76">
        <f t="shared" si="93"/>
        <v>2.3441417095850813E-10</v>
      </c>
      <c r="CI76">
        <f t="shared" si="94"/>
        <v>7.4961422901514965E-11</v>
      </c>
      <c r="CJ76">
        <f t="shared" si="95"/>
        <v>2.9126693707408774E-11</v>
      </c>
      <c r="CK76">
        <f t="shared" si="96"/>
        <v>3.9682964219452858E-4</v>
      </c>
      <c r="CL76">
        <f t="shared" si="97"/>
        <v>1.1220876004057465E-3</v>
      </c>
    </row>
    <row r="77" spans="1:90" x14ac:dyDescent="0.25">
      <c r="A77">
        <v>248.25</v>
      </c>
      <c r="B77">
        <v>3.7562296048781356E-2</v>
      </c>
      <c r="C77">
        <f t="shared" si="101"/>
        <v>24.242424242424242</v>
      </c>
      <c r="D77">
        <f t="shared" si="107"/>
        <v>5.9247143603189511E-3</v>
      </c>
      <c r="E77">
        <f t="shared" si="102"/>
        <v>0.32562252701627881</v>
      </c>
      <c r="F77">
        <f t="shared" si="20"/>
        <v>3.0630887571881104E-2</v>
      </c>
      <c r="G77">
        <f t="shared" si="98"/>
        <v>4.8044423473644669E-5</v>
      </c>
      <c r="H77">
        <v>2.1989359043510692E-3</v>
      </c>
      <c r="K77">
        <f t="shared" si="99"/>
        <v>6.9879537678489372E-11</v>
      </c>
      <c r="L77">
        <f t="shared" si="118"/>
        <v>1.5607941617348339E-10</v>
      </c>
      <c r="M77">
        <f t="shared" si="118"/>
        <v>3.4171701474055167E-10</v>
      </c>
      <c r="N77">
        <f t="shared" si="118"/>
        <v>7.3335277292183032E-10</v>
      </c>
      <c r="O77">
        <f t="shared" si="118"/>
        <v>1.5427112131681571E-9</v>
      </c>
      <c r="P77">
        <f t="shared" si="118"/>
        <v>3.1811320477136823E-9</v>
      </c>
      <c r="Q77">
        <f t="shared" si="118"/>
        <v>6.4298985473792977E-9</v>
      </c>
      <c r="R77">
        <f t="shared" si="118"/>
        <v>1.2739486038864524E-8</v>
      </c>
      <c r="S77">
        <f t="shared" si="118"/>
        <v>2.4741444784552226E-8</v>
      </c>
      <c r="T77">
        <f t="shared" si="118"/>
        <v>4.7100288724760132E-8</v>
      </c>
      <c r="U77">
        <f t="shared" si="118"/>
        <v>8.7891615045796038E-8</v>
      </c>
      <c r="V77">
        <f t="shared" si="118"/>
        <v>1.6076691697575195E-7</v>
      </c>
      <c r="W77">
        <f t="shared" si="118"/>
        <v>2.88251306787444E-7</v>
      </c>
      <c r="X77">
        <f t="shared" si="118"/>
        <v>5.0660707342764574E-7</v>
      </c>
      <c r="Y77">
        <f t="shared" si="118"/>
        <v>8.7276350283086382E-7</v>
      </c>
      <c r="Z77">
        <f t="shared" si="118"/>
        <v>1.4738295745057467E-6</v>
      </c>
      <c r="AA77">
        <f t="shared" si="118"/>
        <v>2.43962637743243E-6</v>
      </c>
      <c r="AB77">
        <f t="shared" si="118"/>
        <v>3.9584461078225043E-6</v>
      </c>
      <c r="AC77">
        <f t="shared" si="118"/>
        <v>6.2958085911138788E-6</v>
      </c>
      <c r="AD77">
        <f t="shared" si="118"/>
        <v>9.8153018068521438E-6</v>
      </c>
      <c r="AE77">
        <f t="shared" si="118"/>
        <v>1.4999651308086834E-5</v>
      </c>
      <c r="AF77">
        <f t="shared" si="118"/>
        <v>2.2469014857720632E-5</v>
      </c>
      <c r="AG77">
        <f t="shared" si="118"/>
        <v>3.2992274919979311E-5</v>
      </c>
      <c r="AH77">
        <f t="shared" si="118"/>
        <v>4.7486029351125038E-5</v>
      </c>
      <c r="AI77">
        <f t="shared" si="118"/>
        <v>6.699537365350647E-5</v>
      </c>
      <c r="AJ77">
        <f t="shared" si="118"/>
        <v>9.2650791476047884E-5</v>
      </c>
      <c r="AK77">
        <f t="shared" si="118"/>
        <v>1.2559687004466005E-4</v>
      </c>
      <c r="AL77">
        <f t="shared" si="118"/>
        <v>1.6689136339267059E-4</v>
      </c>
      <c r="AM77">
        <f t="shared" si="118"/>
        <v>2.1737734069947337E-4</v>
      </c>
      <c r="AN77">
        <f t="shared" si="118"/>
        <v>2.7753645924670023E-4</v>
      </c>
      <c r="AO77">
        <f t="shared" si="118"/>
        <v>3.4733710339593886E-4</v>
      </c>
      <c r="AP77">
        <f t="shared" si="118"/>
        <v>4.2609621459905293E-4</v>
      </c>
      <c r="AQ77">
        <f t="shared" si="118"/>
        <v>5.1237689406285797E-4</v>
      </c>
      <c r="AR77">
        <f t="shared" si="118"/>
        <v>6.0394412437703604E-4</v>
      </c>
      <c r="AS77">
        <f t="shared" si="118"/>
        <v>6.9779740039588333E-4</v>
      </c>
      <c r="AT77">
        <f t="shared" si="118"/>
        <v>7.9029147441123787E-4</v>
      </c>
      <c r="AU77">
        <f t="shared" si="118"/>
        <v>8.7734541228938262E-4</v>
      </c>
      <c r="AV77">
        <f t="shared" si="118"/>
        <v>9.5472717657781112E-4</v>
      </c>
      <c r="AW77">
        <f t="shared" si="118"/>
        <v>1.0183881181168328E-3</v>
      </c>
      <c r="AX77">
        <f t="shared" si="118"/>
        <v>1.0648114809935568E-3</v>
      </c>
      <c r="AY77">
        <f t="shared" si="118"/>
        <v>1.0913335073919617E-3</v>
      </c>
      <c r="AZ77">
        <f t="shared" si="118"/>
        <v>1.0963964409095822E-3</v>
      </c>
      <c r="BA77">
        <f t="shared" si="118"/>
        <v>1.0797000152179368E-3</v>
      </c>
      <c r="BB77">
        <f t="shared" si="118"/>
        <v>1.0422309382018169E-3</v>
      </c>
      <c r="BC77">
        <f t="shared" si="118"/>
        <v>9.861663449781434E-4</v>
      </c>
      <c r="BD77">
        <f t="shared" si="118"/>
        <v>9.1466435886039304E-4</v>
      </c>
      <c r="BE77">
        <f t="shared" si="118"/>
        <v>8.3156978101220954E-4</v>
      </c>
      <c r="BF77">
        <f t="shared" si="118"/>
        <v>7.4107302294335064E-4</v>
      </c>
      <c r="BG77">
        <f t="shared" si="118"/>
        <v>6.4736419036759711E-4</v>
      </c>
      <c r="BH77">
        <f t="shared" si="118"/>
        <v>5.5432147436623432E-4</v>
      </c>
      <c r="BI77">
        <f t="shared" si="118"/>
        <v>4.6526469364887744E-4</v>
      </c>
      <c r="BJ77">
        <f t="shared" si="119"/>
        <v>3.8279288304299004E-4</v>
      </c>
      <c r="BK77">
        <f t="shared" si="119"/>
        <v>3.0871161857787618E-4</v>
      </c>
      <c r="BL77">
        <f t="shared" si="119"/>
        <v>2.4404361964315912E-4</v>
      </c>
      <c r="BM77">
        <f t="shared" si="119"/>
        <v>1.8910686883930538E-4</v>
      </c>
      <c r="BN77">
        <f t="shared" si="73"/>
        <v>1.4152286805237585E-4</v>
      </c>
      <c r="BO77">
        <f t="shared" si="74"/>
        <v>1.0694564022546459E-4</v>
      </c>
      <c r="BP77">
        <f t="shared" si="75"/>
        <v>6.9726314766842436E-5</v>
      </c>
      <c r="BQ77">
        <f t="shared" si="76"/>
        <v>3.1462172009465195E-5</v>
      </c>
      <c r="BR77">
        <f t="shared" si="77"/>
        <v>1.5918456818499212E-5</v>
      </c>
      <c r="BS77">
        <f t="shared" si="78"/>
        <v>7.8908965704043009E-6</v>
      </c>
      <c r="BT77">
        <f t="shared" si="79"/>
        <v>3.9061554539640387E-6</v>
      </c>
      <c r="BU77">
        <f t="shared" si="80"/>
        <v>1.9334949657122573E-6</v>
      </c>
      <c r="BV77">
        <f t="shared" si="81"/>
        <v>9.6877342807121081E-7</v>
      </c>
      <c r="BW77">
        <f t="shared" si="82"/>
        <v>4.9006478346793109E-7</v>
      </c>
      <c r="BX77">
        <f t="shared" si="83"/>
        <v>2.4957063240563089E-7</v>
      </c>
      <c r="BY77">
        <f t="shared" si="84"/>
        <v>1.2790964189710414E-7</v>
      </c>
      <c r="BZ77">
        <f t="shared" si="85"/>
        <v>6.5820425414520755E-8</v>
      </c>
      <c r="CA77">
        <f t="shared" si="86"/>
        <v>3.3814186762966688E-8</v>
      </c>
      <c r="CB77">
        <f t="shared" si="87"/>
        <v>1.1053947823166545E-6</v>
      </c>
      <c r="CC77">
        <f t="shared" si="88"/>
        <v>8.4975656447973738E-3</v>
      </c>
      <c r="CD77">
        <f t="shared" si="89"/>
        <v>6.7029028856674161E-4</v>
      </c>
      <c r="CE77">
        <f t="shared" si="90"/>
        <v>2.7867122581519916E-9</v>
      </c>
      <c r="CF77">
        <f t="shared" si="91"/>
        <v>1.1171369970868969E-9</v>
      </c>
      <c r="CG77">
        <f t="shared" si="92"/>
        <v>5.4676966779759351E-10</v>
      </c>
      <c r="CH77">
        <f t="shared" si="93"/>
        <v>2.637022081036976E-10</v>
      </c>
      <c r="CI77">
        <f t="shared" si="94"/>
        <v>1.1705276948723343E-10</v>
      </c>
      <c r="CJ77">
        <f t="shared" si="95"/>
        <v>1.0808270386665407E-10</v>
      </c>
      <c r="CK77">
        <f t="shared" si="96"/>
        <v>8.2501833173595734E-4</v>
      </c>
      <c r="CL77">
        <f t="shared" si="97"/>
        <v>1.2968143655474739E-3</v>
      </c>
    </row>
    <row r="78" spans="1:90" x14ac:dyDescent="0.25">
      <c r="A78">
        <v>249.4</v>
      </c>
      <c r="B78">
        <v>4.1312033493878422E-2</v>
      </c>
      <c r="C78">
        <f t="shared" si="101"/>
        <v>25.423728813559329</v>
      </c>
      <c r="D78">
        <f t="shared" si="107"/>
        <v>6.053489180931162E-3</v>
      </c>
      <c r="E78">
        <f t="shared" si="102"/>
        <v>0.3326999960643493</v>
      </c>
      <c r="F78">
        <f t="shared" si="20"/>
        <v>3.5214904454551076E-2</v>
      </c>
      <c r="G78">
        <f t="shared" si="98"/>
        <v>3.7174982522208815E-5</v>
      </c>
      <c r="H78">
        <v>4.5716404182142801E-3</v>
      </c>
      <c r="K78">
        <f t="shared" si="99"/>
        <v>6.9879537678489372E-11</v>
      </c>
      <c r="L78">
        <f t="shared" si="118"/>
        <v>1.5607941617348339E-10</v>
      </c>
      <c r="M78">
        <f t="shared" si="118"/>
        <v>3.4171701474055167E-10</v>
      </c>
      <c r="N78">
        <f t="shared" si="118"/>
        <v>7.3335277292183032E-10</v>
      </c>
      <c r="O78">
        <f t="shared" si="118"/>
        <v>1.5427112131681571E-9</v>
      </c>
      <c r="P78">
        <f t="shared" si="118"/>
        <v>3.1811320477136823E-9</v>
      </c>
      <c r="Q78">
        <f t="shared" ref="Q78:BN78" si="120">Q$20</f>
        <v>6.4298985473792977E-9</v>
      </c>
      <c r="R78">
        <f t="shared" si="120"/>
        <v>1.2739486038864524E-8</v>
      </c>
      <c r="S78">
        <f t="shared" si="120"/>
        <v>2.4741444784552226E-8</v>
      </c>
      <c r="T78">
        <f t="shared" si="120"/>
        <v>4.7100288724760132E-8</v>
      </c>
      <c r="U78">
        <f t="shared" si="120"/>
        <v>8.7891615045796038E-8</v>
      </c>
      <c r="V78">
        <f t="shared" si="120"/>
        <v>1.6076691697575195E-7</v>
      </c>
      <c r="W78">
        <f t="shared" si="120"/>
        <v>2.88251306787444E-7</v>
      </c>
      <c r="X78">
        <f t="shared" si="120"/>
        <v>5.0660707342764574E-7</v>
      </c>
      <c r="Y78">
        <f t="shared" si="120"/>
        <v>8.7276350283086382E-7</v>
      </c>
      <c r="Z78">
        <f t="shared" si="120"/>
        <v>1.4738295745057467E-6</v>
      </c>
      <c r="AA78">
        <f t="shared" si="120"/>
        <v>2.43962637743243E-6</v>
      </c>
      <c r="AB78">
        <f t="shared" si="120"/>
        <v>3.9584461078225043E-6</v>
      </c>
      <c r="AC78">
        <f t="shared" si="120"/>
        <v>6.2958085911138788E-6</v>
      </c>
      <c r="AD78">
        <f t="shared" si="120"/>
        <v>9.8153018068521438E-6</v>
      </c>
      <c r="AE78">
        <f t="shared" si="120"/>
        <v>1.4999651308086834E-5</v>
      </c>
      <c r="AF78">
        <f t="shared" si="120"/>
        <v>2.2469014857720632E-5</v>
      </c>
      <c r="AG78">
        <f t="shared" si="120"/>
        <v>3.2992274919979311E-5</v>
      </c>
      <c r="AH78">
        <f t="shared" si="120"/>
        <v>4.7486029351125038E-5</v>
      </c>
      <c r="AI78">
        <f t="shared" si="120"/>
        <v>6.699537365350647E-5</v>
      </c>
      <c r="AJ78">
        <f t="shared" si="120"/>
        <v>9.2650791476047884E-5</v>
      </c>
      <c r="AK78">
        <f t="shared" si="120"/>
        <v>1.2559687004466005E-4</v>
      </c>
      <c r="AL78">
        <f t="shared" si="120"/>
        <v>1.6689136339267059E-4</v>
      </c>
      <c r="AM78">
        <f t="shared" si="120"/>
        <v>2.1737734069947337E-4</v>
      </c>
      <c r="AN78">
        <f t="shared" si="120"/>
        <v>2.7753645924670023E-4</v>
      </c>
      <c r="AO78">
        <f t="shared" si="120"/>
        <v>3.4733710339593886E-4</v>
      </c>
      <c r="AP78">
        <f t="shared" si="120"/>
        <v>4.2609621459905293E-4</v>
      </c>
      <c r="AQ78">
        <f t="shared" si="120"/>
        <v>5.1237689406285797E-4</v>
      </c>
      <c r="AR78">
        <f t="shared" si="120"/>
        <v>6.0394412437703604E-4</v>
      </c>
      <c r="AS78">
        <f t="shared" si="120"/>
        <v>6.9779740039588333E-4</v>
      </c>
      <c r="AT78">
        <f t="shared" si="120"/>
        <v>7.9029147441123787E-4</v>
      </c>
      <c r="AU78">
        <f t="shared" si="120"/>
        <v>8.7734541228938262E-4</v>
      </c>
      <c r="AV78">
        <f t="shared" si="120"/>
        <v>9.5472717657781112E-4</v>
      </c>
      <c r="AW78">
        <f t="shared" si="120"/>
        <v>1.0183881181168328E-3</v>
      </c>
      <c r="AX78">
        <f t="shared" si="120"/>
        <v>1.0648114809935568E-3</v>
      </c>
      <c r="AY78">
        <f t="shared" si="120"/>
        <v>1.0913335073919617E-3</v>
      </c>
      <c r="AZ78">
        <f t="shared" si="120"/>
        <v>1.0963964409095822E-3</v>
      </c>
      <c r="BA78">
        <f t="shared" si="120"/>
        <v>1.0797000152179368E-3</v>
      </c>
      <c r="BB78">
        <f t="shared" si="120"/>
        <v>1.0422309382018169E-3</v>
      </c>
      <c r="BC78">
        <f t="shared" si="120"/>
        <v>9.861663449781434E-4</v>
      </c>
      <c r="BD78">
        <f t="shared" si="120"/>
        <v>9.1466435886039304E-4</v>
      </c>
      <c r="BE78">
        <f t="shared" si="120"/>
        <v>8.3156978101220954E-4</v>
      </c>
      <c r="BF78">
        <f t="shared" si="120"/>
        <v>7.4107302294335064E-4</v>
      </c>
      <c r="BG78">
        <f t="shared" si="120"/>
        <v>6.4736419036759711E-4</v>
      </c>
      <c r="BH78">
        <f t="shared" si="120"/>
        <v>5.5432147436623432E-4</v>
      </c>
      <c r="BI78">
        <f t="shared" si="120"/>
        <v>4.6526469364887744E-4</v>
      </c>
      <c r="BJ78">
        <f t="shared" si="120"/>
        <v>3.8279288304299004E-4</v>
      </c>
      <c r="BK78">
        <f t="shared" si="120"/>
        <v>3.0871161857787618E-4</v>
      </c>
      <c r="BL78">
        <f t="shared" si="120"/>
        <v>2.4404361964315912E-4</v>
      </c>
      <c r="BM78">
        <f t="shared" si="120"/>
        <v>1.8910686883930538E-4</v>
      </c>
      <c r="BN78">
        <f t="shared" si="120"/>
        <v>1.436390462443823E-4</v>
      </c>
      <c r="BO78">
        <f t="shared" si="74"/>
        <v>1.0537005171041521E-4</v>
      </c>
      <c r="BP78">
        <f t="shared" si="75"/>
        <v>7.8051098473015714E-5</v>
      </c>
      <c r="BQ78">
        <f t="shared" si="76"/>
        <v>4.9881328312053493E-5</v>
      </c>
      <c r="BR78">
        <f t="shared" si="77"/>
        <v>2.2062532471487685E-5</v>
      </c>
      <c r="BS78">
        <f t="shared" si="78"/>
        <v>1.0941906200444578E-5</v>
      </c>
      <c r="BT78">
        <f t="shared" si="79"/>
        <v>5.3167193691661528E-6</v>
      </c>
      <c r="BU78">
        <f t="shared" si="80"/>
        <v>2.5798370332818157E-6</v>
      </c>
      <c r="BV78">
        <f t="shared" si="81"/>
        <v>1.2517314333211898E-6</v>
      </c>
      <c r="BW78">
        <f t="shared" si="82"/>
        <v>6.1477428578939905E-7</v>
      </c>
      <c r="BX78">
        <f t="shared" si="83"/>
        <v>3.0484026706320908E-7</v>
      </c>
      <c r="BY78">
        <f t="shared" si="84"/>
        <v>1.5217302751860517E-7</v>
      </c>
      <c r="BZ78">
        <f t="shared" si="85"/>
        <v>7.6449182837044269E-8</v>
      </c>
      <c r="CA78">
        <f t="shared" si="86"/>
        <v>3.856165196865002E-8</v>
      </c>
      <c r="CB78">
        <f t="shared" si="87"/>
        <v>1.2383285794506354E-6</v>
      </c>
      <c r="CC78">
        <f t="shared" si="88"/>
        <v>9.3470145287281089E-3</v>
      </c>
      <c r="CD78">
        <f t="shared" si="89"/>
        <v>7.2995025367589284E-4</v>
      </c>
      <c r="CE78">
        <f t="shared" si="90"/>
        <v>3.006861551222023E-9</v>
      </c>
      <c r="CF78">
        <f t="shared" si="91"/>
        <v>1.1945531973925203E-9</v>
      </c>
      <c r="CG78">
        <f t="shared" si="92"/>
        <v>5.8056859581312468E-10</v>
      </c>
      <c r="CH78">
        <f t="shared" si="93"/>
        <v>2.7853314454557299E-10</v>
      </c>
      <c r="CI78">
        <f t="shared" si="94"/>
        <v>1.3167750760213265E-10</v>
      </c>
      <c r="CJ78">
        <f t="shared" si="95"/>
        <v>1.6877187400620552E-10</v>
      </c>
      <c r="CK78">
        <f t="shared" si="96"/>
        <v>3.0614601481834779E-3</v>
      </c>
      <c r="CL78">
        <f t="shared" si="97"/>
        <v>2.6961081297216471E-3</v>
      </c>
    </row>
    <row r="79" spans="1:90" x14ac:dyDescent="0.25">
      <c r="A79">
        <v>250.54999999999998</v>
      </c>
      <c r="B79">
        <v>4.4879084257844509E-2</v>
      </c>
      <c r="C79">
        <f t="shared" si="101"/>
        <v>26.726057906458777</v>
      </c>
      <c r="D79">
        <f t="shared" si="107"/>
        <v>5.2110217468574254E-3</v>
      </c>
      <c r="E79">
        <f t="shared" si="102"/>
        <v>0.28639795378374183</v>
      </c>
      <c r="F79">
        <f t="shared" si="20"/>
        <v>4.5466931119777704E-2</v>
      </c>
      <c r="G79">
        <f t="shared" si="98"/>
        <v>3.455639330847042E-7</v>
      </c>
      <c r="H79">
        <v>1.6964344201587E-2</v>
      </c>
      <c r="K79">
        <f t="shared" si="99"/>
        <v>6.9879537678489372E-11</v>
      </c>
      <c r="L79">
        <f t="shared" ref="L79:BO83" si="121">L$20</f>
        <v>1.5607941617348339E-10</v>
      </c>
      <c r="M79">
        <f t="shared" si="121"/>
        <v>3.4171701474055167E-10</v>
      </c>
      <c r="N79">
        <f t="shared" si="121"/>
        <v>7.3335277292183032E-10</v>
      </c>
      <c r="O79">
        <f t="shared" si="121"/>
        <v>1.5427112131681571E-9</v>
      </c>
      <c r="P79">
        <f t="shared" si="121"/>
        <v>3.1811320477136823E-9</v>
      </c>
      <c r="Q79">
        <f t="shared" si="121"/>
        <v>6.4298985473792977E-9</v>
      </c>
      <c r="R79">
        <f t="shared" si="121"/>
        <v>1.2739486038864524E-8</v>
      </c>
      <c r="S79">
        <f t="shared" si="121"/>
        <v>2.4741444784552226E-8</v>
      </c>
      <c r="T79">
        <f t="shared" si="121"/>
        <v>4.7100288724760132E-8</v>
      </c>
      <c r="U79">
        <f t="shared" si="121"/>
        <v>8.7891615045796038E-8</v>
      </c>
      <c r="V79">
        <f t="shared" si="121"/>
        <v>1.6076691697575195E-7</v>
      </c>
      <c r="W79">
        <f t="shared" si="121"/>
        <v>2.88251306787444E-7</v>
      </c>
      <c r="X79">
        <f t="shared" si="121"/>
        <v>5.0660707342764574E-7</v>
      </c>
      <c r="Y79">
        <f t="shared" si="121"/>
        <v>8.7276350283086382E-7</v>
      </c>
      <c r="Z79">
        <f t="shared" si="121"/>
        <v>1.4738295745057467E-6</v>
      </c>
      <c r="AA79">
        <f t="shared" si="121"/>
        <v>2.43962637743243E-6</v>
      </c>
      <c r="AB79">
        <f t="shared" si="121"/>
        <v>3.9584461078225043E-6</v>
      </c>
      <c r="AC79">
        <f t="shared" si="121"/>
        <v>6.2958085911138788E-6</v>
      </c>
      <c r="AD79">
        <f t="shared" si="121"/>
        <v>9.8153018068521438E-6</v>
      </c>
      <c r="AE79">
        <f t="shared" si="121"/>
        <v>1.4999651308086834E-5</v>
      </c>
      <c r="AF79">
        <f t="shared" si="121"/>
        <v>2.2469014857720632E-5</v>
      </c>
      <c r="AG79">
        <f t="shared" si="121"/>
        <v>3.2992274919979311E-5</v>
      </c>
      <c r="AH79">
        <f t="shared" si="121"/>
        <v>4.7486029351125038E-5</v>
      </c>
      <c r="AI79">
        <f t="shared" si="121"/>
        <v>6.699537365350647E-5</v>
      </c>
      <c r="AJ79">
        <f t="shared" si="121"/>
        <v>9.2650791476047884E-5</v>
      </c>
      <c r="AK79">
        <f t="shared" si="121"/>
        <v>1.2559687004466005E-4</v>
      </c>
      <c r="AL79">
        <f t="shared" si="121"/>
        <v>1.6689136339267059E-4</v>
      </c>
      <c r="AM79">
        <f t="shared" si="121"/>
        <v>2.1737734069947337E-4</v>
      </c>
      <c r="AN79">
        <f t="shared" si="121"/>
        <v>2.7753645924670023E-4</v>
      </c>
      <c r="AO79">
        <f t="shared" si="121"/>
        <v>3.4733710339593886E-4</v>
      </c>
      <c r="AP79">
        <f t="shared" si="121"/>
        <v>4.2609621459905293E-4</v>
      </c>
      <c r="AQ79">
        <f t="shared" si="121"/>
        <v>5.1237689406285797E-4</v>
      </c>
      <c r="AR79">
        <f t="shared" si="121"/>
        <v>6.0394412437703604E-4</v>
      </c>
      <c r="AS79">
        <f t="shared" si="121"/>
        <v>6.9779740039588333E-4</v>
      </c>
      <c r="AT79">
        <f t="shared" si="121"/>
        <v>7.9029147441123787E-4</v>
      </c>
      <c r="AU79">
        <f t="shared" si="121"/>
        <v>8.7734541228938262E-4</v>
      </c>
      <c r="AV79">
        <f t="shared" si="121"/>
        <v>9.5472717657781112E-4</v>
      </c>
      <c r="AW79">
        <f t="shared" si="121"/>
        <v>1.0183881181168328E-3</v>
      </c>
      <c r="AX79">
        <f t="shared" si="121"/>
        <v>1.0648114809935568E-3</v>
      </c>
      <c r="AY79">
        <f t="shared" si="121"/>
        <v>1.0913335073919617E-3</v>
      </c>
      <c r="AZ79">
        <f t="shared" si="121"/>
        <v>1.0963964409095822E-3</v>
      </c>
      <c r="BA79">
        <f t="shared" si="121"/>
        <v>1.0797000152179368E-3</v>
      </c>
      <c r="BB79">
        <f t="shared" si="121"/>
        <v>1.0422309382018169E-3</v>
      </c>
      <c r="BC79">
        <f t="shared" si="121"/>
        <v>9.861663449781434E-4</v>
      </c>
      <c r="BD79">
        <f t="shared" si="121"/>
        <v>9.1466435886039304E-4</v>
      </c>
      <c r="BE79">
        <f t="shared" si="121"/>
        <v>8.3156978101220954E-4</v>
      </c>
      <c r="BF79">
        <f t="shared" si="121"/>
        <v>7.4107302294335064E-4</v>
      </c>
      <c r="BG79">
        <f t="shared" si="121"/>
        <v>6.4736419036759711E-4</v>
      </c>
      <c r="BH79">
        <f t="shared" si="121"/>
        <v>5.5432147436623432E-4</v>
      </c>
      <c r="BI79">
        <f t="shared" si="121"/>
        <v>4.6526469364887744E-4</v>
      </c>
      <c r="BJ79">
        <f t="shared" si="121"/>
        <v>3.8279288304299004E-4</v>
      </c>
      <c r="BK79">
        <f t="shared" si="121"/>
        <v>3.0871161857787618E-4</v>
      </c>
      <c r="BL79">
        <f t="shared" si="121"/>
        <v>2.4404361964315912E-4</v>
      </c>
      <c r="BM79">
        <f t="shared" si="121"/>
        <v>1.8910686883930538E-4</v>
      </c>
      <c r="BN79">
        <f t="shared" si="121"/>
        <v>1.436390462443823E-4</v>
      </c>
      <c r="BO79">
        <f t="shared" si="121"/>
        <v>1.0694564022546459E-4</v>
      </c>
      <c r="BP79">
        <f t="shared" si="75"/>
        <v>7.6901202001482965E-5</v>
      </c>
      <c r="BQ79">
        <f t="shared" si="76"/>
        <v>5.5836773835928088E-5</v>
      </c>
      <c r="BR79">
        <f t="shared" si="77"/>
        <v>3.4978781035032713E-5</v>
      </c>
      <c r="BS79">
        <f t="shared" si="78"/>
        <v>1.5165173584334957E-5</v>
      </c>
      <c r="BT79">
        <f t="shared" si="79"/>
        <v>7.3724251879938448E-6</v>
      </c>
      <c r="BU79">
        <f t="shared" si="80"/>
        <v>3.5114499885615278E-6</v>
      </c>
      <c r="BV79">
        <f t="shared" si="81"/>
        <v>1.6701688727776661E-6</v>
      </c>
      <c r="BW79">
        <f t="shared" si="82"/>
        <v>7.9433671034132647E-7</v>
      </c>
      <c r="BX79">
        <f t="shared" si="83"/>
        <v>3.8241465982812792E-7</v>
      </c>
      <c r="BY79">
        <f t="shared" si="84"/>
        <v>1.858730969323057E-7</v>
      </c>
      <c r="BZ79">
        <f t="shared" si="85"/>
        <v>9.0950951242556778E-8</v>
      </c>
      <c r="CA79">
        <f t="shared" si="86"/>
        <v>4.4788631542321033E-8</v>
      </c>
      <c r="CB79">
        <f t="shared" si="87"/>
        <v>1.4121882048603983E-6</v>
      </c>
      <c r="CC79">
        <f t="shared" si="88"/>
        <v>1.0471078214433452E-2</v>
      </c>
      <c r="CD79">
        <f t="shared" si="89"/>
        <v>8.0291884894524203E-4</v>
      </c>
      <c r="CE79">
        <f t="shared" si="90"/>
        <v>3.2744907535151608E-9</v>
      </c>
      <c r="CF79">
        <f t="shared" si="91"/>
        <v>1.2889224819037616E-9</v>
      </c>
      <c r="CG79">
        <f t="shared" si="92"/>
        <v>6.2080127526231061E-10</v>
      </c>
      <c r="CH79">
        <f t="shared" si="93"/>
        <v>2.95750854775103E-10</v>
      </c>
      <c r="CI79">
        <f t="shared" si="94"/>
        <v>1.3908321254527761E-10</v>
      </c>
      <c r="CJ79">
        <f t="shared" si="95"/>
        <v>1.8985846998607016E-10</v>
      </c>
      <c r="CK79">
        <f t="shared" si="96"/>
        <v>4.7804907530968159E-3</v>
      </c>
      <c r="CL79">
        <f t="shared" si="97"/>
        <v>1.0004659626130551E-2</v>
      </c>
    </row>
    <row r="80" spans="1:90" x14ac:dyDescent="0.25">
      <c r="A80">
        <v>251.7</v>
      </c>
      <c r="B80">
        <v>4.8405758874431673E-2</v>
      </c>
      <c r="C80">
        <f t="shared" si="101"/>
        <v>28.169014084507026</v>
      </c>
      <c r="D80">
        <f t="shared" si="107"/>
        <v>4.637730454491085E-3</v>
      </c>
      <c r="E80">
        <f t="shared" si="102"/>
        <v>0.25488984250887076</v>
      </c>
      <c r="F80">
        <f t="shared" si="20"/>
        <v>5.3267449615351584E-2</v>
      </c>
      <c r="G80">
        <f t="shared" si="98"/>
        <v>2.3636036860346388E-5</v>
      </c>
      <c r="H80">
        <v>2.6489938350547464E-2</v>
      </c>
      <c r="K80">
        <f t="shared" si="99"/>
        <v>6.9879537678489372E-11</v>
      </c>
      <c r="L80">
        <f t="shared" si="121"/>
        <v>1.5607941617348339E-10</v>
      </c>
      <c r="M80">
        <f t="shared" si="121"/>
        <v>3.4171701474055167E-10</v>
      </c>
      <c r="N80">
        <f t="shared" si="121"/>
        <v>7.3335277292183032E-10</v>
      </c>
      <c r="O80">
        <f t="shared" si="121"/>
        <v>1.5427112131681571E-9</v>
      </c>
      <c r="P80">
        <f t="shared" si="121"/>
        <v>3.1811320477136823E-9</v>
      </c>
      <c r="Q80">
        <f t="shared" si="121"/>
        <v>6.4298985473792977E-9</v>
      </c>
      <c r="R80">
        <f t="shared" si="121"/>
        <v>1.2739486038864524E-8</v>
      </c>
      <c r="S80">
        <f t="shared" si="121"/>
        <v>2.4741444784552226E-8</v>
      </c>
      <c r="T80">
        <f t="shared" si="121"/>
        <v>4.7100288724760132E-8</v>
      </c>
      <c r="U80">
        <f t="shared" si="121"/>
        <v>8.7891615045796038E-8</v>
      </c>
      <c r="V80">
        <f t="shared" si="121"/>
        <v>1.6076691697575195E-7</v>
      </c>
      <c r="W80">
        <f t="shared" si="121"/>
        <v>2.88251306787444E-7</v>
      </c>
      <c r="X80">
        <f t="shared" si="121"/>
        <v>5.0660707342764574E-7</v>
      </c>
      <c r="Y80">
        <f t="shared" si="121"/>
        <v>8.7276350283086382E-7</v>
      </c>
      <c r="Z80">
        <f t="shared" si="121"/>
        <v>1.4738295745057467E-6</v>
      </c>
      <c r="AA80">
        <f t="shared" si="121"/>
        <v>2.43962637743243E-6</v>
      </c>
      <c r="AB80">
        <f t="shared" si="121"/>
        <v>3.9584461078225043E-6</v>
      </c>
      <c r="AC80">
        <f t="shared" si="121"/>
        <v>6.2958085911138788E-6</v>
      </c>
      <c r="AD80">
        <f t="shared" si="121"/>
        <v>9.8153018068521438E-6</v>
      </c>
      <c r="AE80">
        <f t="shared" si="121"/>
        <v>1.4999651308086834E-5</v>
      </c>
      <c r="AF80">
        <f t="shared" si="121"/>
        <v>2.2469014857720632E-5</v>
      </c>
      <c r="AG80">
        <f t="shared" si="121"/>
        <v>3.2992274919979311E-5</v>
      </c>
      <c r="AH80">
        <f t="shared" si="121"/>
        <v>4.7486029351125038E-5</v>
      </c>
      <c r="AI80">
        <f t="shared" si="121"/>
        <v>6.699537365350647E-5</v>
      </c>
      <c r="AJ80">
        <f t="shared" si="121"/>
        <v>9.2650791476047884E-5</v>
      </c>
      <c r="AK80">
        <f t="shared" si="121"/>
        <v>1.2559687004466005E-4</v>
      </c>
      <c r="AL80">
        <f t="shared" si="121"/>
        <v>1.6689136339267059E-4</v>
      </c>
      <c r="AM80">
        <f t="shared" si="121"/>
        <v>2.1737734069947337E-4</v>
      </c>
      <c r="AN80">
        <f t="shared" si="121"/>
        <v>2.7753645924670023E-4</v>
      </c>
      <c r="AO80">
        <f t="shared" si="121"/>
        <v>3.4733710339593886E-4</v>
      </c>
      <c r="AP80">
        <f t="shared" si="121"/>
        <v>4.2609621459905293E-4</v>
      </c>
      <c r="AQ80">
        <f t="shared" si="121"/>
        <v>5.1237689406285797E-4</v>
      </c>
      <c r="AR80">
        <f t="shared" si="121"/>
        <v>6.0394412437703604E-4</v>
      </c>
      <c r="AS80">
        <f t="shared" si="121"/>
        <v>6.9779740039588333E-4</v>
      </c>
      <c r="AT80">
        <f t="shared" si="121"/>
        <v>7.9029147441123787E-4</v>
      </c>
      <c r="AU80">
        <f t="shared" si="121"/>
        <v>8.7734541228938262E-4</v>
      </c>
      <c r="AV80">
        <f t="shared" si="121"/>
        <v>9.5472717657781112E-4</v>
      </c>
      <c r="AW80">
        <f t="shared" si="121"/>
        <v>1.0183881181168328E-3</v>
      </c>
      <c r="AX80">
        <f t="shared" si="121"/>
        <v>1.0648114809935568E-3</v>
      </c>
      <c r="AY80">
        <f t="shared" si="121"/>
        <v>1.0913335073919617E-3</v>
      </c>
      <c r="AZ80">
        <f t="shared" si="121"/>
        <v>1.0963964409095822E-3</v>
      </c>
      <c r="BA80">
        <f t="shared" si="121"/>
        <v>1.0797000152179368E-3</v>
      </c>
      <c r="BB80">
        <f t="shared" si="121"/>
        <v>1.0422309382018169E-3</v>
      </c>
      <c r="BC80">
        <f t="shared" si="121"/>
        <v>9.861663449781434E-4</v>
      </c>
      <c r="BD80">
        <f t="shared" si="121"/>
        <v>9.1466435886039304E-4</v>
      </c>
      <c r="BE80">
        <f t="shared" si="121"/>
        <v>8.3156978101220954E-4</v>
      </c>
      <c r="BF80">
        <f t="shared" si="121"/>
        <v>7.4107302294335064E-4</v>
      </c>
      <c r="BG80">
        <f t="shared" si="121"/>
        <v>6.4736419036759711E-4</v>
      </c>
      <c r="BH80">
        <f t="shared" si="121"/>
        <v>5.5432147436623432E-4</v>
      </c>
      <c r="BI80">
        <f t="shared" si="121"/>
        <v>4.6526469364887744E-4</v>
      </c>
      <c r="BJ80">
        <f t="shared" si="121"/>
        <v>3.8279288304299004E-4</v>
      </c>
      <c r="BK80">
        <f t="shared" si="121"/>
        <v>3.0871161857787618E-4</v>
      </c>
      <c r="BL80">
        <f t="shared" si="121"/>
        <v>2.4404361964315912E-4</v>
      </c>
      <c r="BM80">
        <f t="shared" si="121"/>
        <v>1.8910686883930538E-4</v>
      </c>
      <c r="BN80">
        <f t="shared" si="121"/>
        <v>1.436390462443823E-4</v>
      </c>
      <c r="BO80">
        <f t="shared" si="121"/>
        <v>1.0694564022546459E-4</v>
      </c>
      <c r="BP80">
        <f t="shared" ref="BP80:BR82" si="122">BP$20</f>
        <v>7.8051098473015714E-5</v>
      </c>
      <c r="BQ80">
        <f t="shared" si="76"/>
        <v>5.5014152367789452E-5</v>
      </c>
      <c r="BR80">
        <f t="shared" si="77"/>
        <v>3.9154977459524025E-5</v>
      </c>
      <c r="BS80">
        <f t="shared" si="78"/>
        <v>2.4043445005701359E-5</v>
      </c>
      <c r="BT80">
        <f t="shared" si="79"/>
        <v>1.0217973510767918E-5</v>
      </c>
      <c r="BU80">
        <f t="shared" si="80"/>
        <v>4.8691496662747183E-6</v>
      </c>
      <c r="BV80">
        <f t="shared" si="81"/>
        <v>2.273288736285191E-6</v>
      </c>
      <c r="BW80">
        <f t="shared" si="82"/>
        <v>1.0598730788414037E-6</v>
      </c>
      <c r="BX80">
        <f t="shared" si="83"/>
        <v>4.9410980565675859E-7</v>
      </c>
      <c r="BY80">
        <f t="shared" si="84"/>
        <v>2.3317325437137761E-7</v>
      </c>
      <c r="BZ80">
        <f t="shared" si="85"/>
        <v>1.1109284774088012E-7</v>
      </c>
      <c r="CA80">
        <f t="shared" si="86"/>
        <v>5.3284659069666208E-8</v>
      </c>
      <c r="CB80">
        <f t="shared" si="87"/>
        <v>1.6402299680347028E-6</v>
      </c>
      <c r="CC80">
        <f t="shared" si="88"/>
        <v>1.1941203160435558E-2</v>
      </c>
      <c r="CD80">
        <f t="shared" si="89"/>
        <v>8.994771583277451E-4</v>
      </c>
      <c r="CE80">
        <f t="shared" si="90"/>
        <v>3.6018212658387637E-9</v>
      </c>
      <c r="CF80">
        <f t="shared" si="91"/>
        <v>1.4036445233989552E-9</v>
      </c>
      <c r="CG80">
        <f t="shared" si="92"/>
        <v>6.6984435873322606E-10</v>
      </c>
      <c r="CH80">
        <f t="shared" si="93"/>
        <v>3.1624602007133184E-10</v>
      </c>
      <c r="CI80">
        <f t="shared" si="94"/>
        <v>1.4768073315742475E-10</v>
      </c>
      <c r="CJ80">
        <f t="shared" si="95"/>
        <v>2.005363437951808E-10</v>
      </c>
      <c r="CK80">
        <f t="shared" si="96"/>
        <v>5.3777720103537268E-3</v>
      </c>
      <c r="CL80">
        <f t="shared" si="97"/>
        <v>1.56223437561245E-2</v>
      </c>
    </row>
    <row r="81" spans="1:90" x14ac:dyDescent="0.25">
      <c r="A81">
        <v>252.85</v>
      </c>
      <c r="B81">
        <v>5.2450620179514164E-2</v>
      </c>
      <c r="C81">
        <f t="shared" si="101"/>
        <v>29.776674937965254</v>
      </c>
      <c r="D81">
        <f t="shared" si="107"/>
        <v>4.7603034760662268E-3</v>
      </c>
      <c r="E81">
        <f t="shared" si="102"/>
        <v>0.26162646044553189</v>
      </c>
      <c r="F81">
        <f>SUM(K81:CL81)</f>
        <v>5.7589168840595319E-2</v>
      </c>
      <c r="G81">
        <f t="shared" si="98"/>
        <v>2.6404682342298928E-5</v>
      </c>
      <c r="H81">
        <v>2.9799628610365152E-2</v>
      </c>
      <c r="K81">
        <f>K$20</f>
        <v>6.9879537678489372E-11</v>
      </c>
      <c r="L81">
        <f t="shared" si="121"/>
        <v>1.5607941617348339E-10</v>
      </c>
      <c r="M81">
        <f t="shared" si="121"/>
        <v>3.4171701474055167E-10</v>
      </c>
      <c r="N81">
        <f t="shared" si="121"/>
        <v>7.3335277292183032E-10</v>
      </c>
      <c r="O81">
        <f t="shared" si="121"/>
        <v>1.5427112131681571E-9</v>
      </c>
      <c r="P81">
        <f t="shared" si="121"/>
        <v>3.1811320477136823E-9</v>
      </c>
      <c r="Q81">
        <f t="shared" si="121"/>
        <v>6.4298985473792977E-9</v>
      </c>
      <c r="R81">
        <f t="shared" si="121"/>
        <v>1.2739486038864524E-8</v>
      </c>
      <c r="S81">
        <f t="shared" si="121"/>
        <v>2.4741444784552226E-8</v>
      </c>
      <c r="T81">
        <f t="shared" si="121"/>
        <v>4.7100288724760132E-8</v>
      </c>
      <c r="U81">
        <f t="shared" si="121"/>
        <v>8.7891615045796038E-8</v>
      </c>
      <c r="V81">
        <f t="shared" si="121"/>
        <v>1.6076691697575195E-7</v>
      </c>
      <c r="W81">
        <f t="shared" si="121"/>
        <v>2.88251306787444E-7</v>
      </c>
      <c r="X81">
        <f t="shared" si="121"/>
        <v>5.0660707342764574E-7</v>
      </c>
      <c r="Y81">
        <f t="shared" si="121"/>
        <v>8.7276350283086382E-7</v>
      </c>
      <c r="Z81">
        <f t="shared" si="121"/>
        <v>1.4738295745057467E-6</v>
      </c>
      <c r="AA81">
        <f t="shared" si="121"/>
        <v>2.43962637743243E-6</v>
      </c>
      <c r="AB81">
        <f t="shared" si="121"/>
        <v>3.9584461078225043E-6</v>
      </c>
      <c r="AC81">
        <f t="shared" si="121"/>
        <v>6.2958085911138788E-6</v>
      </c>
      <c r="AD81">
        <f t="shared" si="121"/>
        <v>9.8153018068521438E-6</v>
      </c>
      <c r="AE81">
        <f t="shared" si="121"/>
        <v>1.4999651308086834E-5</v>
      </c>
      <c r="AF81">
        <f t="shared" si="121"/>
        <v>2.2469014857720632E-5</v>
      </c>
      <c r="AG81">
        <f t="shared" si="121"/>
        <v>3.2992274919979311E-5</v>
      </c>
      <c r="AH81">
        <f t="shared" si="121"/>
        <v>4.7486029351125038E-5</v>
      </c>
      <c r="AI81">
        <f t="shared" si="121"/>
        <v>6.699537365350647E-5</v>
      </c>
      <c r="AJ81">
        <f t="shared" si="121"/>
        <v>9.2650791476047884E-5</v>
      </c>
      <c r="AK81">
        <f t="shared" si="121"/>
        <v>1.2559687004466005E-4</v>
      </c>
      <c r="AL81">
        <f t="shared" si="121"/>
        <v>1.6689136339267059E-4</v>
      </c>
      <c r="AM81">
        <f t="shared" si="121"/>
        <v>2.1737734069947337E-4</v>
      </c>
      <c r="AN81">
        <f t="shared" si="121"/>
        <v>2.7753645924670023E-4</v>
      </c>
      <c r="AO81">
        <f t="shared" si="121"/>
        <v>3.4733710339593886E-4</v>
      </c>
      <c r="AP81">
        <f t="shared" si="121"/>
        <v>4.2609621459905293E-4</v>
      </c>
      <c r="AQ81">
        <f t="shared" si="121"/>
        <v>5.1237689406285797E-4</v>
      </c>
      <c r="AR81">
        <f t="shared" si="121"/>
        <v>6.0394412437703604E-4</v>
      </c>
      <c r="AS81">
        <f t="shared" si="121"/>
        <v>6.9779740039588333E-4</v>
      </c>
      <c r="AT81">
        <f t="shared" si="121"/>
        <v>7.9029147441123787E-4</v>
      </c>
      <c r="AU81">
        <f t="shared" si="121"/>
        <v>8.7734541228938262E-4</v>
      </c>
      <c r="AV81">
        <f t="shared" si="121"/>
        <v>9.5472717657781112E-4</v>
      </c>
      <c r="AW81">
        <f t="shared" si="121"/>
        <v>1.0183881181168328E-3</v>
      </c>
      <c r="AX81">
        <f t="shared" si="121"/>
        <v>1.0648114809935568E-3</v>
      </c>
      <c r="AY81">
        <f t="shared" si="121"/>
        <v>1.0913335073919617E-3</v>
      </c>
      <c r="AZ81">
        <f t="shared" si="121"/>
        <v>1.0963964409095822E-3</v>
      </c>
      <c r="BA81">
        <f t="shared" si="121"/>
        <v>1.0797000152179368E-3</v>
      </c>
      <c r="BB81">
        <f t="shared" si="121"/>
        <v>1.0422309382018169E-3</v>
      </c>
      <c r="BC81">
        <f t="shared" si="121"/>
        <v>9.861663449781434E-4</v>
      </c>
      <c r="BD81">
        <f t="shared" si="121"/>
        <v>9.1466435886039304E-4</v>
      </c>
      <c r="BE81">
        <f t="shared" si="121"/>
        <v>8.3156978101220954E-4</v>
      </c>
      <c r="BF81">
        <f t="shared" si="121"/>
        <v>7.4107302294335064E-4</v>
      </c>
      <c r="BG81">
        <f t="shared" si="121"/>
        <v>6.4736419036759711E-4</v>
      </c>
      <c r="BH81">
        <f t="shared" si="121"/>
        <v>5.5432147436623432E-4</v>
      </c>
      <c r="BI81">
        <f t="shared" si="121"/>
        <v>4.6526469364887744E-4</v>
      </c>
      <c r="BJ81">
        <f t="shared" si="121"/>
        <v>3.8279288304299004E-4</v>
      </c>
      <c r="BK81">
        <f t="shared" si="121"/>
        <v>3.0871161857787618E-4</v>
      </c>
      <c r="BL81">
        <f t="shared" si="121"/>
        <v>2.4404361964315912E-4</v>
      </c>
      <c r="BM81">
        <f t="shared" si="121"/>
        <v>1.8910686883930538E-4</v>
      </c>
      <c r="BN81">
        <f t="shared" si="121"/>
        <v>1.436390462443823E-4</v>
      </c>
      <c r="BO81">
        <f t="shared" si="121"/>
        <v>1.0694564022546459E-4</v>
      </c>
      <c r="BP81">
        <f t="shared" si="122"/>
        <v>7.8051098473015714E-5</v>
      </c>
      <c r="BQ81">
        <f t="shared" si="122"/>
        <v>5.5836773835928088E-5</v>
      </c>
      <c r="BR81">
        <f t="shared" si="77"/>
        <v>3.8578122408096187E-5</v>
      </c>
      <c r="BS81">
        <f t="shared" si="78"/>
        <v>2.6914046727490882E-5</v>
      </c>
      <c r="BT81">
        <f t="shared" si="79"/>
        <v>1.6199965190615083E-5</v>
      </c>
      <c r="BU81">
        <f t="shared" si="80"/>
        <v>6.7485041951979532E-6</v>
      </c>
      <c r="BV81">
        <f t="shared" si="81"/>
        <v>3.152254233346933E-6</v>
      </c>
      <c r="BW81">
        <f t="shared" si="82"/>
        <v>1.4426071346994919E-6</v>
      </c>
      <c r="BX81">
        <f t="shared" si="83"/>
        <v>6.5928424834114137E-7</v>
      </c>
      <c r="BY81">
        <f>BY$20*$H94</f>
        <v>3.0127817655729157E-7</v>
      </c>
      <c r="BZ81">
        <f t="shared" si="85"/>
        <v>1.393632605936461E-7</v>
      </c>
      <c r="CA81">
        <f t="shared" si="86"/>
        <v>6.5085020399229495E-8</v>
      </c>
      <c r="CB81">
        <f t="shared" si="87"/>
        <v>1.9513678277934153E-6</v>
      </c>
      <c r="CC81">
        <f t="shared" si="88"/>
        <v>1.386948227631834E-2</v>
      </c>
      <c r="CD81">
        <f t="shared" si="89"/>
        <v>1.0257625113484082E-3</v>
      </c>
      <c r="CE81">
        <f t="shared" si="90"/>
        <v>4.0349731000299885E-9</v>
      </c>
      <c r="CF81">
        <f t="shared" si="91"/>
        <v>1.5439581524636195E-9</v>
      </c>
      <c r="CG81">
        <f t="shared" si="92"/>
        <v>7.2946463333997491E-10</v>
      </c>
      <c r="CH81">
        <f t="shared" si="93"/>
        <v>3.4122934497373277E-10</v>
      </c>
      <c r="CI81">
        <f t="shared" si="94"/>
        <v>1.5791482373826617E-10</v>
      </c>
      <c r="CJ81">
        <f t="shared" si="95"/>
        <v>2.129326302895154E-10</v>
      </c>
      <c r="CK81">
        <f t="shared" si="96"/>
        <v>5.680224520926141E-3</v>
      </c>
      <c r="CL81">
        <f t="shared" si="97"/>
        <v>1.7574221419293934E-2</v>
      </c>
    </row>
    <row r="82" spans="1:90" x14ac:dyDescent="0.25">
      <c r="A82">
        <v>254</v>
      </c>
      <c r="B82">
        <v>5.7131639051718107E-2</v>
      </c>
      <c r="C82">
        <f t="shared" si="101"/>
        <v>31.578947368421051</v>
      </c>
      <c r="D82">
        <f t="shared" si="107"/>
        <v>4.8981096025090291E-3</v>
      </c>
      <c r="E82">
        <f t="shared" si="102"/>
        <v>0.26920029040620774</v>
      </c>
      <c r="F82">
        <f t="shared" si="20"/>
        <v>6.1733926060822064E-2</v>
      </c>
      <c r="G82">
        <f t="shared" si="98"/>
        <v>2.1181045714167047E-5</v>
      </c>
      <c r="H82">
        <v>3.147559636615286E-2</v>
      </c>
      <c r="K82">
        <f t="shared" si="99"/>
        <v>6.9879537678489372E-11</v>
      </c>
      <c r="L82">
        <f t="shared" si="121"/>
        <v>1.5607941617348339E-10</v>
      </c>
      <c r="M82">
        <f t="shared" si="121"/>
        <v>3.4171701474055167E-10</v>
      </c>
      <c r="N82">
        <f t="shared" si="121"/>
        <v>7.3335277292183032E-10</v>
      </c>
      <c r="O82">
        <f t="shared" si="121"/>
        <v>1.5427112131681571E-9</v>
      </c>
      <c r="P82">
        <f t="shared" si="121"/>
        <v>3.1811320477136823E-9</v>
      </c>
      <c r="Q82">
        <f t="shared" si="121"/>
        <v>6.4298985473792977E-9</v>
      </c>
      <c r="R82">
        <f t="shared" si="121"/>
        <v>1.2739486038864524E-8</v>
      </c>
      <c r="S82">
        <f t="shared" si="121"/>
        <v>2.4741444784552226E-8</v>
      </c>
      <c r="T82">
        <f t="shared" si="121"/>
        <v>4.7100288724760132E-8</v>
      </c>
      <c r="U82">
        <f t="shared" si="121"/>
        <v>8.7891615045796038E-8</v>
      </c>
      <c r="V82">
        <f t="shared" si="121"/>
        <v>1.6076691697575195E-7</v>
      </c>
      <c r="W82">
        <f t="shared" si="121"/>
        <v>2.88251306787444E-7</v>
      </c>
      <c r="X82">
        <f t="shared" si="121"/>
        <v>5.0660707342764574E-7</v>
      </c>
      <c r="Y82">
        <f t="shared" si="121"/>
        <v>8.7276350283086382E-7</v>
      </c>
      <c r="Z82">
        <f t="shared" si="121"/>
        <v>1.4738295745057467E-6</v>
      </c>
      <c r="AA82">
        <f t="shared" si="121"/>
        <v>2.43962637743243E-6</v>
      </c>
      <c r="AB82">
        <f t="shared" si="121"/>
        <v>3.9584461078225043E-6</v>
      </c>
      <c r="AC82">
        <f t="shared" si="121"/>
        <v>6.2958085911138788E-6</v>
      </c>
      <c r="AD82">
        <f t="shared" si="121"/>
        <v>9.8153018068521438E-6</v>
      </c>
      <c r="AE82">
        <f t="shared" si="121"/>
        <v>1.4999651308086834E-5</v>
      </c>
      <c r="AF82">
        <f t="shared" si="121"/>
        <v>2.2469014857720632E-5</v>
      </c>
      <c r="AG82">
        <f t="shared" si="121"/>
        <v>3.2992274919979311E-5</v>
      </c>
      <c r="AH82">
        <f t="shared" si="121"/>
        <v>4.7486029351125038E-5</v>
      </c>
      <c r="AI82">
        <f t="shared" si="121"/>
        <v>6.699537365350647E-5</v>
      </c>
      <c r="AJ82">
        <f t="shared" si="121"/>
        <v>9.2650791476047884E-5</v>
      </c>
      <c r="AK82">
        <f t="shared" si="121"/>
        <v>1.2559687004466005E-4</v>
      </c>
      <c r="AL82">
        <f t="shared" si="121"/>
        <v>1.6689136339267059E-4</v>
      </c>
      <c r="AM82">
        <f t="shared" si="121"/>
        <v>2.1737734069947337E-4</v>
      </c>
      <c r="AN82">
        <f t="shared" si="121"/>
        <v>2.7753645924670023E-4</v>
      </c>
      <c r="AO82">
        <f t="shared" si="121"/>
        <v>3.4733710339593886E-4</v>
      </c>
      <c r="AP82">
        <f t="shared" si="121"/>
        <v>4.2609621459905293E-4</v>
      </c>
      <c r="AQ82">
        <f t="shared" si="121"/>
        <v>5.1237689406285797E-4</v>
      </c>
      <c r="AR82">
        <f t="shared" si="121"/>
        <v>6.0394412437703604E-4</v>
      </c>
      <c r="AS82">
        <f t="shared" si="121"/>
        <v>6.9779740039588333E-4</v>
      </c>
      <c r="AT82">
        <f t="shared" si="121"/>
        <v>7.9029147441123787E-4</v>
      </c>
      <c r="AU82">
        <f t="shared" si="121"/>
        <v>8.7734541228938262E-4</v>
      </c>
      <c r="AV82">
        <f t="shared" si="121"/>
        <v>9.5472717657781112E-4</v>
      </c>
      <c r="AW82">
        <f t="shared" si="121"/>
        <v>1.0183881181168328E-3</v>
      </c>
      <c r="AX82">
        <f t="shared" si="121"/>
        <v>1.0648114809935568E-3</v>
      </c>
      <c r="AY82">
        <f t="shared" si="121"/>
        <v>1.0913335073919617E-3</v>
      </c>
      <c r="AZ82">
        <f t="shared" si="121"/>
        <v>1.0963964409095822E-3</v>
      </c>
      <c r="BA82">
        <f t="shared" si="121"/>
        <v>1.0797000152179368E-3</v>
      </c>
      <c r="BB82">
        <f t="shared" si="121"/>
        <v>1.0422309382018169E-3</v>
      </c>
      <c r="BC82">
        <f t="shared" si="121"/>
        <v>9.861663449781434E-4</v>
      </c>
      <c r="BD82">
        <f t="shared" si="121"/>
        <v>9.1466435886039304E-4</v>
      </c>
      <c r="BE82">
        <f t="shared" si="121"/>
        <v>8.3156978101220954E-4</v>
      </c>
      <c r="BF82">
        <f t="shared" si="121"/>
        <v>7.4107302294335064E-4</v>
      </c>
      <c r="BG82">
        <f t="shared" si="121"/>
        <v>6.4736419036759711E-4</v>
      </c>
      <c r="BH82">
        <f t="shared" si="121"/>
        <v>5.5432147436623432E-4</v>
      </c>
      <c r="BI82">
        <f t="shared" si="121"/>
        <v>4.6526469364887744E-4</v>
      </c>
      <c r="BJ82">
        <f t="shared" si="121"/>
        <v>3.8279288304299004E-4</v>
      </c>
      <c r="BK82">
        <f t="shared" si="121"/>
        <v>3.0871161857787618E-4</v>
      </c>
      <c r="BL82">
        <f t="shared" si="121"/>
        <v>2.4404361964315912E-4</v>
      </c>
      <c r="BM82">
        <f t="shared" si="121"/>
        <v>1.8910686883930538E-4</v>
      </c>
      <c r="BN82">
        <f t="shared" si="121"/>
        <v>1.436390462443823E-4</v>
      </c>
      <c r="BO82">
        <f t="shared" si="121"/>
        <v>1.0694564022546459E-4</v>
      </c>
      <c r="BP82">
        <f t="shared" si="122"/>
        <v>7.8051098473015714E-5</v>
      </c>
      <c r="BQ82">
        <f t="shared" si="122"/>
        <v>5.5836773835928088E-5</v>
      </c>
      <c r="BR82">
        <f t="shared" si="122"/>
        <v>3.9154977459524025E-5</v>
      </c>
      <c r="BS82">
        <f t="shared" si="78"/>
        <v>2.6517532546754413E-5</v>
      </c>
      <c r="BT82">
        <f t="shared" si="79"/>
        <v>1.8134115973004325E-5</v>
      </c>
      <c r="BU82">
        <f t="shared" si="80"/>
        <v>1.0699336119409307E-5</v>
      </c>
      <c r="BV82">
        <f t="shared" si="81"/>
        <v>4.3689355177179839E-6</v>
      </c>
      <c r="BW82">
        <f t="shared" si="82"/>
        <v>2.0003901725409638E-6</v>
      </c>
      <c r="BX82">
        <f t="shared" si="83"/>
        <v>8.9736042875209241E-7</v>
      </c>
      <c r="BY82">
        <f>BY$20*$H95</f>
        <v>4.0199152880431559E-7</v>
      </c>
      <c r="BZ82">
        <f t="shared" si="85"/>
        <v>1.8006828932386481E-7</v>
      </c>
      <c r="CA82">
        <f t="shared" si="86"/>
        <v>8.164756636536224E-8</v>
      </c>
      <c r="CB82">
        <f t="shared" si="87"/>
        <v>2.3835155764492005E-6</v>
      </c>
      <c r="CC82">
        <f t="shared" si="88"/>
        <v>1.6500406668332485E-2</v>
      </c>
      <c r="CD82">
        <f t="shared" si="89"/>
        <v>1.1914038124730818E-3</v>
      </c>
      <c r="CE82">
        <f t="shared" si="90"/>
        <v>4.6014777607080948E-9</v>
      </c>
      <c r="CF82">
        <f t="shared" si="91"/>
        <v>1.729633191921296E-9</v>
      </c>
      <c r="CG82">
        <f t="shared" si="92"/>
        <v>8.0238468415911296E-10</v>
      </c>
      <c r="CH82">
        <f t="shared" si="93"/>
        <v>3.7160085887240744E-10</v>
      </c>
      <c r="CI82">
        <f t="shared" si="94"/>
        <v>1.7039003954483538E-10</v>
      </c>
      <c r="CJ82">
        <f t="shared" si="95"/>
        <v>2.2768859594196626E-10</v>
      </c>
      <c r="CK82">
        <f t="shared" si="96"/>
        <v>6.0313513500133533E-3</v>
      </c>
      <c r="CL82">
        <f t="shared" si="97"/>
        <v>1.8562617241836683E-2</v>
      </c>
    </row>
    <row r="83" spans="1:90" x14ac:dyDescent="0.25">
      <c r="A83">
        <v>255.15</v>
      </c>
      <c r="B83">
        <v>6.3314636960934728E-2</v>
      </c>
      <c r="C83">
        <f t="shared" si="101"/>
        <v>33.613445378151269</v>
      </c>
      <c r="D83">
        <f t="shared" si="107"/>
        <v>5.7102673951575714E-3</v>
      </c>
      <c r="E83">
        <f t="shared" si="102"/>
        <v>0.31383651363907672</v>
      </c>
      <c r="F83">
        <f t="shared" si="20"/>
        <v>6.7185433112862361E-2</v>
      </c>
      <c r="G83">
        <f t="shared" si="98"/>
        <v>1.4983062849777771E-5</v>
      </c>
      <c r="H83">
        <v>3.342128113705594E-2</v>
      </c>
      <c r="K83">
        <f t="shared" si="99"/>
        <v>6.9879537678489372E-11</v>
      </c>
      <c r="L83">
        <f t="shared" si="121"/>
        <v>1.5607941617348339E-10</v>
      </c>
      <c r="M83">
        <f t="shared" si="121"/>
        <v>3.4171701474055167E-10</v>
      </c>
      <c r="N83">
        <f t="shared" si="121"/>
        <v>7.3335277292183032E-10</v>
      </c>
      <c r="O83">
        <f t="shared" si="121"/>
        <v>1.5427112131681571E-9</v>
      </c>
      <c r="P83">
        <f t="shared" si="121"/>
        <v>3.1811320477136823E-9</v>
      </c>
      <c r="Q83">
        <f t="shared" si="121"/>
        <v>6.4298985473792977E-9</v>
      </c>
      <c r="R83">
        <f t="shared" si="121"/>
        <v>1.2739486038864524E-8</v>
      </c>
      <c r="S83">
        <f t="shared" si="121"/>
        <v>2.4741444784552226E-8</v>
      </c>
      <c r="T83">
        <f t="shared" si="121"/>
        <v>4.7100288724760132E-8</v>
      </c>
      <c r="U83">
        <f t="shared" si="121"/>
        <v>8.7891615045796038E-8</v>
      </c>
      <c r="V83">
        <f t="shared" si="121"/>
        <v>1.6076691697575195E-7</v>
      </c>
      <c r="W83">
        <f t="shared" si="121"/>
        <v>2.88251306787444E-7</v>
      </c>
      <c r="X83">
        <f t="shared" si="121"/>
        <v>5.0660707342764574E-7</v>
      </c>
      <c r="Y83">
        <f t="shared" si="121"/>
        <v>8.7276350283086382E-7</v>
      </c>
      <c r="Z83">
        <f t="shared" si="121"/>
        <v>1.4738295745057467E-6</v>
      </c>
      <c r="AA83">
        <f t="shared" si="121"/>
        <v>2.43962637743243E-6</v>
      </c>
      <c r="AB83">
        <f t="shared" si="121"/>
        <v>3.9584461078225043E-6</v>
      </c>
      <c r="AC83">
        <f t="shared" si="121"/>
        <v>6.2958085911138788E-6</v>
      </c>
      <c r="AD83">
        <f t="shared" si="121"/>
        <v>9.8153018068521438E-6</v>
      </c>
      <c r="AE83">
        <f t="shared" si="121"/>
        <v>1.4999651308086834E-5</v>
      </c>
      <c r="AF83">
        <f t="shared" si="121"/>
        <v>2.2469014857720632E-5</v>
      </c>
      <c r="AG83">
        <f t="shared" si="121"/>
        <v>3.2992274919979311E-5</v>
      </c>
      <c r="AH83">
        <f t="shared" si="121"/>
        <v>4.7486029351125038E-5</v>
      </c>
      <c r="AI83">
        <f t="shared" si="121"/>
        <v>6.699537365350647E-5</v>
      </c>
      <c r="AJ83">
        <f t="shared" si="121"/>
        <v>9.2650791476047884E-5</v>
      </c>
      <c r="AK83">
        <f t="shared" si="121"/>
        <v>1.2559687004466005E-4</v>
      </c>
      <c r="AL83">
        <f t="shared" si="121"/>
        <v>1.6689136339267059E-4</v>
      </c>
      <c r="AM83">
        <f t="shared" si="121"/>
        <v>2.1737734069947337E-4</v>
      </c>
      <c r="AN83">
        <f t="shared" si="121"/>
        <v>2.7753645924670023E-4</v>
      </c>
      <c r="AO83">
        <f t="shared" si="121"/>
        <v>3.4733710339593886E-4</v>
      </c>
      <c r="AP83">
        <f t="shared" si="121"/>
        <v>4.2609621459905293E-4</v>
      </c>
      <c r="AQ83">
        <f t="shared" ref="AQ83:BS83" si="123">AQ$20</f>
        <v>5.1237689406285797E-4</v>
      </c>
      <c r="AR83">
        <f t="shared" si="123"/>
        <v>6.0394412437703604E-4</v>
      </c>
      <c r="AS83">
        <f t="shared" si="123"/>
        <v>6.9779740039588333E-4</v>
      </c>
      <c r="AT83">
        <f t="shared" si="123"/>
        <v>7.9029147441123787E-4</v>
      </c>
      <c r="AU83">
        <f t="shared" si="123"/>
        <v>8.7734541228938262E-4</v>
      </c>
      <c r="AV83">
        <f t="shared" si="123"/>
        <v>9.5472717657781112E-4</v>
      </c>
      <c r="AW83">
        <f t="shared" si="123"/>
        <v>1.0183881181168328E-3</v>
      </c>
      <c r="AX83">
        <f t="shared" si="123"/>
        <v>1.0648114809935568E-3</v>
      </c>
      <c r="AY83">
        <f t="shared" si="123"/>
        <v>1.0913335073919617E-3</v>
      </c>
      <c r="AZ83">
        <f t="shared" si="123"/>
        <v>1.0963964409095822E-3</v>
      </c>
      <c r="BA83">
        <f t="shared" si="123"/>
        <v>1.0797000152179368E-3</v>
      </c>
      <c r="BB83">
        <f t="shared" si="123"/>
        <v>1.0422309382018169E-3</v>
      </c>
      <c r="BC83">
        <f t="shared" si="123"/>
        <v>9.861663449781434E-4</v>
      </c>
      <c r="BD83">
        <f t="shared" si="123"/>
        <v>9.1466435886039304E-4</v>
      </c>
      <c r="BE83">
        <f t="shared" si="123"/>
        <v>8.3156978101220954E-4</v>
      </c>
      <c r="BF83">
        <f t="shared" si="123"/>
        <v>7.4107302294335064E-4</v>
      </c>
      <c r="BG83">
        <f t="shared" si="123"/>
        <v>6.4736419036759711E-4</v>
      </c>
      <c r="BH83">
        <f t="shared" si="123"/>
        <v>5.5432147436623432E-4</v>
      </c>
      <c r="BI83">
        <f t="shared" si="123"/>
        <v>4.6526469364887744E-4</v>
      </c>
      <c r="BJ83">
        <f t="shared" si="123"/>
        <v>3.8279288304299004E-4</v>
      </c>
      <c r="BK83">
        <f t="shared" si="123"/>
        <v>3.0871161857787618E-4</v>
      </c>
      <c r="BL83">
        <f t="shared" si="123"/>
        <v>2.4404361964315912E-4</v>
      </c>
      <c r="BM83">
        <f t="shared" si="123"/>
        <v>1.8910686883930538E-4</v>
      </c>
      <c r="BN83">
        <f t="shared" si="123"/>
        <v>1.436390462443823E-4</v>
      </c>
      <c r="BO83">
        <f t="shared" si="123"/>
        <v>1.0694564022546459E-4</v>
      </c>
      <c r="BP83">
        <f t="shared" si="123"/>
        <v>7.8051098473015714E-5</v>
      </c>
      <c r="BQ83">
        <f t="shared" si="123"/>
        <v>5.5836773835928088E-5</v>
      </c>
      <c r="BR83">
        <f t="shared" si="123"/>
        <v>3.9154977459524025E-5</v>
      </c>
      <c r="BS83">
        <f t="shared" si="123"/>
        <v>2.6914046727490882E-5</v>
      </c>
      <c r="BT83">
        <f t="shared" si="79"/>
        <v>1.7866953096636449E-5</v>
      </c>
      <c r="BU83">
        <f t="shared" si="80"/>
        <v>1.1976754254751316E-5</v>
      </c>
      <c r="BV83">
        <f t="shared" si="81"/>
        <v>6.9266771177755874E-6</v>
      </c>
      <c r="BW83">
        <f t="shared" si="82"/>
        <v>2.7724843959774472E-6</v>
      </c>
      <c r="BX83">
        <f t="shared" si="83"/>
        <v>1.2443242097764619E-6</v>
      </c>
      <c r="BY83">
        <f t="shared" si="84"/>
        <v>5.471559369880353E-7</v>
      </c>
      <c r="BZ83">
        <f t="shared" si="85"/>
        <v>2.4026276228047074E-7</v>
      </c>
      <c r="CA83">
        <f t="shared" si="86"/>
        <v>1.0549507481556302E-7</v>
      </c>
      <c r="CB83">
        <f t="shared" si="87"/>
        <v>2.9900619991710815E-6</v>
      </c>
      <c r="CC83">
        <f t="shared" si="88"/>
        <v>2.0154568375860486E-2</v>
      </c>
      <c r="CD83">
        <f t="shared" si="89"/>
        <v>1.4174031171714351E-3</v>
      </c>
      <c r="CE83">
        <f t="shared" si="90"/>
        <v>5.3445296415747501E-9</v>
      </c>
      <c r="CF83">
        <f t="shared" si="91"/>
        <v>1.9724713076152227E-9</v>
      </c>
      <c r="CG83">
        <f t="shared" si="92"/>
        <v>8.9887875535770985E-10</v>
      </c>
      <c r="CH83">
        <f t="shared" si="93"/>
        <v>4.0874748980548289E-10</v>
      </c>
      <c r="CI83">
        <f t="shared" si="94"/>
        <v>1.8555580277844605E-10</v>
      </c>
      <c r="CJ83">
        <f t="shared" si="95"/>
        <v>2.4567591533244133E-10</v>
      </c>
      <c r="CK83">
        <f t="shared" si="96"/>
        <v>6.4493164746523193E-3</v>
      </c>
      <c r="CL83">
        <f t="shared" si="97"/>
        <v>1.9710077682471346E-2</v>
      </c>
    </row>
    <row r="84" spans="1:90" x14ac:dyDescent="0.25">
      <c r="A84">
        <v>256.3</v>
      </c>
      <c r="B84">
        <v>7.1274821874368025E-2</v>
      </c>
      <c r="C84">
        <f t="shared" si="101"/>
        <v>35.928143712574872</v>
      </c>
      <c r="D84">
        <f t="shared" si="107"/>
        <v>6.4348289000214455E-3</v>
      </c>
      <c r="E84">
        <f t="shared" si="102"/>
        <v>0.35365844155726778</v>
      </c>
      <c r="F84">
        <f t="shared" si="20"/>
        <v>7.4507781484678945E-2</v>
      </c>
      <c r="G84">
        <f t="shared" si="98"/>
        <v>1.0452027841901738E-5</v>
      </c>
      <c r="H84">
        <v>3.573733422787987E-2</v>
      </c>
      <c r="K84">
        <f t="shared" si="99"/>
        <v>6.9879537678489372E-11</v>
      </c>
      <c r="L84">
        <f t="shared" ref="L84:BT88" si="124">L$20</f>
        <v>1.5607941617348339E-10</v>
      </c>
      <c r="M84">
        <f t="shared" si="124"/>
        <v>3.4171701474055167E-10</v>
      </c>
      <c r="N84">
        <f t="shared" si="124"/>
        <v>7.3335277292183032E-10</v>
      </c>
      <c r="O84">
        <f t="shared" si="124"/>
        <v>1.5427112131681571E-9</v>
      </c>
      <c r="P84">
        <f t="shared" si="124"/>
        <v>3.1811320477136823E-9</v>
      </c>
      <c r="Q84">
        <f t="shared" si="124"/>
        <v>6.4298985473792977E-9</v>
      </c>
      <c r="R84">
        <f t="shared" si="124"/>
        <v>1.2739486038864524E-8</v>
      </c>
      <c r="S84">
        <f t="shared" si="124"/>
        <v>2.4741444784552226E-8</v>
      </c>
      <c r="T84">
        <f t="shared" si="124"/>
        <v>4.7100288724760132E-8</v>
      </c>
      <c r="U84">
        <f t="shared" si="124"/>
        <v>8.7891615045796038E-8</v>
      </c>
      <c r="V84">
        <f t="shared" si="124"/>
        <v>1.6076691697575195E-7</v>
      </c>
      <c r="W84">
        <f t="shared" si="124"/>
        <v>2.88251306787444E-7</v>
      </c>
      <c r="X84">
        <f t="shared" si="124"/>
        <v>5.0660707342764574E-7</v>
      </c>
      <c r="Y84">
        <f t="shared" si="124"/>
        <v>8.7276350283086382E-7</v>
      </c>
      <c r="Z84">
        <f t="shared" si="124"/>
        <v>1.4738295745057467E-6</v>
      </c>
      <c r="AA84">
        <f t="shared" si="124"/>
        <v>2.43962637743243E-6</v>
      </c>
      <c r="AB84">
        <f t="shared" si="124"/>
        <v>3.9584461078225043E-6</v>
      </c>
      <c r="AC84">
        <f t="shared" si="124"/>
        <v>6.2958085911138788E-6</v>
      </c>
      <c r="AD84">
        <f t="shared" si="124"/>
        <v>9.8153018068521438E-6</v>
      </c>
      <c r="AE84">
        <f t="shared" si="124"/>
        <v>1.4999651308086834E-5</v>
      </c>
      <c r="AF84">
        <f t="shared" si="124"/>
        <v>2.2469014857720632E-5</v>
      </c>
      <c r="AG84">
        <f t="shared" si="124"/>
        <v>3.2992274919979311E-5</v>
      </c>
      <c r="AH84">
        <f t="shared" si="124"/>
        <v>4.7486029351125038E-5</v>
      </c>
      <c r="AI84">
        <f t="shared" si="124"/>
        <v>6.699537365350647E-5</v>
      </c>
      <c r="AJ84">
        <f t="shared" si="124"/>
        <v>9.2650791476047884E-5</v>
      </c>
      <c r="AK84">
        <f t="shared" si="124"/>
        <v>1.2559687004466005E-4</v>
      </c>
      <c r="AL84">
        <f t="shared" si="124"/>
        <v>1.6689136339267059E-4</v>
      </c>
      <c r="AM84">
        <f t="shared" si="124"/>
        <v>2.1737734069947337E-4</v>
      </c>
      <c r="AN84">
        <f t="shared" si="124"/>
        <v>2.7753645924670023E-4</v>
      </c>
      <c r="AO84">
        <f t="shared" si="124"/>
        <v>3.4733710339593886E-4</v>
      </c>
      <c r="AP84">
        <f t="shared" si="124"/>
        <v>4.2609621459905293E-4</v>
      </c>
      <c r="AQ84">
        <f t="shared" si="124"/>
        <v>5.1237689406285797E-4</v>
      </c>
      <c r="AR84">
        <f t="shared" si="124"/>
        <v>6.0394412437703604E-4</v>
      </c>
      <c r="AS84">
        <f t="shared" si="124"/>
        <v>6.9779740039588333E-4</v>
      </c>
      <c r="AT84">
        <f t="shared" si="124"/>
        <v>7.9029147441123787E-4</v>
      </c>
      <c r="AU84">
        <f t="shared" si="124"/>
        <v>8.7734541228938262E-4</v>
      </c>
      <c r="AV84">
        <f t="shared" si="124"/>
        <v>9.5472717657781112E-4</v>
      </c>
      <c r="AW84">
        <f t="shared" si="124"/>
        <v>1.0183881181168328E-3</v>
      </c>
      <c r="AX84">
        <f t="shared" si="124"/>
        <v>1.0648114809935568E-3</v>
      </c>
      <c r="AY84">
        <f t="shared" si="124"/>
        <v>1.0913335073919617E-3</v>
      </c>
      <c r="AZ84">
        <f t="shared" si="124"/>
        <v>1.0963964409095822E-3</v>
      </c>
      <c r="BA84">
        <f t="shared" si="124"/>
        <v>1.0797000152179368E-3</v>
      </c>
      <c r="BB84">
        <f t="shared" si="124"/>
        <v>1.0422309382018169E-3</v>
      </c>
      <c r="BC84">
        <f t="shared" si="124"/>
        <v>9.861663449781434E-4</v>
      </c>
      <c r="BD84">
        <f t="shared" si="124"/>
        <v>9.1466435886039304E-4</v>
      </c>
      <c r="BE84">
        <f t="shared" si="124"/>
        <v>8.3156978101220954E-4</v>
      </c>
      <c r="BF84">
        <f t="shared" si="124"/>
        <v>7.4107302294335064E-4</v>
      </c>
      <c r="BG84">
        <f t="shared" si="124"/>
        <v>6.4736419036759711E-4</v>
      </c>
      <c r="BH84">
        <f t="shared" si="124"/>
        <v>5.5432147436623432E-4</v>
      </c>
      <c r="BI84">
        <f t="shared" si="124"/>
        <v>4.6526469364887744E-4</v>
      </c>
      <c r="BJ84">
        <f t="shared" si="124"/>
        <v>3.8279288304299004E-4</v>
      </c>
      <c r="BK84">
        <f t="shared" si="124"/>
        <v>3.0871161857787618E-4</v>
      </c>
      <c r="BL84">
        <f t="shared" si="124"/>
        <v>2.4404361964315912E-4</v>
      </c>
      <c r="BM84">
        <f t="shared" si="124"/>
        <v>1.8910686883930538E-4</v>
      </c>
      <c r="BN84">
        <f t="shared" si="124"/>
        <v>1.436390462443823E-4</v>
      </c>
      <c r="BO84">
        <f t="shared" si="124"/>
        <v>1.0694564022546459E-4</v>
      </c>
      <c r="BP84">
        <f t="shared" si="124"/>
        <v>7.8051098473015714E-5</v>
      </c>
      <c r="BQ84">
        <f t="shared" si="124"/>
        <v>5.5836773835928088E-5</v>
      </c>
      <c r="BR84">
        <f t="shared" si="124"/>
        <v>3.9154977459524025E-5</v>
      </c>
      <c r="BS84">
        <f t="shared" si="124"/>
        <v>2.6914046727490882E-5</v>
      </c>
      <c r="BT84">
        <f t="shared" si="124"/>
        <v>1.8134115973004325E-5</v>
      </c>
      <c r="BU84">
        <f t="shared" si="80"/>
        <v>1.1800305393333759E-5</v>
      </c>
      <c r="BV84">
        <f t="shared" si="81"/>
        <v>7.7536688927001754E-6</v>
      </c>
      <c r="BW84">
        <f t="shared" si="82"/>
        <v>4.3956025780480485E-6</v>
      </c>
      <c r="BX84">
        <f t="shared" si="83"/>
        <v>1.724598282124165E-6</v>
      </c>
      <c r="BY84">
        <f t="shared" si="84"/>
        <v>7.5871339664926032E-7</v>
      </c>
      <c r="BZ84">
        <f t="shared" si="85"/>
        <v>3.2702479380578736E-7</v>
      </c>
      <c r="CA84">
        <f t="shared" si="86"/>
        <v>1.4076069794046112E-7</v>
      </c>
      <c r="CB84">
        <f t="shared" si="87"/>
        <v>3.8633951794005277E-6</v>
      </c>
      <c r="CC84">
        <f t="shared" si="88"/>
        <v>2.528341312546906E-2</v>
      </c>
      <c r="CD84">
        <f t="shared" si="89"/>
        <v>1.7312996349366006E-3</v>
      </c>
      <c r="CE84">
        <f t="shared" si="90"/>
        <v>6.3583420620910078E-9</v>
      </c>
      <c r="CF84">
        <f t="shared" si="91"/>
        <v>2.2909882257223007E-9</v>
      </c>
      <c r="CG84">
        <f t="shared" si="92"/>
        <v>1.0250800934263313E-9</v>
      </c>
      <c r="CH84">
        <f t="shared" si="93"/>
        <v>4.5790310077638815E-10</v>
      </c>
      <c r="CI84">
        <f t="shared" si="94"/>
        <v>2.0410466443666999E-10</v>
      </c>
      <c r="CJ84">
        <f t="shared" si="95"/>
        <v>2.6754258532139914E-10</v>
      </c>
      <c r="CK84">
        <f t="shared" si="96"/>
        <v>6.9588102189476709E-3</v>
      </c>
      <c r="CL84">
        <f t="shared" si="97"/>
        <v>2.1075961478178192E-2</v>
      </c>
    </row>
    <row r="85" spans="1:90" x14ac:dyDescent="0.25">
      <c r="A85">
        <v>257.45000000000005</v>
      </c>
      <c r="B85">
        <v>8.1857226506275832E-2</v>
      </c>
      <c r="C85">
        <f t="shared" si="101"/>
        <v>38.585209003215546</v>
      </c>
      <c r="D85">
        <f t="shared" si="107"/>
        <v>7.4169620174111888E-3</v>
      </c>
      <c r="E85">
        <f t="shared" si="102"/>
        <v>0.40763651511516458</v>
      </c>
      <c r="F85">
        <f t="shared" si="20"/>
        <v>8.4620830244011805E-2</v>
      </c>
      <c r="G85">
        <f t="shared" si="98"/>
        <v>7.6375056192282401E-6</v>
      </c>
      <c r="H85">
        <v>3.8560571124140033E-2</v>
      </c>
      <c r="K85">
        <f t="shared" si="99"/>
        <v>6.9879537678489372E-11</v>
      </c>
      <c r="L85">
        <f t="shared" si="124"/>
        <v>1.5607941617348339E-10</v>
      </c>
      <c r="M85">
        <f t="shared" si="124"/>
        <v>3.4171701474055167E-10</v>
      </c>
      <c r="N85">
        <f t="shared" si="124"/>
        <v>7.3335277292183032E-10</v>
      </c>
      <c r="O85">
        <f t="shared" si="124"/>
        <v>1.5427112131681571E-9</v>
      </c>
      <c r="P85">
        <f t="shared" si="124"/>
        <v>3.1811320477136823E-9</v>
      </c>
      <c r="Q85">
        <f t="shared" si="124"/>
        <v>6.4298985473792977E-9</v>
      </c>
      <c r="R85">
        <f t="shared" si="124"/>
        <v>1.2739486038864524E-8</v>
      </c>
      <c r="S85">
        <f t="shared" si="124"/>
        <v>2.4741444784552226E-8</v>
      </c>
      <c r="T85">
        <f t="shared" si="124"/>
        <v>4.7100288724760132E-8</v>
      </c>
      <c r="U85">
        <f t="shared" si="124"/>
        <v>8.7891615045796038E-8</v>
      </c>
      <c r="V85">
        <f t="shared" si="124"/>
        <v>1.6076691697575195E-7</v>
      </c>
      <c r="W85">
        <f t="shared" si="124"/>
        <v>2.88251306787444E-7</v>
      </c>
      <c r="X85">
        <f t="shared" si="124"/>
        <v>5.0660707342764574E-7</v>
      </c>
      <c r="Y85">
        <f t="shared" si="124"/>
        <v>8.7276350283086382E-7</v>
      </c>
      <c r="Z85">
        <f t="shared" si="124"/>
        <v>1.4738295745057467E-6</v>
      </c>
      <c r="AA85">
        <f t="shared" si="124"/>
        <v>2.43962637743243E-6</v>
      </c>
      <c r="AB85">
        <f t="shared" si="124"/>
        <v>3.9584461078225043E-6</v>
      </c>
      <c r="AC85">
        <f t="shared" si="124"/>
        <v>6.2958085911138788E-6</v>
      </c>
      <c r="AD85">
        <f t="shared" si="124"/>
        <v>9.8153018068521438E-6</v>
      </c>
      <c r="AE85">
        <f t="shared" si="124"/>
        <v>1.4999651308086834E-5</v>
      </c>
      <c r="AF85">
        <f t="shared" si="124"/>
        <v>2.2469014857720632E-5</v>
      </c>
      <c r="AG85">
        <f t="shared" si="124"/>
        <v>3.2992274919979311E-5</v>
      </c>
      <c r="AH85">
        <f t="shared" si="124"/>
        <v>4.7486029351125038E-5</v>
      </c>
      <c r="AI85">
        <f t="shared" si="124"/>
        <v>6.699537365350647E-5</v>
      </c>
      <c r="AJ85">
        <f t="shared" si="124"/>
        <v>9.2650791476047884E-5</v>
      </c>
      <c r="AK85">
        <f t="shared" si="124"/>
        <v>1.2559687004466005E-4</v>
      </c>
      <c r="AL85">
        <f t="shared" si="124"/>
        <v>1.6689136339267059E-4</v>
      </c>
      <c r="AM85">
        <f t="shared" si="124"/>
        <v>2.1737734069947337E-4</v>
      </c>
      <c r="AN85">
        <f t="shared" si="124"/>
        <v>2.7753645924670023E-4</v>
      </c>
      <c r="AO85">
        <f t="shared" si="124"/>
        <v>3.4733710339593886E-4</v>
      </c>
      <c r="AP85">
        <f t="shared" si="124"/>
        <v>4.2609621459905293E-4</v>
      </c>
      <c r="AQ85">
        <f t="shared" si="124"/>
        <v>5.1237689406285797E-4</v>
      </c>
      <c r="AR85">
        <f t="shared" si="124"/>
        <v>6.0394412437703604E-4</v>
      </c>
      <c r="AS85">
        <f t="shared" si="124"/>
        <v>6.9779740039588333E-4</v>
      </c>
      <c r="AT85">
        <f t="shared" si="124"/>
        <v>7.9029147441123787E-4</v>
      </c>
      <c r="AU85">
        <f t="shared" si="124"/>
        <v>8.7734541228938262E-4</v>
      </c>
      <c r="AV85">
        <f t="shared" si="124"/>
        <v>9.5472717657781112E-4</v>
      </c>
      <c r="AW85">
        <f t="shared" si="124"/>
        <v>1.0183881181168328E-3</v>
      </c>
      <c r="AX85">
        <f t="shared" si="124"/>
        <v>1.0648114809935568E-3</v>
      </c>
      <c r="AY85">
        <f t="shared" si="124"/>
        <v>1.0913335073919617E-3</v>
      </c>
      <c r="AZ85">
        <f t="shared" si="124"/>
        <v>1.0963964409095822E-3</v>
      </c>
      <c r="BA85">
        <f t="shared" si="124"/>
        <v>1.0797000152179368E-3</v>
      </c>
      <c r="BB85">
        <f t="shared" si="124"/>
        <v>1.0422309382018169E-3</v>
      </c>
      <c r="BC85">
        <f t="shared" si="124"/>
        <v>9.861663449781434E-4</v>
      </c>
      <c r="BD85">
        <f t="shared" si="124"/>
        <v>9.1466435886039304E-4</v>
      </c>
      <c r="BE85">
        <f t="shared" si="124"/>
        <v>8.3156978101220954E-4</v>
      </c>
      <c r="BF85">
        <f t="shared" si="124"/>
        <v>7.4107302294335064E-4</v>
      </c>
      <c r="BG85">
        <f t="shared" si="124"/>
        <v>6.4736419036759711E-4</v>
      </c>
      <c r="BH85">
        <f t="shared" si="124"/>
        <v>5.5432147436623432E-4</v>
      </c>
      <c r="BI85">
        <f t="shared" si="124"/>
        <v>4.6526469364887744E-4</v>
      </c>
      <c r="BJ85">
        <f t="shared" si="124"/>
        <v>3.8279288304299004E-4</v>
      </c>
      <c r="BK85">
        <f t="shared" si="124"/>
        <v>3.0871161857787618E-4</v>
      </c>
      <c r="BL85">
        <f t="shared" si="124"/>
        <v>2.4404361964315912E-4</v>
      </c>
      <c r="BM85">
        <f t="shared" si="124"/>
        <v>1.8910686883930538E-4</v>
      </c>
      <c r="BN85">
        <f t="shared" si="124"/>
        <v>1.436390462443823E-4</v>
      </c>
      <c r="BO85">
        <f t="shared" si="124"/>
        <v>1.0694564022546459E-4</v>
      </c>
      <c r="BP85">
        <f t="shared" si="124"/>
        <v>7.8051098473015714E-5</v>
      </c>
      <c r="BQ85">
        <f t="shared" si="124"/>
        <v>5.5836773835928088E-5</v>
      </c>
      <c r="BR85">
        <f t="shared" si="124"/>
        <v>3.9154977459524025E-5</v>
      </c>
      <c r="BS85">
        <f t="shared" si="124"/>
        <v>2.6914046727490882E-5</v>
      </c>
      <c r="BT85">
        <f t="shared" si="124"/>
        <v>1.8134115973004325E-5</v>
      </c>
      <c r="BU85">
        <f t="shared" ref="BU85:BW87" si="125">BU$20</f>
        <v>1.1976754254751316E-5</v>
      </c>
      <c r="BV85">
        <f t="shared" si="81"/>
        <v>7.6394371051202527E-6</v>
      </c>
      <c r="BW85">
        <f t="shared" si="82"/>
        <v>4.9204035924557222E-6</v>
      </c>
      <c r="BX85">
        <f t="shared" si="83"/>
        <v>2.7342439387579085E-6</v>
      </c>
      <c r="BY85">
        <f t="shared" si="84"/>
        <v>1.0515553825967649E-6</v>
      </c>
      <c r="BZ85">
        <f t="shared" si="85"/>
        <v>4.5346870119466246E-7</v>
      </c>
      <c r="CA85">
        <f t="shared" si="86"/>
        <v>1.9159123029727878E-7</v>
      </c>
      <c r="CB85">
        <f t="shared" si="87"/>
        <v>5.1548776359747721E-6</v>
      </c>
      <c r="CC85">
        <f t="shared" si="88"/>
        <v>3.2668157521418766E-2</v>
      </c>
      <c r="CD85">
        <f t="shared" si="89"/>
        <v>2.1718730511988437E-3</v>
      </c>
      <c r="CE85">
        <f t="shared" si="90"/>
        <v>7.7664534228400106E-9</v>
      </c>
      <c r="CF85">
        <f t="shared" si="91"/>
        <v>2.7255694656552157E-9</v>
      </c>
      <c r="CG85">
        <f t="shared" si="92"/>
        <v>1.1906111969260449E-9</v>
      </c>
      <c r="CH85">
        <f t="shared" si="93"/>
        <v>5.2219206486560417E-10</v>
      </c>
      <c r="CI85">
        <f t="shared" si="94"/>
        <v>2.2865011054368E-10</v>
      </c>
      <c r="CJ85">
        <f t="shared" si="95"/>
        <v>2.9428715664981816E-10</v>
      </c>
      <c r="CK85">
        <f t="shared" si="96"/>
        <v>7.5781871992577259E-3</v>
      </c>
      <c r="CL85">
        <f t="shared" si="97"/>
        <v>2.2740955058559203E-2</v>
      </c>
    </row>
    <row r="86" spans="1:90" x14ac:dyDescent="0.25">
      <c r="A86">
        <v>258.60000000000002</v>
      </c>
      <c r="B86">
        <v>9.6228318987834682E-2</v>
      </c>
      <c r="C86">
        <f t="shared" si="101"/>
        <v>41.666666666666735</v>
      </c>
      <c r="D86">
        <f t="shared" si="107"/>
        <v>8.6376514115246925E-3</v>
      </c>
      <c r="E86">
        <f t="shared" si="102"/>
        <v>0.47472565073246564</v>
      </c>
      <c r="F86">
        <f t="shared" si="20"/>
        <v>9.8960452321485828E-2</v>
      </c>
      <c r="G86">
        <f t="shared" si="98"/>
        <v>7.4645525528477245E-6</v>
      </c>
      <c r="H86">
        <v>4.1992699512534662E-2</v>
      </c>
      <c r="K86">
        <f t="shared" si="99"/>
        <v>6.9879537678489372E-11</v>
      </c>
      <c r="L86">
        <f t="shared" si="124"/>
        <v>1.5607941617348339E-10</v>
      </c>
      <c r="M86">
        <f t="shared" si="124"/>
        <v>3.4171701474055167E-10</v>
      </c>
      <c r="N86">
        <f t="shared" si="124"/>
        <v>7.3335277292183032E-10</v>
      </c>
      <c r="O86">
        <f t="shared" si="124"/>
        <v>1.5427112131681571E-9</v>
      </c>
      <c r="P86">
        <f t="shared" si="124"/>
        <v>3.1811320477136823E-9</v>
      </c>
      <c r="Q86">
        <f t="shared" si="124"/>
        <v>6.4298985473792977E-9</v>
      </c>
      <c r="R86">
        <f t="shared" si="124"/>
        <v>1.2739486038864524E-8</v>
      </c>
      <c r="S86">
        <f t="shared" si="124"/>
        <v>2.4741444784552226E-8</v>
      </c>
      <c r="T86">
        <f t="shared" si="124"/>
        <v>4.7100288724760132E-8</v>
      </c>
      <c r="U86">
        <f t="shared" si="124"/>
        <v>8.7891615045796038E-8</v>
      </c>
      <c r="V86">
        <f t="shared" si="124"/>
        <v>1.6076691697575195E-7</v>
      </c>
      <c r="W86">
        <f t="shared" si="124"/>
        <v>2.88251306787444E-7</v>
      </c>
      <c r="X86">
        <f t="shared" si="124"/>
        <v>5.0660707342764574E-7</v>
      </c>
      <c r="Y86">
        <f t="shared" si="124"/>
        <v>8.7276350283086382E-7</v>
      </c>
      <c r="Z86">
        <f t="shared" si="124"/>
        <v>1.4738295745057467E-6</v>
      </c>
      <c r="AA86">
        <f t="shared" si="124"/>
        <v>2.43962637743243E-6</v>
      </c>
      <c r="AB86">
        <f t="shared" si="124"/>
        <v>3.9584461078225043E-6</v>
      </c>
      <c r="AC86">
        <f t="shared" si="124"/>
        <v>6.2958085911138788E-6</v>
      </c>
      <c r="AD86">
        <f t="shared" si="124"/>
        <v>9.8153018068521438E-6</v>
      </c>
      <c r="AE86">
        <f t="shared" si="124"/>
        <v>1.4999651308086834E-5</v>
      </c>
      <c r="AF86">
        <f t="shared" si="124"/>
        <v>2.2469014857720632E-5</v>
      </c>
      <c r="AG86">
        <f t="shared" si="124"/>
        <v>3.2992274919979311E-5</v>
      </c>
      <c r="AH86">
        <f t="shared" si="124"/>
        <v>4.7486029351125038E-5</v>
      </c>
      <c r="AI86">
        <f t="shared" si="124"/>
        <v>6.699537365350647E-5</v>
      </c>
      <c r="AJ86">
        <f t="shared" si="124"/>
        <v>9.2650791476047884E-5</v>
      </c>
      <c r="AK86">
        <f t="shared" si="124"/>
        <v>1.2559687004466005E-4</v>
      </c>
      <c r="AL86">
        <f t="shared" si="124"/>
        <v>1.6689136339267059E-4</v>
      </c>
      <c r="AM86">
        <f t="shared" si="124"/>
        <v>2.1737734069947337E-4</v>
      </c>
      <c r="AN86">
        <f t="shared" si="124"/>
        <v>2.7753645924670023E-4</v>
      </c>
      <c r="AO86">
        <f t="shared" si="124"/>
        <v>3.4733710339593886E-4</v>
      </c>
      <c r="AP86">
        <f t="shared" si="124"/>
        <v>4.2609621459905293E-4</v>
      </c>
      <c r="AQ86">
        <f t="shared" si="124"/>
        <v>5.1237689406285797E-4</v>
      </c>
      <c r="AR86">
        <f t="shared" si="124"/>
        <v>6.0394412437703604E-4</v>
      </c>
      <c r="AS86">
        <f t="shared" si="124"/>
        <v>6.9779740039588333E-4</v>
      </c>
      <c r="AT86">
        <f t="shared" si="124"/>
        <v>7.9029147441123787E-4</v>
      </c>
      <c r="AU86">
        <f t="shared" si="124"/>
        <v>8.7734541228938262E-4</v>
      </c>
      <c r="AV86">
        <f t="shared" si="124"/>
        <v>9.5472717657781112E-4</v>
      </c>
      <c r="AW86">
        <f t="shared" si="124"/>
        <v>1.0183881181168328E-3</v>
      </c>
      <c r="AX86">
        <f t="shared" si="124"/>
        <v>1.0648114809935568E-3</v>
      </c>
      <c r="AY86">
        <f t="shared" si="124"/>
        <v>1.0913335073919617E-3</v>
      </c>
      <c r="AZ86">
        <f t="shared" si="124"/>
        <v>1.0963964409095822E-3</v>
      </c>
      <c r="BA86">
        <f t="shared" si="124"/>
        <v>1.0797000152179368E-3</v>
      </c>
      <c r="BB86">
        <f t="shared" si="124"/>
        <v>1.0422309382018169E-3</v>
      </c>
      <c r="BC86">
        <f t="shared" si="124"/>
        <v>9.861663449781434E-4</v>
      </c>
      <c r="BD86">
        <f t="shared" si="124"/>
        <v>9.1466435886039304E-4</v>
      </c>
      <c r="BE86">
        <f t="shared" si="124"/>
        <v>8.3156978101220954E-4</v>
      </c>
      <c r="BF86">
        <f t="shared" si="124"/>
        <v>7.4107302294335064E-4</v>
      </c>
      <c r="BG86">
        <f t="shared" si="124"/>
        <v>6.4736419036759711E-4</v>
      </c>
      <c r="BH86">
        <f t="shared" si="124"/>
        <v>5.5432147436623432E-4</v>
      </c>
      <c r="BI86">
        <f t="shared" si="124"/>
        <v>4.6526469364887744E-4</v>
      </c>
      <c r="BJ86">
        <f t="shared" si="124"/>
        <v>3.8279288304299004E-4</v>
      </c>
      <c r="BK86">
        <f t="shared" si="124"/>
        <v>3.0871161857787618E-4</v>
      </c>
      <c r="BL86">
        <f t="shared" si="124"/>
        <v>2.4404361964315912E-4</v>
      </c>
      <c r="BM86">
        <f t="shared" si="124"/>
        <v>1.8910686883930538E-4</v>
      </c>
      <c r="BN86">
        <f t="shared" si="124"/>
        <v>1.436390462443823E-4</v>
      </c>
      <c r="BO86">
        <f t="shared" si="124"/>
        <v>1.0694564022546459E-4</v>
      </c>
      <c r="BP86">
        <f t="shared" si="124"/>
        <v>7.8051098473015714E-5</v>
      </c>
      <c r="BQ86">
        <f t="shared" si="124"/>
        <v>5.5836773835928088E-5</v>
      </c>
      <c r="BR86">
        <f t="shared" si="124"/>
        <v>3.9154977459524025E-5</v>
      </c>
      <c r="BS86">
        <f t="shared" si="124"/>
        <v>2.6914046727490882E-5</v>
      </c>
      <c r="BT86">
        <f t="shared" si="124"/>
        <v>1.8134115973004325E-5</v>
      </c>
      <c r="BU86">
        <f t="shared" si="125"/>
        <v>1.1976754254751316E-5</v>
      </c>
      <c r="BV86">
        <f t="shared" si="125"/>
        <v>7.7536688927001754E-6</v>
      </c>
      <c r="BW86">
        <f t="shared" si="82"/>
        <v>4.8479132003898378E-6</v>
      </c>
      <c r="BX86">
        <f t="shared" si="83"/>
        <v>3.0606915570808992E-6</v>
      </c>
      <c r="BY86">
        <f t="shared" si="84"/>
        <v>1.66717603800005E-6</v>
      </c>
      <c r="BZ86">
        <f t="shared" si="85"/>
        <v>6.2849483834914996E-7</v>
      </c>
      <c r="CA86">
        <f t="shared" si="86"/>
        <v>2.6566984524968741E-7</v>
      </c>
      <c r="CB86">
        <f t="shared" si="87"/>
        <v>7.0163714926028687E-6</v>
      </c>
      <c r="CC86">
        <f t="shared" si="88"/>
        <v>4.3588695123286052E-2</v>
      </c>
      <c r="CD86">
        <f t="shared" si="89"/>
        <v>2.8062307332080956E-3</v>
      </c>
      <c r="CE86">
        <f t="shared" si="90"/>
        <v>9.7428258818265879E-9</v>
      </c>
      <c r="CF86">
        <f t="shared" si="91"/>
        <v>3.3291710478949679E-9</v>
      </c>
      <c r="CG86">
        <f t="shared" si="92"/>
        <v>1.4164601491069325E-9</v>
      </c>
      <c r="CH86">
        <f t="shared" si="93"/>
        <v>6.0651623552340605E-10</v>
      </c>
      <c r="CI86">
        <f t="shared" si="94"/>
        <v>2.6075227084967965E-10</v>
      </c>
      <c r="CJ86">
        <f t="shared" si="95"/>
        <v>3.2967786936806975E-10</v>
      </c>
      <c r="CK86">
        <f t="shared" si="96"/>
        <v>8.3357315275641372E-3</v>
      </c>
      <c r="CL86">
        <f t="shared" si="97"/>
        <v>2.4765040157932277E-2</v>
      </c>
    </row>
    <row r="87" spans="1:90" x14ac:dyDescent="0.25">
      <c r="A87">
        <v>259.75</v>
      </c>
      <c r="B87">
        <v>0.11715906549160333</v>
      </c>
      <c r="C87">
        <f t="shared" ref="C87:C101" si="126">2*$G$9/($G$11-A87)</f>
        <v>45.283018867924525</v>
      </c>
      <c r="D87">
        <f t="shared" ref="D87:D101" si="127">(B87-B86)/$A$19*$G$9/((C87/2)^2)</f>
        <v>1.0651171545124251E-2</v>
      </c>
      <c r="E87">
        <f t="shared" si="102"/>
        <v>0.58538879400432919</v>
      </c>
      <c r="F87">
        <f t="shared" ref="F87:F101" si="128">SUM(K87:CL87)</f>
        <v>0.11912045649720024</v>
      </c>
      <c r="G87">
        <f t="shared" ref="G87:G101" si="129">(B87-F87)^2</f>
        <v>3.8470546768364369E-6</v>
      </c>
      <c r="H87">
        <v>4.6190448988703836E-2</v>
      </c>
      <c r="K87">
        <f t="shared" si="99"/>
        <v>6.9879537678489372E-11</v>
      </c>
      <c r="L87">
        <f t="shared" si="124"/>
        <v>1.5607941617348339E-10</v>
      </c>
      <c r="M87">
        <f t="shared" si="124"/>
        <v>3.4171701474055167E-10</v>
      </c>
      <c r="N87">
        <f t="shared" si="124"/>
        <v>7.3335277292183032E-10</v>
      </c>
      <c r="O87">
        <f t="shared" si="124"/>
        <v>1.5427112131681571E-9</v>
      </c>
      <c r="P87">
        <f t="shared" si="124"/>
        <v>3.1811320477136823E-9</v>
      </c>
      <c r="Q87">
        <f t="shared" si="124"/>
        <v>6.4298985473792977E-9</v>
      </c>
      <c r="R87">
        <f t="shared" si="124"/>
        <v>1.2739486038864524E-8</v>
      </c>
      <c r="S87">
        <f t="shared" si="124"/>
        <v>2.4741444784552226E-8</v>
      </c>
      <c r="T87">
        <f t="shared" si="124"/>
        <v>4.7100288724760132E-8</v>
      </c>
      <c r="U87">
        <f t="shared" si="124"/>
        <v>8.7891615045796038E-8</v>
      </c>
      <c r="V87">
        <f t="shared" si="124"/>
        <v>1.6076691697575195E-7</v>
      </c>
      <c r="W87">
        <f t="shared" si="124"/>
        <v>2.88251306787444E-7</v>
      </c>
      <c r="X87">
        <f t="shared" si="124"/>
        <v>5.0660707342764574E-7</v>
      </c>
      <c r="Y87">
        <f t="shared" si="124"/>
        <v>8.7276350283086382E-7</v>
      </c>
      <c r="Z87">
        <f t="shared" si="124"/>
        <v>1.4738295745057467E-6</v>
      </c>
      <c r="AA87">
        <f t="shared" si="124"/>
        <v>2.43962637743243E-6</v>
      </c>
      <c r="AB87">
        <f t="shared" si="124"/>
        <v>3.9584461078225043E-6</v>
      </c>
      <c r="AC87">
        <f t="shared" si="124"/>
        <v>6.2958085911138788E-6</v>
      </c>
      <c r="AD87">
        <f t="shared" si="124"/>
        <v>9.8153018068521438E-6</v>
      </c>
      <c r="AE87">
        <f t="shared" si="124"/>
        <v>1.4999651308086834E-5</v>
      </c>
      <c r="AF87">
        <f t="shared" si="124"/>
        <v>2.2469014857720632E-5</v>
      </c>
      <c r="AG87">
        <f t="shared" si="124"/>
        <v>3.2992274919979311E-5</v>
      </c>
      <c r="AH87">
        <f t="shared" si="124"/>
        <v>4.7486029351125038E-5</v>
      </c>
      <c r="AI87">
        <f t="shared" si="124"/>
        <v>6.699537365350647E-5</v>
      </c>
      <c r="AJ87">
        <f t="shared" si="124"/>
        <v>9.2650791476047884E-5</v>
      </c>
      <c r="AK87">
        <f t="shared" si="124"/>
        <v>1.2559687004466005E-4</v>
      </c>
      <c r="AL87">
        <f t="shared" si="124"/>
        <v>1.6689136339267059E-4</v>
      </c>
      <c r="AM87">
        <f t="shared" si="124"/>
        <v>2.1737734069947337E-4</v>
      </c>
      <c r="AN87">
        <f t="shared" si="124"/>
        <v>2.7753645924670023E-4</v>
      </c>
      <c r="AO87">
        <f t="shared" si="124"/>
        <v>3.4733710339593886E-4</v>
      </c>
      <c r="AP87">
        <f t="shared" si="124"/>
        <v>4.2609621459905293E-4</v>
      </c>
      <c r="AQ87">
        <f t="shared" si="124"/>
        <v>5.1237689406285797E-4</v>
      </c>
      <c r="AR87">
        <f t="shared" si="124"/>
        <v>6.0394412437703604E-4</v>
      </c>
      <c r="AS87">
        <f t="shared" si="124"/>
        <v>6.9779740039588333E-4</v>
      </c>
      <c r="AT87">
        <f t="shared" si="124"/>
        <v>7.9029147441123787E-4</v>
      </c>
      <c r="AU87">
        <f t="shared" si="124"/>
        <v>8.7734541228938262E-4</v>
      </c>
      <c r="AV87">
        <f t="shared" si="124"/>
        <v>9.5472717657781112E-4</v>
      </c>
      <c r="AW87">
        <f t="shared" si="124"/>
        <v>1.0183881181168328E-3</v>
      </c>
      <c r="AX87">
        <f t="shared" si="124"/>
        <v>1.0648114809935568E-3</v>
      </c>
      <c r="AY87">
        <f t="shared" si="124"/>
        <v>1.0913335073919617E-3</v>
      </c>
      <c r="AZ87">
        <f t="shared" si="124"/>
        <v>1.0963964409095822E-3</v>
      </c>
      <c r="BA87">
        <f t="shared" si="124"/>
        <v>1.0797000152179368E-3</v>
      </c>
      <c r="BB87">
        <f t="shared" si="124"/>
        <v>1.0422309382018169E-3</v>
      </c>
      <c r="BC87">
        <f t="shared" si="124"/>
        <v>9.861663449781434E-4</v>
      </c>
      <c r="BD87">
        <f t="shared" si="124"/>
        <v>9.1466435886039304E-4</v>
      </c>
      <c r="BE87">
        <f t="shared" si="124"/>
        <v>8.3156978101220954E-4</v>
      </c>
      <c r="BF87">
        <f t="shared" si="124"/>
        <v>7.4107302294335064E-4</v>
      </c>
      <c r="BG87">
        <f t="shared" si="124"/>
        <v>6.4736419036759711E-4</v>
      </c>
      <c r="BH87">
        <f t="shared" si="124"/>
        <v>5.5432147436623432E-4</v>
      </c>
      <c r="BI87">
        <f t="shared" si="124"/>
        <v>4.6526469364887744E-4</v>
      </c>
      <c r="BJ87">
        <f t="shared" si="124"/>
        <v>3.8279288304299004E-4</v>
      </c>
      <c r="BK87">
        <f t="shared" si="124"/>
        <v>3.0871161857787618E-4</v>
      </c>
      <c r="BL87">
        <f t="shared" si="124"/>
        <v>2.4404361964315912E-4</v>
      </c>
      <c r="BM87">
        <f t="shared" si="124"/>
        <v>1.8910686883930538E-4</v>
      </c>
      <c r="BN87">
        <f t="shared" si="124"/>
        <v>1.436390462443823E-4</v>
      </c>
      <c r="BO87">
        <f t="shared" si="124"/>
        <v>1.0694564022546459E-4</v>
      </c>
      <c r="BP87">
        <f t="shared" si="124"/>
        <v>7.8051098473015714E-5</v>
      </c>
      <c r="BQ87">
        <f t="shared" si="124"/>
        <v>5.5836773835928088E-5</v>
      </c>
      <c r="BR87">
        <f t="shared" si="124"/>
        <v>3.9154977459524025E-5</v>
      </c>
      <c r="BS87">
        <f t="shared" si="124"/>
        <v>2.6914046727490882E-5</v>
      </c>
      <c r="BT87">
        <f t="shared" si="124"/>
        <v>1.8134115973004325E-5</v>
      </c>
      <c r="BU87">
        <f t="shared" si="125"/>
        <v>1.1976754254751316E-5</v>
      </c>
      <c r="BV87">
        <f t="shared" si="125"/>
        <v>7.7536688927001754E-6</v>
      </c>
      <c r="BW87">
        <f t="shared" si="125"/>
        <v>4.9204035924557222E-6</v>
      </c>
      <c r="BX87">
        <f t="shared" ref="BX87" si="130">BX$20*$H101</f>
        <v>3.0155995789948486E-6</v>
      </c>
      <c r="BY87">
        <f t="shared" ref="BY87:BY88" si="131">BY$20*$H100</f>
        <v>1.866223986581226E-6</v>
      </c>
      <c r="BZ87">
        <f t="shared" ref="BZ87:BZ89" si="132">BZ$20*$H99</f>
        <v>9.9643970431200494E-7</v>
      </c>
      <c r="CA87">
        <f t="shared" ref="CA87:CA90" si="133">CA$20*$H98</f>
        <v>3.6821091732363936E-7</v>
      </c>
      <c r="CB87">
        <f t="shared" ref="CB87:CB91" si="134">CB$20*$H97</f>
        <v>9.7292466140638272E-6</v>
      </c>
      <c r="CC87">
        <f t="shared" ref="CC87:CC91" si="135">CC$20*$H96</f>
        <v>5.9329144057354434E-2</v>
      </c>
      <c r="CD87">
        <f t="shared" ref="CD87:CD93" si="136">CD$20*$H95</f>
        <v>3.744316948245536E-3</v>
      </c>
      <c r="CE87">
        <f t="shared" ref="CE87:CE94" si="137">CE$20*$H94</f>
        <v>1.2588497013112897E-8</v>
      </c>
      <c r="CF87">
        <f t="shared" ref="CF87:CF95" si="138">CF$20*$H93</f>
        <v>4.176363661059326E-9</v>
      </c>
      <c r="CG87">
        <f t="shared" ref="CG87:CG96" si="139">CG$20*$H92</f>
        <v>1.7301478382133874E-9</v>
      </c>
      <c r="CH87">
        <f t="shared" ref="CH87:CH97" si="140">CH$20*$H91</f>
        <v>7.2156727538202611E-10</v>
      </c>
      <c r="CI87">
        <f t="shared" ref="CI87:CI98" si="141">CI$20*$H90</f>
        <v>3.0285884516577294E-10</v>
      </c>
      <c r="CJ87">
        <f t="shared" ref="CJ87:CJ98" si="142">CJ$20*$H89</f>
        <v>3.7596418773734252E-10</v>
      </c>
      <c r="CK87">
        <f t="shared" ref="CK87:CK100" si="143">CK$20*$H88</f>
        <v>9.3381792155532335E-3</v>
      </c>
      <c r="CL87">
        <f t="shared" ref="CL87:CL100" si="144">CL$20*$H87</f>
        <v>2.7240647479134329E-2</v>
      </c>
    </row>
    <row r="88" spans="1:90" x14ac:dyDescent="0.25">
      <c r="A88">
        <v>260.90000000000003</v>
      </c>
      <c r="B88">
        <v>0.1476566933640315</v>
      </c>
      <c r="C88">
        <f t="shared" si="126"/>
        <v>49.586776859504269</v>
      </c>
      <c r="D88">
        <f t="shared" si="127"/>
        <v>1.2942486077687426E-2</v>
      </c>
      <c r="E88">
        <f t="shared" si="102"/>
        <v>0.711319528029147</v>
      </c>
      <c r="F88">
        <f t="shared" si="128"/>
        <v>0.1480032674967241</v>
      </c>
      <c r="G88">
        <f t="shared" si="129"/>
        <v>1.2011362945162464E-7</v>
      </c>
      <c r="H88">
        <v>5.1745271459028186E-2</v>
      </c>
      <c r="K88">
        <f t="shared" ref="K88:Z101" si="145">K$20</f>
        <v>6.9879537678489372E-11</v>
      </c>
      <c r="L88">
        <f t="shared" si="145"/>
        <v>1.5607941617348339E-10</v>
      </c>
      <c r="M88">
        <f t="shared" si="145"/>
        <v>3.4171701474055167E-10</v>
      </c>
      <c r="N88">
        <f t="shared" si="145"/>
        <v>7.3335277292183032E-10</v>
      </c>
      <c r="O88">
        <f t="shared" si="145"/>
        <v>1.5427112131681571E-9</v>
      </c>
      <c r="P88">
        <f t="shared" si="145"/>
        <v>3.1811320477136823E-9</v>
      </c>
      <c r="Q88">
        <f t="shared" si="145"/>
        <v>6.4298985473792977E-9</v>
      </c>
      <c r="R88">
        <f t="shared" si="145"/>
        <v>1.2739486038864524E-8</v>
      </c>
      <c r="S88">
        <f t="shared" si="145"/>
        <v>2.4741444784552226E-8</v>
      </c>
      <c r="T88">
        <f t="shared" si="145"/>
        <v>4.7100288724760132E-8</v>
      </c>
      <c r="U88">
        <f t="shared" si="145"/>
        <v>8.7891615045796038E-8</v>
      </c>
      <c r="V88">
        <f t="shared" si="145"/>
        <v>1.6076691697575195E-7</v>
      </c>
      <c r="W88">
        <f t="shared" si="145"/>
        <v>2.88251306787444E-7</v>
      </c>
      <c r="X88">
        <f t="shared" si="145"/>
        <v>5.0660707342764574E-7</v>
      </c>
      <c r="Y88">
        <f t="shared" si="145"/>
        <v>8.7276350283086382E-7</v>
      </c>
      <c r="Z88">
        <f t="shared" si="145"/>
        <v>1.4738295745057467E-6</v>
      </c>
      <c r="AA88">
        <f t="shared" si="124"/>
        <v>2.43962637743243E-6</v>
      </c>
      <c r="AB88">
        <f t="shared" si="124"/>
        <v>3.9584461078225043E-6</v>
      </c>
      <c r="AC88">
        <f t="shared" si="124"/>
        <v>6.2958085911138788E-6</v>
      </c>
      <c r="AD88">
        <f t="shared" si="124"/>
        <v>9.8153018068521438E-6</v>
      </c>
      <c r="AE88">
        <f t="shared" si="124"/>
        <v>1.4999651308086834E-5</v>
      </c>
      <c r="AF88">
        <f t="shared" si="124"/>
        <v>2.2469014857720632E-5</v>
      </c>
      <c r="AG88">
        <f t="shared" si="124"/>
        <v>3.2992274919979311E-5</v>
      </c>
      <c r="AH88">
        <f t="shared" si="124"/>
        <v>4.7486029351125038E-5</v>
      </c>
      <c r="AI88">
        <f t="shared" si="124"/>
        <v>6.699537365350647E-5</v>
      </c>
      <c r="AJ88">
        <f t="shared" si="124"/>
        <v>9.2650791476047884E-5</v>
      </c>
      <c r="AK88">
        <f t="shared" si="124"/>
        <v>1.2559687004466005E-4</v>
      </c>
      <c r="AL88">
        <f t="shared" ref="AL88:BX88" si="146">AL$20</f>
        <v>1.6689136339267059E-4</v>
      </c>
      <c r="AM88">
        <f t="shared" si="146"/>
        <v>2.1737734069947337E-4</v>
      </c>
      <c r="AN88">
        <f t="shared" si="146"/>
        <v>2.7753645924670023E-4</v>
      </c>
      <c r="AO88">
        <f t="shared" si="146"/>
        <v>3.4733710339593886E-4</v>
      </c>
      <c r="AP88">
        <f t="shared" si="146"/>
        <v>4.2609621459905293E-4</v>
      </c>
      <c r="AQ88">
        <f t="shared" si="146"/>
        <v>5.1237689406285797E-4</v>
      </c>
      <c r="AR88">
        <f t="shared" si="146"/>
        <v>6.0394412437703604E-4</v>
      </c>
      <c r="AS88">
        <f t="shared" si="146"/>
        <v>6.9779740039588333E-4</v>
      </c>
      <c r="AT88">
        <f t="shared" si="146"/>
        <v>7.9029147441123787E-4</v>
      </c>
      <c r="AU88">
        <f t="shared" si="146"/>
        <v>8.7734541228938262E-4</v>
      </c>
      <c r="AV88">
        <f t="shared" si="146"/>
        <v>9.5472717657781112E-4</v>
      </c>
      <c r="AW88">
        <f t="shared" si="146"/>
        <v>1.0183881181168328E-3</v>
      </c>
      <c r="AX88">
        <f t="shared" si="146"/>
        <v>1.0648114809935568E-3</v>
      </c>
      <c r="AY88">
        <f t="shared" si="146"/>
        <v>1.0913335073919617E-3</v>
      </c>
      <c r="AZ88">
        <f t="shared" si="146"/>
        <v>1.0963964409095822E-3</v>
      </c>
      <c r="BA88">
        <f t="shared" si="146"/>
        <v>1.0797000152179368E-3</v>
      </c>
      <c r="BB88">
        <f t="shared" si="146"/>
        <v>1.0422309382018169E-3</v>
      </c>
      <c r="BC88">
        <f t="shared" si="146"/>
        <v>9.861663449781434E-4</v>
      </c>
      <c r="BD88">
        <f t="shared" si="146"/>
        <v>9.1466435886039304E-4</v>
      </c>
      <c r="BE88">
        <f t="shared" si="146"/>
        <v>8.3156978101220954E-4</v>
      </c>
      <c r="BF88">
        <f t="shared" si="146"/>
        <v>7.4107302294335064E-4</v>
      </c>
      <c r="BG88">
        <f t="shared" si="146"/>
        <v>6.4736419036759711E-4</v>
      </c>
      <c r="BH88">
        <f t="shared" si="146"/>
        <v>5.5432147436623432E-4</v>
      </c>
      <c r="BI88">
        <f t="shared" si="146"/>
        <v>4.6526469364887744E-4</v>
      </c>
      <c r="BJ88">
        <f t="shared" si="146"/>
        <v>3.8279288304299004E-4</v>
      </c>
      <c r="BK88">
        <f t="shared" si="146"/>
        <v>3.0871161857787618E-4</v>
      </c>
      <c r="BL88">
        <f t="shared" si="146"/>
        <v>2.4404361964315912E-4</v>
      </c>
      <c r="BM88">
        <f t="shared" si="146"/>
        <v>1.8910686883930538E-4</v>
      </c>
      <c r="BN88">
        <f t="shared" si="146"/>
        <v>1.436390462443823E-4</v>
      </c>
      <c r="BO88">
        <f t="shared" si="146"/>
        <v>1.0694564022546459E-4</v>
      </c>
      <c r="BP88">
        <f t="shared" si="146"/>
        <v>7.8051098473015714E-5</v>
      </c>
      <c r="BQ88">
        <f t="shared" si="146"/>
        <v>5.5836773835928088E-5</v>
      </c>
      <c r="BR88">
        <f t="shared" si="146"/>
        <v>3.9154977459524025E-5</v>
      </c>
      <c r="BS88">
        <f t="shared" si="146"/>
        <v>2.6914046727490882E-5</v>
      </c>
      <c r="BT88">
        <f t="shared" si="146"/>
        <v>1.8134115973004325E-5</v>
      </c>
      <c r="BU88">
        <f t="shared" si="146"/>
        <v>1.1976754254751316E-5</v>
      </c>
      <c r="BV88">
        <f t="shared" si="146"/>
        <v>7.7536688927001754E-6</v>
      </c>
      <c r="BW88">
        <f t="shared" si="146"/>
        <v>4.9204035924557222E-6</v>
      </c>
      <c r="BX88">
        <f t="shared" si="146"/>
        <v>3.0606915570808992E-6</v>
      </c>
      <c r="BY88">
        <f t="shared" si="131"/>
        <v>1.8387296345574495E-6</v>
      </c>
      <c r="BZ88">
        <f t="shared" si="132"/>
        <v>1.1154069126375677E-6</v>
      </c>
      <c r="CA88">
        <f t="shared" si="133"/>
        <v>5.8377564173183252E-7</v>
      </c>
      <c r="CB88">
        <f t="shared" si="134"/>
        <v>1.348446157773553E-5</v>
      </c>
      <c r="CC88">
        <f t="shared" si="135"/>
        <v>8.2268716037038975E-2</v>
      </c>
      <c r="CD88">
        <f t="shared" si="136"/>
        <v>5.0964388585281869E-3</v>
      </c>
      <c r="CE88">
        <f t="shared" si="137"/>
        <v>1.679666684615474E-8</v>
      </c>
      <c r="CF88">
        <f t="shared" si="138"/>
        <v>5.3961901927228068E-9</v>
      </c>
      <c r="CG88">
        <f t="shared" si="139"/>
        <v>2.1704281503780233E-9</v>
      </c>
      <c r="CH88">
        <f t="shared" si="140"/>
        <v>8.8136476159590846E-10</v>
      </c>
      <c r="CI88">
        <f t="shared" si="141"/>
        <v>3.603086264344201E-10</v>
      </c>
      <c r="CJ88">
        <f t="shared" si="142"/>
        <v>4.3667531389385516E-10</v>
      </c>
      <c r="CK88">
        <f t="shared" si="143"/>
        <v>1.0649246703913692E-2</v>
      </c>
      <c r="CL88">
        <f t="shared" si="144"/>
        <v>3.0516583609573013E-2</v>
      </c>
    </row>
    <row r="89" spans="1:90" x14ac:dyDescent="0.25">
      <c r="A89">
        <v>262.05</v>
      </c>
      <c r="B89">
        <v>0.19232916570673969</v>
      </c>
      <c r="C89">
        <f t="shared" si="126"/>
        <v>54.794520547945261</v>
      </c>
      <c r="D89">
        <f t="shared" si="127"/>
        <v>1.552562642049719E-2</v>
      </c>
      <c r="E89">
        <f t="shared" ref="E89:E101" si="147">D89/D$19</f>
        <v>0.85328901970572646</v>
      </c>
      <c r="F89">
        <f t="shared" si="128"/>
        <v>0.18773933031799092</v>
      </c>
      <c r="G89">
        <f t="shared" si="129"/>
        <v>2.1066588895810569E-5</v>
      </c>
      <c r="H89">
        <v>5.901023623645766E-2</v>
      </c>
      <c r="K89">
        <f t="shared" si="145"/>
        <v>6.9879537678489372E-11</v>
      </c>
      <c r="L89">
        <f t="shared" si="145"/>
        <v>1.5607941617348339E-10</v>
      </c>
      <c r="M89">
        <f t="shared" si="145"/>
        <v>3.4171701474055167E-10</v>
      </c>
      <c r="N89">
        <f t="shared" si="145"/>
        <v>7.3335277292183032E-10</v>
      </c>
      <c r="O89">
        <f t="shared" si="145"/>
        <v>1.5427112131681571E-9</v>
      </c>
      <c r="P89">
        <f t="shared" si="145"/>
        <v>3.1811320477136823E-9</v>
      </c>
      <c r="Q89">
        <f t="shared" si="145"/>
        <v>6.4298985473792977E-9</v>
      </c>
      <c r="R89">
        <f t="shared" si="145"/>
        <v>1.2739486038864524E-8</v>
      </c>
      <c r="S89">
        <f t="shared" si="145"/>
        <v>2.4741444784552226E-8</v>
      </c>
      <c r="T89">
        <f t="shared" si="145"/>
        <v>4.7100288724760132E-8</v>
      </c>
      <c r="U89">
        <f t="shared" si="145"/>
        <v>8.7891615045796038E-8</v>
      </c>
      <c r="V89">
        <f t="shared" si="145"/>
        <v>1.6076691697575195E-7</v>
      </c>
      <c r="W89">
        <f t="shared" si="145"/>
        <v>2.88251306787444E-7</v>
      </c>
      <c r="X89">
        <f t="shared" si="145"/>
        <v>5.0660707342764574E-7</v>
      </c>
      <c r="Y89">
        <f t="shared" si="145"/>
        <v>8.7276350283086382E-7</v>
      </c>
      <c r="Z89">
        <f t="shared" si="145"/>
        <v>1.4738295745057467E-6</v>
      </c>
      <c r="AA89">
        <f t="shared" ref="AA89:BY93" si="148">AA$20</f>
        <v>2.43962637743243E-6</v>
      </c>
      <c r="AB89">
        <f t="shared" si="148"/>
        <v>3.9584461078225043E-6</v>
      </c>
      <c r="AC89">
        <f t="shared" si="148"/>
        <v>6.2958085911138788E-6</v>
      </c>
      <c r="AD89">
        <f t="shared" si="148"/>
        <v>9.8153018068521438E-6</v>
      </c>
      <c r="AE89">
        <f t="shared" si="148"/>
        <v>1.4999651308086834E-5</v>
      </c>
      <c r="AF89">
        <f t="shared" si="148"/>
        <v>2.2469014857720632E-5</v>
      </c>
      <c r="AG89">
        <f t="shared" si="148"/>
        <v>3.2992274919979311E-5</v>
      </c>
      <c r="AH89">
        <f t="shared" si="148"/>
        <v>4.7486029351125038E-5</v>
      </c>
      <c r="AI89">
        <f t="shared" si="148"/>
        <v>6.699537365350647E-5</v>
      </c>
      <c r="AJ89">
        <f t="shared" si="148"/>
        <v>9.2650791476047884E-5</v>
      </c>
      <c r="AK89">
        <f t="shared" si="148"/>
        <v>1.2559687004466005E-4</v>
      </c>
      <c r="AL89">
        <f t="shared" si="148"/>
        <v>1.6689136339267059E-4</v>
      </c>
      <c r="AM89">
        <f t="shared" si="148"/>
        <v>2.1737734069947337E-4</v>
      </c>
      <c r="AN89">
        <f t="shared" si="148"/>
        <v>2.7753645924670023E-4</v>
      </c>
      <c r="AO89">
        <f t="shared" si="148"/>
        <v>3.4733710339593886E-4</v>
      </c>
      <c r="AP89">
        <f t="shared" si="148"/>
        <v>4.2609621459905293E-4</v>
      </c>
      <c r="AQ89">
        <f t="shared" si="148"/>
        <v>5.1237689406285797E-4</v>
      </c>
      <c r="AR89">
        <f t="shared" si="148"/>
        <v>6.0394412437703604E-4</v>
      </c>
      <c r="AS89">
        <f t="shared" si="148"/>
        <v>6.9779740039588333E-4</v>
      </c>
      <c r="AT89">
        <f t="shared" si="148"/>
        <v>7.9029147441123787E-4</v>
      </c>
      <c r="AU89">
        <f t="shared" si="148"/>
        <v>8.7734541228938262E-4</v>
      </c>
      <c r="AV89">
        <f t="shared" si="148"/>
        <v>9.5472717657781112E-4</v>
      </c>
      <c r="AW89">
        <f t="shared" si="148"/>
        <v>1.0183881181168328E-3</v>
      </c>
      <c r="AX89">
        <f t="shared" si="148"/>
        <v>1.0648114809935568E-3</v>
      </c>
      <c r="AY89">
        <f t="shared" si="148"/>
        <v>1.0913335073919617E-3</v>
      </c>
      <c r="AZ89">
        <f t="shared" si="148"/>
        <v>1.0963964409095822E-3</v>
      </c>
      <c r="BA89">
        <f t="shared" si="148"/>
        <v>1.0797000152179368E-3</v>
      </c>
      <c r="BB89">
        <f t="shared" si="148"/>
        <v>1.0422309382018169E-3</v>
      </c>
      <c r="BC89">
        <f t="shared" si="148"/>
        <v>9.861663449781434E-4</v>
      </c>
      <c r="BD89">
        <f t="shared" si="148"/>
        <v>9.1466435886039304E-4</v>
      </c>
      <c r="BE89">
        <f t="shared" si="148"/>
        <v>8.3156978101220954E-4</v>
      </c>
      <c r="BF89">
        <f t="shared" si="148"/>
        <v>7.4107302294335064E-4</v>
      </c>
      <c r="BG89">
        <f t="shared" si="148"/>
        <v>6.4736419036759711E-4</v>
      </c>
      <c r="BH89">
        <f t="shared" si="148"/>
        <v>5.5432147436623432E-4</v>
      </c>
      <c r="BI89">
        <f t="shared" si="148"/>
        <v>4.6526469364887744E-4</v>
      </c>
      <c r="BJ89">
        <f t="shared" si="148"/>
        <v>3.8279288304299004E-4</v>
      </c>
      <c r="BK89">
        <f t="shared" si="148"/>
        <v>3.0871161857787618E-4</v>
      </c>
      <c r="BL89">
        <f t="shared" si="148"/>
        <v>2.4404361964315912E-4</v>
      </c>
      <c r="BM89">
        <f t="shared" si="148"/>
        <v>1.8910686883930538E-4</v>
      </c>
      <c r="BN89">
        <f t="shared" si="148"/>
        <v>1.436390462443823E-4</v>
      </c>
      <c r="BO89">
        <f t="shared" si="148"/>
        <v>1.0694564022546459E-4</v>
      </c>
      <c r="BP89">
        <f t="shared" si="148"/>
        <v>7.8051098473015714E-5</v>
      </c>
      <c r="BQ89">
        <f t="shared" si="148"/>
        <v>5.5836773835928088E-5</v>
      </c>
      <c r="BR89">
        <f t="shared" si="148"/>
        <v>3.9154977459524025E-5</v>
      </c>
      <c r="BS89">
        <f t="shared" si="148"/>
        <v>2.6914046727490882E-5</v>
      </c>
      <c r="BT89">
        <f t="shared" si="148"/>
        <v>1.8134115973004325E-5</v>
      </c>
      <c r="BU89">
        <f t="shared" si="148"/>
        <v>1.1976754254751316E-5</v>
      </c>
      <c r="BV89">
        <f t="shared" si="148"/>
        <v>7.7536688927001754E-6</v>
      </c>
      <c r="BW89">
        <f t="shared" si="148"/>
        <v>4.9204035924557222E-6</v>
      </c>
      <c r="BX89">
        <f t="shared" si="148"/>
        <v>3.0606915570808992E-6</v>
      </c>
      <c r="BY89">
        <f t="shared" si="148"/>
        <v>1.866223986581226E-6</v>
      </c>
      <c r="BZ89">
        <f t="shared" si="132"/>
        <v>1.0989740564925822E-6</v>
      </c>
      <c r="CA89">
        <f t="shared" si="133"/>
        <v>6.5347394669174175E-7</v>
      </c>
      <c r="CB89">
        <f t="shared" si="134"/>
        <v>2.1378780043156032E-5</v>
      </c>
      <c r="CC89">
        <f t="shared" si="135"/>
        <v>0.11402212159444076</v>
      </c>
      <c r="CD89">
        <f t="shared" si="136"/>
        <v>7.0669733722614333E-3</v>
      </c>
      <c r="CE89">
        <f t="shared" si="137"/>
        <v>2.2862163324236204E-8</v>
      </c>
      <c r="CF89">
        <f t="shared" si="138"/>
        <v>7.2000659658765303E-9</v>
      </c>
      <c r="CG89">
        <f t="shared" si="139"/>
        <v>2.8043638077505578E-9</v>
      </c>
      <c r="CH89">
        <f t="shared" si="140"/>
        <v>1.1056505386813326E-9</v>
      </c>
      <c r="CI89">
        <f t="shared" si="141"/>
        <v>4.4010217407682656E-10</v>
      </c>
      <c r="CJ89">
        <f t="shared" si="142"/>
        <v>5.1950895626242547E-10</v>
      </c>
      <c r="CK89">
        <f t="shared" si="143"/>
        <v>1.2368899216574846E-2</v>
      </c>
      <c r="CL89">
        <f t="shared" si="144"/>
        <v>3.4801069878556502E-2</v>
      </c>
    </row>
    <row r="90" spans="1:90" x14ac:dyDescent="0.25">
      <c r="A90">
        <v>263.20000000000005</v>
      </c>
      <c r="B90">
        <v>0.25769035087963738</v>
      </c>
      <c r="C90">
        <f t="shared" si="126"/>
        <v>61.22448979591865</v>
      </c>
      <c r="D90">
        <f t="shared" si="127"/>
        <v>1.8195038330449286E-2</v>
      </c>
      <c r="E90">
        <f t="shared" si="147"/>
        <v>1</v>
      </c>
      <c r="F90">
        <f t="shared" si="128"/>
        <v>0.2651884497405701</v>
      </c>
      <c r="G90">
        <f t="shared" si="129"/>
        <v>5.6221486528320591E-5</v>
      </c>
      <c r="H90">
        <v>6.8539276537445237E-2</v>
      </c>
      <c r="K90">
        <f t="shared" si="145"/>
        <v>6.9879537678489372E-11</v>
      </c>
      <c r="L90">
        <f t="shared" si="145"/>
        <v>1.5607941617348339E-10</v>
      </c>
      <c r="M90">
        <f t="shared" si="145"/>
        <v>3.4171701474055167E-10</v>
      </c>
      <c r="N90">
        <f t="shared" si="145"/>
        <v>7.3335277292183032E-10</v>
      </c>
      <c r="O90">
        <f t="shared" si="145"/>
        <v>1.5427112131681571E-9</v>
      </c>
      <c r="P90">
        <f t="shared" si="145"/>
        <v>3.1811320477136823E-9</v>
      </c>
      <c r="Q90">
        <f t="shared" si="145"/>
        <v>6.4298985473792977E-9</v>
      </c>
      <c r="R90">
        <f t="shared" si="145"/>
        <v>1.2739486038864524E-8</v>
      </c>
      <c r="S90">
        <f t="shared" si="145"/>
        <v>2.4741444784552226E-8</v>
      </c>
      <c r="T90">
        <f t="shared" si="145"/>
        <v>4.7100288724760132E-8</v>
      </c>
      <c r="U90">
        <f t="shared" si="145"/>
        <v>8.7891615045796038E-8</v>
      </c>
      <c r="V90">
        <f t="shared" si="145"/>
        <v>1.6076691697575195E-7</v>
      </c>
      <c r="W90">
        <f t="shared" si="145"/>
        <v>2.88251306787444E-7</v>
      </c>
      <c r="X90">
        <f t="shared" si="145"/>
        <v>5.0660707342764574E-7</v>
      </c>
      <c r="Y90">
        <f t="shared" si="145"/>
        <v>8.7276350283086382E-7</v>
      </c>
      <c r="Z90">
        <f t="shared" si="145"/>
        <v>1.4738295745057467E-6</v>
      </c>
      <c r="AA90">
        <f t="shared" si="148"/>
        <v>2.43962637743243E-6</v>
      </c>
      <c r="AB90">
        <f t="shared" si="148"/>
        <v>3.9584461078225043E-6</v>
      </c>
      <c r="AC90">
        <f t="shared" si="148"/>
        <v>6.2958085911138788E-6</v>
      </c>
      <c r="AD90">
        <f t="shared" si="148"/>
        <v>9.8153018068521438E-6</v>
      </c>
      <c r="AE90">
        <f t="shared" si="148"/>
        <v>1.4999651308086834E-5</v>
      </c>
      <c r="AF90">
        <f t="shared" si="148"/>
        <v>2.2469014857720632E-5</v>
      </c>
      <c r="AG90">
        <f t="shared" si="148"/>
        <v>3.2992274919979311E-5</v>
      </c>
      <c r="AH90">
        <f t="shared" si="148"/>
        <v>4.7486029351125038E-5</v>
      </c>
      <c r="AI90">
        <f t="shared" si="148"/>
        <v>6.699537365350647E-5</v>
      </c>
      <c r="AJ90">
        <f t="shared" si="148"/>
        <v>9.2650791476047884E-5</v>
      </c>
      <c r="AK90">
        <f t="shared" si="148"/>
        <v>1.2559687004466005E-4</v>
      </c>
      <c r="AL90">
        <f t="shared" si="148"/>
        <v>1.6689136339267059E-4</v>
      </c>
      <c r="AM90">
        <f t="shared" si="148"/>
        <v>2.1737734069947337E-4</v>
      </c>
      <c r="AN90">
        <f t="shared" si="148"/>
        <v>2.7753645924670023E-4</v>
      </c>
      <c r="AO90">
        <f t="shared" si="148"/>
        <v>3.4733710339593886E-4</v>
      </c>
      <c r="AP90">
        <f t="shared" si="148"/>
        <v>4.2609621459905293E-4</v>
      </c>
      <c r="AQ90">
        <f t="shared" si="148"/>
        <v>5.1237689406285797E-4</v>
      </c>
      <c r="AR90">
        <f t="shared" si="148"/>
        <v>6.0394412437703604E-4</v>
      </c>
      <c r="AS90">
        <f t="shared" si="148"/>
        <v>6.9779740039588333E-4</v>
      </c>
      <c r="AT90">
        <f t="shared" si="148"/>
        <v>7.9029147441123787E-4</v>
      </c>
      <c r="AU90">
        <f t="shared" si="148"/>
        <v>8.7734541228938262E-4</v>
      </c>
      <c r="AV90">
        <f t="shared" si="148"/>
        <v>9.5472717657781112E-4</v>
      </c>
      <c r="AW90">
        <f t="shared" si="148"/>
        <v>1.0183881181168328E-3</v>
      </c>
      <c r="AX90">
        <f t="shared" si="148"/>
        <v>1.0648114809935568E-3</v>
      </c>
      <c r="AY90">
        <f t="shared" si="148"/>
        <v>1.0913335073919617E-3</v>
      </c>
      <c r="AZ90">
        <f t="shared" si="148"/>
        <v>1.0963964409095822E-3</v>
      </c>
      <c r="BA90">
        <f t="shared" si="148"/>
        <v>1.0797000152179368E-3</v>
      </c>
      <c r="BB90">
        <f t="shared" si="148"/>
        <v>1.0422309382018169E-3</v>
      </c>
      <c r="BC90">
        <f t="shared" si="148"/>
        <v>9.861663449781434E-4</v>
      </c>
      <c r="BD90">
        <f t="shared" si="148"/>
        <v>9.1466435886039304E-4</v>
      </c>
      <c r="BE90">
        <f t="shared" si="148"/>
        <v>8.3156978101220954E-4</v>
      </c>
      <c r="BF90">
        <f t="shared" si="148"/>
        <v>7.4107302294335064E-4</v>
      </c>
      <c r="BG90">
        <f t="shared" si="148"/>
        <v>6.4736419036759711E-4</v>
      </c>
      <c r="BH90">
        <f t="shared" si="148"/>
        <v>5.5432147436623432E-4</v>
      </c>
      <c r="BI90">
        <f t="shared" si="148"/>
        <v>4.6526469364887744E-4</v>
      </c>
      <c r="BJ90">
        <f t="shared" si="148"/>
        <v>3.8279288304299004E-4</v>
      </c>
      <c r="BK90">
        <f t="shared" si="148"/>
        <v>3.0871161857787618E-4</v>
      </c>
      <c r="BL90">
        <f t="shared" si="148"/>
        <v>2.4404361964315912E-4</v>
      </c>
      <c r="BM90">
        <f t="shared" si="148"/>
        <v>1.8910686883930538E-4</v>
      </c>
      <c r="BN90">
        <f t="shared" si="148"/>
        <v>1.436390462443823E-4</v>
      </c>
      <c r="BO90">
        <f t="shared" si="148"/>
        <v>1.0694564022546459E-4</v>
      </c>
      <c r="BP90">
        <f t="shared" si="148"/>
        <v>7.8051098473015714E-5</v>
      </c>
      <c r="BQ90">
        <f t="shared" si="148"/>
        <v>5.5836773835928088E-5</v>
      </c>
      <c r="BR90">
        <f t="shared" si="148"/>
        <v>3.9154977459524025E-5</v>
      </c>
      <c r="BS90">
        <f t="shared" si="148"/>
        <v>2.6914046727490882E-5</v>
      </c>
      <c r="BT90">
        <f t="shared" si="148"/>
        <v>1.8134115973004325E-5</v>
      </c>
      <c r="BU90">
        <f t="shared" si="148"/>
        <v>1.1976754254751316E-5</v>
      </c>
      <c r="BV90">
        <f t="shared" si="148"/>
        <v>7.7536688927001754E-6</v>
      </c>
      <c r="BW90">
        <f t="shared" si="148"/>
        <v>4.9204035924557222E-6</v>
      </c>
      <c r="BX90">
        <f t="shared" si="148"/>
        <v>3.0606915570808992E-6</v>
      </c>
      <c r="BY90">
        <f t="shared" si="148"/>
        <v>1.866223986581226E-6</v>
      </c>
      <c r="BZ90">
        <f t="shared" ref="BZ90:CC93" si="149">BZ$20</f>
        <v>1.1154069126375677E-6</v>
      </c>
      <c r="CA90">
        <f t="shared" si="133"/>
        <v>6.4384656923978701E-7</v>
      </c>
      <c r="CB90">
        <f t="shared" si="134"/>
        <v>2.3931241339242788E-5</v>
      </c>
      <c r="CC90">
        <f t="shared" si="135"/>
        <v>0.18077502342743895</v>
      </c>
      <c r="CD90">
        <f t="shared" si="136"/>
        <v>9.7946259036531622E-3</v>
      </c>
      <c r="CE90">
        <f t="shared" si="137"/>
        <v>3.17018027547432E-8</v>
      </c>
      <c r="CF90">
        <f t="shared" si="138"/>
        <v>9.8001041257079911E-9</v>
      </c>
      <c r="CG90">
        <f t="shared" si="139"/>
        <v>3.7418259340359597E-9</v>
      </c>
      <c r="CH90">
        <f t="shared" si="140"/>
        <v>1.4285874214070611E-9</v>
      </c>
      <c r="CI90">
        <f t="shared" si="141"/>
        <v>5.5209741419860266E-10</v>
      </c>
      <c r="CJ90">
        <f t="shared" si="142"/>
        <v>6.3455883187157253E-10</v>
      </c>
      <c r="CK90">
        <f t="shared" si="143"/>
        <v>1.4715175595384973E-2</v>
      </c>
      <c r="CL90">
        <f t="shared" si="144"/>
        <v>4.0420786364039202E-2</v>
      </c>
    </row>
    <row r="91" spans="1:90" x14ac:dyDescent="0.25">
      <c r="A91">
        <v>264.35000000000002</v>
      </c>
      <c r="B91">
        <v>0.32572377754631843</v>
      </c>
      <c r="C91">
        <f t="shared" si="126"/>
        <v>69.364161849711166</v>
      </c>
      <c r="D91">
        <f t="shared" si="127"/>
        <v>1.4754872657297653E-2</v>
      </c>
      <c r="E91">
        <f t="shared" si="147"/>
        <v>0.81092836350915853</v>
      </c>
      <c r="F91">
        <f t="shared" si="128"/>
        <v>0.30343170542101938</v>
      </c>
      <c r="G91">
        <f t="shared" si="129"/>
        <v>4.969364796395347E-4</v>
      </c>
      <c r="H91">
        <v>8.15406020996301E-2</v>
      </c>
      <c r="K91">
        <f t="shared" si="145"/>
        <v>6.9879537678489372E-11</v>
      </c>
      <c r="L91">
        <f t="shared" si="145"/>
        <v>1.5607941617348339E-10</v>
      </c>
      <c r="M91">
        <f t="shared" si="145"/>
        <v>3.4171701474055167E-10</v>
      </c>
      <c r="N91">
        <f t="shared" si="145"/>
        <v>7.3335277292183032E-10</v>
      </c>
      <c r="O91">
        <f t="shared" si="145"/>
        <v>1.5427112131681571E-9</v>
      </c>
      <c r="P91">
        <f t="shared" si="145"/>
        <v>3.1811320477136823E-9</v>
      </c>
      <c r="Q91">
        <f t="shared" si="145"/>
        <v>6.4298985473792977E-9</v>
      </c>
      <c r="R91">
        <f t="shared" si="145"/>
        <v>1.2739486038864524E-8</v>
      </c>
      <c r="S91">
        <f t="shared" si="145"/>
        <v>2.4741444784552226E-8</v>
      </c>
      <c r="T91">
        <f t="shared" si="145"/>
        <v>4.7100288724760132E-8</v>
      </c>
      <c r="U91">
        <f t="shared" si="145"/>
        <v>8.7891615045796038E-8</v>
      </c>
      <c r="V91">
        <f t="shared" si="145"/>
        <v>1.6076691697575195E-7</v>
      </c>
      <c r="W91">
        <f t="shared" si="145"/>
        <v>2.88251306787444E-7</v>
      </c>
      <c r="X91">
        <f t="shared" si="145"/>
        <v>5.0660707342764574E-7</v>
      </c>
      <c r="Y91">
        <f t="shared" si="145"/>
        <v>8.7276350283086382E-7</v>
      </c>
      <c r="Z91">
        <f t="shared" si="145"/>
        <v>1.4738295745057467E-6</v>
      </c>
      <c r="AA91">
        <f t="shared" si="148"/>
        <v>2.43962637743243E-6</v>
      </c>
      <c r="AB91">
        <f t="shared" si="148"/>
        <v>3.9584461078225043E-6</v>
      </c>
      <c r="AC91">
        <f t="shared" si="148"/>
        <v>6.2958085911138788E-6</v>
      </c>
      <c r="AD91">
        <f t="shared" si="148"/>
        <v>9.8153018068521438E-6</v>
      </c>
      <c r="AE91">
        <f t="shared" si="148"/>
        <v>1.4999651308086834E-5</v>
      </c>
      <c r="AF91">
        <f t="shared" si="148"/>
        <v>2.2469014857720632E-5</v>
      </c>
      <c r="AG91">
        <f t="shared" si="148"/>
        <v>3.2992274919979311E-5</v>
      </c>
      <c r="AH91">
        <f t="shared" si="148"/>
        <v>4.7486029351125038E-5</v>
      </c>
      <c r="AI91">
        <f t="shared" si="148"/>
        <v>6.699537365350647E-5</v>
      </c>
      <c r="AJ91">
        <f t="shared" si="148"/>
        <v>9.2650791476047884E-5</v>
      </c>
      <c r="AK91">
        <f t="shared" si="148"/>
        <v>1.2559687004466005E-4</v>
      </c>
      <c r="AL91">
        <f t="shared" si="148"/>
        <v>1.6689136339267059E-4</v>
      </c>
      <c r="AM91">
        <f t="shared" si="148"/>
        <v>2.1737734069947337E-4</v>
      </c>
      <c r="AN91">
        <f t="shared" si="148"/>
        <v>2.7753645924670023E-4</v>
      </c>
      <c r="AO91">
        <f t="shared" si="148"/>
        <v>3.4733710339593886E-4</v>
      </c>
      <c r="AP91">
        <f t="shared" si="148"/>
        <v>4.2609621459905293E-4</v>
      </c>
      <c r="AQ91">
        <f t="shared" si="148"/>
        <v>5.1237689406285797E-4</v>
      </c>
      <c r="AR91">
        <f t="shared" si="148"/>
        <v>6.0394412437703604E-4</v>
      </c>
      <c r="AS91">
        <f t="shared" si="148"/>
        <v>6.9779740039588333E-4</v>
      </c>
      <c r="AT91">
        <f t="shared" si="148"/>
        <v>7.9029147441123787E-4</v>
      </c>
      <c r="AU91">
        <f t="shared" si="148"/>
        <v>8.7734541228938262E-4</v>
      </c>
      <c r="AV91">
        <f t="shared" si="148"/>
        <v>9.5472717657781112E-4</v>
      </c>
      <c r="AW91">
        <f t="shared" si="148"/>
        <v>1.0183881181168328E-3</v>
      </c>
      <c r="AX91">
        <f t="shared" si="148"/>
        <v>1.0648114809935568E-3</v>
      </c>
      <c r="AY91">
        <f t="shared" si="148"/>
        <v>1.0913335073919617E-3</v>
      </c>
      <c r="AZ91">
        <f t="shared" si="148"/>
        <v>1.0963964409095822E-3</v>
      </c>
      <c r="BA91">
        <f t="shared" si="148"/>
        <v>1.0797000152179368E-3</v>
      </c>
      <c r="BB91">
        <f t="shared" si="148"/>
        <v>1.0422309382018169E-3</v>
      </c>
      <c r="BC91">
        <f t="shared" si="148"/>
        <v>9.861663449781434E-4</v>
      </c>
      <c r="BD91">
        <f t="shared" si="148"/>
        <v>9.1466435886039304E-4</v>
      </c>
      <c r="BE91">
        <f t="shared" si="148"/>
        <v>8.3156978101220954E-4</v>
      </c>
      <c r="BF91">
        <f t="shared" si="148"/>
        <v>7.4107302294335064E-4</v>
      </c>
      <c r="BG91">
        <f t="shared" si="148"/>
        <v>6.4736419036759711E-4</v>
      </c>
      <c r="BH91">
        <f t="shared" si="148"/>
        <v>5.5432147436623432E-4</v>
      </c>
      <c r="BI91">
        <f t="shared" si="148"/>
        <v>4.6526469364887744E-4</v>
      </c>
      <c r="BJ91">
        <f t="shared" si="148"/>
        <v>3.8279288304299004E-4</v>
      </c>
      <c r="BK91">
        <f t="shared" si="148"/>
        <v>3.0871161857787618E-4</v>
      </c>
      <c r="BL91">
        <f t="shared" si="148"/>
        <v>2.4404361964315912E-4</v>
      </c>
      <c r="BM91">
        <f t="shared" si="148"/>
        <v>1.8910686883930538E-4</v>
      </c>
      <c r="BN91">
        <f t="shared" si="148"/>
        <v>1.436390462443823E-4</v>
      </c>
      <c r="BO91">
        <f t="shared" si="148"/>
        <v>1.0694564022546459E-4</v>
      </c>
      <c r="BP91">
        <f t="shared" si="148"/>
        <v>7.8051098473015714E-5</v>
      </c>
      <c r="BQ91">
        <f t="shared" si="148"/>
        <v>5.5836773835928088E-5</v>
      </c>
      <c r="BR91">
        <f t="shared" si="148"/>
        <v>3.9154977459524025E-5</v>
      </c>
      <c r="BS91">
        <f t="shared" si="148"/>
        <v>2.6914046727490882E-5</v>
      </c>
      <c r="BT91">
        <f t="shared" si="148"/>
        <v>1.8134115973004325E-5</v>
      </c>
      <c r="BU91">
        <f t="shared" si="148"/>
        <v>1.1976754254751316E-5</v>
      </c>
      <c r="BV91">
        <f t="shared" si="148"/>
        <v>7.7536688927001754E-6</v>
      </c>
      <c r="BW91">
        <f t="shared" si="148"/>
        <v>4.9204035924557222E-6</v>
      </c>
      <c r="BX91">
        <f t="shared" si="148"/>
        <v>3.0606915570808992E-6</v>
      </c>
      <c r="BY91">
        <f t="shared" si="148"/>
        <v>1.866223986581226E-6</v>
      </c>
      <c r="BZ91">
        <f t="shared" si="149"/>
        <v>1.1154069126375677E-6</v>
      </c>
      <c r="CA91">
        <f t="shared" si="149"/>
        <v>6.5347394669174175E-7</v>
      </c>
      <c r="CB91">
        <f t="shared" si="134"/>
        <v>2.3578671669965069E-5</v>
      </c>
      <c r="CC91">
        <f t="shared" si="135"/>
        <v>0.20235816566784143</v>
      </c>
      <c r="CD91">
        <f t="shared" si="136"/>
        <v>1.5528773736501224E-2</v>
      </c>
      <c r="CE91">
        <f t="shared" si="137"/>
        <v>4.3937805068416228E-8</v>
      </c>
      <c r="CF91">
        <f t="shared" si="138"/>
        <v>1.3589307519283908E-8</v>
      </c>
      <c r="CG91">
        <f t="shared" si="139"/>
        <v>5.0930483064487813E-9</v>
      </c>
      <c r="CH91">
        <f t="shared" si="140"/>
        <v>1.9061455035487226E-9</v>
      </c>
      <c r="CI91">
        <f t="shared" si="141"/>
        <v>7.1335326463654924E-10</v>
      </c>
      <c r="CJ91">
        <f t="shared" si="142"/>
        <v>7.9603853575152787E-10</v>
      </c>
      <c r="CK91">
        <f t="shared" si="143"/>
        <v>1.7973982015193075E-2</v>
      </c>
      <c r="CL91">
        <f t="shared" si="144"/>
        <v>4.8088270316999887E-2</v>
      </c>
    </row>
    <row r="92" spans="1:90" x14ac:dyDescent="0.25">
      <c r="A92">
        <v>265.5</v>
      </c>
      <c r="B92">
        <v>0.3467122194818919</v>
      </c>
      <c r="C92">
        <f t="shared" si="126"/>
        <v>80</v>
      </c>
      <c r="D92">
        <f t="shared" si="127"/>
        <v>3.42202857645218E-3</v>
      </c>
      <c r="E92">
        <f t="shared" si="147"/>
        <v>0.18807482096508893</v>
      </c>
      <c r="F92">
        <f t="shared" si="128"/>
        <v>0.31752835736074064</v>
      </c>
      <c r="G92">
        <f t="shared" si="129"/>
        <v>8.5169780830636737E-4</v>
      </c>
      <c r="H92">
        <v>9.959849314380019E-2</v>
      </c>
      <c r="K92">
        <f t="shared" si="145"/>
        <v>6.9879537678489372E-11</v>
      </c>
      <c r="L92">
        <f t="shared" si="145"/>
        <v>1.5607941617348339E-10</v>
      </c>
      <c r="M92">
        <f t="shared" si="145"/>
        <v>3.4171701474055167E-10</v>
      </c>
      <c r="N92">
        <f t="shared" si="145"/>
        <v>7.3335277292183032E-10</v>
      </c>
      <c r="O92">
        <f t="shared" si="145"/>
        <v>1.5427112131681571E-9</v>
      </c>
      <c r="P92">
        <f t="shared" si="145"/>
        <v>3.1811320477136823E-9</v>
      </c>
      <c r="Q92">
        <f t="shared" si="145"/>
        <v>6.4298985473792977E-9</v>
      </c>
      <c r="R92">
        <f t="shared" si="145"/>
        <v>1.2739486038864524E-8</v>
      </c>
      <c r="S92">
        <f t="shared" si="145"/>
        <v>2.4741444784552226E-8</v>
      </c>
      <c r="T92">
        <f t="shared" si="145"/>
        <v>4.7100288724760132E-8</v>
      </c>
      <c r="U92">
        <f t="shared" si="145"/>
        <v>8.7891615045796038E-8</v>
      </c>
      <c r="V92">
        <f t="shared" si="145"/>
        <v>1.6076691697575195E-7</v>
      </c>
      <c r="W92">
        <f t="shared" si="145"/>
        <v>2.88251306787444E-7</v>
      </c>
      <c r="X92">
        <f t="shared" si="145"/>
        <v>5.0660707342764574E-7</v>
      </c>
      <c r="Y92">
        <f t="shared" si="145"/>
        <v>8.7276350283086382E-7</v>
      </c>
      <c r="Z92">
        <f t="shared" si="145"/>
        <v>1.4738295745057467E-6</v>
      </c>
      <c r="AA92">
        <f t="shared" si="148"/>
        <v>2.43962637743243E-6</v>
      </c>
      <c r="AB92">
        <f t="shared" si="148"/>
        <v>3.9584461078225043E-6</v>
      </c>
      <c r="AC92">
        <f t="shared" si="148"/>
        <v>6.2958085911138788E-6</v>
      </c>
      <c r="AD92">
        <f t="shared" si="148"/>
        <v>9.8153018068521438E-6</v>
      </c>
      <c r="AE92">
        <f t="shared" si="148"/>
        <v>1.4999651308086834E-5</v>
      </c>
      <c r="AF92">
        <f t="shared" si="148"/>
        <v>2.2469014857720632E-5</v>
      </c>
      <c r="AG92">
        <f t="shared" si="148"/>
        <v>3.2992274919979311E-5</v>
      </c>
      <c r="AH92">
        <f t="shared" si="148"/>
        <v>4.7486029351125038E-5</v>
      </c>
      <c r="AI92">
        <f t="shared" si="148"/>
        <v>6.699537365350647E-5</v>
      </c>
      <c r="AJ92">
        <f t="shared" si="148"/>
        <v>9.2650791476047884E-5</v>
      </c>
      <c r="AK92">
        <f t="shared" si="148"/>
        <v>1.2559687004466005E-4</v>
      </c>
      <c r="AL92">
        <f t="shared" si="148"/>
        <v>1.6689136339267059E-4</v>
      </c>
      <c r="AM92">
        <f t="shared" si="148"/>
        <v>2.1737734069947337E-4</v>
      </c>
      <c r="AN92">
        <f t="shared" si="148"/>
        <v>2.7753645924670023E-4</v>
      </c>
      <c r="AO92">
        <f t="shared" si="148"/>
        <v>3.4733710339593886E-4</v>
      </c>
      <c r="AP92">
        <f t="shared" si="148"/>
        <v>4.2609621459905293E-4</v>
      </c>
      <c r="AQ92">
        <f t="shared" si="148"/>
        <v>5.1237689406285797E-4</v>
      </c>
      <c r="AR92">
        <f t="shared" si="148"/>
        <v>6.0394412437703604E-4</v>
      </c>
      <c r="AS92">
        <f t="shared" si="148"/>
        <v>6.9779740039588333E-4</v>
      </c>
      <c r="AT92">
        <f t="shared" si="148"/>
        <v>7.9029147441123787E-4</v>
      </c>
      <c r="AU92">
        <f t="shared" si="148"/>
        <v>8.7734541228938262E-4</v>
      </c>
      <c r="AV92">
        <f t="shared" si="148"/>
        <v>9.5472717657781112E-4</v>
      </c>
      <c r="AW92">
        <f t="shared" si="148"/>
        <v>1.0183881181168328E-3</v>
      </c>
      <c r="AX92">
        <f t="shared" si="148"/>
        <v>1.0648114809935568E-3</v>
      </c>
      <c r="AY92">
        <f t="shared" si="148"/>
        <v>1.0913335073919617E-3</v>
      </c>
      <c r="AZ92">
        <f t="shared" si="148"/>
        <v>1.0963964409095822E-3</v>
      </c>
      <c r="BA92">
        <f t="shared" si="148"/>
        <v>1.0797000152179368E-3</v>
      </c>
      <c r="BB92">
        <f t="shared" si="148"/>
        <v>1.0422309382018169E-3</v>
      </c>
      <c r="BC92">
        <f t="shared" si="148"/>
        <v>9.861663449781434E-4</v>
      </c>
      <c r="BD92">
        <f t="shared" si="148"/>
        <v>9.1466435886039304E-4</v>
      </c>
      <c r="BE92">
        <f t="shared" si="148"/>
        <v>8.3156978101220954E-4</v>
      </c>
      <c r="BF92">
        <f t="shared" si="148"/>
        <v>7.4107302294335064E-4</v>
      </c>
      <c r="BG92">
        <f t="shared" si="148"/>
        <v>6.4736419036759711E-4</v>
      </c>
      <c r="BH92">
        <f t="shared" si="148"/>
        <v>5.5432147436623432E-4</v>
      </c>
      <c r="BI92">
        <f t="shared" si="148"/>
        <v>4.6526469364887744E-4</v>
      </c>
      <c r="BJ92">
        <f t="shared" si="148"/>
        <v>3.8279288304299004E-4</v>
      </c>
      <c r="BK92">
        <f t="shared" si="148"/>
        <v>3.0871161857787618E-4</v>
      </c>
      <c r="BL92">
        <f t="shared" si="148"/>
        <v>2.4404361964315912E-4</v>
      </c>
      <c r="BM92">
        <f t="shared" si="148"/>
        <v>1.8910686883930538E-4</v>
      </c>
      <c r="BN92">
        <f t="shared" si="148"/>
        <v>1.436390462443823E-4</v>
      </c>
      <c r="BO92">
        <f t="shared" si="148"/>
        <v>1.0694564022546459E-4</v>
      </c>
      <c r="BP92">
        <f t="shared" si="148"/>
        <v>7.8051098473015714E-5</v>
      </c>
      <c r="BQ92">
        <f t="shared" si="148"/>
        <v>5.5836773835928088E-5</v>
      </c>
      <c r="BR92">
        <f t="shared" si="148"/>
        <v>3.9154977459524025E-5</v>
      </c>
      <c r="BS92">
        <f t="shared" si="148"/>
        <v>2.6914046727490882E-5</v>
      </c>
      <c r="BT92">
        <f t="shared" si="148"/>
        <v>1.8134115973004325E-5</v>
      </c>
      <c r="BU92">
        <f t="shared" si="148"/>
        <v>1.1976754254751316E-5</v>
      </c>
      <c r="BV92">
        <f t="shared" si="148"/>
        <v>7.7536688927001754E-6</v>
      </c>
      <c r="BW92">
        <f t="shared" si="148"/>
        <v>4.9204035924557222E-6</v>
      </c>
      <c r="BX92">
        <f t="shared" si="148"/>
        <v>3.0606915570808992E-6</v>
      </c>
      <c r="BY92">
        <f t="shared" si="148"/>
        <v>1.866223986581226E-6</v>
      </c>
      <c r="BZ92">
        <f t="shared" si="149"/>
        <v>1.1154069126375677E-6</v>
      </c>
      <c r="CA92">
        <f t="shared" si="149"/>
        <v>6.5347394669174175E-7</v>
      </c>
      <c r="CB92">
        <f t="shared" si="149"/>
        <v>2.3931241339242788E-5</v>
      </c>
      <c r="CC92">
        <f>CC$20*$H101</f>
        <v>0.1993769015314022</v>
      </c>
      <c r="CD92">
        <f t="shared" si="136"/>
        <v>1.7382789440769472E-2</v>
      </c>
      <c r="CE92">
        <f t="shared" si="137"/>
        <v>6.9660673117842158E-8</v>
      </c>
      <c r="CF92">
        <f t="shared" si="138"/>
        <v>1.8834397192371779E-8</v>
      </c>
      <c r="CG92">
        <f t="shared" si="139"/>
        <v>7.0622718655961799E-9</v>
      </c>
      <c r="CH92">
        <f t="shared" si="140"/>
        <v>2.5944796203340667E-9</v>
      </c>
      <c r="CI92">
        <f t="shared" si="141"/>
        <v>9.5181792689277235E-10</v>
      </c>
      <c r="CJ92">
        <f t="shared" si="142"/>
        <v>1.028544372154185E-9</v>
      </c>
      <c r="CK92">
        <f t="shared" si="143"/>
        <v>2.2547920864639959E-2</v>
      </c>
      <c r="CL92">
        <f t="shared" si="144"/>
        <v>5.8737845173290067E-2</v>
      </c>
    </row>
    <row r="93" spans="1:90" x14ac:dyDescent="0.25">
      <c r="A93">
        <v>266.65000000000003</v>
      </c>
      <c r="B93">
        <v>0.35391837473015675</v>
      </c>
      <c r="C93">
        <f t="shared" si="126"/>
        <v>94.488188976378467</v>
      </c>
      <c r="D93">
        <f t="shared" si="127"/>
        <v>8.4223244927001339E-4</v>
      </c>
      <c r="E93">
        <f t="shared" si="147"/>
        <v>4.6289127506840284E-2</v>
      </c>
      <c r="F93">
        <f t="shared" si="128"/>
        <v>0.34178666207385339</v>
      </c>
      <c r="G93">
        <f t="shared" si="129"/>
        <v>1.4717845197511118E-4</v>
      </c>
      <c r="H93">
        <v>0.12494387385864249</v>
      </c>
      <c r="K93">
        <f t="shared" si="145"/>
        <v>6.9879537678489372E-11</v>
      </c>
      <c r="L93">
        <f t="shared" si="145"/>
        <v>1.5607941617348339E-10</v>
      </c>
      <c r="M93">
        <f t="shared" si="145"/>
        <v>3.4171701474055167E-10</v>
      </c>
      <c r="N93">
        <f t="shared" si="145"/>
        <v>7.3335277292183032E-10</v>
      </c>
      <c r="O93">
        <f t="shared" si="145"/>
        <v>1.5427112131681571E-9</v>
      </c>
      <c r="P93">
        <f t="shared" si="145"/>
        <v>3.1811320477136823E-9</v>
      </c>
      <c r="Q93">
        <f t="shared" si="145"/>
        <v>6.4298985473792977E-9</v>
      </c>
      <c r="R93">
        <f t="shared" si="145"/>
        <v>1.2739486038864524E-8</v>
      </c>
      <c r="S93">
        <f t="shared" si="145"/>
        <v>2.4741444784552226E-8</v>
      </c>
      <c r="T93">
        <f t="shared" si="145"/>
        <v>4.7100288724760132E-8</v>
      </c>
      <c r="U93">
        <f t="shared" si="145"/>
        <v>8.7891615045796038E-8</v>
      </c>
      <c r="V93">
        <f t="shared" si="145"/>
        <v>1.6076691697575195E-7</v>
      </c>
      <c r="W93">
        <f t="shared" si="145"/>
        <v>2.88251306787444E-7</v>
      </c>
      <c r="X93">
        <f t="shared" si="145"/>
        <v>5.0660707342764574E-7</v>
      </c>
      <c r="Y93">
        <f t="shared" si="145"/>
        <v>8.7276350283086382E-7</v>
      </c>
      <c r="Z93">
        <f t="shared" si="145"/>
        <v>1.4738295745057467E-6</v>
      </c>
      <c r="AA93">
        <f t="shared" si="148"/>
        <v>2.43962637743243E-6</v>
      </c>
      <c r="AB93">
        <f t="shared" si="148"/>
        <v>3.9584461078225043E-6</v>
      </c>
      <c r="AC93">
        <f t="shared" si="148"/>
        <v>6.2958085911138788E-6</v>
      </c>
      <c r="AD93">
        <f t="shared" si="148"/>
        <v>9.8153018068521438E-6</v>
      </c>
      <c r="AE93">
        <f t="shared" si="148"/>
        <v>1.4999651308086834E-5</v>
      </c>
      <c r="AF93">
        <f t="shared" si="148"/>
        <v>2.2469014857720632E-5</v>
      </c>
      <c r="AG93">
        <f t="shared" si="148"/>
        <v>3.2992274919979311E-5</v>
      </c>
      <c r="AH93">
        <f t="shared" si="148"/>
        <v>4.7486029351125038E-5</v>
      </c>
      <c r="AI93">
        <f t="shared" si="148"/>
        <v>6.699537365350647E-5</v>
      </c>
      <c r="AJ93">
        <f t="shared" si="148"/>
        <v>9.2650791476047884E-5</v>
      </c>
      <c r="AK93">
        <f t="shared" si="148"/>
        <v>1.2559687004466005E-4</v>
      </c>
      <c r="AL93">
        <f t="shared" si="148"/>
        <v>1.6689136339267059E-4</v>
      </c>
      <c r="AM93">
        <f t="shared" si="148"/>
        <v>2.1737734069947337E-4</v>
      </c>
      <c r="AN93">
        <f t="shared" si="148"/>
        <v>2.7753645924670023E-4</v>
      </c>
      <c r="AO93">
        <f t="shared" si="148"/>
        <v>3.4733710339593886E-4</v>
      </c>
      <c r="AP93">
        <f t="shared" si="148"/>
        <v>4.2609621459905293E-4</v>
      </c>
      <c r="AQ93">
        <f t="shared" si="148"/>
        <v>5.1237689406285797E-4</v>
      </c>
      <c r="AR93">
        <f t="shared" si="148"/>
        <v>6.0394412437703604E-4</v>
      </c>
      <c r="AS93">
        <f t="shared" si="148"/>
        <v>6.9779740039588333E-4</v>
      </c>
      <c r="AT93">
        <f t="shared" si="148"/>
        <v>7.9029147441123787E-4</v>
      </c>
      <c r="AU93">
        <f t="shared" si="148"/>
        <v>8.7734541228938262E-4</v>
      </c>
      <c r="AV93">
        <f t="shared" si="148"/>
        <v>9.5472717657781112E-4</v>
      </c>
      <c r="AW93">
        <f t="shared" si="148"/>
        <v>1.0183881181168328E-3</v>
      </c>
      <c r="AX93">
        <f t="shared" si="148"/>
        <v>1.0648114809935568E-3</v>
      </c>
      <c r="AY93">
        <f t="shared" si="148"/>
        <v>1.0913335073919617E-3</v>
      </c>
      <c r="AZ93">
        <f t="shared" si="148"/>
        <v>1.0963964409095822E-3</v>
      </c>
      <c r="BA93">
        <f t="shared" si="148"/>
        <v>1.0797000152179368E-3</v>
      </c>
      <c r="BB93">
        <f t="shared" si="148"/>
        <v>1.0422309382018169E-3</v>
      </c>
      <c r="BC93">
        <f t="shared" si="148"/>
        <v>9.861663449781434E-4</v>
      </c>
      <c r="BD93">
        <f t="shared" si="148"/>
        <v>9.1466435886039304E-4</v>
      </c>
      <c r="BE93">
        <f t="shared" si="148"/>
        <v>8.3156978101220954E-4</v>
      </c>
      <c r="BF93">
        <f t="shared" si="148"/>
        <v>7.4107302294335064E-4</v>
      </c>
      <c r="BG93">
        <f t="shared" si="148"/>
        <v>6.4736419036759711E-4</v>
      </c>
      <c r="BH93">
        <f t="shared" si="148"/>
        <v>5.5432147436623432E-4</v>
      </c>
      <c r="BI93">
        <f t="shared" si="148"/>
        <v>4.6526469364887744E-4</v>
      </c>
      <c r="BJ93">
        <f t="shared" si="148"/>
        <v>3.8279288304299004E-4</v>
      </c>
      <c r="BK93">
        <f t="shared" si="148"/>
        <v>3.0871161857787618E-4</v>
      </c>
      <c r="BL93">
        <f t="shared" si="148"/>
        <v>2.4404361964315912E-4</v>
      </c>
      <c r="BM93">
        <f t="shared" si="148"/>
        <v>1.8910686883930538E-4</v>
      </c>
      <c r="BN93">
        <f t="shared" si="148"/>
        <v>1.436390462443823E-4</v>
      </c>
      <c r="BO93">
        <f t="shared" si="148"/>
        <v>1.0694564022546459E-4</v>
      </c>
      <c r="BP93">
        <f t="shared" si="148"/>
        <v>7.8051098473015714E-5</v>
      </c>
      <c r="BQ93">
        <f t="shared" si="148"/>
        <v>5.5836773835928088E-5</v>
      </c>
      <c r="BR93">
        <f t="shared" si="148"/>
        <v>3.9154977459524025E-5</v>
      </c>
      <c r="BS93">
        <f t="shared" si="148"/>
        <v>2.6914046727490882E-5</v>
      </c>
      <c r="BT93">
        <f t="shared" si="148"/>
        <v>1.8134115973004325E-5</v>
      </c>
      <c r="BU93">
        <f t="shared" si="148"/>
        <v>1.1976754254751316E-5</v>
      </c>
      <c r="BV93">
        <f t="shared" si="148"/>
        <v>7.7536688927001754E-6</v>
      </c>
      <c r="BW93">
        <f t="shared" si="148"/>
        <v>4.9204035924557222E-6</v>
      </c>
      <c r="BX93">
        <f t="shared" si="148"/>
        <v>3.0606915570808992E-6</v>
      </c>
      <c r="BY93">
        <f t="shared" si="148"/>
        <v>1.866223986581226E-6</v>
      </c>
      <c r="BZ93">
        <f t="shared" si="149"/>
        <v>1.1154069126375677E-6</v>
      </c>
      <c r="CA93">
        <f t="shared" si="149"/>
        <v>6.5347394669174175E-7</v>
      </c>
      <c r="CB93">
        <f t="shared" si="149"/>
        <v>2.3931241339242788E-5</v>
      </c>
      <c r="CC93">
        <f t="shared" si="149"/>
        <v>0.20235816566784143</v>
      </c>
      <c r="CD93">
        <f t="shared" si="136"/>
        <v>1.7126695565931209E-2</v>
      </c>
      <c r="CE93">
        <f t="shared" si="137"/>
        <v>7.7977619717868767E-8</v>
      </c>
      <c r="CF93">
        <f t="shared" si="138"/>
        <v>2.9860772156152389E-8</v>
      </c>
      <c r="CG93">
        <f t="shared" si="139"/>
        <v>9.7881097479321799E-9</v>
      </c>
      <c r="CH93">
        <f t="shared" si="140"/>
        <v>3.5976333476648132E-9</v>
      </c>
      <c r="CI93">
        <f t="shared" si="141"/>
        <v>1.2955318515792395E-9</v>
      </c>
      <c r="CJ93">
        <f t="shared" si="142"/>
        <v>1.3723732974290301E-9</v>
      </c>
      <c r="CK93">
        <f t="shared" si="143"/>
        <v>2.9133686458041354E-2</v>
      </c>
      <c r="CL93">
        <f t="shared" si="144"/>
        <v>7.3685190271544396E-2</v>
      </c>
    </row>
    <row r="94" spans="1:90" x14ac:dyDescent="0.25">
      <c r="A94">
        <v>267.8</v>
      </c>
      <c r="B94">
        <v>0.36607875149417779</v>
      </c>
      <c r="C94">
        <f t="shared" si="126"/>
        <v>115.38461538461564</v>
      </c>
      <c r="D94">
        <f t="shared" si="127"/>
        <v>9.5309155854819097E-4</v>
      </c>
      <c r="E94">
        <f t="shared" si="147"/>
        <v>5.2381948377278109E-2</v>
      </c>
      <c r="F94">
        <f t="shared" si="128"/>
        <v>0.37330364528846438</v>
      </c>
      <c r="G94">
        <f t="shared" si="129"/>
        <v>5.2199090338720892E-5</v>
      </c>
      <c r="H94">
        <v>0.16143730802067829</v>
      </c>
      <c r="K94">
        <f t="shared" si="145"/>
        <v>6.9879537678489372E-11</v>
      </c>
      <c r="L94">
        <f t="shared" si="145"/>
        <v>1.5607941617348339E-10</v>
      </c>
      <c r="M94">
        <f t="shared" si="145"/>
        <v>3.4171701474055167E-10</v>
      </c>
      <c r="N94">
        <f t="shared" si="145"/>
        <v>7.3335277292183032E-10</v>
      </c>
      <c r="O94">
        <f t="shared" si="145"/>
        <v>1.5427112131681571E-9</v>
      </c>
      <c r="P94">
        <f t="shared" si="145"/>
        <v>3.1811320477136823E-9</v>
      </c>
      <c r="Q94">
        <f t="shared" si="145"/>
        <v>6.4298985473792977E-9</v>
      </c>
      <c r="R94">
        <f t="shared" si="145"/>
        <v>1.2739486038864524E-8</v>
      </c>
      <c r="S94">
        <f t="shared" si="145"/>
        <v>2.4741444784552226E-8</v>
      </c>
      <c r="T94">
        <f t="shared" si="145"/>
        <v>4.7100288724760132E-8</v>
      </c>
      <c r="U94">
        <f t="shared" si="145"/>
        <v>8.7891615045796038E-8</v>
      </c>
      <c r="V94">
        <f t="shared" si="145"/>
        <v>1.6076691697575195E-7</v>
      </c>
      <c r="W94">
        <f t="shared" si="145"/>
        <v>2.88251306787444E-7</v>
      </c>
      <c r="X94">
        <f t="shared" si="145"/>
        <v>5.0660707342764574E-7</v>
      </c>
      <c r="Y94">
        <f t="shared" si="145"/>
        <v>8.7276350283086382E-7</v>
      </c>
      <c r="Z94">
        <f t="shared" si="145"/>
        <v>1.4738295745057467E-6</v>
      </c>
      <c r="AA94">
        <f t="shared" ref="AA94:CD97" si="150">AA$20</f>
        <v>2.43962637743243E-6</v>
      </c>
      <c r="AB94">
        <f t="shared" si="150"/>
        <v>3.9584461078225043E-6</v>
      </c>
      <c r="AC94">
        <f t="shared" si="150"/>
        <v>6.2958085911138788E-6</v>
      </c>
      <c r="AD94">
        <f t="shared" si="150"/>
        <v>9.8153018068521438E-6</v>
      </c>
      <c r="AE94">
        <f t="shared" si="150"/>
        <v>1.4999651308086834E-5</v>
      </c>
      <c r="AF94">
        <f t="shared" si="150"/>
        <v>2.2469014857720632E-5</v>
      </c>
      <c r="AG94">
        <f t="shared" si="150"/>
        <v>3.2992274919979311E-5</v>
      </c>
      <c r="AH94">
        <f t="shared" si="150"/>
        <v>4.7486029351125038E-5</v>
      </c>
      <c r="AI94">
        <f t="shared" si="150"/>
        <v>6.699537365350647E-5</v>
      </c>
      <c r="AJ94">
        <f t="shared" si="150"/>
        <v>9.2650791476047884E-5</v>
      </c>
      <c r="AK94">
        <f t="shared" si="150"/>
        <v>1.2559687004466005E-4</v>
      </c>
      <c r="AL94">
        <f t="shared" si="150"/>
        <v>1.6689136339267059E-4</v>
      </c>
      <c r="AM94">
        <f t="shared" si="150"/>
        <v>2.1737734069947337E-4</v>
      </c>
      <c r="AN94">
        <f t="shared" si="150"/>
        <v>2.7753645924670023E-4</v>
      </c>
      <c r="AO94">
        <f t="shared" si="150"/>
        <v>3.4733710339593886E-4</v>
      </c>
      <c r="AP94">
        <f t="shared" si="150"/>
        <v>4.2609621459905293E-4</v>
      </c>
      <c r="AQ94">
        <f t="shared" si="150"/>
        <v>5.1237689406285797E-4</v>
      </c>
      <c r="AR94">
        <f t="shared" si="150"/>
        <v>6.0394412437703604E-4</v>
      </c>
      <c r="AS94">
        <f t="shared" si="150"/>
        <v>6.9779740039588333E-4</v>
      </c>
      <c r="AT94">
        <f t="shared" si="150"/>
        <v>7.9029147441123787E-4</v>
      </c>
      <c r="AU94">
        <f t="shared" si="150"/>
        <v>8.7734541228938262E-4</v>
      </c>
      <c r="AV94">
        <f t="shared" si="150"/>
        <v>9.5472717657781112E-4</v>
      </c>
      <c r="AW94">
        <f t="shared" si="150"/>
        <v>1.0183881181168328E-3</v>
      </c>
      <c r="AX94">
        <f t="shared" si="150"/>
        <v>1.0648114809935568E-3</v>
      </c>
      <c r="AY94">
        <f t="shared" si="150"/>
        <v>1.0913335073919617E-3</v>
      </c>
      <c r="AZ94">
        <f t="shared" si="150"/>
        <v>1.0963964409095822E-3</v>
      </c>
      <c r="BA94">
        <f t="shared" si="150"/>
        <v>1.0797000152179368E-3</v>
      </c>
      <c r="BB94">
        <f t="shared" si="150"/>
        <v>1.0422309382018169E-3</v>
      </c>
      <c r="BC94">
        <f t="shared" si="150"/>
        <v>9.861663449781434E-4</v>
      </c>
      <c r="BD94">
        <f t="shared" si="150"/>
        <v>9.1466435886039304E-4</v>
      </c>
      <c r="BE94">
        <f t="shared" si="150"/>
        <v>8.3156978101220954E-4</v>
      </c>
      <c r="BF94">
        <f t="shared" si="150"/>
        <v>7.4107302294335064E-4</v>
      </c>
      <c r="BG94">
        <f t="shared" si="150"/>
        <v>6.4736419036759711E-4</v>
      </c>
      <c r="BH94">
        <f t="shared" si="150"/>
        <v>5.5432147436623432E-4</v>
      </c>
      <c r="BI94">
        <f t="shared" si="150"/>
        <v>4.6526469364887744E-4</v>
      </c>
      <c r="BJ94">
        <f t="shared" si="150"/>
        <v>3.8279288304299004E-4</v>
      </c>
      <c r="BK94">
        <f t="shared" si="150"/>
        <v>3.0871161857787618E-4</v>
      </c>
      <c r="BL94">
        <f t="shared" si="150"/>
        <v>2.4404361964315912E-4</v>
      </c>
      <c r="BM94">
        <f t="shared" si="150"/>
        <v>1.8910686883930538E-4</v>
      </c>
      <c r="BN94">
        <f t="shared" si="150"/>
        <v>1.436390462443823E-4</v>
      </c>
      <c r="BO94">
        <f t="shared" si="150"/>
        <v>1.0694564022546459E-4</v>
      </c>
      <c r="BP94">
        <f t="shared" si="150"/>
        <v>7.8051098473015714E-5</v>
      </c>
      <c r="BQ94">
        <f t="shared" si="150"/>
        <v>5.5836773835928088E-5</v>
      </c>
      <c r="BR94">
        <f t="shared" si="150"/>
        <v>3.9154977459524025E-5</v>
      </c>
      <c r="BS94">
        <f t="shared" si="150"/>
        <v>2.6914046727490882E-5</v>
      </c>
      <c r="BT94">
        <f t="shared" si="150"/>
        <v>1.8134115973004325E-5</v>
      </c>
      <c r="BU94">
        <f t="shared" si="150"/>
        <v>1.1976754254751316E-5</v>
      </c>
      <c r="BV94">
        <f t="shared" si="150"/>
        <v>7.7536688927001754E-6</v>
      </c>
      <c r="BW94">
        <f t="shared" si="150"/>
        <v>4.9204035924557222E-6</v>
      </c>
      <c r="BX94">
        <f t="shared" si="150"/>
        <v>3.0606915570808992E-6</v>
      </c>
      <c r="BY94">
        <f t="shared" si="150"/>
        <v>1.866223986581226E-6</v>
      </c>
      <c r="BZ94">
        <f t="shared" si="150"/>
        <v>1.1154069126375677E-6</v>
      </c>
      <c r="CA94">
        <f t="shared" si="150"/>
        <v>6.5347394669174175E-7</v>
      </c>
      <c r="CB94">
        <f t="shared" si="150"/>
        <v>2.3931241339242788E-5</v>
      </c>
      <c r="CC94">
        <f t="shared" si="150"/>
        <v>0.20235816566784143</v>
      </c>
      <c r="CD94">
        <f t="shared" si="150"/>
        <v>1.7382789440769472E-2</v>
      </c>
      <c r="CE94">
        <f t="shared" si="137"/>
        <v>7.6828805780251996E-8</v>
      </c>
      <c r="CF94">
        <f t="shared" si="138"/>
        <v>3.3425917830788008E-8</v>
      </c>
      <c r="CG94">
        <f t="shared" si="139"/>
        <v>1.5518442774520818E-8</v>
      </c>
      <c r="CH94">
        <f t="shared" si="140"/>
        <v>4.9862184166696838E-9</v>
      </c>
      <c r="CI94">
        <f t="shared" si="141"/>
        <v>1.796448334253356E-9</v>
      </c>
      <c r="CJ94">
        <f t="shared" si="142"/>
        <v>1.8679552767831342E-9</v>
      </c>
      <c r="CK94">
        <f t="shared" si="143"/>
        <v>3.8872696631402213E-2</v>
      </c>
      <c r="CL94">
        <f t="shared" si="144"/>
        <v>9.5207058906208022E-2</v>
      </c>
    </row>
    <row r="95" spans="1:90" x14ac:dyDescent="0.25">
      <c r="A95">
        <v>268.95000000000005</v>
      </c>
      <c r="B95">
        <v>0.39190565010246214</v>
      </c>
      <c r="C95">
        <f t="shared" si="126"/>
        <v>148.1481481481498</v>
      </c>
      <c r="D95">
        <f t="shared" si="127"/>
        <v>1.2279005925286161E-3</v>
      </c>
      <c r="E95">
        <f t="shared" si="147"/>
        <v>6.7485463356992875E-2</v>
      </c>
      <c r="F95">
        <f t="shared" si="128"/>
        <v>0.41916756624260204</v>
      </c>
      <c r="G95">
        <f t="shared" si="129"/>
        <v>7.4321207163202023E-4</v>
      </c>
      <c r="H95">
        <v>0.21540368771099772</v>
      </c>
      <c r="K95">
        <f t="shared" si="145"/>
        <v>6.9879537678489372E-11</v>
      </c>
      <c r="L95">
        <f t="shared" si="145"/>
        <v>1.5607941617348339E-10</v>
      </c>
      <c r="M95">
        <f t="shared" si="145"/>
        <v>3.4171701474055167E-10</v>
      </c>
      <c r="N95">
        <f t="shared" si="145"/>
        <v>7.3335277292183032E-10</v>
      </c>
      <c r="O95">
        <f t="shared" si="145"/>
        <v>1.5427112131681571E-9</v>
      </c>
      <c r="P95">
        <f t="shared" si="145"/>
        <v>3.1811320477136823E-9</v>
      </c>
      <c r="Q95">
        <f t="shared" si="145"/>
        <v>6.4298985473792977E-9</v>
      </c>
      <c r="R95">
        <f t="shared" si="145"/>
        <v>1.2739486038864524E-8</v>
      </c>
      <c r="S95">
        <f t="shared" si="145"/>
        <v>2.4741444784552226E-8</v>
      </c>
      <c r="T95">
        <f t="shared" si="145"/>
        <v>4.7100288724760132E-8</v>
      </c>
      <c r="U95">
        <f t="shared" si="145"/>
        <v>8.7891615045796038E-8</v>
      </c>
      <c r="V95">
        <f t="shared" si="145"/>
        <v>1.6076691697575195E-7</v>
      </c>
      <c r="W95">
        <f t="shared" si="145"/>
        <v>2.88251306787444E-7</v>
      </c>
      <c r="X95">
        <f t="shared" si="145"/>
        <v>5.0660707342764574E-7</v>
      </c>
      <c r="Y95">
        <f t="shared" si="145"/>
        <v>8.7276350283086382E-7</v>
      </c>
      <c r="Z95">
        <f t="shared" si="145"/>
        <v>1.4738295745057467E-6</v>
      </c>
      <c r="AA95">
        <f t="shared" si="150"/>
        <v>2.43962637743243E-6</v>
      </c>
      <c r="AB95">
        <f t="shared" si="150"/>
        <v>3.9584461078225043E-6</v>
      </c>
      <c r="AC95">
        <f t="shared" si="150"/>
        <v>6.2958085911138788E-6</v>
      </c>
      <c r="AD95">
        <f t="shared" si="150"/>
        <v>9.8153018068521438E-6</v>
      </c>
      <c r="AE95">
        <f t="shared" si="150"/>
        <v>1.4999651308086834E-5</v>
      </c>
      <c r="AF95">
        <f t="shared" si="150"/>
        <v>2.2469014857720632E-5</v>
      </c>
      <c r="AG95">
        <f t="shared" si="150"/>
        <v>3.2992274919979311E-5</v>
      </c>
      <c r="AH95">
        <f t="shared" si="150"/>
        <v>4.7486029351125038E-5</v>
      </c>
      <c r="AI95">
        <f t="shared" si="150"/>
        <v>6.699537365350647E-5</v>
      </c>
      <c r="AJ95">
        <f t="shared" si="150"/>
        <v>9.2650791476047884E-5</v>
      </c>
      <c r="AK95">
        <f t="shared" si="150"/>
        <v>1.2559687004466005E-4</v>
      </c>
      <c r="AL95">
        <f t="shared" si="150"/>
        <v>1.6689136339267059E-4</v>
      </c>
      <c r="AM95">
        <f t="shared" si="150"/>
        <v>2.1737734069947337E-4</v>
      </c>
      <c r="AN95">
        <f t="shared" si="150"/>
        <v>2.7753645924670023E-4</v>
      </c>
      <c r="AO95">
        <f t="shared" si="150"/>
        <v>3.4733710339593886E-4</v>
      </c>
      <c r="AP95">
        <f t="shared" si="150"/>
        <v>4.2609621459905293E-4</v>
      </c>
      <c r="AQ95">
        <f t="shared" si="150"/>
        <v>5.1237689406285797E-4</v>
      </c>
      <c r="AR95">
        <f t="shared" si="150"/>
        <v>6.0394412437703604E-4</v>
      </c>
      <c r="AS95">
        <f t="shared" si="150"/>
        <v>6.9779740039588333E-4</v>
      </c>
      <c r="AT95">
        <f t="shared" si="150"/>
        <v>7.9029147441123787E-4</v>
      </c>
      <c r="AU95">
        <f t="shared" si="150"/>
        <v>8.7734541228938262E-4</v>
      </c>
      <c r="AV95">
        <f t="shared" si="150"/>
        <v>9.5472717657781112E-4</v>
      </c>
      <c r="AW95">
        <f t="shared" si="150"/>
        <v>1.0183881181168328E-3</v>
      </c>
      <c r="AX95">
        <f t="shared" si="150"/>
        <v>1.0648114809935568E-3</v>
      </c>
      <c r="AY95">
        <f t="shared" si="150"/>
        <v>1.0913335073919617E-3</v>
      </c>
      <c r="AZ95">
        <f t="shared" si="150"/>
        <v>1.0963964409095822E-3</v>
      </c>
      <c r="BA95">
        <f t="shared" si="150"/>
        <v>1.0797000152179368E-3</v>
      </c>
      <c r="BB95">
        <f t="shared" si="150"/>
        <v>1.0422309382018169E-3</v>
      </c>
      <c r="BC95">
        <f t="shared" si="150"/>
        <v>9.861663449781434E-4</v>
      </c>
      <c r="BD95">
        <f t="shared" si="150"/>
        <v>9.1466435886039304E-4</v>
      </c>
      <c r="BE95">
        <f t="shared" si="150"/>
        <v>8.3156978101220954E-4</v>
      </c>
      <c r="BF95">
        <f t="shared" si="150"/>
        <v>7.4107302294335064E-4</v>
      </c>
      <c r="BG95">
        <f t="shared" si="150"/>
        <v>6.4736419036759711E-4</v>
      </c>
      <c r="BH95">
        <f t="shared" si="150"/>
        <v>5.5432147436623432E-4</v>
      </c>
      <c r="BI95">
        <f t="shared" si="150"/>
        <v>4.6526469364887744E-4</v>
      </c>
      <c r="BJ95">
        <f t="shared" si="150"/>
        <v>3.8279288304299004E-4</v>
      </c>
      <c r="BK95">
        <f t="shared" si="150"/>
        <v>3.0871161857787618E-4</v>
      </c>
      <c r="BL95">
        <f t="shared" si="150"/>
        <v>2.4404361964315912E-4</v>
      </c>
      <c r="BM95">
        <f t="shared" si="150"/>
        <v>1.8910686883930538E-4</v>
      </c>
      <c r="BN95">
        <f t="shared" si="150"/>
        <v>1.436390462443823E-4</v>
      </c>
      <c r="BO95">
        <f t="shared" si="150"/>
        <v>1.0694564022546459E-4</v>
      </c>
      <c r="BP95">
        <f t="shared" si="150"/>
        <v>7.8051098473015714E-5</v>
      </c>
      <c r="BQ95">
        <f t="shared" si="150"/>
        <v>5.5836773835928088E-5</v>
      </c>
      <c r="BR95">
        <f t="shared" si="150"/>
        <v>3.9154977459524025E-5</v>
      </c>
      <c r="BS95">
        <f t="shared" si="150"/>
        <v>2.6914046727490882E-5</v>
      </c>
      <c r="BT95">
        <f t="shared" si="150"/>
        <v>1.8134115973004325E-5</v>
      </c>
      <c r="BU95">
        <f t="shared" si="150"/>
        <v>1.1976754254751316E-5</v>
      </c>
      <c r="BV95">
        <f t="shared" si="150"/>
        <v>7.7536688927001754E-6</v>
      </c>
      <c r="BW95">
        <f t="shared" si="150"/>
        <v>4.9204035924557222E-6</v>
      </c>
      <c r="BX95">
        <f t="shared" si="150"/>
        <v>3.0606915570808992E-6</v>
      </c>
      <c r="BY95">
        <f t="shared" si="150"/>
        <v>1.866223986581226E-6</v>
      </c>
      <c r="BZ95">
        <f t="shared" si="150"/>
        <v>1.1154069126375677E-6</v>
      </c>
      <c r="CA95">
        <f t="shared" si="150"/>
        <v>6.5347394669174175E-7</v>
      </c>
      <c r="CB95">
        <f t="shared" si="150"/>
        <v>2.3931241339242788E-5</v>
      </c>
      <c r="CC95">
        <f t="shared" si="150"/>
        <v>0.20235816566784143</v>
      </c>
      <c r="CD95">
        <f t="shared" si="150"/>
        <v>1.7382789440769472E-2</v>
      </c>
      <c r="CE95">
        <f t="shared" ref="CE95:CG97" si="151">CE$20</f>
        <v>7.7977619717868767E-8</v>
      </c>
      <c r="CF95">
        <f t="shared" si="138"/>
        <v>3.2933466786237301E-8</v>
      </c>
      <c r="CG95">
        <f t="shared" si="139"/>
        <v>1.7371225041682127E-8</v>
      </c>
      <c r="CH95">
        <f t="shared" si="140"/>
        <v>7.9053409854438048E-9</v>
      </c>
      <c r="CI95">
        <f t="shared" si="141"/>
        <v>2.4898267564324948E-9</v>
      </c>
      <c r="CJ95">
        <f t="shared" si="142"/>
        <v>2.5901988757329925E-9</v>
      </c>
      <c r="CK95">
        <f t="shared" si="143"/>
        <v>5.2910136718229729E-2</v>
      </c>
      <c r="CL95">
        <f t="shared" si="144"/>
        <v>0.12703353292962838</v>
      </c>
    </row>
    <row r="96" spans="1:90" x14ac:dyDescent="0.25">
      <c r="A96">
        <v>270.10000000000002</v>
      </c>
      <c r="B96">
        <v>0.45808891107941274</v>
      </c>
      <c r="C96">
        <f t="shared" si="126"/>
        <v>206.89655172413956</v>
      </c>
      <c r="D96">
        <f t="shared" si="127"/>
        <v>1.6133368835250521E-3</v>
      </c>
      <c r="E96">
        <f t="shared" si="147"/>
        <v>8.8669056597981591E-2</v>
      </c>
      <c r="F96">
        <f t="shared" si="128"/>
        <v>0.48549871037987358</v>
      </c>
      <c r="G96">
        <f t="shared" si="129"/>
        <v>7.5129709769154328E-4</v>
      </c>
      <c r="H96">
        <v>0.29318878169087381</v>
      </c>
      <c r="K96">
        <f t="shared" si="145"/>
        <v>6.9879537678489372E-11</v>
      </c>
      <c r="L96">
        <f t="shared" si="145"/>
        <v>1.5607941617348339E-10</v>
      </c>
      <c r="M96">
        <f t="shared" si="145"/>
        <v>3.4171701474055167E-10</v>
      </c>
      <c r="N96">
        <f t="shared" si="145"/>
        <v>7.3335277292183032E-10</v>
      </c>
      <c r="O96">
        <f t="shared" si="145"/>
        <v>1.5427112131681571E-9</v>
      </c>
      <c r="P96">
        <f t="shared" si="145"/>
        <v>3.1811320477136823E-9</v>
      </c>
      <c r="Q96">
        <f t="shared" si="145"/>
        <v>6.4298985473792977E-9</v>
      </c>
      <c r="R96">
        <f t="shared" si="145"/>
        <v>1.2739486038864524E-8</v>
      </c>
      <c r="S96">
        <f t="shared" si="145"/>
        <v>2.4741444784552226E-8</v>
      </c>
      <c r="T96">
        <f t="shared" si="145"/>
        <v>4.7100288724760132E-8</v>
      </c>
      <c r="U96">
        <f t="shared" si="145"/>
        <v>8.7891615045796038E-8</v>
      </c>
      <c r="V96">
        <f t="shared" si="145"/>
        <v>1.6076691697575195E-7</v>
      </c>
      <c r="W96">
        <f t="shared" si="145"/>
        <v>2.88251306787444E-7</v>
      </c>
      <c r="X96">
        <f t="shared" si="145"/>
        <v>5.0660707342764574E-7</v>
      </c>
      <c r="Y96">
        <f t="shared" si="145"/>
        <v>8.7276350283086382E-7</v>
      </c>
      <c r="Z96">
        <f t="shared" si="145"/>
        <v>1.4738295745057467E-6</v>
      </c>
      <c r="AA96">
        <f t="shared" si="150"/>
        <v>2.43962637743243E-6</v>
      </c>
      <c r="AB96">
        <f t="shared" si="150"/>
        <v>3.9584461078225043E-6</v>
      </c>
      <c r="AC96">
        <f t="shared" si="150"/>
        <v>6.2958085911138788E-6</v>
      </c>
      <c r="AD96">
        <f t="shared" si="150"/>
        <v>9.8153018068521438E-6</v>
      </c>
      <c r="AE96">
        <f t="shared" si="150"/>
        <v>1.4999651308086834E-5</v>
      </c>
      <c r="AF96">
        <f t="shared" si="150"/>
        <v>2.2469014857720632E-5</v>
      </c>
      <c r="AG96">
        <f t="shared" si="150"/>
        <v>3.2992274919979311E-5</v>
      </c>
      <c r="AH96">
        <f t="shared" si="150"/>
        <v>4.7486029351125038E-5</v>
      </c>
      <c r="AI96">
        <f t="shared" si="150"/>
        <v>6.699537365350647E-5</v>
      </c>
      <c r="AJ96">
        <f t="shared" si="150"/>
        <v>9.2650791476047884E-5</v>
      </c>
      <c r="AK96">
        <f t="shared" si="150"/>
        <v>1.2559687004466005E-4</v>
      </c>
      <c r="AL96">
        <f t="shared" si="150"/>
        <v>1.6689136339267059E-4</v>
      </c>
      <c r="AM96">
        <f t="shared" si="150"/>
        <v>2.1737734069947337E-4</v>
      </c>
      <c r="AN96">
        <f t="shared" si="150"/>
        <v>2.7753645924670023E-4</v>
      </c>
      <c r="AO96">
        <f t="shared" si="150"/>
        <v>3.4733710339593886E-4</v>
      </c>
      <c r="AP96">
        <f t="shared" si="150"/>
        <v>4.2609621459905293E-4</v>
      </c>
      <c r="AQ96">
        <f t="shared" si="150"/>
        <v>5.1237689406285797E-4</v>
      </c>
      <c r="AR96">
        <f t="shared" si="150"/>
        <v>6.0394412437703604E-4</v>
      </c>
      <c r="AS96">
        <f t="shared" si="150"/>
        <v>6.9779740039588333E-4</v>
      </c>
      <c r="AT96">
        <f t="shared" si="150"/>
        <v>7.9029147441123787E-4</v>
      </c>
      <c r="AU96">
        <f t="shared" si="150"/>
        <v>8.7734541228938262E-4</v>
      </c>
      <c r="AV96">
        <f t="shared" si="150"/>
        <v>9.5472717657781112E-4</v>
      </c>
      <c r="AW96">
        <f t="shared" si="150"/>
        <v>1.0183881181168328E-3</v>
      </c>
      <c r="AX96">
        <f t="shared" si="150"/>
        <v>1.0648114809935568E-3</v>
      </c>
      <c r="AY96">
        <f t="shared" si="150"/>
        <v>1.0913335073919617E-3</v>
      </c>
      <c r="AZ96">
        <f t="shared" si="150"/>
        <v>1.0963964409095822E-3</v>
      </c>
      <c r="BA96">
        <f t="shared" si="150"/>
        <v>1.0797000152179368E-3</v>
      </c>
      <c r="BB96">
        <f t="shared" si="150"/>
        <v>1.0422309382018169E-3</v>
      </c>
      <c r="BC96">
        <f t="shared" si="150"/>
        <v>9.861663449781434E-4</v>
      </c>
      <c r="BD96">
        <f t="shared" si="150"/>
        <v>9.1466435886039304E-4</v>
      </c>
      <c r="BE96">
        <f t="shared" si="150"/>
        <v>8.3156978101220954E-4</v>
      </c>
      <c r="BF96">
        <f t="shared" si="150"/>
        <v>7.4107302294335064E-4</v>
      </c>
      <c r="BG96">
        <f t="shared" si="150"/>
        <v>6.4736419036759711E-4</v>
      </c>
      <c r="BH96">
        <f t="shared" si="150"/>
        <v>5.5432147436623432E-4</v>
      </c>
      <c r="BI96">
        <f t="shared" si="150"/>
        <v>4.6526469364887744E-4</v>
      </c>
      <c r="BJ96">
        <f t="shared" si="150"/>
        <v>3.8279288304299004E-4</v>
      </c>
      <c r="BK96">
        <f t="shared" si="150"/>
        <v>3.0871161857787618E-4</v>
      </c>
      <c r="BL96">
        <f t="shared" si="150"/>
        <v>2.4404361964315912E-4</v>
      </c>
      <c r="BM96">
        <f t="shared" si="150"/>
        <v>1.8910686883930538E-4</v>
      </c>
      <c r="BN96">
        <f t="shared" si="150"/>
        <v>1.436390462443823E-4</v>
      </c>
      <c r="BO96">
        <f t="shared" si="150"/>
        <v>1.0694564022546459E-4</v>
      </c>
      <c r="BP96">
        <f t="shared" si="150"/>
        <v>7.8051098473015714E-5</v>
      </c>
      <c r="BQ96">
        <f t="shared" si="150"/>
        <v>5.5836773835928088E-5</v>
      </c>
      <c r="BR96">
        <f t="shared" si="150"/>
        <v>3.9154977459524025E-5</v>
      </c>
      <c r="BS96">
        <f t="shared" si="150"/>
        <v>2.6914046727490882E-5</v>
      </c>
      <c r="BT96">
        <f t="shared" si="150"/>
        <v>1.8134115973004325E-5</v>
      </c>
      <c r="BU96">
        <f t="shared" si="150"/>
        <v>1.1976754254751316E-5</v>
      </c>
      <c r="BV96">
        <f t="shared" si="150"/>
        <v>7.7536688927001754E-6</v>
      </c>
      <c r="BW96">
        <f t="shared" si="150"/>
        <v>4.9204035924557222E-6</v>
      </c>
      <c r="BX96">
        <f t="shared" si="150"/>
        <v>3.0606915570808992E-6</v>
      </c>
      <c r="BY96">
        <f t="shared" si="150"/>
        <v>1.866223986581226E-6</v>
      </c>
      <c r="BZ96">
        <f t="shared" si="150"/>
        <v>1.1154069126375677E-6</v>
      </c>
      <c r="CA96">
        <f t="shared" si="150"/>
        <v>6.5347394669174175E-7</v>
      </c>
      <c r="CB96">
        <f t="shared" si="150"/>
        <v>2.3931241339242788E-5</v>
      </c>
      <c r="CC96">
        <f t="shared" si="150"/>
        <v>0.20235816566784143</v>
      </c>
      <c r="CD96">
        <f t="shared" si="150"/>
        <v>1.7382789440769472E-2</v>
      </c>
      <c r="CE96">
        <f t="shared" si="151"/>
        <v>7.7977619717868767E-8</v>
      </c>
      <c r="CF96">
        <f t="shared" si="151"/>
        <v>3.3425917830788008E-8</v>
      </c>
      <c r="CG96">
        <f t="shared" si="139"/>
        <v>1.7115301540637008E-8</v>
      </c>
      <c r="CH96">
        <f t="shared" si="140"/>
        <v>8.8491776710255547E-9</v>
      </c>
      <c r="CI96">
        <f t="shared" si="141"/>
        <v>3.9474663681954633E-9</v>
      </c>
      <c r="CJ96">
        <f t="shared" si="142"/>
        <v>3.5899426342042733E-9</v>
      </c>
      <c r="CK96">
        <f t="shared" si="143"/>
        <v>7.3367804007841098E-2</v>
      </c>
      <c r="CL96">
        <f t="shared" si="144"/>
        <v>0.17290700613954096</v>
      </c>
    </row>
    <row r="97" spans="1:90" x14ac:dyDescent="0.25">
      <c r="A97">
        <v>271.25</v>
      </c>
      <c r="B97">
        <v>0.55930443761523641</v>
      </c>
      <c r="C97">
        <f t="shared" si="126"/>
        <v>342.85714285714283</v>
      </c>
      <c r="D97">
        <f t="shared" si="127"/>
        <v>8.9847115946654627E-4</v>
      </c>
      <c r="E97">
        <f t="shared" si="147"/>
        <v>4.9380009162330825E-2</v>
      </c>
      <c r="F97">
        <f t="shared" si="128"/>
        <v>0.58067099024766844</v>
      </c>
      <c r="G97">
        <f t="shared" si="129"/>
        <v>4.5652957139448832E-4</v>
      </c>
      <c r="H97">
        <v>0.40655001870336205</v>
      </c>
      <c r="K97">
        <f t="shared" si="145"/>
        <v>6.9879537678489372E-11</v>
      </c>
      <c r="L97">
        <f t="shared" si="145"/>
        <v>1.5607941617348339E-10</v>
      </c>
      <c r="M97">
        <f t="shared" si="145"/>
        <v>3.4171701474055167E-10</v>
      </c>
      <c r="N97">
        <f t="shared" si="145"/>
        <v>7.3335277292183032E-10</v>
      </c>
      <c r="O97">
        <f t="shared" si="145"/>
        <v>1.5427112131681571E-9</v>
      </c>
      <c r="P97">
        <f t="shared" si="145"/>
        <v>3.1811320477136823E-9</v>
      </c>
      <c r="Q97">
        <f t="shared" si="145"/>
        <v>6.4298985473792977E-9</v>
      </c>
      <c r="R97">
        <f t="shared" si="145"/>
        <v>1.2739486038864524E-8</v>
      </c>
      <c r="S97">
        <f t="shared" si="145"/>
        <v>2.4741444784552226E-8</v>
      </c>
      <c r="T97">
        <f t="shared" si="145"/>
        <v>4.7100288724760132E-8</v>
      </c>
      <c r="U97">
        <f t="shared" si="145"/>
        <v>8.7891615045796038E-8</v>
      </c>
      <c r="V97">
        <f t="shared" si="145"/>
        <v>1.6076691697575195E-7</v>
      </c>
      <c r="W97">
        <f t="shared" si="145"/>
        <v>2.88251306787444E-7</v>
      </c>
      <c r="X97">
        <f t="shared" si="145"/>
        <v>5.0660707342764574E-7</v>
      </c>
      <c r="Y97">
        <f t="shared" si="145"/>
        <v>8.7276350283086382E-7</v>
      </c>
      <c r="Z97">
        <f t="shared" si="145"/>
        <v>1.4738295745057467E-6</v>
      </c>
      <c r="AA97">
        <f t="shared" si="150"/>
        <v>2.43962637743243E-6</v>
      </c>
      <c r="AB97">
        <f t="shared" si="150"/>
        <v>3.9584461078225043E-6</v>
      </c>
      <c r="AC97">
        <f t="shared" si="150"/>
        <v>6.2958085911138788E-6</v>
      </c>
      <c r="AD97">
        <f t="shared" si="150"/>
        <v>9.8153018068521438E-6</v>
      </c>
      <c r="AE97">
        <f t="shared" si="150"/>
        <v>1.4999651308086834E-5</v>
      </c>
      <c r="AF97">
        <f t="shared" si="150"/>
        <v>2.2469014857720632E-5</v>
      </c>
      <c r="AG97">
        <f t="shared" si="150"/>
        <v>3.2992274919979311E-5</v>
      </c>
      <c r="AH97">
        <f t="shared" si="150"/>
        <v>4.7486029351125038E-5</v>
      </c>
      <c r="AI97">
        <f t="shared" si="150"/>
        <v>6.699537365350647E-5</v>
      </c>
      <c r="AJ97">
        <f t="shared" si="150"/>
        <v>9.2650791476047884E-5</v>
      </c>
      <c r="AK97">
        <f t="shared" si="150"/>
        <v>1.2559687004466005E-4</v>
      </c>
      <c r="AL97">
        <f t="shared" si="150"/>
        <v>1.6689136339267059E-4</v>
      </c>
      <c r="AM97">
        <f t="shared" si="150"/>
        <v>2.1737734069947337E-4</v>
      </c>
      <c r="AN97">
        <f t="shared" si="150"/>
        <v>2.7753645924670023E-4</v>
      </c>
      <c r="AO97">
        <f t="shared" si="150"/>
        <v>3.4733710339593886E-4</v>
      </c>
      <c r="AP97">
        <f t="shared" si="150"/>
        <v>4.2609621459905293E-4</v>
      </c>
      <c r="AQ97">
        <f t="shared" si="150"/>
        <v>5.1237689406285797E-4</v>
      </c>
      <c r="AR97">
        <f t="shared" si="150"/>
        <v>6.0394412437703604E-4</v>
      </c>
      <c r="AS97">
        <f t="shared" si="150"/>
        <v>6.9779740039588333E-4</v>
      </c>
      <c r="AT97">
        <f t="shared" si="150"/>
        <v>7.9029147441123787E-4</v>
      </c>
      <c r="AU97">
        <f t="shared" si="150"/>
        <v>8.7734541228938262E-4</v>
      </c>
      <c r="AV97">
        <f t="shared" si="150"/>
        <v>9.5472717657781112E-4</v>
      </c>
      <c r="AW97">
        <f t="shared" si="150"/>
        <v>1.0183881181168328E-3</v>
      </c>
      <c r="AX97">
        <f t="shared" si="150"/>
        <v>1.0648114809935568E-3</v>
      </c>
      <c r="AY97">
        <f t="shared" si="150"/>
        <v>1.0913335073919617E-3</v>
      </c>
      <c r="AZ97">
        <f t="shared" si="150"/>
        <v>1.0963964409095822E-3</v>
      </c>
      <c r="BA97">
        <f t="shared" si="150"/>
        <v>1.0797000152179368E-3</v>
      </c>
      <c r="BB97">
        <f t="shared" si="150"/>
        <v>1.0422309382018169E-3</v>
      </c>
      <c r="BC97">
        <f t="shared" si="150"/>
        <v>9.861663449781434E-4</v>
      </c>
      <c r="BD97">
        <f t="shared" si="150"/>
        <v>9.1466435886039304E-4</v>
      </c>
      <c r="BE97">
        <f t="shared" si="150"/>
        <v>8.3156978101220954E-4</v>
      </c>
      <c r="BF97">
        <f t="shared" si="150"/>
        <v>7.4107302294335064E-4</v>
      </c>
      <c r="BG97">
        <f t="shared" si="150"/>
        <v>6.4736419036759711E-4</v>
      </c>
      <c r="BH97">
        <f t="shared" si="150"/>
        <v>5.5432147436623432E-4</v>
      </c>
      <c r="BI97">
        <f t="shared" si="150"/>
        <v>4.6526469364887744E-4</v>
      </c>
      <c r="BJ97">
        <f t="shared" si="150"/>
        <v>3.8279288304299004E-4</v>
      </c>
      <c r="BK97">
        <f t="shared" si="150"/>
        <v>3.0871161857787618E-4</v>
      </c>
      <c r="BL97">
        <f t="shared" si="150"/>
        <v>2.4404361964315912E-4</v>
      </c>
      <c r="BM97">
        <f t="shared" si="150"/>
        <v>1.8910686883930538E-4</v>
      </c>
      <c r="BN97">
        <f t="shared" si="150"/>
        <v>1.436390462443823E-4</v>
      </c>
      <c r="BO97">
        <f t="shared" si="150"/>
        <v>1.0694564022546459E-4</v>
      </c>
      <c r="BP97">
        <f t="shared" si="150"/>
        <v>7.8051098473015714E-5</v>
      </c>
      <c r="BQ97">
        <f t="shared" si="150"/>
        <v>5.5836773835928088E-5</v>
      </c>
      <c r="BR97">
        <f t="shared" si="150"/>
        <v>3.9154977459524025E-5</v>
      </c>
      <c r="BS97">
        <f t="shared" si="150"/>
        <v>2.6914046727490882E-5</v>
      </c>
      <c r="BT97">
        <f t="shared" si="150"/>
        <v>1.8134115973004325E-5</v>
      </c>
      <c r="BU97">
        <f t="shared" si="150"/>
        <v>1.1976754254751316E-5</v>
      </c>
      <c r="BV97">
        <f t="shared" si="150"/>
        <v>7.7536688927001754E-6</v>
      </c>
      <c r="BW97">
        <f t="shared" si="150"/>
        <v>4.9204035924557222E-6</v>
      </c>
      <c r="BX97">
        <f t="shared" si="150"/>
        <v>3.0606915570808992E-6</v>
      </c>
      <c r="BY97">
        <f t="shared" si="150"/>
        <v>1.866223986581226E-6</v>
      </c>
      <c r="BZ97">
        <f t="shared" si="150"/>
        <v>1.1154069126375677E-6</v>
      </c>
      <c r="CA97">
        <f t="shared" si="150"/>
        <v>6.5347394669174175E-7</v>
      </c>
      <c r="CB97">
        <f t="shared" si="150"/>
        <v>2.3931241339242788E-5</v>
      </c>
      <c r="CC97">
        <f t="shared" si="150"/>
        <v>0.20235816566784143</v>
      </c>
      <c r="CD97">
        <f t="shared" si="150"/>
        <v>1.7382789440769472E-2</v>
      </c>
      <c r="CE97">
        <f t="shared" si="151"/>
        <v>7.7977619717868767E-8</v>
      </c>
      <c r="CF97">
        <f t="shared" si="151"/>
        <v>3.3425917830788008E-8</v>
      </c>
      <c r="CG97">
        <f t="shared" si="151"/>
        <v>1.7371225041682127E-8</v>
      </c>
      <c r="CH97">
        <f t="shared" si="140"/>
        <v>8.7188061787729933E-9</v>
      </c>
      <c r="CI97">
        <f t="shared" si="141"/>
        <v>4.4187633786929644E-9</v>
      </c>
      <c r="CJ97">
        <f t="shared" si="142"/>
        <v>5.6916320686413232E-9</v>
      </c>
      <c r="CK97">
        <f t="shared" si="143"/>
        <v>0.10168570840382171</v>
      </c>
      <c r="CL97">
        <f t="shared" si="144"/>
        <v>0.23976137891281676</v>
      </c>
    </row>
    <row r="98" spans="1:90" x14ac:dyDescent="0.25">
      <c r="A98">
        <v>272.40000000000003</v>
      </c>
      <c r="B98">
        <v>0.74338594374157485</v>
      </c>
      <c r="C98">
        <f t="shared" si="126"/>
        <v>1000.0000000000568</v>
      </c>
      <c r="D98">
        <f t="shared" si="127"/>
        <v>1.9208504987093907E-4</v>
      </c>
      <c r="E98">
        <f t="shared" si="147"/>
        <v>1.0557001660693724E-2</v>
      </c>
      <c r="F98">
        <f t="shared" si="128"/>
        <v>0.73274282002924029</v>
      </c>
      <c r="G98">
        <f t="shared" si="129"/>
        <v>1.1327608235605812E-4</v>
      </c>
      <c r="H98">
        <v>0.5634668668701075</v>
      </c>
      <c r="K98">
        <f t="shared" si="145"/>
        <v>6.9879537678489372E-11</v>
      </c>
      <c r="L98">
        <f t="shared" si="145"/>
        <v>1.5607941617348339E-10</v>
      </c>
      <c r="M98">
        <f t="shared" si="145"/>
        <v>3.4171701474055167E-10</v>
      </c>
      <c r="N98">
        <f t="shared" si="145"/>
        <v>7.3335277292183032E-10</v>
      </c>
      <c r="O98">
        <f t="shared" si="145"/>
        <v>1.5427112131681571E-9</v>
      </c>
      <c r="P98">
        <f t="shared" si="145"/>
        <v>3.1811320477136823E-9</v>
      </c>
      <c r="Q98">
        <f t="shared" si="145"/>
        <v>6.4298985473792977E-9</v>
      </c>
      <c r="R98">
        <f t="shared" si="145"/>
        <v>1.2739486038864524E-8</v>
      </c>
      <c r="S98">
        <f t="shared" si="145"/>
        <v>2.4741444784552226E-8</v>
      </c>
      <c r="T98">
        <f t="shared" si="145"/>
        <v>4.7100288724760132E-8</v>
      </c>
      <c r="U98">
        <f t="shared" si="145"/>
        <v>8.7891615045796038E-8</v>
      </c>
      <c r="V98">
        <f t="shared" si="145"/>
        <v>1.6076691697575195E-7</v>
      </c>
      <c r="W98">
        <f t="shared" si="145"/>
        <v>2.88251306787444E-7</v>
      </c>
      <c r="X98">
        <f t="shared" si="145"/>
        <v>5.0660707342764574E-7</v>
      </c>
      <c r="Y98">
        <f t="shared" si="145"/>
        <v>8.7276350283086382E-7</v>
      </c>
      <c r="Z98">
        <f t="shared" si="145"/>
        <v>1.4738295745057467E-6</v>
      </c>
      <c r="AA98">
        <f t="shared" ref="AA98:CH101" si="152">AA$20</f>
        <v>2.43962637743243E-6</v>
      </c>
      <c r="AB98">
        <f t="shared" si="152"/>
        <v>3.9584461078225043E-6</v>
      </c>
      <c r="AC98">
        <f t="shared" si="152"/>
        <v>6.2958085911138788E-6</v>
      </c>
      <c r="AD98">
        <f t="shared" si="152"/>
        <v>9.8153018068521438E-6</v>
      </c>
      <c r="AE98">
        <f t="shared" si="152"/>
        <v>1.4999651308086834E-5</v>
      </c>
      <c r="AF98">
        <f t="shared" si="152"/>
        <v>2.2469014857720632E-5</v>
      </c>
      <c r="AG98">
        <f t="shared" si="152"/>
        <v>3.2992274919979311E-5</v>
      </c>
      <c r="AH98">
        <f t="shared" si="152"/>
        <v>4.7486029351125038E-5</v>
      </c>
      <c r="AI98">
        <f t="shared" si="152"/>
        <v>6.699537365350647E-5</v>
      </c>
      <c r="AJ98">
        <f t="shared" si="152"/>
        <v>9.2650791476047884E-5</v>
      </c>
      <c r="AK98">
        <f t="shared" si="152"/>
        <v>1.2559687004466005E-4</v>
      </c>
      <c r="AL98">
        <f t="shared" si="152"/>
        <v>1.6689136339267059E-4</v>
      </c>
      <c r="AM98">
        <f t="shared" si="152"/>
        <v>2.1737734069947337E-4</v>
      </c>
      <c r="AN98">
        <f t="shared" si="152"/>
        <v>2.7753645924670023E-4</v>
      </c>
      <c r="AO98">
        <f t="shared" si="152"/>
        <v>3.4733710339593886E-4</v>
      </c>
      <c r="AP98">
        <f t="shared" si="152"/>
        <v>4.2609621459905293E-4</v>
      </c>
      <c r="AQ98">
        <f t="shared" si="152"/>
        <v>5.1237689406285797E-4</v>
      </c>
      <c r="AR98">
        <f t="shared" si="152"/>
        <v>6.0394412437703604E-4</v>
      </c>
      <c r="AS98">
        <f t="shared" si="152"/>
        <v>6.9779740039588333E-4</v>
      </c>
      <c r="AT98">
        <f t="shared" si="152"/>
        <v>7.9029147441123787E-4</v>
      </c>
      <c r="AU98">
        <f t="shared" si="152"/>
        <v>8.7734541228938262E-4</v>
      </c>
      <c r="AV98">
        <f t="shared" si="152"/>
        <v>9.5472717657781112E-4</v>
      </c>
      <c r="AW98">
        <f t="shared" si="152"/>
        <v>1.0183881181168328E-3</v>
      </c>
      <c r="AX98">
        <f t="shared" si="152"/>
        <v>1.0648114809935568E-3</v>
      </c>
      <c r="AY98">
        <f t="shared" si="152"/>
        <v>1.0913335073919617E-3</v>
      </c>
      <c r="AZ98">
        <f t="shared" si="152"/>
        <v>1.0963964409095822E-3</v>
      </c>
      <c r="BA98">
        <f t="shared" si="152"/>
        <v>1.0797000152179368E-3</v>
      </c>
      <c r="BB98">
        <f t="shared" si="152"/>
        <v>1.0422309382018169E-3</v>
      </c>
      <c r="BC98">
        <f t="shared" si="152"/>
        <v>9.861663449781434E-4</v>
      </c>
      <c r="BD98">
        <f t="shared" si="152"/>
        <v>9.1466435886039304E-4</v>
      </c>
      <c r="BE98">
        <f t="shared" si="152"/>
        <v>8.3156978101220954E-4</v>
      </c>
      <c r="BF98">
        <f t="shared" si="152"/>
        <v>7.4107302294335064E-4</v>
      </c>
      <c r="BG98">
        <f t="shared" si="152"/>
        <v>6.4736419036759711E-4</v>
      </c>
      <c r="BH98">
        <f t="shared" si="152"/>
        <v>5.5432147436623432E-4</v>
      </c>
      <c r="BI98">
        <f t="shared" si="152"/>
        <v>4.6526469364887744E-4</v>
      </c>
      <c r="BJ98">
        <f t="shared" si="152"/>
        <v>3.8279288304299004E-4</v>
      </c>
      <c r="BK98">
        <f t="shared" si="152"/>
        <v>3.0871161857787618E-4</v>
      </c>
      <c r="BL98">
        <f t="shared" si="152"/>
        <v>2.4404361964315912E-4</v>
      </c>
      <c r="BM98">
        <f t="shared" si="152"/>
        <v>1.8910686883930538E-4</v>
      </c>
      <c r="BN98">
        <f t="shared" si="152"/>
        <v>1.436390462443823E-4</v>
      </c>
      <c r="BO98">
        <f t="shared" si="152"/>
        <v>1.0694564022546459E-4</v>
      </c>
      <c r="BP98">
        <f t="shared" si="152"/>
        <v>7.8051098473015714E-5</v>
      </c>
      <c r="BQ98">
        <f t="shared" si="152"/>
        <v>5.5836773835928088E-5</v>
      </c>
      <c r="BR98">
        <f t="shared" si="152"/>
        <v>3.9154977459524025E-5</v>
      </c>
      <c r="BS98">
        <f t="shared" si="152"/>
        <v>2.6914046727490882E-5</v>
      </c>
      <c r="BT98">
        <f t="shared" si="152"/>
        <v>1.8134115973004325E-5</v>
      </c>
      <c r="BU98">
        <f t="shared" si="152"/>
        <v>1.1976754254751316E-5</v>
      </c>
      <c r="BV98">
        <f t="shared" si="152"/>
        <v>7.7536688927001754E-6</v>
      </c>
      <c r="BW98">
        <f t="shared" si="152"/>
        <v>4.9204035924557222E-6</v>
      </c>
      <c r="BX98">
        <f t="shared" si="152"/>
        <v>3.0606915570808992E-6</v>
      </c>
      <c r="BY98">
        <f t="shared" si="152"/>
        <v>1.866223986581226E-6</v>
      </c>
      <c r="BZ98">
        <f t="shared" si="152"/>
        <v>1.1154069126375677E-6</v>
      </c>
      <c r="CA98">
        <f t="shared" si="152"/>
        <v>6.5347394669174175E-7</v>
      </c>
      <c r="CB98">
        <f t="shared" si="152"/>
        <v>2.3931241339242788E-5</v>
      </c>
      <c r="CC98">
        <f t="shared" si="152"/>
        <v>0.20235816566784143</v>
      </c>
      <c r="CD98">
        <f t="shared" si="152"/>
        <v>1.7382789440769472E-2</v>
      </c>
      <c r="CE98">
        <f t="shared" si="152"/>
        <v>7.7977619717868767E-8</v>
      </c>
      <c r="CF98">
        <f t="shared" si="152"/>
        <v>3.3425917830788008E-8</v>
      </c>
      <c r="CG98">
        <f t="shared" si="152"/>
        <v>1.7371225041682127E-8</v>
      </c>
      <c r="CH98">
        <f t="shared" si="152"/>
        <v>8.8491776710255547E-9</v>
      </c>
      <c r="CI98">
        <f t="shared" si="141"/>
        <v>4.3536634567558784E-9</v>
      </c>
      <c r="CJ98">
        <f t="shared" si="142"/>
        <v>6.3711689990670566E-9</v>
      </c>
      <c r="CK98">
        <f t="shared" si="143"/>
        <v>0.16121640311447102</v>
      </c>
      <c r="CL98">
        <f t="shared" si="144"/>
        <v>0.33230251323893079</v>
      </c>
    </row>
    <row r="99" spans="1:90" x14ac:dyDescent="0.25">
      <c r="A99">
        <v>273.55</v>
      </c>
      <c r="B99">
        <v>0.97164988639084249</v>
      </c>
      <c r="C99">
        <f t="shared" si="126"/>
        <v>-1090.9090909090683</v>
      </c>
      <c r="D99">
        <f t="shared" si="127"/>
        <v>2.001444714533507E-4</v>
      </c>
      <c r="E99">
        <f t="shared" si="147"/>
        <v>1.0999947777983526E-2</v>
      </c>
      <c r="F99">
        <f>SUM(K99:CL99)</f>
        <v>0.94653338811582355</v>
      </c>
      <c r="G99">
        <f t="shared" si="129"/>
        <v>6.308384855990293E-4</v>
      </c>
      <c r="H99">
        <v>0.89334187642405349</v>
      </c>
      <c r="K99">
        <f t="shared" si="145"/>
        <v>6.9879537678489372E-11</v>
      </c>
      <c r="L99">
        <f t="shared" si="145"/>
        <v>1.5607941617348339E-10</v>
      </c>
      <c r="M99">
        <f t="shared" si="145"/>
        <v>3.4171701474055167E-10</v>
      </c>
      <c r="N99">
        <f t="shared" si="145"/>
        <v>7.3335277292183032E-10</v>
      </c>
      <c r="O99">
        <f t="shared" si="145"/>
        <v>1.5427112131681571E-9</v>
      </c>
      <c r="P99">
        <f t="shared" si="145"/>
        <v>3.1811320477136823E-9</v>
      </c>
      <c r="Q99">
        <f t="shared" si="145"/>
        <v>6.4298985473792977E-9</v>
      </c>
      <c r="R99">
        <f t="shared" si="145"/>
        <v>1.2739486038864524E-8</v>
      </c>
      <c r="S99">
        <f t="shared" si="145"/>
        <v>2.4741444784552226E-8</v>
      </c>
      <c r="T99">
        <f t="shared" si="145"/>
        <v>4.7100288724760132E-8</v>
      </c>
      <c r="U99">
        <f t="shared" si="145"/>
        <v>8.7891615045796038E-8</v>
      </c>
      <c r="V99">
        <f t="shared" si="145"/>
        <v>1.6076691697575195E-7</v>
      </c>
      <c r="W99">
        <f t="shared" si="145"/>
        <v>2.88251306787444E-7</v>
      </c>
      <c r="X99">
        <f t="shared" si="145"/>
        <v>5.0660707342764574E-7</v>
      </c>
      <c r="Y99">
        <f t="shared" si="145"/>
        <v>8.7276350283086382E-7</v>
      </c>
      <c r="Z99">
        <f t="shared" si="145"/>
        <v>1.4738295745057467E-6</v>
      </c>
      <c r="AA99">
        <f t="shared" si="152"/>
        <v>2.43962637743243E-6</v>
      </c>
      <c r="AB99">
        <f t="shared" si="152"/>
        <v>3.9584461078225043E-6</v>
      </c>
      <c r="AC99">
        <f t="shared" si="152"/>
        <v>6.2958085911138788E-6</v>
      </c>
      <c r="AD99">
        <f t="shared" si="152"/>
        <v>9.8153018068521438E-6</v>
      </c>
      <c r="AE99">
        <f t="shared" si="152"/>
        <v>1.4999651308086834E-5</v>
      </c>
      <c r="AF99">
        <f t="shared" si="152"/>
        <v>2.2469014857720632E-5</v>
      </c>
      <c r="AG99">
        <f t="shared" si="152"/>
        <v>3.2992274919979311E-5</v>
      </c>
      <c r="AH99">
        <f t="shared" si="152"/>
        <v>4.7486029351125038E-5</v>
      </c>
      <c r="AI99">
        <f t="shared" si="152"/>
        <v>6.699537365350647E-5</v>
      </c>
      <c r="AJ99">
        <f t="shared" si="152"/>
        <v>9.2650791476047884E-5</v>
      </c>
      <c r="AK99">
        <f t="shared" si="152"/>
        <v>1.2559687004466005E-4</v>
      </c>
      <c r="AL99">
        <f t="shared" si="152"/>
        <v>1.6689136339267059E-4</v>
      </c>
      <c r="AM99">
        <f t="shared" si="152"/>
        <v>2.1737734069947337E-4</v>
      </c>
      <c r="AN99">
        <f t="shared" si="152"/>
        <v>2.7753645924670023E-4</v>
      </c>
      <c r="AO99">
        <f t="shared" si="152"/>
        <v>3.4733710339593886E-4</v>
      </c>
      <c r="AP99">
        <f t="shared" si="152"/>
        <v>4.2609621459905293E-4</v>
      </c>
      <c r="AQ99">
        <f t="shared" si="152"/>
        <v>5.1237689406285797E-4</v>
      </c>
      <c r="AR99">
        <f t="shared" si="152"/>
        <v>6.0394412437703604E-4</v>
      </c>
      <c r="AS99">
        <f t="shared" si="152"/>
        <v>6.9779740039588333E-4</v>
      </c>
      <c r="AT99">
        <f t="shared" si="152"/>
        <v>7.9029147441123787E-4</v>
      </c>
      <c r="AU99">
        <f t="shared" si="152"/>
        <v>8.7734541228938262E-4</v>
      </c>
      <c r="AV99">
        <f t="shared" si="152"/>
        <v>9.5472717657781112E-4</v>
      </c>
      <c r="AW99">
        <f t="shared" si="152"/>
        <v>1.0183881181168328E-3</v>
      </c>
      <c r="AX99">
        <f t="shared" si="152"/>
        <v>1.0648114809935568E-3</v>
      </c>
      <c r="AY99">
        <f t="shared" si="152"/>
        <v>1.0913335073919617E-3</v>
      </c>
      <c r="AZ99">
        <f t="shared" si="152"/>
        <v>1.0963964409095822E-3</v>
      </c>
      <c r="BA99">
        <f t="shared" si="152"/>
        <v>1.0797000152179368E-3</v>
      </c>
      <c r="BB99">
        <f t="shared" si="152"/>
        <v>1.0422309382018169E-3</v>
      </c>
      <c r="BC99">
        <f t="shared" si="152"/>
        <v>9.861663449781434E-4</v>
      </c>
      <c r="BD99">
        <f t="shared" si="152"/>
        <v>9.1466435886039304E-4</v>
      </c>
      <c r="BE99">
        <f t="shared" si="152"/>
        <v>8.3156978101220954E-4</v>
      </c>
      <c r="BF99">
        <f t="shared" si="152"/>
        <v>7.4107302294335064E-4</v>
      </c>
      <c r="BG99">
        <f t="shared" si="152"/>
        <v>6.4736419036759711E-4</v>
      </c>
      <c r="BH99">
        <f t="shared" si="152"/>
        <v>5.5432147436623432E-4</v>
      </c>
      <c r="BI99">
        <f t="shared" si="152"/>
        <v>4.6526469364887744E-4</v>
      </c>
      <c r="BJ99">
        <f t="shared" si="152"/>
        <v>3.8279288304299004E-4</v>
      </c>
      <c r="BK99">
        <f t="shared" si="152"/>
        <v>3.0871161857787618E-4</v>
      </c>
      <c r="BL99">
        <f t="shared" si="152"/>
        <v>2.4404361964315912E-4</v>
      </c>
      <c r="BM99">
        <f t="shared" si="152"/>
        <v>1.8910686883930538E-4</v>
      </c>
      <c r="BN99">
        <f t="shared" si="152"/>
        <v>1.436390462443823E-4</v>
      </c>
      <c r="BO99">
        <f t="shared" si="152"/>
        <v>1.0694564022546459E-4</v>
      </c>
      <c r="BP99">
        <f t="shared" si="152"/>
        <v>7.8051098473015714E-5</v>
      </c>
      <c r="BQ99">
        <f t="shared" si="152"/>
        <v>5.5836773835928088E-5</v>
      </c>
      <c r="BR99">
        <f t="shared" si="152"/>
        <v>3.9154977459524025E-5</v>
      </c>
      <c r="BS99">
        <f t="shared" si="152"/>
        <v>2.6914046727490882E-5</v>
      </c>
      <c r="BT99">
        <f t="shared" si="152"/>
        <v>1.8134115973004325E-5</v>
      </c>
      <c r="BU99">
        <f t="shared" si="152"/>
        <v>1.1976754254751316E-5</v>
      </c>
      <c r="BV99">
        <f t="shared" si="152"/>
        <v>7.7536688927001754E-6</v>
      </c>
      <c r="BW99">
        <f t="shared" si="152"/>
        <v>4.9204035924557222E-6</v>
      </c>
      <c r="BX99">
        <f t="shared" si="152"/>
        <v>3.0606915570808992E-6</v>
      </c>
      <c r="BY99">
        <f t="shared" si="152"/>
        <v>1.866223986581226E-6</v>
      </c>
      <c r="BZ99">
        <f t="shared" si="152"/>
        <v>1.1154069126375677E-6</v>
      </c>
      <c r="CA99">
        <f t="shared" si="152"/>
        <v>6.5347394669174175E-7</v>
      </c>
      <c r="CB99">
        <f t="shared" si="152"/>
        <v>2.3931241339242788E-5</v>
      </c>
      <c r="CC99">
        <f t="shared" si="152"/>
        <v>0.20235816566784143</v>
      </c>
      <c r="CD99">
        <f t="shared" si="152"/>
        <v>1.7382789440769472E-2</v>
      </c>
      <c r="CE99">
        <f t="shared" si="152"/>
        <v>7.7977619717868767E-8</v>
      </c>
      <c r="CF99">
        <f t="shared" si="152"/>
        <v>3.3425917830788008E-8</v>
      </c>
      <c r="CG99">
        <f t="shared" si="152"/>
        <v>1.7371225041682127E-8</v>
      </c>
      <c r="CH99">
        <f t="shared" si="152"/>
        <v>8.8491776710255547E-9</v>
      </c>
      <c r="CI99">
        <f t="shared" ref="CI99:CK101" si="153">CI$20</f>
        <v>4.4187633786929644E-9</v>
      </c>
      <c r="CJ99">
        <f>CJ$20*$H101</f>
        <v>6.2773050446206131E-9</v>
      </c>
      <c r="CK99">
        <f t="shared" si="143"/>
        <v>0.18046439707920339</v>
      </c>
      <c r="CL99">
        <f>CL$20*$H99</f>
        <v>0.52684508738954572</v>
      </c>
    </row>
    <row r="100" spans="1:90" x14ac:dyDescent="0.25">
      <c r="A100">
        <v>274.70000000000005</v>
      </c>
      <c r="B100">
        <v>1</v>
      </c>
      <c r="C100">
        <f t="shared" si="126"/>
        <v>-352.9411764705788</v>
      </c>
      <c r="D100">
        <f t="shared" si="127"/>
        <v>2.3748356037817155E-4</v>
      </c>
      <c r="E100">
        <f t="shared" si="147"/>
        <v>1.3052105528172714E-2</v>
      </c>
      <c r="F100">
        <f t="shared" si="128"/>
        <v>1.0067759127161009</v>
      </c>
      <c r="G100">
        <f t="shared" si="129"/>
        <v>4.5912993136217819E-5</v>
      </c>
      <c r="H100">
        <v>1</v>
      </c>
      <c r="K100">
        <f t="shared" si="145"/>
        <v>6.9879537678489372E-11</v>
      </c>
      <c r="L100">
        <f t="shared" si="145"/>
        <v>1.5607941617348339E-10</v>
      </c>
      <c r="M100">
        <f t="shared" si="145"/>
        <v>3.4171701474055167E-10</v>
      </c>
      <c r="N100">
        <f t="shared" si="145"/>
        <v>7.3335277292183032E-10</v>
      </c>
      <c r="O100">
        <f t="shared" si="145"/>
        <v>1.5427112131681571E-9</v>
      </c>
      <c r="P100">
        <f t="shared" si="145"/>
        <v>3.1811320477136823E-9</v>
      </c>
      <c r="Q100">
        <f t="shared" si="145"/>
        <v>6.4298985473792977E-9</v>
      </c>
      <c r="R100">
        <f t="shared" si="145"/>
        <v>1.2739486038864524E-8</v>
      </c>
      <c r="S100">
        <f t="shared" si="145"/>
        <v>2.4741444784552226E-8</v>
      </c>
      <c r="T100">
        <f t="shared" si="145"/>
        <v>4.7100288724760132E-8</v>
      </c>
      <c r="U100">
        <f t="shared" si="145"/>
        <v>8.7891615045796038E-8</v>
      </c>
      <c r="V100">
        <f t="shared" si="145"/>
        <v>1.6076691697575195E-7</v>
      </c>
      <c r="W100">
        <f t="shared" si="145"/>
        <v>2.88251306787444E-7</v>
      </c>
      <c r="X100">
        <f t="shared" si="145"/>
        <v>5.0660707342764574E-7</v>
      </c>
      <c r="Y100">
        <f t="shared" si="145"/>
        <v>8.7276350283086382E-7</v>
      </c>
      <c r="Z100">
        <f t="shared" si="145"/>
        <v>1.4738295745057467E-6</v>
      </c>
      <c r="AA100">
        <f t="shared" si="152"/>
        <v>2.43962637743243E-6</v>
      </c>
      <c r="AB100">
        <f t="shared" si="152"/>
        <v>3.9584461078225043E-6</v>
      </c>
      <c r="AC100">
        <f t="shared" si="152"/>
        <v>6.2958085911138788E-6</v>
      </c>
      <c r="AD100">
        <f t="shared" si="152"/>
        <v>9.8153018068521438E-6</v>
      </c>
      <c r="AE100">
        <f t="shared" si="152"/>
        <v>1.4999651308086834E-5</v>
      </c>
      <c r="AF100">
        <f t="shared" si="152"/>
        <v>2.2469014857720632E-5</v>
      </c>
      <c r="AG100">
        <f t="shared" si="152"/>
        <v>3.2992274919979311E-5</v>
      </c>
      <c r="AH100">
        <f t="shared" si="152"/>
        <v>4.7486029351125038E-5</v>
      </c>
      <c r="AI100">
        <f t="shared" si="152"/>
        <v>6.699537365350647E-5</v>
      </c>
      <c r="AJ100">
        <f t="shared" si="152"/>
        <v>9.2650791476047884E-5</v>
      </c>
      <c r="AK100">
        <f t="shared" si="152"/>
        <v>1.2559687004466005E-4</v>
      </c>
      <c r="AL100">
        <f t="shared" si="152"/>
        <v>1.6689136339267059E-4</v>
      </c>
      <c r="AM100">
        <f t="shared" si="152"/>
        <v>2.1737734069947337E-4</v>
      </c>
      <c r="AN100">
        <f t="shared" si="152"/>
        <v>2.7753645924670023E-4</v>
      </c>
      <c r="AO100">
        <f t="shared" si="152"/>
        <v>3.4733710339593886E-4</v>
      </c>
      <c r="AP100">
        <f t="shared" si="152"/>
        <v>4.2609621459905293E-4</v>
      </c>
      <c r="AQ100">
        <f t="shared" si="152"/>
        <v>5.1237689406285797E-4</v>
      </c>
      <c r="AR100">
        <f t="shared" si="152"/>
        <v>6.0394412437703604E-4</v>
      </c>
      <c r="AS100">
        <f t="shared" si="152"/>
        <v>6.9779740039588333E-4</v>
      </c>
      <c r="AT100">
        <f t="shared" si="152"/>
        <v>7.9029147441123787E-4</v>
      </c>
      <c r="AU100">
        <f t="shared" si="152"/>
        <v>8.7734541228938262E-4</v>
      </c>
      <c r="AV100">
        <f t="shared" si="152"/>
        <v>9.5472717657781112E-4</v>
      </c>
      <c r="AW100">
        <f t="shared" si="152"/>
        <v>1.0183881181168328E-3</v>
      </c>
      <c r="AX100">
        <f t="shared" si="152"/>
        <v>1.0648114809935568E-3</v>
      </c>
      <c r="AY100">
        <f t="shared" si="152"/>
        <v>1.0913335073919617E-3</v>
      </c>
      <c r="AZ100">
        <f t="shared" si="152"/>
        <v>1.0963964409095822E-3</v>
      </c>
      <c r="BA100">
        <f t="shared" si="152"/>
        <v>1.0797000152179368E-3</v>
      </c>
      <c r="BB100">
        <f t="shared" si="152"/>
        <v>1.0422309382018169E-3</v>
      </c>
      <c r="BC100">
        <f t="shared" si="152"/>
        <v>9.861663449781434E-4</v>
      </c>
      <c r="BD100">
        <f t="shared" si="152"/>
        <v>9.1466435886039304E-4</v>
      </c>
      <c r="BE100">
        <f t="shared" si="152"/>
        <v>8.3156978101220954E-4</v>
      </c>
      <c r="BF100">
        <f t="shared" si="152"/>
        <v>7.4107302294335064E-4</v>
      </c>
      <c r="BG100">
        <f t="shared" si="152"/>
        <v>6.4736419036759711E-4</v>
      </c>
      <c r="BH100">
        <f t="shared" si="152"/>
        <v>5.5432147436623432E-4</v>
      </c>
      <c r="BI100">
        <f t="shared" si="152"/>
        <v>4.6526469364887744E-4</v>
      </c>
      <c r="BJ100">
        <f t="shared" si="152"/>
        <v>3.8279288304299004E-4</v>
      </c>
      <c r="BK100">
        <f t="shared" si="152"/>
        <v>3.0871161857787618E-4</v>
      </c>
      <c r="BL100">
        <f t="shared" si="152"/>
        <v>2.4404361964315912E-4</v>
      </c>
      <c r="BM100">
        <f t="shared" si="152"/>
        <v>1.8910686883930538E-4</v>
      </c>
      <c r="BN100">
        <f t="shared" si="152"/>
        <v>1.436390462443823E-4</v>
      </c>
      <c r="BO100">
        <f t="shared" si="152"/>
        <v>1.0694564022546459E-4</v>
      </c>
      <c r="BP100">
        <f t="shared" si="152"/>
        <v>7.8051098473015714E-5</v>
      </c>
      <c r="BQ100">
        <f t="shared" si="152"/>
        <v>5.5836773835928088E-5</v>
      </c>
      <c r="BR100">
        <f t="shared" si="152"/>
        <v>3.9154977459524025E-5</v>
      </c>
      <c r="BS100">
        <f t="shared" si="152"/>
        <v>2.6914046727490882E-5</v>
      </c>
      <c r="BT100">
        <f t="shared" si="152"/>
        <v>1.8134115973004325E-5</v>
      </c>
      <c r="BU100">
        <f t="shared" si="152"/>
        <v>1.1976754254751316E-5</v>
      </c>
      <c r="BV100">
        <f t="shared" si="152"/>
        <v>7.7536688927001754E-6</v>
      </c>
      <c r="BW100">
        <f t="shared" si="152"/>
        <v>4.9204035924557222E-6</v>
      </c>
      <c r="BX100">
        <f t="shared" si="152"/>
        <v>3.0606915570808992E-6</v>
      </c>
      <c r="BY100">
        <f t="shared" si="152"/>
        <v>1.866223986581226E-6</v>
      </c>
      <c r="BZ100">
        <f t="shared" si="152"/>
        <v>1.1154069126375677E-6</v>
      </c>
      <c r="CA100">
        <f t="shared" si="152"/>
        <v>6.5347394669174175E-7</v>
      </c>
      <c r="CB100">
        <f t="shared" si="152"/>
        <v>2.3931241339242788E-5</v>
      </c>
      <c r="CC100">
        <f t="shared" si="152"/>
        <v>0.20235816566784143</v>
      </c>
      <c r="CD100">
        <f t="shared" si="152"/>
        <v>1.7382789440769472E-2</v>
      </c>
      <c r="CE100">
        <f t="shared" si="152"/>
        <v>7.7977619717868767E-8</v>
      </c>
      <c r="CF100">
        <f t="shared" si="152"/>
        <v>3.3425917830788008E-8</v>
      </c>
      <c r="CG100">
        <f t="shared" si="152"/>
        <v>1.7371225041682127E-8</v>
      </c>
      <c r="CH100">
        <f t="shared" si="152"/>
        <v>8.8491776710255547E-9</v>
      </c>
      <c r="CI100">
        <f t="shared" si="153"/>
        <v>4.4187633786929644E-9</v>
      </c>
      <c r="CJ100">
        <f t="shared" si="153"/>
        <v>6.3711689990670566E-9</v>
      </c>
      <c r="CK100">
        <f t="shared" si="143"/>
        <v>0.17780568531859436</v>
      </c>
      <c r="CL100">
        <f t="shared" si="144"/>
        <v>0.58974632365656809</v>
      </c>
    </row>
    <row r="101" spans="1:90" x14ac:dyDescent="0.25">
      <c r="A101">
        <v>275.85000000000002</v>
      </c>
      <c r="B101">
        <v>0.99708245281568564</v>
      </c>
      <c r="C101">
        <f t="shared" si="126"/>
        <v>-210.52631578947199</v>
      </c>
      <c r="D101">
        <f t="shared" si="127"/>
        <v>-6.8689208708967148E-5</v>
      </c>
      <c r="E101">
        <f t="shared" si="147"/>
        <v>-3.7751615281851961E-3</v>
      </c>
      <c r="F101">
        <f t="shared" si="128"/>
        <v>1.0007461213045663</v>
      </c>
      <c r="G101">
        <f t="shared" si="129"/>
        <v>1.3422466796417149E-5</v>
      </c>
      <c r="H101">
        <v>0.98526738900503374</v>
      </c>
      <c r="K101">
        <f t="shared" si="145"/>
        <v>6.9879537678489372E-11</v>
      </c>
      <c r="L101">
        <f t="shared" si="145"/>
        <v>1.5607941617348339E-10</v>
      </c>
      <c r="M101">
        <f t="shared" si="145"/>
        <v>3.4171701474055167E-10</v>
      </c>
      <c r="N101">
        <f t="shared" si="145"/>
        <v>7.3335277292183032E-10</v>
      </c>
      <c r="O101">
        <f t="shared" si="145"/>
        <v>1.5427112131681571E-9</v>
      </c>
      <c r="P101">
        <f t="shared" si="145"/>
        <v>3.1811320477136823E-9</v>
      </c>
      <c r="Q101">
        <f t="shared" si="145"/>
        <v>6.4298985473792977E-9</v>
      </c>
      <c r="R101">
        <f t="shared" si="145"/>
        <v>1.2739486038864524E-8</v>
      </c>
      <c r="S101">
        <f t="shared" si="145"/>
        <v>2.4741444784552226E-8</v>
      </c>
      <c r="T101">
        <f t="shared" si="145"/>
        <v>4.7100288724760132E-8</v>
      </c>
      <c r="U101">
        <f t="shared" si="145"/>
        <v>8.7891615045796038E-8</v>
      </c>
      <c r="V101">
        <f t="shared" si="145"/>
        <v>1.6076691697575195E-7</v>
      </c>
      <c r="W101">
        <f t="shared" si="145"/>
        <v>2.88251306787444E-7</v>
      </c>
      <c r="X101">
        <f t="shared" si="145"/>
        <v>5.0660707342764574E-7</v>
      </c>
      <c r="Y101">
        <f t="shared" si="145"/>
        <v>8.7276350283086382E-7</v>
      </c>
      <c r="Z101">
        <f t="shared" si="145"/>
        <v>1.4738295745057467E-6</v>
      </c>
      <c r="AA101">
        <f t="shared" si="152"/>
        <v>2.43962637743243E-6</v>
      </c>
      <c r="AB101">
        <f t="shared" si="152"/>
        <v>3.9584461078225043E-6</v>
      </c>
      <c r="AC101">
        <f t="shared" si="152"/>
        <v>6.2958085911138788E-6</v>
      </c>
      <c r="AD101">
        <f t="shared" si="152"/>
        <v>9.8153018068521438E-6</v>
      </c>
      <c r="AE101">
        <f t="shared" si="152"/>
        <v>1.4999651308086834E-5</v>
      </c>
      <c r="AF101">
        <f t="shared" si="152"/>
        <v>2.2469014857720632E-5</v>
      </c>
      <c r="AG101">
        <f t="shared" si="152"/>
        <v>3.2992274919979311E-5</v>
      </c>
      <c r="AH101">
        <f t="shared" si="152"/>
        <v>4.7486029351125038E-5</v>
      </c>
      <c r="AI101">
        <f t="shared" si="152"/>
        <v>6.699537365350647E-5</v>
      </c>
      <c r="AJ101">
        <f t="shared" si="152"/>
        <v>9.2650791476047884E-5</v>
      </c>
      <c r="AK101">
        <f t="shared" si="152"/>
        <v>1.2559687004466005E-4</v>
      </c>
      <c r="AL101">
        <f t="shared" si="152"/>
        <v>1.6689136339267059E-4</v>
      </c>
      <c r="AM101">
        <f t="shared" si="152"/>
        <v>2.1737734069947337E-4</v>
      </c>
      <c r="AN101">
        <f t="shared" si="152"/>
        <v>2.7753645924670023E-4</v>
      </c>
      <c r="AO101">
        <f t="shared" si="152"/>
        <v>3.4733710339593886E-4</v>
      </c>
      <c r="AP101">
        <f t="shared" si="152"/>
        <v>4.2609621459905293E-4</v>
      </c>
      <c r="AQ101">
        <f t="shared" si="152"/>
        <v>5.1237689406285797E-4</v>
      </c>
      <c r="AR101">
        <f t="shared" si="152"/>
        <v>6.0394412437703604E-4</v>
      </c>
      <c r="AS101">
        <f t="shared" si="152"/>
        <v>6.9779740039588333E-4</v>
      </c>
      <c r="AT101">
        <f t="shared" si="152"/>
        <v>7.9029147441123787E-4</v>
      </c>
      <c r="AU101">
        <f t="shared" si="152"/>
        <v>8.7734541228938262E-4</v>
      </c>
      <c r="AV101">
        <f t="shared" si="152"/>
        <v>9.5472717657781112E-4</v>
      </c>
      <c r="AW101">
        <f t="shared" si="152"/>
        <v>1.0183881181168328E-3</v>
      </c>
      <c r="AX101">
        <f t="shared" si="152"/>
        <v>1.0648114809935568E-3</v>
      </c>
      <c r="AY101">
        <f t="shared" si="152"/>
        <v>1.0913335073919617E-3</v>
      </c>
      <c r="AZ101">
        <f t="shared" si="152"/>
        <v>1.0963964409095822E-3</v>
      </c>
      <c r="BA101">
        <f t="shared" si="152"/>
        <v>1.0797000152179368E-3</v>
      </c>
      <c r="BB101">
        <f t="shared" si="152"/>
        <v>1.0422309382018169E-3</v>
      </c>
      <c r="BC101">
        <f t="shared" si="152"/>
        <v>9.861663449781434E-4</v>
      </c>
      <c r="BD101">
        <f t="shared" si="152"/>
        <v>9.1466435886039304E-4</v>
      </c>
      <c r="BE101">
        <f t="shared" si="152"/>
        <v>8.3156978101220954E-4</v>
      </c>
      <c r="BF101">
        <f t="shared" si="152"/>
        <v>7.4107302294335064E-4</v>
      </c>
      <c r="BG101">
        <f t="shared" si="152"/>
        <v>6.4736419036759711E-4</v>
      </c>
      <c r="BH101">
        <f t="shared" si="152"/>
        <v>5.5432147436623432E-4</v>
      </c>
      <c r="BI101">
        <f t="shared" si="152"/>
        <v>4.6526469364887744E-4</v>
      </c>
      <c r="BJ101">
        <f t="shared" si="152"/>
        <v>3.8279288304299004E-4</v>
      </c>
      <c r="BK101">
        <f t="shared" si="152"/>
        <v>3.0871161857787618E-4</v>
      </c>
      <c r="BL101">
        <f t="shared" si="152"/>
        <v>2.4404361964315912E-4</v>
      </c>
      <c r="BM101">
        <f t="shared" si="152"/>
        <v>1.8910686883930538E-4</v>
      </c>
      <c r="BN101">
        <f t="shared" si="152"/>
        <v>1.436390462443823E-4</v>
      </c>
      <c r="BO101">
        <f t="shared" si="152"/>
        <v>1.0694564022546459E-4</v>
      </c>
      <c r="BP101">
        <f t="shared" si="152"/>
        <v>7.8051098473015714E-5</v>
      </c>
      <c r="BQ101">
        <f t="shared" si="152"/>
        <v>5.5836773835928088E-5</v>
      </c>
      <c r="BR101">
        <f t="shared" si="152"/>
        <v>3.9154977459524025E-5</v>
      </c>
      <c r="BS101">
        <f t="shared" si="152"/>
        <v>2.6914046727490882E-5</v>
      </c>
      <c r="BT101">
        <f t="shared" si="152"/>
        <v>1.8134115973004325E-5</v>
      </c>
      <c r="BU101">
        <f t="shared" si="152"/>
        <v>1.1976754254751316E-5</v>
      </c>
      <c r="BV101">
        <f t="shared" si="152"/>
        <v>7.7536688927001754E-6</v>
      </c>
      <c r="BW101">
        <f t="shared" si="152"/>
        <v>4.9204035924557222E-6</v>
      </c>
      <c r="BX101">
        <f t="shared" si="152"/>
        <v>3.0606915570808992E-6</v>
      </c>
      <c r="BY101">
        <f t="shared" si="152"/>
        <v>1.866223986581226E-6</v>
      </c>
      <c r="BZ101">
        <f t="shared" si="152"/>
        <v>1.1154069126375677E-6</v>
      </c>
      <c r="CA101">
        <f t="shared" si="152"/>
        <v>6.5347394669174175E-7</v>
      </c>
      <c r="CB101">
        <f t="shared" si="152"/>
        <v>2.3931241339242788E-5</v>
      </c>
      <c r="CC101">
        <f t="shared" si="152"/>
        <v>0.20235816566784143</v>
      </c>
      <c r="CD101">
        <f t="shared" si="152"/>
        <v>1.7382789440769472E-2</v>
      </c>
      <c r="CE101">
        <f t="shared" si="152"/>
        <v>7.7977619717868767E-8</v>
      </c>
      <c r="CF101">
        <f t="shared" si="152"/>
        <v>3.3425917830788008E-8</v>
      </c>
      <c r="CG101">
        <f t="shared" si="152"/>
        <v>1.7371225041682127E-8</v>
      </c>
      <c r="CH101">
        <f t="shared" si="152"/>
        <v>8.8491776710255547E-9</v>
      </c>
      <c r="CI101">
        <f t="shared" si="153"/>
        <v>4.4187633786929644E-9</v>
      </c>
      <c r="CJ101">
        <f t="shared" si="153"/>
        <v>6.3711689990670566E-9</v>
      </c>
      <c r="CK101">
        <f t="shared" si="153"/>
        <v>0.18046439707920339</v>
      </c>
      <c r="CL101">
        <f>CL$20*$H101</f>
        <v>0.58105782048442445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Ville-Veikko Telkki</dc:creator>
  <cp:lastModifiedBy>Ville-Veikko Telkki</cp:lastModifiedBy>
  <dcterms:created xsi:type="dcterms:W3CDTF">2023-02-14T09:53:35Z</dcterms:created>
  <dcterms:modified xsi:type="dcterms:W3CDTF">2023-07-05T10:14:04Z</dcterms:modified>
</cp:coreProperties>
</file>