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nioulu-my.sharepoint.com/personal/vtelkki_univ_yo_oulu_fi/Documents/ville/Ohjattavat/Sarah Mailhiot/Cartilage/Manuscript 1/"/>
    </mc:Choice>
  </mc:AlternateContent>
  <xr:revisionPtr revIDLastSave="6418" documentId="8_{C1C9C330-C0DF-410F-A04C-B1C8858C4B34}" xr6:coauthVersionLast="47" xr6:coauthVersionMax="47" xr10:uidLastSave="{4F0F1013-F81C-4BFE-8F54-31BD292C2F69}"/>
  <bookViews>
    <workbookView xWindow="-120" yWindow="-120" windowWidth="29040" windowHeight="15840" xr2:uid="{7B9B8A49-A657-46B8-8118-DF7E1D65D4FA}"/>
  </bookViews>
  <sheets>
    <sheet name="Sheet1" sheetId="1" r:id="rId1"/>
  </sheets>
  <definedNames>
    <definedName name="solver_adj" localSheetId="0" hidden="1">Sheet1!$K$6,Sheet1!$K$8,Sheet1!$K$10,Sheet1!$L$6,Sheet1!$L$8,Sheet1!$L$10,Sheet1!$M$6,Sheet1!$M$8,Sheet1!$M$10</definedName>
    <definedName name="solver_cvg" localSheetId="0" hidden="1">"""""""""""""""""""""""""""""""""""""""""""""""""""""""""""""""""""""""""""""""""""""""""""""""""""""""""""""""""""""""""""""""0,0001"""""""""""""""""""""""""""""""""""""""""""""""""""""""""""""""""""""""""""""""""""""""""""""""""""""""""""""""""""""""""""""""</definedName>
    <definedName name="solver_drv" localSheetId="0" hidden="1">1</definedName>
    <definedName name="solver_eng" localSheetId="0" hidden="1">1</definedName>
    <definedName name="solver_est" localSheetId="0" hidden="1">1</definedName>
    <definedName name="solver_itr" localSheetId="0" hidden="1">2147483647</definedName>
    <definedName name="solver_mip" localSheetId="0" hidden="1">2147483647</definedName>
    <definedName name="solver_mni" localSheetId="0" hidden="1">30</definedName>
    <definedName name="solver_mrt" localSheetId="0" hidden="1">"""""""""""""""""""""""""""""""""""""""""""""""""""""""""""""""""""""""""""""""""""""""""""""""""""""""""""""""""""""""""""""""0,075"""""""""""""""""""""""""""""""""""""""""""""""""""""""""""""""""""""""""""""""""""""""""""""""""""""""""""""""""""""""""""""""</definedName>
    <definedName name="solver_msl" localSheetId="0" hidden="1">2</definedName>
    <definedName name="solver_neg" localSheetId="0" hidden="1">1</definedName>
    <definedName name="solver_nod" localSheetId="0" hidden="1">2147483647</definedName>
    <definedName name="solver_num" localSheetId="0" hidden="1">0</definedName>
    <definedName name="solver_nwt" localSheetId="0" hidden="1">1</definedName>
    <definedName name="solver_opt" localSheetId="0" hidden="1">Sheet1!$G$6</definedName>
    <definedName name="solver_pre" localSheetId="0" hidden="1">"""""""""""""""""""""""""""""""""""""""""""""""""""""""""""""""""""""""""""""""""""""""""""""""""""""""""""""""""""""""""""""""0,000001"""""""""""""""""""""""""""""""""""""""""""""""""""""""""""""""""""""""""""""""""""""""""""""""""""""""""""""""""""""""""""""""</definedName>
    <definedName name="solver_rbv" localSheetId="0" hidden="1">1</definedName>
    <definedName name="solver_rlx" localSheetId="0" hidden="1">2</definedName>
    <definedName name="solver_rsd" localSheetId="0" hidden="1">0</definedName>
    <definedName name="solver_scl" localSheetId="0" hidden="1">1</definedName>
    <definedName name="solver_sho" localSheetId="0" hidden="1">2</definedName>
    <definedName name="solver_ssz" localSheetId="0" hidden="1">100</definedName>
    <definedName name="solver_tim" localSheetId="0" hidden="1">2147483647</definedName>
    <definedName name="solver_tol" localSheetId="0" hidden="1">0.01</definedName>
    <definedName name="solver_typ" localSheetId="0" hidden="1">2</definedName>
    <definedName name="solver_val" localSheetId="0" hidden="1">0</definedName>
    <definedName name="solver_ver" localSheetId="0" hidden="1">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01" i="1" l="1"/>
  <c r="D101" i="1" s="1"/>
  <c r="C100" i="1"/>
  <c r="D100" i="1" s="1"/>
  <c r="C99" i="1"/>
  <c r="D99" i="1" s="1"/>
  <c r="C98" i="1"/>
  <c r="D98" i="1" s="1"/>
  <c r="C97" i="1"/>
  <c r="D97" i="1" s="1"/>
  <c r="C96" i="1"/>
  <c r="D96" i="1" s="1"/>
  <c r="C95" i="1"/>
  <c r="D95" i="1" s="1"/>
  <c r="C94" i="1"/>
  <c r="D94" i="1" s="1"/>
  <c r="C93" i="1"/>
  <c r="D93" i="1" s="1"/>
  <c r="C92" i="1"/>
  <c r="D92" i="1" s="1"/>
  <c r="C91" i="1"/>
  <c r="D91" i="1" s="1"/>
  <c r="C90" i="1"/>
  <c r="D90" i="1" s="1"/>
  <c r="C89" i="1"/>
  <c r="D89" i="1" s="1"/>
  <c r="C88" i="1"/>
  <c r="D88" i="1" s="1"/>
  <c r="D87" i="1"/>
  <c r="C87" i="1"/>
  <c r="C86" i="1"/>
  <c r="D86" i="1" s="1"/>
  <c r="C85" i="1"/>
  <c r="D85" i="1" s="1"/>
  <c r="C84" i="1"/>
  <c r="D84" i="1" s="1"/>
  <c r="C83" i="1"/>
  <c r="D83" i="1" s="1"/>
  <c r="C82" i="1"/>
  <c r="D82" i="1" s="1"/>
  <c r="D81" i="1"/>
  <c r="C81" i="1"/>
  <c r="C80" i="1"/>
  <c r="D80" i="1" s="1"/>
  <c r="D79" i="1"/>
  <c r="C79" i="1"/>
  <c r="C78" i="1"/>
  <c r="D78" i="1" s="1"/>
  <c r="C77" i="1"/>
  <c r="D77" i="1" s="1"/>
  <c r="C76" i="1"/>
  <c r="D76" i="1" s="1"/>
  <c r="C75" i="1"/>
  <c r="D75" i="1" s="1"/>
  <c r="C74" i="1"/>
  <c r="D74" i="1" s="1"/>
  <c r="D73" i="1"/>
  <c r="C73" i="1"/>
  <c r="C72" i="1"/>
  <c r="D72" i="1" s="1"/>
  <c r="D71" i="1"/>
  <c r="C71" i="1"/>
  <c r="C70" i="1"/>
  <c r="D70" i="1" s="1"/>
  <c r="C69" i="1"/>
  <c r="D69" i="1" s="1"/>
  <c r="C68" i="1"/>
  <c r="D68" i="1" s="1"/>
  <c r="C67" i="1"/>
  <c r="D67" i="1" s="1"/>
  <c r="C66" i="1"/>
  <c r="D66" i="1" s="1"/>
  <c r="D65" i="1"/>
  <c r="C65" i="1"/>
  <c r="C64" i="1"/>
  <c r="D64" i="1" s="1"/>
  <c r="D63" i="1"/>
  <c r="C63" i="1"/>
  <c r="C62" i="1"/>
  <c r="D62" i="1" s="1"/>
  <c r="C61" i="1"/>
  <c r="D61" i="1" s="1"/>
  <c r="C60" i="1"/>
  <c r="D60" i="1" s="1"/>
  <c r="C59" i="1"/>
  <c r="D59" i="1" s="1"/>
  <c r="C58" i="1"/>
  <c r="D58" i="1" s="1"/>
  <c r="D57" i="1"/>
  <c r="C57" i="1"/>
  <c r="C56" i="1"/>
  <c r="D56" i="1" s="1"/>
  <c r="D55" i="1"/>
  <c r="C55" i="1"/>
  <c r="C54" i="1"/>
  <c r="D54" i="1" s="1"/>
  <c r="C53" i="1"/>
  <c r="D53" i="1" s="1"/>
  <c r="C52" i="1"/>
  <c r="D52" i="1" s="1"/>
  <c r="C51" i="1"/>
  <c r="D51" i="1" s="1"/>
  <c r="C50" i="1"/>
  <c r="D50" i="1" s="1"/>
  <c r="D49" i="1"/>
  <c r="C49" i="1"/>
  <c r="C48" i="1"/>
  <c r="D48" i="1" s="1"/>
  <c r="D47" i="1"/>
  <c r="C47" i="1"/>
  <c r="C46" i="1"/>
  <c r="D46" i="1" s="1"/>
  <c r="D45" i="1"/>
  <c r="C45" i="1"/>
  <c r="C44" i="1"/>
  <c r="D44" i="1" s="1"/>
  <c r="C43" i="1"/>
  <c r="D43" i="1" s="1"/>
  <c r="C42" i="1"/>
  <c r="D42" i="1" s="1"/>
  <c r="C41" i="1"/>
  <c r="D41" i="1" s="1"/>
  <c r="C40" i="1"/>
  <c r="D40" i="1" s="1"/>
  <c r="D39" i="1"/>
  <c r="C39" i="1"/>
  <c r="C38" i="1"/>
  <c r="D38" i="1" s="1"/>
  <c r="D37" i="1"/>
  <c r="C37" i="1"/>
  <c r="C36" i="1"/>
  <c r="D36" i="1" s="1"/>
  <c r="C35" i="1"/>
  <c r="D35" i="1" s="1"/>
  <c r="C34" i="1"/>
  <c r="D34" i="1" s="1"/>
  <c r="C33" i="1"/>
  <c r="D33" i="1" s="1"/>
  <c r="C32" i="1"/>
  <c r="D32" i="1" s="1"/>
  <c r="D31" i="1"/>
  <c r="C31" i="1"/>
  <c r="C30" i="1"/>
  <c r="D30" i="1" s="1"/>
  <c r="D29" i="1"/>
  <c r="C29" i="1"/>
  <c r="C28" i="1"/>
  <c r="D28" i="1" s="1"/>
  <c r="C27" i="1"/>
  <c r="D27" i="1" s="1"/>
  <c r="C26" i="1"/>
  <c r="D26" i="1" s="1"/>
  <c r="C25" i="1"/>
  <c r="D25" i="1" s="1"/>
  <c r="C24" i="1"/>
  <c r="D24" i="1" s="1"/>
  <c r="D23" i="1"/>
  <c r="C23" i="1"/>
  <c r="C22" i="1"/>
  <c r="L14" i="1"/>
  <c r="M14" i="1"/>
  <c r="N14" i="1"/>
  <c r="O14" i="1"/>
  <c r="P14" i="1"/>
  <c r="Q14" i="1"/>
  <c r="R14" i="1"/>
  <c r="S14" i="1"/>
  <c r="T14" i="1"/>
  <c r="U14" i="1"/>
  <c r="V14" i="1"/>
  <c r="W14" i="1"/>
  <c r="X14" i="1"/>
  <c r="Y14" i="1"/>
  <c r="Z14" i="1"/>
  <c r="AA14" i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AP14" i="1"/>
  <c r="AQ14" i="1"/>
  <c r="AR14" i="1"/>
  <c r="AS14" i="1"/>
  <c r="AT14" i="1"/>
  <c r="AU14" i="1"/>
  <c r="AV14" i="1"/>
  <c r="AW14" i="1"/>
  <c r="AX14" i="1"/>
  <c r="AY14" i="1"/>
  <c r="AZ14" i="1"/>
  <c r="BA14" i="1"/>
  <c r="BB14" i="1"/>
  <c r="BC14" i="1"/>
  <c r="BD14" i="1"/>
  <c r="BE14" i="1"/>
  <c r="BF14" i="1"/>
  <c r="BG14" i="1"/>
  <c r="BH14" i="1"/>
  <c r="BI14" i="1"/>
  <c r="BJ14" i="1"/>
  <c r="BK14" i="1"/>
  <c r="BL14" i="1"/>
  <c r="BM14" i="1"/>
  <c r="BN14" i="1"/>
  <c r="BO14" i="1"/>
  <c r="BP14" i="1"/>
  <c r="BQ14" i="1"/>
  <c r="BR14" i="1"/>
  <c r="BS14" i="1"/>
  <c r="BT14" i="1"/>
  <c r="BU14" i="1"/>
  <c r="BV14" i="1"/>
  <c r="BW14" i="1"/>
  <c r="BX14" i="1"/>
  <c r="BY14" i="1"/>
  <c r="BZ14" i="1"/>
  <c r="CA14" i="1"/>
  <c r="CB14" i="1"/>
  <c r="CC14" i="1"/>
  <c r="CD14" i="1"/>
  <c r="CE14" i="1"/>
  <c r="CF14" i="1"/>
  <c r="CG14" i="1"/>
  <c r="CH14" i="1"/>
  <c r="CI14" i="1"/>
  <c r="CJ14" i="1"/>
  <c r="CK14" i="1"/>
  <c r="CL14" i="1"/>
  <c r="K14" i="1"/>
  <c r="A19" i="1"/>
  <c r="K17" i="1" s="1"/>
  <c r="D19" i="1" l="1"/>
  <c r="E59" i="1" s="1"/>
  <c r="K19" i="1"/>
  <c r="BO19" i="1"/>
  <c r="AY19" i="1"/>
  <c r="S19" i="1"/>
  <c r="CL19" i="1"/>
  <c r="CD19" i="1"/>
  <c r="BV19" i="1"/>
  <c r="BN19" i="1"/>
  <c r="BF19" i="1"/>
  <c r="AX19" i="1"/>
  <c r="AP19" i="1"/>
  <c r="AH19" i="1"/>
  <c r="Z19" i="1"/>
  <c r="R19" i="1"/>
  <c r="CE19" i="1"/>
  <c r="BG19" i="1"/>
  <c r="AQ19" i="1"/>
  <c r="AA19" i="1"/>
  <c r="CK19" i="1"/>
  <c r="CC19" i="1"/>
  <c r="BU19" i="1"/>
  <c r="BM19" i="1"/>
  <c r="BE19" i="1"/>
  <c r="AW19" i="1"/>
  <c r="AO19" i="1"/>
  <c r="AG19" i="1"/>
  <c r="Y19" i="1"/>
  <c r="Q19" i="1"/>
  <c r="BW19" i="1"/>
  <c r="AI19" i="1"/>
  <c r="CJ19" i="1"/>
  <c r="CB19" i="1"/>
  <c r="BT19" i="1"/>
  <c r="BL19" i="1"/>
  <c r="BD19" i="1"/>
  <c r="AV19" i="1"/>
  <c r="AN19" i="1"/>
  <c r="AF19" i="1"/>
  <c r="X19" i="1"/>
  <c r="P19" i="1"/>
  <c r="CI19" i="1"/>
  <c r="CA19" i="1"/>
  <c r="BS19" i="1"/>
  <c r="BK19" i="1"/>
  <c r="BC19" i="1"/>
  <c r="AU19" i="1"/>
  <c r="AM19" i="1"/>
  <c r="AE19" i="1"/>
  <c r="W19" i="1"/>
  <c r="O19" i="1"/>
  <c r="CH19" i="1"/>
  <c r="BZ19" i="1"/>
  <c r="BR19" i="1"/>
  <c r="BJ19" i="1"/>
  <c r="BB19" i="1"/>
  <c r="AT19" i="1"/>
  <c r="AL19" i="1"/>
  <c r="AD19" i="1"/>
  <c r="V19" i="1"/>
  <c r="N19" i="1"/>
  <c r="K18" i="1"/>
  <c r="CG19" i="1"/>
  <c r="BY19" i="1"/>
  <c r="BQ19" i="1"/>
  <c r="BI19" i="1"/>
  <c r="BA19" i="1"/>
  <c r="AS19" i="1"/>
  <c r="AK19" i="1"/>
  <c r="AC19" i="1"/>
  <c r="U19" i="1"/>
  <c r="M19" i="1"/>
  <c r="L18" i="1"/>
  <c r="CF19" i="1"/>
  <c r="BX19" i="1"/>
  <c r="BP19" i="1"/>
  <c r="BH19" i="1"/>
  <c r="AZ19" i="1"/>
  <c r="AR19" i="1"/>
  <c r="AJ19" i="1"/>
  <c r="AB19" i="1"/>
  <c r="T19" i="1"/>
  <c r="L19" i="1"/>
  <c r="BY18" i="1"/>
  <c r="BJ18" i="1"/>
  <c r="AT18" i="1"/>
  <c r="AD18" i="1"/>
  <c r="AY17" i="1"/>
  <c r="CJ18" i="1"/>
  <c r="BV18" i="1"/>
  <c r="BF18" i="1"/>
  <c r="AP18" i="1"/>
  <c r="Z18" i="1"/>
  <c r="CK18" i="1"/>
  <c r="CH18" i="1"/>
  <c r="CL17" i="1"/>
  <c r="AI17" i="1"/>
  <c r="CG18" i="1"/>
  <c r="BT18" i="1"/>
  <c r="BD18" i="1"/>
  <c r="AN18" i="1"/>
  <c r="X18" i="1"/>
  <c r="BF17" i="1"/>
  <c r="BU18" i="1"/>
  <c r="CE17" i="1"/>
  <c r="AH17" i="1"/>
  <c r="CD18" i="1"/>
  <c r="BR18" i="1"/>
  <c r="BB18" i="1"/>
  <c r="AL18" i="1"/>
  <c r="V18" i="1"/>
  <c r="BE18" i="1"/>
  <c r="BV17" i="1"/>
  <c r="Z17" i="1"/>
  <c r="CC18" i="1"/>
  <c r="BN18" i="1"/>
  <c r="AX18" i="1"/>
  <c r="AH18" i="1"/>
  <c r="R18" i="1"/>
  <c r="AP17" i="1"/>
  <c r="AO18" i="1"/>
  <c r="BO17" i="1"/>
  <c r="S17" i="1"/>
  <c r="CB18" i="1"/>
  <c r="BM18" i="1"/>
  <c r="AW18" i="1"/>
  <c r="AG18" i="1"/>
  <c r="Q18" i="1"/>
  <c r="Y18" i="1"/>
  <c r="BN17" i="1"/>
  <c r="CL18" i="1"/>
  <c r="BZ18" i="1"/>
  <c r="BL18" i="1"/>
  <c r="AV18" i="1"/>
  <c r="AF18" i="1"/>
  <c r="BQ18" i="1"/>
  <c r="BI18" i="1"/>
  <c r="BA18" i="1"/>
  <c r="AS18" i="1"/>
  <c r="AK18" i="1"/>
  <c r="AC18" i="1"/>
  <c r="U18" i="1"/>
  <c r="CD17" i="1"/>
  <c r="AX17" i="1"/>
  <c r="R17" i="1"/>
  <c r="CF18" i="1"/>
  <c r="BX18" i="1"/>
  <c r="BP18" i="1"/>
  <c r="BH18" i="1"/>
  <c r="AZ18" i="1"/>
  <c r="AR18" i="1"/>
  <c r="AJ18" i="1"/>
  <c r="AB18" i="1"/>
  <c r="T18" i="1"/>
  <c r="BW17" i="1"/>
  <c r="AQ17" i="1"/>
  <c r="CE18" i="1"/>
  <c r="BW18" i="1"/>
  <c r="BO18" i="1"/>
  <c r="BG18" i="1"/>
  <c r="AY18" i="1"/>
  <c r="AQ18" i="1"/>
  <c r="AI18" i="1"/>
  <c r="AA18" i="1"/>
  <c r="S18" i="1"/>
  <c r="BG17" i="1"/>
  <c r="AA17" i="1"/>
  <c r="CI18" i="1"/>
  <c r="CA18" i="1"/>
  <c r="BS18" i="1"/>
  <c r="BK18" i="1"/>
  <c r="BC18" i="1"/>
  <c r="AU18" i="1"/>
  <c r="AM18" i="1"/>
  <c r="AE18" i="1"/>
  <c r="W18" i="1"/>
  <c r="CK17" i="1"/>
  <c r="CC17" i="1"/>
  <c r="BU17" i="1"/>
  <c r="BM17" i="1"/>
  <c r="BE17" i="1"/>
  <c r="AW17" i="1"/>
  <c r="AO17" i="1"/>
  <c r="AG17" i="1"/>
  <c r="Y17" i="1"/>
  <c r="Q17" i="1"/>
  <c r="CJ17" i="1"/>
  <c r="CB17" i="1"/>
  <c r="BT17" i="1"/>
  <c r="BL17" i="1"/>
  <c r="BD17" i="1"/>
  <c r="AV17" i="1"/>
  <c r="AN17" i="1"/>
  <c r="AF17" i="1"/>
  <c r="X17" i="1"/>
  <c r="CI17" i="1"/>
  <c r="CA17" i="1"/>
  <c r="BS17" i="1"/>
  <c r="BK17" i="1"/>
  <c r="BC17" i="1"/>
  <c r="AU17" i="1"/>
  <c r="AM17" i="1"/>
  <c r="AE17" i="1"/>
  <c r="W17" i="1"/>
  <c r="CH17" i="1"/>
  <c r="BZ17" i="1"/>
  <c r="BR17" i="1"/>
  <c r="BJ17" i="1"/>
  <c r="BB17" i="1"/>
  <c r="AT17" i="1"/>
  <c r="AL17" i="1"/>
  <c r="AD17" i="1"/>
  <c r="V17" i="1"/>
  <c r="CG17" i="1"/>
  <c r="BY17" i="1"/>
  <c r="BQ17" i="1"/>
  <c r="BI17" i="1"/>
  <c r="BA17" i="1"/>
  <c r="AS17" i="1"/>
  <c r="AK17" i="1"/>
  <c r="AC17" i="1"/>
  <c r="U17" i="1"/>
  <c r="CF17" i="1"/>
  <c r="BX17" i="1"/>
  <c r="BP17" i="1"/>
  <c r="BH17" i="1"/>
  <c r="AZ17" i="1"/>
  <c r="AR17" i="1"/>
  <c r="AJ17" i="1"/>
  <c r="AB17" i="1"/>
  <c r="T17" i="1"/>
  <c r="L17" i="1"/>
  <c r="E25" i="1" l="1"/>
  <c r="E40" i="1"/>
  <c r="E74" i="1"/>
  <c r="E57" i="1"/>
  <c r="E35" i="1"/>
  <c r="E55" i="1"/>
  <c r="E38" i="1"/>
  <c r="E68" i="1"/>
  <c r="E92" i="1"/>
  <c r="E37" i="1"/>
  <c r="E47" i="1"/>
  <c r="E39" i="1"/>
  <c r="E31" i="1"/>
  <c r="E87" i="1"/>
  <c r="E52" i="1"/>
  <c r="E100" i="1"/>
  <c r="E42" i="1"/>
  <c r="E23" i="1"/>
  <c r="E82" i="1"/>
  <c r="E81" i="1"/>
  <c r="E29" i="1"/>
  <c r="E95" i="1"/>
  <c r="E67" i="1"/>
  <c r="E43" i="1"/>
  <c r="E66" i="1"/>
  <c r="E70" i="1"/>
  <c r="E85" i="1"/>
  <c r="E34" i="1"/>
  <c r="E89" i="1"/>
  <c r="E41" i="1"/>
  <c r="E27" i="1"/>
  <c r="E61" i="1"/>
  <c r="E91" i="1"/>
  <c r="E69" i="1"/>
  <c r="E90" i="1"/>
  <c r="E84" i="1"/>
  <c r="E36" i="1"/>
  <c r="E62" i="1"/>
  <c r="E50" i="1"/>
  <c r="E86" i="1"/>
  <c r="E75" i="1"/>
  <c r="E96" i="1"/>
  <c r="E80" i="1"/>
  <c r="E72" i="1"/>
  <c r="E56" i="1"/>
  <c r="E48" i="1"/>
  <c r="E88" i="1"/>
  <c r="E64" i="1"/>
  <c r="E76" i="1"/>
  <c r="E44" i="1"/>
  <c r="E58" i="1"/>
  <c r="E79" i="1"/>
  <c r="E99" i="1"/>
  <c r="E30" i="1"/>
  <c r="E94" i="1"/>
  <c r="E98" i="1"/>
  <c r="E24" i="1"/>
  <c r="E71" i="1"/>
  <c r="E33" i="1"/>
  <c r="E53" i="1"/>
  <c r="E73" i="1"/>
  <c r="E83" i="1"/>
  <c r="E45" i="1"/>
  <c r="E78" i="1"/>
  <c r="E93" i="1"/>
  <c r="E49" i="1"/>
  <c r="E60" i="1"/>
  <c r="E28" i="1"/>
  <c r="E101" i="1"/>
  <c r="E32" i="1"/>
  <c r="E63" i="1"/>
  <c r="E51" i="1"/>
  <c r="E65" i="1"/>
  <c r="E46" i="1"/>
  <c r="E77" i="1"/>
  <c r="E97" i="1"/>
  <c r="E26" i="1"/>
  <c r="E54" i="1"/>
  <c r="K20" i="1"/>
  <c r="AS20" i="1"/>
  <c r="AS15" i="1" s="1"/>
  <c r="CB20" i="1"/>
  <c r="CB15" i="1" s="1"/>
  <c r="BQ20" i="1"/>
  <c r="BQ15" i="1" s="1"/>
  <c r="BA20" i="1"/>
  <c r="BA15" i="1" s="1"/>
  <c r="BI20" i="1"/>
  <c r="BI15" i="1" s="1"/>
  <c r="BT20" i="1"/>
  <c r="BT15" i="1" s="1"/>
  <c r="BY20" i="1"/>
  <c r="BY15" i="1" s="1"/>
  <c r="BR20" i="1"/>
  <c r="BR15" i="1" s="1"/>
  <c r="BD20" i="1"/>
  <c r="BD15" i="1" s="1"/>
  <c r="BZ20" i="1"/>
  <c r="CD20" i="1"/>
  <c r="Y20" i="1"/>
  <c r="BF20" i="1"/>
  <c r="CC20" i="1"/>
  <c r="AO20" i="1"/>
  <c r="AA20" i="1"/>
  <c r="BL20" i="1"/>
  <c r="U20" i="1"/>
  <c r="AK20" i="1"/>
  <c r="BM20" i="1"/>
  <c r="AB20" i="1"/>
  <c r="CG20" i="1"/>
  <c r="BS20" i="1"/>
  <c r="CA20" i="1"/>
  <c r="CJ20" i="1"/>
  <c r="CH20" i="1"/>
  <c r="Z20" i="1"/>
  <c r="V20" i="1"/>
  <c r="AD20" i="1"/>
  <c r="AF20" i="1"/>
  <c r="BP20" i="1"/>
  <c r="BB20" i="1"/>
  <c r="AN20" i="1"/>
  <c r="BX20" i="1"/>
  <c r="BX15" i="1" s="1"/>
  <c r="BJ20" i="1"/>
  <c r="AG20" i="1"/>
  <c r="T20" i="1"/>
  <c r="CF20" i="1"/>
  <c r="CF15" i="1" s="1"/>
  <c r="AJ20" i="1"/>
  <c r="CI20" i="1"/>
  <c r="BG20" i="1"/>
  <c r="W20" i="1"/>
  <c r="AZ20" i="1"/>
  <c r="BV20" i="1"/>
  <c r="AW20" i="1"/>
  <c r="CL20" i="1"/>
  <c r="AY20" i="1"/>
  <c r="AC20" i="1"/>
  <c r="AL20" i="1"/>
  <c r="X20" i="1"/>
  <c r="AQ20" i="1"/>
  <c r="AT20" i="1"/>
  <c r="BH20" i="1"/>
  <c r="AV20" i="1"/>
  <c r="BN20" i="1"/>
  <c r="CK20" i="1"/>
  <c r="BK20" i="1"/>
  <c r="BE20" i="1"/>
  <c r="BU20" i="1"/>
  <c r="AR20" i="1"/>
  <c r="AE20" i="1"/>
  <c r="AM20" i="1"/>
  <c r="Q20" i="1"/>
  <c r="BW20" i="1"/>
  <c r="AU20" i="1"/>
  <c r="S20" i="1"/>
  <c r="L20" i="1"/>
  <c r="BC20" i="1"/>
  <c r="R20" i="1"/>
  <c r="BO20" i="1"/>
  <c r="AH20" i="1"/>
  <c r="CE20" i="1"/>
  <c r="AI20" i="1"/>
  <c r="AP20" i="1"/>
  <c r="AX20" i="1"/>
  <c r="BA97" i="1"/>
  <c r="BQ93" i="1" l="1"/>
  <c r="K15" i="1"/>
  <c r="K22" i="1"/>
  <c r="K30" i="1"/>
  <c r="K38" i="1"/>
  <c r="K46" i="1"/>
  <c r="K54" i="1"/>
  <c r="K62" i="1"/>
  <c r="K70" i="1"/>
  <c r="K78" i="1"/>
  <c r="K86" i="1"/>
  <c r="K94" i="1"/>
  <c r="K69" i="1"/>
  <c r="K93" i="1"/>
  <c r="K23" i="1"/>
  <c r="K31" i="1"/>
  <c r="K39" i="1"/>
  <c r="K47" i="1"/>
  <c r="K55" i="1"/>
  <c r="K63" i="1"/>
  <c r="K71" i="1"/>
  <c r="K79" i="1"/>
  <c r="K87" i="1"/>
  <c r="K95" i="1"/>
  <c r="K24" i="1"/>
  <c r="K32" i="1"/>
  <c r="K40" i="1"/>
  <c r="K48" i="1"/>
  <c r="K56" i="1"/>
  <c r="K64" i="1"/>
  <c r="K72" i="1"/>
  <c r="K80" i="1"/>
  <c r="K88" i="1"/>
  <c r="K96" i="1"/>
  <c r="K45" i="1"/>
  <c r="K25" i="1"/>
  <c r="K33" i="1"/>
  <c r="K41" i="1"/>
  <c r="K49" i="1"/>
  <c r="K57" i="1"/>
  <c r="K65" i="1"/>
  <c r="K73" i="1"/>
  <c r="K81" i="1"/>
  <c r="K89" i="1"/>
  <c r="K97" i="1"/>
  <c r="K61" i="1"/>
  <c r="K26" i="1"/>
  <c r="K34" i="1"/>
  <c r="K42" i="1"/>
  <c r="K50" i="1"/>
  <c r="K58" i="1"/>
  <c r="K66" i="1"/>
  <c r="K74" i="1"/>
  <c r="K82" i="1"/>
  <c r="K90" i="1"/>
  <c r="K98" i="1"/>
  <c r="K53" i="1"/>
  <c r="K27" i="1"/>
  <c r="K35" i="1"/>
  <c r="K43" i="1"/>
  <c r="K51" i="1"/>
  <c r="K59" i="1"/>
  <c r="K67" i="1"/>
  <c r="K75" i="1"/>
  <c r="K83" i="1"/>
  <c r="K91" i="1"/>
  <c r="K99" i="1"/>
  <c r="K37" i="1"/>
  <c r="K77" i="1"/>
  <c r="K28" i="1"/>
  <c r="K36" i="1"/>
  <c r="K44" i="1"/>
  <c r="K52" i="1"/>
  <c r="K60" i="1"/>
  <c r="K68" i="1"/>
  <c r="K76" i="1"/>
  <c r="K84" i="1"/>
  <c r="K92" i="1"/>
  <c r="K100" i="1"/>
  <c r="K29" i="1"/>
  <c r="K85" i="1"/>
  <c r="BY47" i="1"/>
  <c r="AS98" i="1"/>
  <c r="BD97" i="1"/>
  <c r="CB101" i="1"/>
  <c r="BT89" i="1"/>
  <c r="BI90" i="1"/>
  <c r="BE88" i="1"/>
  <c r="BE15" i="1"/>
  <c r="BZ97" i="1"/>
  <c r="BZ15" i="1"/>
  <c r="AU99" i="1"/>
  <c r="AU15" i="1"/>
  <c r="CE45" i="1"/>
  <c r="CE15" i="1"/>
  <c r="AA91" i="1"/>
  <c r="AA15" i="1"/>
  <c r="BP101" i="1"/>
  <c r="BP15" i="1"/>
  <c r="BS87" i="1"/>
  <c r="BS15" i="1"/>
  <c r="AO97" i="1"/>
  <c r="AO15" i="1"/>
  <c r="W98" i="1"/>
  <c r="W15" i="1"/>
  <c r="CH44" i="1"/>
  <c r="CH15" i="1"/>
  <c r="AI86" i="1"/>
  <c r="AI15" i="1"/>
  <c r="BW38" i="1"/>
  <c r="BW15" i="1"/>
  <c r="CA99" i="1"/>
  <c r="CA15" i="1"/>
  <c r="AH63" i="1"/>
  <c r="AH15" i="1"/>
  <c r="AJ78" i="1"/>
  <c r="AJ15" i="1"/>
  <c r="BO66" i="1"/>
  <c r="BO15" i="1"/>
  <c r="AM91" i="1"/>
  <c r="AM15" i="1"/>
  <c r="AV93" i="1"/>
  <c r="AV15" i="1"/>
  <c r="CL27" i="1"/>
  <c r="CL15" i="1"/>
  <c r="AF99" i="1"/>
  <c r="AF15" i="1"/>
  <c r="CG101" i="1"/>
  <c r="CG15" i="1"/>
  <c r="CC93" i="1"/>
  <c r="CC15" i="1"/>
  <c r="AP93" i="1"/>
  <c r="AP15" i="1"/>
  <c r="AL100" i="1"/>
  <c r="AL15" i="1"/>
  <c r="BL97" i="1"/>
  <c r="BL15" i="1"/>
  <c r="CI41" i="1"/>
  <c r="CI15" i="1"/>
  <c r="AE93" i="1"/>
  <c r="AE15" i="1"/>
  <c r="BH95" i="1"/>
  <c r="BH15" i="1"/>
  <c r="AW101" i="1"/>
  <c r="AW15" i="1"/>
  <c r="T88" i="1"/>
  <c r="T15" i="1"/>
  <c r="AD95" i="1"/>
  <c r="AD15" i="1"/>
  <c r="AB37" i="1"/>
  <c r="AB15" i="1"/>
  <c r="BF84" i="1"/>
  <c r="BF15" i="1"/>
  <c r="S59" i="1"/>
  <c r="S15" i="1"/>
  <c r="U72" i="1"/>
  <c r="U15" i="1"/>
  <c r="BK100" i="1"/>
  <c r="BK15" i="1"/>
  <c r="CJ39" i="1"/>
  <c r="CJ15" i="1"/>
  <c r="AC93" i="1"/>
  <c r="AC15" i="1"/>
  <c r="BN37" i="1"/>
  <c r="BN15" i="1"/>
  <c r="BC100" i="1"/>
  <c r="BC15" i="1"/>
  <c r="AT101" i="1"/>
  <c r="AT15" i="1"/>
  <c r="BV32" i="1"/>
  <c r="BV15" i="1"/>
  <c r="AG101" i="1"/>
  <c r="AG15" i="1"/>
  <c r="BM90" i="1"/>
  <c r="BM15" i="1"/>
  <c r="Y98" i="1"/>
  <c r="Y15" i="1"/>
  <c r="X101" i="1"/>
  <c r="X15" i="1"/>
  <c r="BG53" i="1"/>
  <c r="BG15" i="1"/>
  <c r="AN93" i="1"/>
  <c r="AN15" i="1"/>
  <c r="CK26" i="1"/>
  <c r="CK15" i="1"/>
  <c r="BB97" i="1"/>
  <c r="BB15" i="1"/>
  <c r="Q96" i="1"/>
  <c r="Q15" i="1"/>
  <c r="AY69" i="1"/>
  <c r="AY15" i="1"/>
  <c r="R41" i="1"/>
  <c r="R15" i="1"/>
  <c r="AR94" i="1"/>
  <c r="AR15" i="1"/>
  <c r="V96" i="1"/>
  <c r="V15" i="1"/>
  <c r="BR85" i="1"/>
  <c r="AX79" i="1"/>
  <c r="AX15" i="1"/>
  <c r="L101" i="1"/>
  <c r="L15" i="1"/>
  <c r="BU93" i="1"/>
  <c r="BU15" i="1"/>
  <c r="AQ50" i="1"/>
  <c r="AQ15" i="1"/>
  <c r="AZ97" i="1"/>
  <c r="AZ15" i="1"/>
  <c r="BJ98" i="1"/>
  <c r="BJ15" i="1"/>
  <c r="Z75" i="1"/>
  <c r="Z15" i="1"/>
  <c r="AK93" i="1"/>
  <c r="AK15" i="1"/>
  <c r="CD99" i="1"/>
  <c r="CD15" i="1"/>
  <c r="CD66" i="1"/>
  <c r="CD95" i="1"/>
  <c r="BF73" i="1"/>
  <c r="CD70" i="1"/>
  <c r="CD39" i="1"/>
  <c r="BF24" i="1"/>
  <c r="CD77" i="1"/>
  <c r="CD64" i="1"/>
  <c r="CD92" i="1"/>
  <c r="CD51" i="1"/>
  <c r="BF50" i="1"/>
  <c r="CD31" i="1"/>
  <c r="Z39" i="1"/>
  <c r="BF86" i="1"/>
  <c r="BF79" i="1"/>
  <c r="BF70" i="1"/>
  <c r="BF75" i="1"/>
  <c r="BF95" i="1"/>
  <c r="BF92" i="1"/>
  <c r="L60" i="1"/>
  <c r="L95" i="1"/>
  <c r="BF88" i="1"/>
  <c r="BF31" i="1"/>
  <c r="BF47" i="1"/>
  <c r="BF99" i="1"/>
  <c r="BF55" i="1"/>
  <c r="BF30" i="1"/>
  <c r="BF62" i="1"/>
  <c r="BF53" i="1"/>
  <c r="BF58" i="1"/>
  <c r="BF74" i="1"/>
  <c r="BF43" i="1"/>
  <c r="BF80" i="1"/>
  <c r="BF96" i="1"/>
  <c r="BF65" i="1"/>
  <c r="BF22" i="1"/>
  <c r="BF60" i="1"/>
  <c r="BF67" i="1"/>
  <c r="BF57" i="1"/>
  <c r="BF23" i="1"/>
  <c r="BF49" i="1"/>
  <c r="BF66" i="1"/>
  <c r="BF27" i="1"/>
  <c r="BF54" i="1"/>
  <c r="BF100" i="1"/>
  <c r="BF89" i="1"/>
  <c r="BF48" i="1"/>
  <c r="BF51" i="1"/>
  <c r="BF82" i="1"/>
  <c r="BF64" i="1"/>
  <c r="BF81" i="1"/>
  <c r="BF85" i="1"/>
  <c r="BF44" i="1"/>
  <c r="BF40" i="1"/>
  <c r="BF63" i="1"/>
  <c r="BF32" i="1"/>
  <c r="BF78" i="1"/>
  <c r="BF41" i="1"/>
  <c r="BF25" i="1"/>
  <c r="BF34" i="1"/>
  <c r="BF39" i="1"/>
  <c r="BF97" i="1"/>
  <c r="BF61" i="1"/>
  <c r="BF29" i="1"/>
  <c r="BF101" i="1"/>
  <c r="BF59" i="1"/>
  <c r="BF76" i="1"/>
  <c r="BF68" i="1"/>
  <c r="BF35" i="1"/>
  <c r="BF87" i="1"/>
  <c r="BF26" i="1"/>
  <c r="BF37" i="1"/>
  <c r="BF45" i="1"/>
  <c r="BF71" i="1"/>
  <c r="BF33" i="1"/>
  <c r="BF93" i="1"/>
  <c r="BF83" i="1"/>
  <c r="BF52" i="1"/>
  <c r="BF91" i="1"/>
  <c r="BF56" i="1"/>
  <c r="BF36" i="1"/>
  <c r="BF77" i="1"/>
  <c r="BF38" i="1"/>
  <c r="BF42" i="1"/>
  <c r="BF46" i="1"/>
  <c r="BF28" i="1"/>
  <c r="BF90" i="1"/>
  <c r="BF69" i="1"/>
  <c r="BF72" i="1"/>
  <c r="AQ73" i="1"/>
  <c r="AP53" i="1"/>
  <c r="R40" i="1"/>
  <c r="R47" i="1"/>
  <c r="AY23" i="1"/>
  <c r="AY37" i="1"/>
  <c r="AY46" i="1"/>
  <c r="BN101" i="1"/>
  <c r="AY101" i="1"/>
  <c r="AY71" i="1"/>
  <c r="AY45" i="1"/>
  <c r="AY62" i="1"/>
  <c r="BN66" i="1"/>
  <c r="AY92" i="1"/>
  <c r="AY87" i="1"/>
  <c r="AY72" i="1"/>
  <c r="BN45" i="1"/>
  <c r="AY97" i="1"/>
  <c r="AY91" i="1"/>
  <c r="BN96" i="1"/>
  <c r="AY24" i="1"/>
  <c r="AY22" i="1"/>
  <c r="AY88" i="1"/>
  <c r="AY56" i="1"/>
  <c r="AY48" i="1"/>
  <c r="AY86" i="1"/>
  <c r="AY53" i="1"/>
  <c r="AY98" i="1"/>
  <c r="AY51" i="1"/>
  <c r="AY30" i="1"/>
  <c r="AY28" i="1"/>
  <c r="AY85" i="1"/>
  <c r="AY50" i="1"/>
  <c r="CE40" i="1"/>
  <c r="BN61" i="1"/>
  <c r="AH35" i="1"/>
  <c r="CL90" i="1"/>
  <c r="CL34" i="1"/>
  <c r="CL25" i="1"/>
  <c r="CL43" i="1"/>
  <c r="CL100" i="1"/>
  <c r="CL72" i="1"/>
  <c r="CL39" i="1"/>
  <c r="CL63" i="1"/>
  <c r="BN30" i="1"/>
  <c r="BO74" i="1"/>
  <c r="BO84" i="1"/>
  <c r="CL47" i="1"/>
  <c r="CL70" i="1"/>
  <c r="CL68" i="1"/>
  <c r="CL58" i="1"/>
  <c r="BO81" i="1"/>
  <c r="CL89" i="1"/>
  <c r="CL22" i="1"/>
  <c r="CL38" i="1"/>
  <c r="CL74" i="1"/>
  <c r="CL76" i="1"/>
  <c r="CL99" i="1"/>
  <c r="CL95" i="1"/>
  <c r="CL26" i="1"/>
  <c r="CL85" i="1"/>
  <c r="CL49" i="1"/>
  <c r="CL40" i="1"/>
  <c r="CL35" i="1"/>
  <c r="CL55" i="1"/>
  <c r="CL42" i="1"/>
  <c r="CL46" i="1"/>
  <c r="CE81" i="1"/>
  <c r="CL96" i="1"/>
  <c r="CL29" i="1"/>
  <c r="CL60" i="1"/>
  <c r="R66" i="1"/>
  <c r="R92" i="1"/>
  <c r="R53" i="1"/>
  <c r="R98" i="1"/>
  <c r="R72" i="1"/>
  <c r="R84" i="1"/>
  <c r="R45" i="1"/>
  <c r="R64" i="1"/>
  <c r="R89" i="1"/>
  <c r="CL75" i="1"/>
  <c r="L72" i="1"/>
  <c r="L57" i="1"/>
  <c r="L42" i="1"/>
  <c r="L67" i="1"/>
  <c r="L84" i="1"/>
  <c r="L43" i="1"/>
  <c r="L99" i="1"/>
  <c r="L27" i="1"/>
  <c r="CL36" i="1"/>
  <c r="BN28" i="1"/>
  <c r="CE53" i="1"/>
  <c r="BG34" i="1"/>
  <c r="BG43" i="1"/>
  <c r="AP34" i="1"/>
  <c r="AP91" i="1"/>
  <c r="AP62" i="1"/>
  <c r="AP98" i="1"/>
  <c r="AP33" i="1"/>
  <c r="S51" i="1"/>
  <c r="AP71" i="1"/>
  <c r="AP81" i="1"/>
  <c r="AP25" i="1"/>
  <c r="AP77" i="1"/>
  <c r="AP23" i="1"/>
  <c r="AP50" i="1"/>
  <c r="AP49" i="1"/>
  <c r="AP28" i="1"/>
  <c r="AP52" i="1"/>
  <c r="AP29" i="1"/>
  <c r="AP66" i="1"/>
  <c r="AP87" i="1"/>
  <c r="AP101" i="1"/>
  <c r="AP72" i="1"/>
  <c r="AP55" i="1"/>
  <c r="S42" i="1"/>
  <c r="AP46" i="1"/>
  <c r="AP45" i="1"/>
  <c r="AP59" i="1"/>
  <c r="AP36" i="1"/>
  <c r="AP94" i="1"/>
  <c r="AP68" i="1"/>
  <c r="AP89" i="1"/>
  <c r="AP75" i="1"/>
  <c r="S68" i="1"/>
  <c r="AP41" i="1"/>
  <c r="AP48" i="1"/>
  <c r="AP60" i="1"/>
  <c r="AP76" i="1"/>
  <c r="AP82" i="1"/>
  <c r="AP99" i="1"/>
  <c r="AP79" i="1"/>
  <c r="S101" i="1"/>
  <c r="AP37" i="1"/>
  <c r="AP85" i="1"/>
  <c r="AP26" i="1"/>
  <c r="AP54" i="1"/>
  <c r="AP67" i="1"/>
  <c r="AP86" i="1"/>
  <c r="AP97" i="1"/>
  <c r="AP24" i="1"/>
  <c r="AP78" i="1"/>
  <c r="AP35" i="1"/>
  <c r="AP51" i="1"/>
  <c r="AP40" i="1"/>
  <c r="AP74" i="1"/>
  <c r="AP80" i="1"/>
  <c r="AP70" i="1"/>
  <c r="AP88" i="1"/>
  <c r="AP57" i="1"/>
  <c r="AP42" i="1"/>
  <c r="AP38" i="1"/>
  <c r="AP44" i="1"/>
  <c r="AP32" i="1"/>
  <c r="AP39" i="1"/>
  <c r="AP31" i="1"/>
  <c r="AP69" i="1"/>
  <c r="AP96" i="1"/>
  <c r="AP30" i="1"/>
  <c r="AP56" i="1"/>
  <c r="AP90" i="1"/>
  <c r="AP100" i="1"/>
  <c r="AP64" i="1"/>
  <c r="AP73" i="1"/>
  <c r="AP27" i="1"/>
  <c r="AP43" i="1"/>
  <c r="AP22" i="1"/>
  <c r="AP47" i="1"/>
  <c r="AP61" i="1"/>
  <c r="AP83" i="1"/>
  <c r="AP95" i="1"/>
  <c r="AP58" i="1"/>
  <c r="AP65" i="1"/>
  <c r="AP84" i="1"/>
  <c r="AP92" i="1"/>
  <c r="AP63" i="1"/>
  <c r="BN29" i="1"/>
  <c r="BN88" i="1"/>
  <c r="L63" i="1"/>
  <c r="L66" i="1"/>
  <c r="L29" i="1"/>
  <c r="L53" i="1"/>
  <c r="L49" i="1"/>
  <c r="L64" i="1"/>
  <c r="L68" i="1"/>
  <c r="L85" i="1"/>
  <c r="L91" i="1"/>
  <c r="L96" i="1"/>
  <c r="AQ39" i="1"/>
  <c r="Z26" i="1"/>
  <c r="L22" i="1"/>
  <c r="L36" i="1"/>
  <c r="L30" i="1"/>
  <c r="L40" i="1"/>
  <c r="L71" i="1"/>
  <c r="L50" i="1"/>
  <c r="L75" i="1"/>
  <c r="L70" i="1"/>
  <c r="L86" i="1"/>
  <c r="L82" i="1"/>
  <c r="L46" i="1"/>
  <c r="L38" i="1"/>
  <c r="L33" i="1"/>
  <c r="L61" i="1"/>
  <c r="L62" i="1"/>
  <c r="L58" i="1"/>
  <c r="L77" i="1"/>
  <c r="L76" i="1"/>
  <c r="L79" i="1"/>
  <c r="L90" i="1"/>
  <c r="AQ31" i="1"/>
  <c r="AQ89" i="1"/>
  <c r="Z30" i="1"/>
  <c r="AX74" i="1"/>
  <c r="L23" i="1"/>
  <c r="L41" i="1"/>
  <c r="L73" i="1"/>
  <c r="L65" i="1"/>
  <c r="L69" i="1"/>
  <c r="L28" i="1"/>
  <c r="L24" i="1"/>
  <c r="L98" i="1"/>
  <c r="L87" i="1"/>
  <c r="L94" i="1"/>
  <c r="AQ38" i="1"/>
  <c r="AQ66" i="1"/>
  <c r="Z84" i="1"/>
  <c r="AX63" i="1"/>
  <c r="Z95" i="1"/>
  <c r="L37" i="1"/>
  <c r="L54" i="1"/>
  <c r="L32" i="1"/>
  <c r="L55" i="1"/>
  <c r="L26" i="1"/>
  <c r="L45" i="1"/>
  <c r="L47" i="1"/>
  <c r="L100" i="1"/>
  <c r="L89" i="1"/>
  <c r="L97" i="1"/>
  <c r="Z27" i="1"/>
  <c r="AX88" i="1"/>
  <c r="AX41" i="1"/>
  <c r="Z90" i="1"/>
  <c r="L35" i="1"/>
  <c r="L83" i="1"/>
  <c r="L44" i="1"/>
  <c r="L59" i="1"/>
  <c r="L34" i="1"/>
  <c r="L48" i="1"/>
  <c r="L52" i="1"/>
  <c r="L74" i="1"/>
  <c r="L93" i="1"/>
  <c r="L92" i="1"/>
  <c r="AQ82" i="1"/>
  <c r="Z52" i="1"/>
  <c r="AX95" i="1"/>
  <c r="L31" i="1"/>
  <c r="L25" i="1"/>
  <c r="L78" i="1"/>
  <c r="L88" i="1"/>
  <c r="L39" i="1"/>
  <c r="L51" i="1"/>
  <c r="L56" i="1"/>
  <c r="L81" i="1"/>
  <c r="L80" i="1"/>
  <c r="AQ47" i="1"/>
  <c r="AQ24" i="1"/>
  <c r="AX61" i="1"/>
  <c r="AX32" i="1"/>
  <c r="AH73" i="1"/>
  <c r="BN74" i="1"/>
  <c r="BN27" i="1"/>
  <c r="BN68" i="1"/>
  <c r="BN91" i="1"/>
  <c r="BN60" i="1"/>
  <c r="BN64" i="1"/>
  <c r="Z28" i="1"/>
  <c r="AH84" i="1"/>
  <c r="BN41" i="1"/>
  <c r="AH62" i="1"/>
  <c r="AQ32" i="1"/>
  <c r="AQ101" i="1"/>
  <c r="AQ87" i="1"/>
  <c r="AQ72" i="1"/>
  <c r="AQ30" i="1"/>
  <c r="Z23" i="1"/>
  <c r="AX44" i="1"/>
  <c r="AX86" i="1"/>
  <c r="AX70" i="1"/>
  <c r="AX68" i="1"/>
  <c r="Z89" i="1"/>
  <c r="AQ33" i="1"/>
  <c r="AQ98" i="1"/>
  <c r="AQ95" i="1"/>
  <c r="AQ65" i="1"/>
  <c r="AQ91" i="1"/>
  <c r="Z40" i="1"/>
  <c r="Z79" i="1"/>
  <c r="AX35" i="1"/>
  <c r="AX46" i="1"/>
  <c r="AX51" i="1"/>
  <c r="AX77" i="1"/>
  <c r="AX38" i="1"/>
  <c r="Z100" i="1"/>
  <c r="AQ23" i="1"/>
  <c r="AQ22" i="1"/>
  <c r="AQ92" i="1"/>
  <c r="AQ53" i="1"/>
  <c r="AQ77" i="1"/>
  <c r="Z65" i="1"/>
  <c r="Z31" i="1"/>
  <c r="AX48" i="1"/>
  <c r="AX58" i="1"/>
  <c r="AQ57" i="1"/>
  <c r="AX101" i="1"/>
  <c r="Z76" i="1"/>
  <c r="Z94" i="1"/>
  <c r="AQ37" i="1"/>
  <c r="AQ59" i="1"/>
  <c r="AQ42" i="1"/>
  <c r="AQ56" i="1"/>
  <c r="Z33" i="1"/>
  <c r="AX27" i="1"/>
  <c r="AX65" i="1"/>
  <c r="AX37" i="1"/>
  <c r="AX75" i="1"/>
  <c r="Z98" i="1"/>
  <c r="Z92" i="1"/>
  <c r="AQ27" i="1"/>
  <c r="AQ96" i="1"/>
  <c r="AQ85" i="1"/>
  <c r="AQ25" i="1"/>
  <c r="AQ64" i="1"/>
  <c r="Z36" i="1"/>
  <c r="Z57" i="1"/>
  <c r="AX66" i="1"/>
  <c r="AX91" i="1"/>
  <c r="AX31" i="1"/>
  <c r="AX84" i="1"/>
  <c r="Z56" i="1"/>
  <c r="Z93" i="1"/>
  <c r="AQ41" i="1"/>
  <c r="AQ49" i="1"/>
  <c r="AQ45" i="1"/>
  <c r="AQ80" i="1"/>
  <c r="AQ61" i="1"/>
  <c r="Z37" i="1"/>
  <c r="Z46" i="1"/>
  <c r="AQ70" i="1"/>
  <c r="Z80" i="1"/>
  <c r="Z45" i="1"/>
  <c r="AX34" i="1"/>
  <c r="AX56" i="1"/>
  <c r="AX99" i="1"/>
  <c r="AX29" i="1"/>
  <c r="Z35" i="1"/>
  <c r="Z87" i="1"/>
  <c r="BN89" i="1"/>
  <c r="BN87" i="1"/>
  <c r="BN65" i="1"/>
  <c r="AY55" i="1"/>
  <c r="CE57" i="1"/>
  <c r="AY95" i="1"/>
  <c r="AY93" i="1"/>
  <c r="AY79" i="1"/>
  <c r="AY77" i="1"/>
  <c r="AY64" i="1"/>
  <c r="AY29" i="1"/>
  <c r="AY38" i="1"/>
  <c r="AY58" i="1"/>
  <c r="AY39" i="1"/>
  <c r="AY31" i="1"/>
  <c r="BN53" i="1"/>
  <c r="BN84" i="1"/>
  <c r="BN70" i="1"/>
  <c r="BN94" i="1"/>
  <c r="BN48" i="1"/>
  <c r="BN26" i="1"/>
  <c r="BN81" i="1"/>
  <c r="BN49" i="1"/>
  <c r="BN98" i="1"/>
  <c r="BN90" i="1"/>
  <c r="BN62" i="1"/>
  <c r="AY82" i="1"/>
  <c r="CE95" i="1"/>
  <c r="AY89" i="1"/>
  <c r="AY94" i="1"/>
  <c r="AY73" i="1"/>
  <c r="AY78" i="1"/>
  <c r="AY63" i="1"/>
  <c r="AY32" i="1"/>
  <c r="AY35" i="1"/>
  <c r="BN54" i="1"/>
  <c r="BN100" i="1"/>
  <c r="BN31" i="1"/>
  <c r="BN99" i="1"/>
  <c r="BN25" i="1"/>
  <c r="BN86" i="1"/>
  <c r="BN76" i="1"/>
  <c r="BN42" i="1"/>
  <c r="BN57" i="1"/>
  <c r="BN59" i="1"/>
  <c r="BN32" i="1"/>
  <c r="CE85" i="1"/>
  <c r="AY61" i="1"/>
  <c r="AY84" i="1"/>
  <c r="AY54" i="1"/>
  <c r="AY68" i="1"/>
  <c r="AY33" i="1"/>
  <c r="AY34" i="1"/>
  <c r="AY43" i="1"/>
  <c r="AY26" i="1"/>
  <c r="BN38" i="1"/>
  <c r="AH31" i="1"/>
  <c r="BN40" i="1"/>
  <c r="BN56" i="1"/>
  <c r="BN83" i="1"/>
  <c r="BN92" i="1"/>
  <c r="BN95" i="1"/>
  <c r="BN43" i="1"/>
  <c r="BN50" i="1"/>
  <c r="BN36" i="1"/>
  <c r="BN23" i="1"/>
  <c r="CE51" i="1"/>
  <c r="AY57" i="1"/>
  <c r="AY49" i="1"/>
  <c r="AY40" i="1"/>
  <c r="AY44" i="1"/>
  <c r="AY52" i="1"/>
  <c r="AY75" i="1"/>
  <c r="AY59" i="1"/>
  <c r="AY100" i="1"/>
  <c r="AH87" i="1"/>
  <c r="BN80" i="1"/>
  <c r="BN33" i="1"/>
  <c r="BN93" i="1"/>
  <c r="BN55" i="1"/>
  <c r="BN58" i="1"/>
  <c r="BN78" i="1"/>
  <c r="BN51" i="1"/>
  <c r="BN73" i="1"/>
  <c r="BN85" i="1"/>
  <c r="CE83" i="1"/>
  <c r="AY41" i="1"/>
  <c r="AY27" i="1"/>
  <c r="AY99" i="1"/>
  <c r="AY81" i="1"/>
  <c r="AY76" i="1"/>
  <c r="AY65" i="1"/>
  <c r="AY25" i="1"/>
  <c r="AY47" i="1"/>
  <c r="BN46" i="1"/>
  <c r="BN69" i="1"/>
  <c r="AH70" i="1"/>
  <c r="BN75" i="1"/>
  <c r="BN22" i="1"/>
  <c r="BN97" i="1"/>
  <c r="BN34" i="1"/>
  <c r="BN63" i="1"/>
  <c r="BN82" i="1"/>
  <c r="BN79" i="1"/>
  <c r="BN67" i="1"/>
  <c r="AY60" i="1"/>
  <c r="CE27" i="1"/>
  <c r="AY96" i="1"/>
  <c r="AY42" i="1"/>
  <c r="AY80" i="1"/>
  <c r="AY90" i="1"/>
  <c r="AY83" i="1"/>
  <c r="AY74" i="1"/>
  <c r="AY67" i="1"/>
  <c r="CE71" i="1"/>
  <c r="AY66" i="1"/>
  <c r="AY70" i="1"/>
  <c r="AY36" i="1"/>
  <c r="BN77" i="1"/>
  <c r="AH40" i="1"/>
  <c r="BN52" i="1"/>
  <c r="BN39" i="1"/>
  <c r="BN47" i="1"/>
  <c r="BN35" i="1"/>
  <c r="BN72" i="1"/>
  <c r="BN71" i="1"/>
  <c r="BN24" i="1"/>
  <c r="BN44" i="1"/>
  <c r="BV24" i="1"/>
  <c r="R94" i="1"/>
  <c r="R76" i="1"/>
  <c r="R42" i="1"/>
  <c r="R50" i="1"/>
  <c r="CL84" i="1"/>
  <c r="CL93" i="1"/>
  <c r="CL41" i="1"/>
  <c r="CL64" i="1"/>
  <c r="CL31" i="1"/>
  <c r="CL45" i="1"/>
  <c r="CL71" i="1"/>
  <c r="CL69" i="1"/>
  <c r="CL78" i="1"/>
  <c r="CL44" i="1"/>
  <c r="R90" i="1"/>
  <c r="R23" i="1"/>
  <c r="R49" i="1"/>
  <c r="CL82" i="1"/>
  <c r="CL101" i="1"/>
  <c r="BO45" i="1"/>
  <c r="CL65" i="1"/>
  <c r="CL73" i="1"/>
  <c r="CL48" i="1"/>
  <c r="CL56" i="1"/>
  <c r="CL23" i="1"/>
  <c r="CL91" i="1"/>
  <c r="CL79" i="1"/>
  <c r="CL28" i="1"/>
  <c r="R79" i="1"/>
  <c r="R43" i="1"/>
  <c r="R36" i="1"/>
  <c r="BO48" i="1"/>
  <c r="CL33" i="1"/>
  <c r="CL97" i="1"/>
  <c r="CL77" i="1"/>
  <c r="CL24" i="1"/>
  <c r="CL87" i="1"/>
  <c r="CL86" i="1"/>
  <c r="CL51" i="1"/>
  <c r="CL59" i="1"/>
  <c r="R62" i="1"/>
  <c r="R96" i="1"/>
  <c r="BO61" i="1"/>
  <c r="CL81" i="1"/>
  <c r="CL50" i="1"/>
  <c r="CL88" i="1"/>
  <c r="CL54" i="1"/>
  <c r="CL94" i="1"/>
  <c r="CL52" i="1"/>
  <c r="BO29" i="1"/>
  <c r="CL37" i="1"/>
  <c r="BV46" i="1"/>
  <c r="R28" i="1"/>
  <c r="R39" i="1"/>
  <c r="R68" i="1"/>
  <c r="R34" i="1"/>
  <c r="CL98" i="1"/>
  <c r="CL66" i="1"/>
  <c r="BO79" i="1"/>
  <c r="CL57" i="1"/>
  <c r="CL92" i="1"/>
  <c r="CL80" i="1"/>
  <c r="CL32" i="1"/>
  <c r="CL53" i="1"/>
  <c r="CL30" i="1"/>
  <c r="CL67" i="1"/>
  <c r="CL62" i="1"/>
  <c r="CL83" i="1"/>
  <c r="BG49" i="1"/>
  <c r="BG24" i="1"/>
  <c r="AI40" i="1"/>
  <c r="BG58" i="1"/>
  <c r="BG80" i="1"/>
  <c r="BG40" i="1"/>
  <c r="BG69" i="1"/>
  <c r="BG29" i="1"/>
  <c r="BG101" i="1"/>
  <c r="BG55" i="1"/>
  <c r="BG71" i="1"/>
  <c r="BG99" i="1"/>
  <c r="BG37" i="1"/>
  <c r="BG93" i="1"/>
  <c r="BG70" i="1"/>
  <c r="BG57" i="1"/>
  <c r="BG32" i="1"/>
  <c r="BG77" i="1"/>
  <c r="BG100" i="1"/>
  <c r="BG81" i="1"/>
  <c r="BG98" i="1"/>
  <c r="BG62" i="1"/>
  <c r="BG50" i="1"/>
  <c r="BG39" i="1"/>
  <c r="AQ81" i="1"/>
  <c r="AQ86" i="1"/>
  <c r="AQ51" i="1"/>
  <c r="AQ79" i="1"/>
  <c r="AQ63" i="1"/>
  <c r="AI89" i="1"/>
  <c r="R61" i="1"/>
  <c r="R63" i="1"/>
  <c r="AQ58" i="1"/>
  <c r="R56" i="1"/>
  <c r="R51" i="1"/>
  <c r="R100" i="1"/>
  <c r="R55" i="1"/>
  <c r="R70" i="1"/>
  <c r="R26" i="1"/>
  <c r="R88" i="1"/>
  <c r="R99" i="1"/>
  <c r="R37" i="1"/>
  <c r="Z85" i="1"/>
  <c r="Z49" i="1"/>
  <c r="Z50" i="1"/>
  <c r="Z70" i="1"/>
  <c r="AX69" i="1"/>
  <c r="R54" i="1"/>
  <c r="AX93" i="1"/>
  <c r="AX49" i="1"/>
  <c r="AX98" i="1"/>
  <c r="AX26" i="1"/>
  <c r="AX85" i="1"/>
  <c r="AQ97" i="1"/>
  <c r="AX78" i="1"/>
  <c r="AX23" i="1"/>
  <c r="AX97" i="1"/>
  <c r="AX82" i="1"/>
  <c r="Z55" i="1"/>
  <c r="Z61" i="1"/>
  <c r="Z32" i="1"/>
  <c r="Z77" i="1"/>
  <c r="Z97" i="1"/>
  <c r="Z78" i="1"/>
  <c r="Z86" i="1"/>
  <c r="BG67" i="1"/>
  <c r="BG60" i="1"/>
  <c r="AI50" i="1"/>
  <c r="BG23" i="1"/>
  <c r="BG68" i="1"/>
  <c r="BG35" i="1"/>
  <c r="BG52" i="1"/>
  <c r="BG83" i="1"/>
  <c r="BG76" i="1"/>
  <c r="BG87" i="1"/>
  <c r="AQ35" i="1"/>
  <c r="AQ99" i="1"/>
  <c r="AQ76" i="1"/>
  <c r="AQ54" i="1"/>
  <c r="AQ84" i="1"/>
  <c r="AQ68" i="1"/>
  <c r="AI78" i="1"/>
  <c r="R52" i="1"/>
  <c r="R74" i="1"/>
  <c r="R75" i="1"/>
  <c r="R101" i="1"/>
  <c r="R33" i="1"/>
  <c r="BG82" i="1"/>
  <c r="R31" i="1"/>
  <c r="R29" i="1"/>
  <c r="R97" i="1"/>
  <c r="R71" i="1"/>
  <c r="R73" i="1"/>
  <c r="Z41" i="1"/>
  <c r="Z42" i="1"/>
  <c r="Z51" i="1"/>
  <c r="Z101" i="1"/>
  <c r="AX42" i="1"/>
  <c r="AX64" i="1"/>
  <c r="AX52" i="1"/>
  <c r="R77" i="1"/>
  <c r="AX60" i="1"/>
  <c r="AX83" i="1"/>
  <c r="AQ26" i="1"/>
  <c r="AX39" i="1"/>
  <c r="AX40" i="1"/>
  <c r="AX50" i="1"/>
  <c r="Z38" i="1"/>
  <c r="Z64" i="1"/>
  <c r="Z91" i="1"/>
  <c r="Z58" i="1"/>
  <c r="Z81" i="1"/>
  <c r="BG97" i="1"/>
  <c r="BG88" i="1"/>
  <c r="BG54" i="1"/>
  <c r="BG63" i="1"/>
  <c r="BG38" i="1"/>
  <c r="BG74" i="1"/>
  <c r="BG25" i="1"/>
  <c r="AQ34" i="1"/>
  <c r="AQ93" i="1"/>
  <c r="AQ90" i="1"/>
  <c r="AQ28" i="1"/>
  <c r="AQ36" i="1"/>
  <c r="AI48" i="1"/>
  <c r="R58" i="1"/>
  <c r="AQ74" i="1"/>
  <c r="R78" i="1"/>
  <c r="R85" i="1"/>
  <c r="BG61" i="1"/>
  <c r="R67" i="1"/>
  <c r="AQ43" i="1"/>
  <c r="R27" i="1"/>
  <c r="AQ40" i="1"/>
  <c r="R32" i="1"/>
  <c r="R95" i="1"/>
  <c r="Z22" i="1"/>
  <c r="Z43" i="1"/>
  <c r="Z71" i="1"/>
  <c r="Z72" i="1"/>
  <c r="AX72" i="1"/>
  <c r="R80" i="1"/>
  <c r="AX53" i="1"/>
  <c r="AX47" i="1"/>
  <c r="AX36" i="1"/>
  <c r="AX71" i="1"/>
  <c r="AX81" i="1"/>
  <c r="AX100" i="1"/>
  <c r="AX76" i="1"/>
  <c r="AQ52" i="1"/>
  <c r="AX94" i="1"/>
  <c r="AX92" i="1"/>
  <c r="AX57" i="1"/>
  <c r="AX90" i="1"/>
  <c r="Z62" i="1"/>
  <c r="Z53" i="1"/>
  <c r="Z66" i="1"/>
  <c r="Z99" i="1"/>
  <c r="Z96" i="1"/>
  <c r="BG48" i="1"/>
  <c r="BG44" i="1"/>
  <c r="BG95" i="1"/>
  <c r="BG31" i="1"/>
  <c r="BG36" i="1"/>
  <c r="AI57" i="1"/>
  <c r="AI31" i="1"/>
  <c r="BG56" i="1"/>
  <c r="BG86" i="1"/>
  <c r="BG26" i="1"/>
  <c r="BG96" i="1"/>
  <c r="BG79" i="1"/>
  <c r="BG33" i="1"/>
  <c r="BG89" i="1"/>
  <c r="BG41" i="1"/>
  <c r="BG85" i="1"/>
  <c r="BG28" i="1"/>
  <c r="BG30" i="1"/>
  <c r="BG91" i="1"/>
  <c r="BG84" i="1"/>
  <c r="BG94" i="1"/>
  <c r="AQ75" i="1"/>
  <c r="AQ100" i="1"/>
  <c r="AQ94" i="1"/>
  <c r="AQ71" i="1"/>
  <c r="AQ55" i="1"/>
  <c r="AI45" i="1"/>
  <c r="Z60" i="1"/>
  <c r="R35" i="1"/>
  <c r="R30" i="1"/>
  <c r="R25" i="1"/>
  <c r="R48" i="1"/>
  <c r="R65" i="1"/>
  <c r="AQ69" i="1"/>
  <c r="R86" i="1"/>
  <c r="R69" i="1"/>
  <c r="AQ44" i="1"/>
  <c r="R82" i="1"/>
  <c r="R46" i="1"/>
  <c r="AQ60" i="1"/>
  <c r="Z47" i="1"/>
  <c r="Z24" i="1"/>
  <c r="Z54" i="1"/>
  <c r="Z68" i="1"/>
  <c r="Z73" i="1"/>
  <c r="AX22" i="1"/>
  <c r="AX67" i="1"/>
  <c r="R57" i="1"/>
  <c r="AX62" i="1"/>
  <c r="AX55" i="1"/>
  <c r="R44" i="1"/>
  <c r="AX96" i="1"/>
  <c r="AX33" i="1"/>
  <c r="R83" i="1"/>
  <c r="Z67" i="1"/>
  <c r="AX43" i="1"/>
  <c r="AX24" i="1"/>
  <c r="AX54" i="1"/>
  <c r="AX73" i="1"/>
  <c r="Z29" i="1"/>
  <c r="Z83" i="1"/>
  <c r="Z88" i="1"/>
  <c r="R38" i="1"/>
  <c r="BG92" i="1"/>
  <c r="BG22" i="1"/>
  <c r="BG64" i="1"/>
  <c r="BG51" i="1"/>
  <c r="AI60" i="1"/>
  <c r="BG72" i="1"/>
  <c r="BG66" i="1"/>
  <c r="BG73" i="1"/>
  <c r="BG78" i="1"/>
  <c r="BG42" i="1"/>
  <c r="BG27" i="1"/>
  <c r="BG46" i="1"/>
  <c r="BG90" i="1"/>
  <c r="BG75" i="1"/>
  <c r="BG45" i="1"/>
  <c r="BG65" i="1"/>
  <c r="BG59" i="1"/>
  <c r="BG47" i="1"/>
  <c r="AQ88" i="1"/>
  <c r="AQ46" i="1"/>
  <c r="AQ83" i="1"/>
  <c r="AQ67" i="1"/>
  <c r="AI54" i="1"/>
  <c r="Z34" i="1"/>
  <c r="R22" i="1"/>
  <c r="AQ48" i="1"/>
  <c r="R24" i="1"/>
  <c r="R81" i="1"/>
  <c r="R59" i="1"/>
  <c r="R60" i="1"/>
  <c r="AQ29" i="1"/>
  <c r="R91" i="1"/>
  <c r="AQ78" i="1"/>
  <c r="R93" i="1"/>
  <c r="AQ62" i="1"/>
  <c r="R87" i="1"/>
  <c r="Z44" i="1"/>
  <c r="Z25" i="1"/>
  <c r="Z48" i="1"/>
  <c r="Z69" i="1"/>
  <c r="Z74" i="1"/>
  <c r="AX45" i="1"/>
  <c r="AX30" i="1"/>
  <c r="AX25" i="1"/>
  <c r="AX89" i="1"/>
  <c r="AX59" i="1"/>
  <c r="AX28" i="1"/>
  <c r="AX80" i="1"/>
  <c r="AX87" i="1"/>
  <c r="Z63" i="1"/>
  <c r="Z59" i="1"/>
  <c r="Z82" i="1"/>
  <c r="BV92" i="1"/>
  <c r="BV85" i="1"/>
  <c r="BV86" i="1"/>
  <c r="BV58" i="1"/>
  <c r="BV35" i="1"/>
  <c r="BV29" i="1"/>
  <c r="BV73" i="1"/>
  <c r="BV91" i="1"/>
  <c r="BV40" i="1"/>
  <c r="BV44" i="1"/>
  <c r="BV74" i="1"/>
  <c r="BV36" i="1"/>
  <c r="BV26" i="1"/>
  <c r="BV54" i="1"/>
  <c r="BV98" i="1"/>
  <c r="BV52" i="1"/>
  <c r="BV50" i="1"/>
  <c r="BV61" i="1"/>
  <c r="BV66" i="1"/>
  <c r="BV101" i="1"/>
  <c r="BV80" i="1"/>
  <c r="BV25" i="1"/>
  <c r="BV68" i="1"/>
  <c r="BV43" i="1"/>
  <c r="BV34" i="1"/>
  <c r="BV90" i="1"/>
  <c r="BV67" i="1"/>
  <c r="BV97" i="1"/>
  <c r="BV49" i="1"/>
  <c r="BV89" i="1"/>
  <c r="BV75" i="1"/>
  <c r="BV60" i="1"/>
  <c r="BV63" i="1"/>
  <c r="BV82" i="1"/>
  <c r="BV51" i="1"/>
  <c r="BV62" i="1"/>
  <c r="BV55" i="1"/>
  <c r="BV33" i="1"/>
  <c r="BV96" i="1"/>
  <c r="BV77" i="1"/>
  <c r="BV30" i="1"/>
  <c r="BV99" i="1"/>
  <c r="BV83" i="1"/>
  <c r="BV41" i="1"/>
  <c r="BV23" i="1"/>
  <c r="BV42" i="1"/>
  <c r="BV78" i="1"/>
  <c r="BV22" i="1"/>
  <c r="BV28" i="1"/>
  <c r="BV48" i="1"/>
  <c r="BV88" i="1"/>
  <c r="BV37" i="1"/>
  <c r="BV71" i="1"/>
  <c r="BV57" i="1"/>
  <c r="BV59" i="1"/>
  <c r="BV45" i="1"/>
  <c r="BV47" i="1"/>
  <c r="BV72" i="1"/>
  <c r="BV27" i="1"/>
  <c r="BV38" i="1"/>
  <c r="BV31" i="1"/>
  <c r="BV53" i="1"/>
  <c r="BV79" i="1"/>
  <c r="BV39" i="1"/>
  <c r="BV93" i="1"/>
  <c r="BV76" i="1"/>
  <c r="BV95" i="1"/>
  <c r="BV64" i="1"/>
  <c r="BV56" i="1"/>
  <c r="BV84" i="1"/>
  <c r="BV94" i="1"/>
  <c r="BV100" i="1"/>
  <c r="BV81" i="1"/>
  <c r="BV70" i="1"/>
  <c r="BV87" i="1"/>
  <c r="BV65" i="1"/>
  <c r="BV69" i="1"/>
  <c r="AI38" i="1"/>
  <c r="AI90" i="1"/>
  <c r="AI53" i="1"/>
  <c r="AI91" i="1"/>
  <c r="AI34" i="1"/>
  <c r="AI64" i="1"/>
  <c r="AI58" i="1"/>
  <c r="AI41" i="1"/>
  <c r="AI81" i="1"/>
  <c r="AI59" i="1"/>
  <c r="AI47" i="1"/>
  <c r="AI93" i="1"/>
  <c r="AI55" i="1"/>
  <c r="AI30" i="1"/>
  <c r="AI23" i="1"/>
  <c r="AI79" i="1"/>
  <c r="AI61" i="1"/>
  <c r="AI51" i="1"/>
  <c r="AI42" i="1"/>
  <c r="AI69" i="1"/>
  <c r="AI39" i="1"/>
  <c r="AI32" i="1"/>
  <c r="AI83" i="1"/>
  <c r="AI49" i="1"/>
  <c r="AI101" i="1"/>
  <c r="AI75" i="1"/>
  <c r="AI84" i="1"/>
  <c r="AI63" i="1"/>
  <c r="AI46" i="1"/>
  <c r="AI72" i="1"/>
  <c r="AI71" i="1"/>
  <c r="AI82" i="1"/>
  <c r="AI52" i="1"/>
  <c r="AI80" i="1"/>
  <c r="AI74" i="1"/>
  <c r="AI37" i="1"/>
  <c r="AI88" i="1"/>
  <c r="AI22" i="1"/>
  <c r="AI73" i="1"/>
  <c r="AI29" i="1"/>
  <c r="AI97" i="1"/>
  <c r="AI76" i="1"/>
  <c r="AI56" i="1"/>
  <c r="AI28" i="1"/>
  <c r="AI95" i="1"/>
  <c r="AI77" i="1"/>
  <c r="AI24" i="1"/>
  <c r="AI98" i="1"/>
  <c r="AI85" i="1"/>
  <c r="AI44" i="1"/>
  <c r="AI62" i="1"/>
  <c r="AI99" i="1"/>
  <c r="AI70" i="1"/>
  <c r="AI36" i="1"/>
  <c r="AI35" i="1"/>
  <c r="AI94" i="1"/>
  <c r="AI25" i="1"/>
  <c r="AI27" i="1"/>
  <c r="AI87" i="1"/>
  <c r="AI66" i="1"/>
  <c r="AI68" i="1"/>
  <c r="AI96" i="1"/>
  <c r="AI65" i="1"/>
  <c r="AI43" i="1"/>
  <c r="AI33" i="1"/>
  <c r="AI100" i="1"/>
  <c r="AI67" i="1"/>
  <c r="AI26" i="1"/>
  <c r="AI92" i="1"/>
  <c r="CE38" i="1"/>
  <c r="CE68" i="1"/>
  <c r="CE91" i="1"/>
  <c r="CE58" i="1"/>
  <c r="CE80" i="1"/>
  <c r="CE70" i="1"/>
  <c r="CE36" i="1"/>
  <c r="CE90" i="1"/>
  <c r="CE25" i="1"/>
  <c r="CE34" i="1"/>
  <c r="CE96" i="1"/>
  <c r="CE61" i="1"/>
  <c r="CE76" i="1"/>
  <c r="CE35" i="1"/>
  <c r="CE65" i="1"/>
  <c r="CE47" i="1"/>
  <c r="CE29" i="1"/>
  <c r="CE59" i="1"/>
  <c r="CE89" i="1"/>
  <c r="CE52" i="1"/>
  <c r="CE48" i="1"/>
  <c r="CE94" i="1"/>
  <c r="CE79" i="1"/>
  <c r="CE46" i="1"/>
  <c r="CE69" i="1"/>
  <c r="CE98" i="1"/>
  <c r="CE97" i="1"/>
  <c r="CE24" i="1"/>
  <c r="CE93" i="1"/>
  <c r="CE44" i="1"/>
  <c r="CE50" i="1"/>
  <c r="CE67" i="1"/>
  <c r="CE56" i="1"/>
  <c r="CE23" i="1"/>
  <c r="CE54" i="1"/>
  <c r="CE84" i="1"/>
  <c r="CE82" i="1"/>
  <c r="CE88" i="1"/>
  <c r="CE78" i="1"/>
  <c r="CE37" i="1"/>
  <c r="CE26" i="1"/>
  <c r="CE30" i="1"/>
  <c r="CE41" i="1"/>
  <c r="CE87" i="1"/>
  <c r="CE31" i="1"/>
  <c r="CE77" i="1"/>
  <c r="CE43" i="1"/>
  <c r="CE73" i="1"/>
  <c r="CE55" i="1"/>
  <c r="CE99" i="1"/>
  <c r="CE74" i="1"/>
  <c r="CE66" i="1"/>
  <c r="CE75" i="1"/>
  <c r="CE42" i="1"/>
  <c r="CE64" i="1"/>
  <c r="CE22" i="1"/>
  <c r="CE62" i="1"/>
  <c r="CE28" i="1"/>
  <c r="CE32" i="1"/>
  <c r="CE86" i="1"/>
  <c r="CE33" i="1"/>
  <c r="CE60" i="1"/>
  <c r="CE101" i="1"/>
  <c r="CE49" i="1"/>
  <c r="CE72" i="1"/>
  <c r="CE39" i="1"/>
  <c r="CE92" i="1"/>
  <c r="CE100" i="1"/>
  <c r="CE63" i="1"/>
  <c r="BW89" i="1"/>
  <c r="AA56" i="1"/>
  <c r="BW33" i="1"/>
  <c r="AA73" i="1"/>
  <c r="BW23" i="1"/>
  <c r="BW87" i="1"/>
  <c r="BW82" i="1"/>
  <c r="S98" i="1"/>
  <c r="AH72" i="1"/>
  <c r="AH27" i="1"/>
  <c r="AH34" i="1"/>
  <c r="BW64" i="1"/>
  <c r="BW73" i="1"/>
  <c r="AH80" i="1"/>
  <c r="AH81" i="1"/>
  <c r="AH90" i="1"/>
  <c r="BW61" i="1"/>
  <c r="BW55" i="1"/>
  <c r="AH50" i="1"/>
  <c r="AH23" i="1"/>
  <c r="AH43" i="1"/>
  <c r="AH61" i="1"/>
  <c r="BW44" i="1"/>
  <c r="AH96" i="1"/>
  <c r="AH32" i="1"/>
  <c r="AH68" i="1"/>
  <c r="AH89" i="1"/>
  <c r="BW49" i="1"/>
  <c r="BW35" i="1"/>
  <c r="BW86" i="1"/>
  <c r="S27" i="1"/>
  <c r="AH97" i="1"/>
  <c r="AH26" i="1"/>
  <c r="AH101" i="1"/>
  <c r="AH29" i="1"/>
  <c r="AH94" i="1"/>
  <c r="BF94" i="1"/>
  <c r="BW93" i="1"/>
  <c r="BW84" i="1"/>
  <c r="BW51" i="1"/>
  <c r="BW75" i="1"/>
  <c r="AH48" i="1"/>
  <c r="AH71" i="1"/>
  <c r="AH85" i="1"/>
  <c r="AH75" i="1"/>
  <c r="BF98" i="1"/>
  <c r="BW34" i="1"/>
  <c r="BW22" i="1"/>
  <c r="BW30" i="1"/>
  <c r="BW94" i="1"/>
  <c r="BW80" i="1"/>
  <c r="BW36" i="1"/>
  <c r="BW29" i="1"/>
  <c r="BW90" i="1"/>
  <c r="BW71" i="1"/>
  <c r="BW48" i="1"/>
  <c r="BW41" i="1"/>
  <c r="AA22" i="1"/>
  <c r="BO71" i="1"/>
  <c r="BO64" i="1"/>
  <c r="BO100" i="1"/>
  <c r="BO90" i="1"/>
  <c r="BW83" i="1"/>
  <c r="BW57" i="1"/>
  <c r="BW31" i="1"/>
  <c r="BW69" i="1"/>
  <c r="BW58" i="1"/>
  <c r="BW47" i="1"/>
  <c r="BW85" i="1"/>
  <c r="BW32" i="1"/>
  <c r="BW67" i="1"/>
  <c r="BW60" i="1"/>
  <c r="AA25" i="1"/>
  <c r="AA92" i="1"/>
  <c r="BO37" i="1"/>
  <c r="BO75" i="1"/>
  <c r="BO27" i="1"/>
  <c r="BO47" i="1"/>
  <c r="BO36" i="1"/>
  <c r="BW68" i="1"/>
  <c r="BW42" i="1"/>
  <c r="BW98" i="1"/>
  <c r="BW43" i="1"/>
  <c r="BW24" i="1"/>
  <c r="BW97" i="1"/>
  <c r="BW25" i="1"/>
  <c r="BW46" i="1"/>
  <c r="BW52" i="1"/>
  <c r="AA54" i="1"/>
  <c r="AA51" i="1"/>
  <c r="AA26" i="1"/>
  <c r="BO83" i="1"/>
  <c r="BO38" i="1"/>
  <c r="BO54" i="1"/>
  <c r="BO24" i="1"/>
  <c r="BO26" i="1"/>
  <c r="BW88" i="1"/>
  <c r="BW53" i="1"/>
  <c r="BW27" i="1"/>
  <c r="BW72" i="1"/>
  <c r="BW54" i="1"/>
  <c r="BW28" i="1"/>
  <c r="BW92" i="1"/>
  <c r="BW62" i="1"/>
  <c r="BW99" i="1"/>
  <c r="BW37" i="1"/>
  <c r="BW26" i="1"/>
  <c r="BW78" i="1"/>
  <c r="AA60" i="1"/>
  <c r="AA98" i="1"/>
  <c r="AA96" i="1"/>
  <c r="BO25" i="1"/>
  <c r="BO80" i="1"/>
  <c r="BO72" i="1"/>
  <c r="BW79" i="1"/>
  <c r="BW95" i="1"/>
  <c r="BW65" i="1"/>
  <c r="BW100" i="1"/>
  <c r="BW81" i="1"/>
  <c r="BW91" i="1"/>
  <c r="BW74" i="1"/>
  <c r="BW63" i="1"/>
  <c r="BW96" i="1"/>
  <c r="AA37" i="1"/>
  <c r="AA24" i="1"/>
  <c r="AA47" i="1"/>
  <c r="BO97" i="1"/>
  <c r="BO57" i="1"/>
  <c r="BW101" i="1"/>
  <c r="BW56" i="1"/>
  <c r="BW76" i="1"/>
  <c r="BW50" i="1"/>
  <c r="BW39" i="1"/>
  <c r="BW77" i="1"/>
  <c r="BW66" i="1"/>
  <c r="BW59" i="1"/>
  <c r="BW40" i="1"/>
  <c r="BW70" i="1"/>
  <c r="AA39" i="1"/>
  <c r="AA28" i="1"/>
  <c r="AA53" i="1"/>
  <c r="BO68" i="1"/>
  <c r="BO77" i="1"/>
  <c r="BW45" i="1"/>
  <c r="CL61" i="1"/>
  <c r="CD57" i="1"/>
  <c r="CD44" i="1"/>
  <c r="CD59" i="1"/>
  <c r="CD24" i="1"/>
  <c r="CD97" i="1"/>
  <c r="CD32" i="1"/>
  <c r="CD55" i="1"/>
  <c r="CD78" i="1"/>
  <c r="CD85" i="1"/>
  <c r="CD98" i="1"/>
  <c r="BO96" i="1"/>
  <c r="BO101" i="1"/>
  <c r="BO33" i="1"/>
  <c r="BO22" i="1"/>
  <c r="BO46" i="1"/>
  <c r="BO87" i="1"/>
  <c r="BO35" i="1"/>
  <c r="BO65" i="1"/>
  <c r="BO89" i="1"/>
  <c r="BO78" i="1"/>
  <c r="AH60" i="1"/>
  <c r="AH59" i="1"/>
  <c r="AH38" i="1"/>
  <c r="AH82" i="1"/>
  <c r="AH79" i="1"/>
  <c r="AH55" i="1"/>
  <c r="AH76" i="1"/>
  <c r="AH45" i="1"/>
  <c r="AH42" i="1"/>
  <c r="AH33" i="1"/>
  <c r="AH25" i="1"/>
  <c r="AH91" i="1"/>
  <c r="CD50" i="1"/>
  <c r="CD30" i="1"/>
  <c r="CD37" i="1"/>
  <c r="CD52" i="1"/>
  <c r="CD88" i="1"/>
  <c r="CD25" i="1"/>
  <c r="CD48" i="1"/>
  <c r="CD63" i="1"/>
  <c r="CD94" i="1"/>
  <c r="CD90" i="1"/>
  <c r="CD40" i="1"/>
  <c r="BO63" i="1"/>
  <c r="BO67" i="1"/>
  <c r="BO50" i="1"/>
  <c r="BO56" i="1"/>
  <c r="BO23" i="1"/>
  <c r="BO76" i="1"/>
  <c r="BO86" i="1"/>
  <c r="BO43" i="1"/>
  <c r="BO73" i="1"/>
  <c r="BO55" i="1"/>
  <c r="AH93" i="1"/>
  <c r="AH46" i="1"/>
  <c r="AH92" i="1"/>
  <c r="AH49" i="1"/>
  <c r="AH69" i="1"/>
  <c r="AH74" i="1"/>
  <c r="AH47" i="1"/>
  <c r="AH66" i="1"/>
  <c r="AH54" i="1"/>
  <c r="AH95" i="1"/>
  <c r="AH44" i="1"/>
  <c r="CD43" i="1"/>
  <c r="CD22" i="1"/>
  <c r="CD38" i="1"/>
  <c r="CD45" i="1"/>
  <c r="CD81" i="1"/>
  <c r="CD89" i="1"/>
  <c r="CD41" i="1"/>
  <c r="CD56" i="1"/>
  <c r="CD83" i="1"/>
  <c r="CD96" i="1"/>
  <c r="CD47" i="1"/>
  <c r="BO40" i="1"/>
  <c r="BO52" i="1"/>
  <c r="BO88" i="1"/>
  <c r="BO41" i="1"/>
  <c r="BO95" i="1"/>
  <c r="BO69" i="1"/>
  <c r="BO92" i="1"/>
  <c r="BO28" i="1"/>
  <c r="BO34" i="1"/>
  <c r="BO32" i="1"/>
  <c r="AH64" i="1"/>
  <c r="AH51" i="1"/>
  <c r="AH57" i="1"/>
  <c r="AH30" i="1"/>
  <c r="AH99" i="1"/>
  <c r="AH67" i="1"/>
  <c r="AH52" i="1"/>
  <c r="AH36" i="1"/>
  <c r="CD36" i="1"/>
  <c r="CD79" i="1"/>
  <c r="CD23" i="1"/>
  <c r="CD74" i="1"/>
  <c r="CD82" i="1"/>
  <c r="CD34" i="1"/>
  <c r="CD49" i="1"/>
  <c r="CD76" i="1"/>
  <c r="CD33" i="1"/>
  <c r="CD29" i="1"/>
  <c r="CD72" i="1"/>
  <c r="CD87" i="1"/>
  <c r="CD67" i="1"/>
  <c r="CD75" i="1"/>
  <c r="CD27" i="1"/>
  <c r="CD42" i="1"/>
  <c r="CD62" i="1"/>
  <c r="CD101" i="1"/>
  <c r="BO59" i="1"/>
  <c r="BO82" i="1"/>
  <c r="BO30" i="1"/>
  <c r="BO60" i="1"/>
  <c r="BO85" i="1"/>
  <c r="BO49" i="1"/>
  <c r="BO31" i="1"/>
  <c r="BO62" i="1"/>
  <c r="BO99" i="1"/>
  <c r="BO51" i="1"/>
  <c r="AH22" i="1"/>
  <c r="AH86" i="1"/>
  <c r="AH24" i="1"/>
  <c r="AH39" i="1"/>
  <c r="AH98" i="1"/>
  <c r="AH88" i="1"/>
  <c r="AH65" i="1"/>
  <c r="AH100" i="1"/>
  <c r="AH58" i="1"/>
  <c r="CD86" i="1"/>
  <c r="CD93" i="1"/>
  <c r="CD65" i="1"/>
  <c r="CD80" i="1"/>
  <c r="CD60" i="1"/>
  <c r="CD68" i="1"/>
  <c r="CD91" i="1"/>
  <c r="CD35" i="1"/>
  <c r="CD69" i="1"/>
  <c r="BO44" i="1"/>
  <c r="BO91" i="1"/>
  <c r="BO93" i="1"/>
  <c r="BO53" i="1"/>
  <c r="BO98" i="1"/>
  <c r="BO42" i="1"/>
  <c r="BO94" i="1"/>
  <c r="BO39" i="1"/>
  <c r="BO70" i="1"/>
  <c r="BO58" i="1"/>
  <c r="AH28" i="1"/>
  <c r="AH53" i="1"/>
  <c r="AH37" i="1"/>
  <c r="AH78" i="1"/>
  <c r="AH41" i="1"/>
  <c r="AH83" i="1"/>
  <c r="AH77" i="1"/>
  <c r="AH56" i="1"/>
  <c r="CD71" i="1"/>
  <c r="CD100" i="1"/>
  <c r="CD58" i="1"/>
  <c r="CD73" i="1"/>
  <c r="CD46" i="1"/>
  <c r="CD53" i="1"/>
  <c r="CD54" i="1"/>
  <c r="CD61" i="1"/>
  <c r="CD84" i="1"/>
  <c r="CD28" i="1"/>
  <c r="CD26" i="1"/>
  <c r="AA59" i="1"/>
  <c r="AA74" i="1"/>
  <c r="AA49" i="1"/>
  <c r="AA44" i="1"/>
  <c r="AA64" i="1"/>
  <c r="AA75" i="1"/>
  <c r="AA42" i="1"/>
  <c r="AA70" i="1"/>
  <c r="AA83" i="1"/>
  <c r="AA31" i="1"/>
  <c r="AA93" i="1"/>
  <c r="AA67" i="1"/>
  <c r="AA58" i="1"/>
  <c r="AA79" i="1"/>
  <c r="AA61" i="1"/>
  <c r="AA76" i="1"/>
  <c r="AA68" i="1"/>
  <c r="AA97" i="1"/>
  <c r="AA38" i="1"/>
  <c r="AA80" i="1"/>
  <c r="AA77" i="1"/>
  <c r="AA82" i="1"/>
  <c r="AA100" i="1"/>
  <c r="AA78" i="1"/>
  <c r="AA90" i="1"/>
  <c r="AA65" i="1"/>
  <c r="AA46" i="1"/>
  <c r="AA95" i="1"/>
  <c r="AA43" i="1"/>
  <c r="AA94" i="1"/>
  <c r="AA72" i="1"/>
  <c r="AA33" i="1"/>
  <c r="AA50" i="1"/>
  <c r="AA89" i="1"/>
  <c r="AA36" i="1"/>
  <c r="AA66" i="1"/>
  <c r="AA81" i="1"/>
  <c r="AA101" i="1"/>
  <c r="AA57" i="1"/>
  <c r="AA32" i="1"/>
  <c r="AA35" i="1"/>
  <c r="AA87" i="1"/>
  <c r="AA69" i="1"/>
  <c r="AA34" i="1"/>
  <c r="AA45" i="1"/>
  <c r="AA71" i="1"/>
  <c r="AA55" i="1"/>
  <c r="AA63" i="1"/>
  <c r="AA84" i="1"/>
  <c r="AA30" i="1"/>
  <c r="AA88" i="1"/>
  <c r="AA52" i="1"/>
  <c r="AA23" i="1"/>
  <c r="AA85" i="1"/>
  <c r="AA41" i="1"/>
  <c r="AA27" i="1"/>
  <c r="AA86" i="1"/>
  <c r="AA62" i="1"/>
  <c r="AA40" i="1"/>
  <c r="AA48" i="1"/>
  <c r="AA29" i="1"/>
  <c r="AA99" i="1"/>
  <c r="S78" i="1"/>
  <c r="S63" i="1"/>
  <c r="S45" i="1"/>
  <c r="S32" i="1"/>
  <c r="S93" i="1"/>
  <c r="S64" i="1"/>
  <c r="S33" i="1"/>
  <c r="S74" i="1"/>
  <c r="S34" i="1"/>
  <c r="S57" i="1"/>
  <c r="S46" i="1"/>
  <c r="S67" i="1"/>
  <c r="S94" i="1"/>
  <c r="S61" i="1"/>
  <c r="S48" i="1"/>
  <c r="S62" i="1"/>
  <c r="S47" i="1"/>
  <c r="S29" i="1"/>
  <c r="S77" i="1"/>
  <c r="S79" i="1"/>
  <c r="S89" i="1"/>
  <c r="S84" i="1"/>
  <c r="S73" i="1"/>
  <c r="S40" i="1"/>
  <c r="S37" i="1"/>
  <c r="S88" i="1"/>
  <c r="S52" i="1"/>
  <c r="S100" i="1"/>
  <c r="S80" i="1"/>
  <c r="S22" i="1"/>
  <c r="S50" i="1"/>
  <c r="S41" i="1"/>
  <c r="S56" i="1"/>
  <c r="S97" i="1"/>
  <c r="S53" i="1"/>
  <c r="S55" i="1"/>
  <c r="S54" i="1"/>
  <c r="S43" i="1"/>
  <c r="S30" i="1"/>
  <c r="S72" i="1"/>
  <c r="S36" i="1"/>
  <c r="S69" i="1"/>
  <c r="S38" i="1"/>
  <c r="S49" i="1"/>
  <c r="S71" i="1"/>
  <c r="S70" i="1"/>
  <c r="S76" i="1"/>
  <c r="S65" i="1"/>
  <c r="S39" i="1"/>
  <c r="S87" i="1"/>
  <c r="S58" i="1"/>
  <c r="S95" i="1"/>
  <c r="S31" i="1"/>
  <c r="S92" i="1"/>
  <c r="S66" i="1"/>
  <c r="S81" i="1"/>
  <c r="S99" i="1"/>
  <c r="S90" i="1"/>
  <c r="S23" i="1"/>
  <c r="S60" i="1"/>
  <c r="S82" i="1"/>
  <c r="S24" i="1"/>
  <c r="S75" i="1"/>
  <c r="S91" i="1"/>
  <c r="S25" i="1"/>
  <c r="S26" i="1"/>
  <c r="S35" i="1"/>
  <c r="S96" i="1"/>
  <c r="S83" i="1"/>
  <c r="S44" i="1"/>
  <c r="S86" i="1"/>
  <c r="S28" i="1"/>
  <c r="S85" i="1"/>
  <c r="AT90" i="1"/>
  <c r="AM65" i="1"/>
  <c r="AC57" i="1"/>
  <c r="CB23" i="1"/>
  <c r="BS71" i="1"/>
  <c r="BL24" i="1"/>
  <c r="BL99" i="1"/>
  <c r="CI68" i="1"/>
  <c r="CG74" i="1"/>
  <c r="AV79" i="1"/>
  <c r="AS47" i="1"/>
  <c r="BQ41" i="1"/>
  <c r="AS68" i="1"/>
  <c r="BL45" i="1"/>
  <c r="CI83" i="1"/>
  <c r="AS90" i="1"/>
  <c r="BL36" i="1"/>
  <c r="CI64" i="1"/>
  <c r="CI97" i="1"/>
  <c r="AR54" i="1"/>
  <c r="BL27" i="1"/>
  <c r="CI96" i="1"/>
  <c r="CI33" i="1"/>
  <c r="AR44" i="1"/>
  <c r="BL71" i="1"/>
  <c r="AR80" i="1"/>
  <c r="AS58" i="1"/>
  <c r="AS76" i="1"/>
  <c r="CI90" i="1"/>
  <c r="AS48" i="1"/>
  <c r="AS83" i="1"/>
  <c r="BL80" i="1"/>
  <c r="CI80" i="1"/>
  <c r="AV51" i="1"/>
  <c r="AR97" i="1"/>
  <c r="CI54" i="1"/>
  <c r="AS42" i="1"/>
  <c r="AS100" i="1"/>
  <c r="BL77" i="1"/>
  <c r="AV52" i="1"/>
  <c r="AS24" i="1"/>
  <c r="BL30" i="1"/>
  <c r="BL87" i="1"/>
  <c r="CI61" i="1"/>
  <c r="AV71" i="1"/>
  <c r="Y60" i="1"/>
  <c r="BP43" i="1"/>
  <c r="BP91" i="1"/>
  <c r="CC88" i="1"/>
  <c r="CC98" i="1"/>
  <c r="AM69" i="1"/>
  <c r="AC42" i="1"/>
  <c r="CG38" i="1"/>
  <c r="CG88" i="1"/>
  <c r="AT25" i="1"/>
  <c r="AT88" i="1"/>
  <c r="AL32" i="1"/>
  <c r="AM64" i="1"/>
  <c r="AC59" i="1"/>
  <c r="CG94" i="1"/>
  <c r="CG24" i="1"/>
  <c r="AT55" i="1"/>
  <c r="AT98" i="1"/>
  <c r="AL55" i="1"/>
  <c r="AM74" i="1"/>
  <c r="AC72" i="1"/>
  <c r="CG87" i="1"/>
  <c r="AT43" i="1"/>
  <c r="AL83" i="1"/>
  <c r="AM82" i="1"/>
  <c r="AC30" i="1"/>
  <c r="AC84" i="1"/>
  <c r="CG78" i="1"/>
  <c r="AT28" i="1"/>
  <c r="AM35" i="1"/>
  <c r="AM50" i="1"/>
  <c r="AM94" i="1"/>
  <c r="AC27" i="1"/>
  <c r="AC97" i="1"/>
  <c r="CG53" i="1"/>
  <c r="AT67" i="1"/>
  <c r="BE22" i="1"/>
  <c r="AC70" i="1"/>
  <c r="CG60" i="1"/>
  <c r="AT63" i="1"/>
  <c r="AM26" i="1"/>
  <c r="AM36" i="1"/>
  <c r="AC74" i="1"/>
  <c r="CG67" i="1"/>
  <c r="AT70" i="1"/>
  <c r="BC52" i="1"/>
  <c r="AM33" i="1"/>
  <c r="AM93" i="1"/>
  <c r="AM76" i="1"/>
  <c r="AM68" i="1"/>
  <c r="AM87" i="1"/>
  <c r="AC36" i="1"/>
  <c r="AC39" i="1"/>
  <c r="AC67" i="1"/>
  <c r="AC56" i="1"/>
  <c r="AC92" i="1"/>
  <c r="AC86" i="1"/>
  <c r="CG91" i="1"/>
  <c r="AM41" i="1"/>
  <c r="AM38" i="1"/>
  <c r="AM34" i="1"/>
  <c r="AM43" i="1"/>
  <c r="AM55" i="1"/>
  <c r="AM54" i="1"/>
  <c r="AM57" i="1"/>
  <c r="AM78" i="1"/>
  <c r="AM92" i="1"/>
  <c r="AM99" i="1"/>
  <c r="AC33" i="1"/>
  <c r="AC32" i="1"/>
  <c r="AC31" i="1"/>
  <c r="AC69" i="1"/>
  <c r="AC68" i="1"/>
  <c r="AC41" i="1"/>
  <c r="AC43" i="1"/>
  <c r="AC80" i="1"/>
  <c r="AC94" i="1"/>
  <c r="AC98" i="1"/>
  <c r="CG54" i="1"/>
  <c r="CG57" i="1"/>
  <c r="CG47" i="1"/>
  <c r="CG41" i="1"/>
  <c r="CG69" i="1"/>
  <c r="CG76" i="1"/>
  <c r="CG83" i="1"/>
  <c r="CG90" i="1"/>
  <c r="CG26" i="1"/>
  <c r="CG40" i="1"/>
  <c r="AT45" i="1"/>
  <c r="AT51" i="1"/>
  <c r="AT41" i="1"/>
  <c r="AT39" i="1"/>
  <c r="AT44" i="1"/>
  <c r="AT76" i="1"/>
  <c r="AT89" i="1"/>
  <c r="AT81" i="1"/>
  <c r="AT95" i="1"/>
  <c r="AT94" i="1"/>
  <c r="AL45" i="1"/>
  <c r="AL68" i="1"/>
  <c r="AL62" i="1"/>
  <c r="AL101" i="1"/>
  <c r="AM22" i="1"/>
  <c r="AM25" i="1"/>
  <c r="AM31" i="1"/>
  <c r="AM46" i="1"/>
  <c r="AM29" i="1"/>
  <c r="AM37" i="1"/>
  <c r="AM61" i="1"/>
  <c r="AM63" i="1"/>
  <c r="AM59" i="1"/>
  <c r="AM77" i="1"/>
  <c r="AM98" i="1"/>
  <c r="AM90" i="1"/>
  <c r="AC37" i="1"/>
  <c r="AC28" i="1"/>
  <c r="AC63" i="1"/>
  <c r="AC77" i="1"/>
  <c r="AC75" i="1"/>
  <c r="AC61" i="1"/>
  <c r="AC54" i="1"/>
  <c r="AC87" i="1"/>
  <c r="AC82" i="1"/>
  <c r="AC100" i="1"/>
  <c r="CG95" i="1"/>
  <c r="CG39" i="1"/>
  <c r="CG25" i="1"/>
  <c r="CG22" i="1"/>
  <c r="CG61" i="1"/>
  <c r="CG68" i="1"/>
  <c r="CG75" i="1"/>
  <c r="CG82" i="1"/>
  <c r="CG96" i="1"/>
  <c r="CG32" i="1"/>
  <c r="AT30" i="1"/>
  <c r="AT40" i="1"/>
  <c r="AT31" i="1"/>
  <c r="AT32" i="1"/>
  <c r="AT33" i="1"/>
  <c r="AT62" i="1"/>
  <c r="AT65" i="1"/>
  <c r="AT75" i="1"/>
  <c r="AT79" i="1"/>
  <c r="AT93" i="1"/>
  <c r="AL69" i="1"/>
  <c r="AL81" i="1"/>
  <c r="AL80" i="1"/>
  <c r="AM49" i="1"/>
  <c r="AM39" i="1"/>
  <c r="AM40" i="1"/>
  <c r="AM24" i="1"/>
  <c r="AM72" i="1"/>
  <c r="AM58" i="1"/>
  <c r="AM71" i="1"/>
  <c r="AM81" i="1"/>
  <c r="AM100" i="1"/>
  <c r="AM97" i="1"/>
  <c r="AC25" i="1"/>
  <c r="AC34" i="1"/>
  <c r="AC65" i="1"/>
  <c r="AC46" i="1"/>
  <c r="AC64" i="1"/>
  <c r="AC49" i="1"/>
  <c r="AC62" i="1"/>
  <c r="AC85" i="1"/>
  <c r="AC88" i="1"/>
  <c r="AC99" i="1"/>
  <c r="CG81" i="1"/>
  <c r="CG71" i="1"/>
  <c r="CG65" i="1"/>
  <c r="CG55" i="1"/>
  <c r="CG45" i="1"/>
  <c r="CG52" i="1"/>
  <c r="CG59" i="1"/>
  <c r="CG66" i="1"/>
  <c r="CG80" i="1"/>
  <c r="CG100" i="1"/>
  <c r="AT23" i="1"/>
  <c r="AT49" i="1"/>
  <c r="AT37" i="1"/>
  <c r="AT27" i="1"/>
  <c r="AT66" i="1"/>
  <c r="AT69" i="1"/>
  <c r="AT61" i="1"/>
  <c r="AT74" i="1"/>
  <c r="AT85" i="1"/>
  <c r="AT100" i="1"/>
  <c r="AL28" i="1"/>
  <c r="AL67" i="1"/>
  <c r="AL79" i="1"/>
  <c r="BE49" i="1"/>
  <c r="AM47" i="1"/>
  <c r="AM23" i="1"/>
  <c r="AM70" i="1"/>
  <c r="AM52" i="1"/>
  <c r="AM80" i="1"/>
  <c r="AC29" i="1"/>
  <c r="AC73" i="1"/>
  <c r="AC52" i="1"/>
  <c r="AC48" i="1"/>
  <c r="AC76" i="1"/>
  <c r="AC91" i="1"/>
  <c r="AC89" i="1"/>
  <c r="AC101" i="1"/>
  <c r="CG31" i="1"/>
  <c r="CG49" i="1"/>
  <c r="CG46" i="1"/>
  <c r="CG33" i="1"/>
  <c r="CG37" i="1"/>
  <c r="CG44" i="1"/>
  <c r="CG51" i="1"/>
  <c r="CG58" i="1"/>
  <c r="CG72" i="1"/>
  <c r="CG99" i="1"/>
  <c r="AT56" i="1"/>
  <c r="AT54" i="1"/>
  <c r="AT36" i="1"/>
  <c r="AT42" i="1"/>
  <c r="AT80" i="1"/>
  <c r="AT59" i="1"/>
  <c r="AT82" i="1"/>
  <c r="AT77" i="1"/>
  <c r="AT86" i="1"/>
  <c r="AT97" i="1"/>
  <c r="AL42" i="1"/>
  <c r="AL65" i="1"/>
  <c r="AL70" i="1"/>
  <c r="AL82" i="1"/>
  <c r="BE30" i="1"/>
  <c r="AM32" i="1"/>
  <c r="AM62" i="1"/>
  <c r="AM75" i="1"/>
  <c r="AM88" i="1"/>
  <c r="AM101" i="1"/>
  <c r="AC66" i="1"/>
  <c r="AC50" i="1"/>
  <c r="AM48" i="1"/>
  <c r="AM28" i="1"/>
  <c r="AM45" i="1"/>
  <c r="AM60" i="1"/>
  <c r="AM53" i="1"/>
  <c r="AM83" i="1"/>
  <c r="AM56" i="1"/>
  <c r="AM84" i="1"/>
  <c r="AM86" i="1"/>
  <c r="AM95" i="1"/>
  <c r="AC22" i="1"/>
  <c r="AC38" i="1"/>
  <c r="AC26" i="1"/>
  <c r="AC44" i="1"/>
  <c r="AC45" i="1"/>
  <c r="AC51" i="1"/>
  <c r="AC58" i="1"/>
  <c r="AC83" i="1"/>
  <c r="AC78" i="1"/>
  <c r="AC95" i="1"/>
  <c r="CG79" i="1"/>
  <c r="CG30" i="1"/>
  <c r="CG23" i="1"/>
  <c r="CG93" i="1"/>
  <c r="CG29" i="1"/>
  <c r="CG36" i="1"/>
  <c r="CG43" i="1"/>
  <c r="CG50" i="1"/>
  <c r="CG64" i="1"/>
  <c r="CG98" i="1"/>
  <c r="AT48" i="1"/>
  <c r="AT22" i="1"/>
  <c r="AT24" i="1"/>
  <c r="AT34" i="1"/>
  <c r="AT58" i="1"/>
  <c r="AT60" i="1"/>
  <c r="AT64" i="1"/>
  <c r="AT83" i="1"/>
  <c r="AT87" i="1"/>
  <c r="AT99" i="1"/>
  <c r="AL37" i="1"/>
  <c r="AL23" i="1"/>
  <c r="AL56" i="1"/>
  <c r="AL84" i="1"/>
  <c r="BE76" i="1"/>
  <c r="AM44" i="1"/>
  <c r="AM27" i="1"/>
  <c r="AM30" i="1"/>
  <c r="AM66" i="1"/>
  <c r="AM73" i="1"/>
  <c r="AM85" i="1"/>
  <c r="AM67" i="1"/>
  <c r="AM79" i="1"/>
  <c r="AM89" i="1"/>
  <c r="AM96" i="1"/>
  <c r="AC24" i="1"/>
  <c r="AC35" i="1"/>
  <c r="AC40" i="1"/>
  <c r="AC47" i="1"/>
  <c r="AC53" i="1"/>
  <c r="AC55" i="1"/>
  <c r="AC81" i="1"/>
  <c r="AC90" i="1"/>
  <c r="AC79" i="1"/>
  <c r="AC96" i="1"/>
  <c r="CG73" i="1"/>
  <c r="CG89" i="1"/>
  <c r="CG86" i="1"/>
  <c r="CG85" i="1"/>
  <c r="CG92" i="1"/>
  <c r="CG28" i="1"/>
  <c r="CG35" i="1"/>
  <c r="CG42" i="1"/>
  <c r="CG56" i="1"/>
  <c r="CG97" i="1"/>
  <c r="AT52" i="1"/>
  <c r="AT50" i="1"/>
  <c r="AT53" i="1"/>
  <c r="AT38" i="1"/>
  <c r="AT29" i="1"/>
  <c r="AT92" i="1"/>
  <c r="AT96" i="1"/>
  <c r="AT72" i="1"/>
  <c r="AT84" i="1"/>
  <c r="AT91" i="1"/>
  <c r="AL49" i="1"/>
  <c r="AL41" i="1"/>
  <c r="AL75" i="1"/>
  <c r="AL95" i="1"/>
  <c r="AM42" i="1"/>
  <c r="AM51" i="1"/>
  <c r="AC23" i="1"/>
  <c r="AC60" i="1"/>
  <c r="AC71" i="1"/>
  <c r="CG62" i="1"/>
  <c r="CG70" i="1"/>
  <c r="CG63" i="1"/>
  <c r="CG77" i="1"/>
  <c r="CG84" i="1"/>
  <c r="CG27" i="1"/>
  <c r="CG34" i="1"/>
  <c r="CG48" i="1"/>
  <c r="AT46" i="1"/>
  <c r="AT57" i="1"/>
  <c r="AT47" i="1"/>
  <c r="AT35" i="1"/>
  <c r="AT26" i="1"/>
  <c r="AT68" i="1"/>
  <c r="AT71" i="1"/>
  <c r="AT73" i="1"/>
  <c r="AT78" i="1"/>
  <c r="AL44" i="1"/>
  <c r="AL77" i="1"/>
  <c r="AL86" i="1"/>
  <c r="AL97" i="1"/>
  <c r="T29" i="1"/>
  <c r="BU45" i="1"/>
  <c r="AF22" i="1"/>
  <c r="T77" i="1"/>
  <c r="BE82" i="1"/>
  <c r="AG36" i="1"/>
  <c r="Q51" i="1"/>
  <c r="BE27" i="1"/>
  <c r="Q94" i="1"/>
  <c r="BK68" i="1"/>
  <c r="BD92" i="1"/>
  <c r="BE41" i="1"/>
  <c r="T22" i="1"/>
  <c r="BS28" i="1"/>
  <c r="AU37" i="1"/>
  <c r="BS100" i="1"/>
  <c r="BJ44" i="1"/>
  <c r="BB71" i="1"/>
  <c r="BP58" i="1"/>
  <c r="BP93" i="1"/>
  <c r="Y88" i="1"/>
  <c r="CC59" i="1"/>
  <c r="CB30" i="1"/>
  <c r="AF40" i="1"/>
  <c r="BC66" i="1"/>
  <c r="AW53" i="1"/>
  <c r="BP32" i="1"/>
  <c r="Y28" i="1"/>
  <c r="Y81" i="1"/>
  <c r="CC63" i="1"/>
  <c r="CB29" i="1"/>
  <c r="AF48" i="1"/>
  <c r="BC25" i="1"/>
  <c r="AW25" i="1"/>
  <c r="BP55" i="1"/>
  <c r="Y33" i="1"/>
  <c r="Y91" i="1"/>
  <c r="CC70" i="1"/>
  <c r="CB26" i="1"/>
  <c r="CB35" i="1"/>
  <c r="AF65" i="1"/>
  <c r="BC32" i="1"/>
  <c r="BP62" i="1"/>
  <c r="Y23" i="1"/>
  <c r="CC77" i="1"/>
  <c r="CB60" i="1"/>
  <c r="CB95" i="1"/>
  <c r="AF53" i="1"/>
  <c r="BC67" i="1"/>
  <c r="BP53" i="1"/>
  <c r="Y39" i="1"/>
  <c r="CC84" i="1"/>
  <c r="CB74" i="1"/>
  <c r="AF44" i="1"/>
  <c r="BC75" i="1"/>
  <c r="BP44" i="1"/>
  <c r="Y73" i="1"/>
  <c r="CC90" i="1"/>
  <c r="CB80" i="1"/>
  <c r="AF84" i="1"/>
  <c r="BP33" i="1"/>
  <c r="Y56" i="1"/>
  <c r="CC27" i="1"/>
  <c r="CC26" i="1"/>
  <c r="CB87" i="1"/>
  <c r="AF101" i="1"/>
  <c r="BC91" i="1"/>
  <c r="AD96" i="1"/>
  <c r="BE87" i="1"/>
  <c r="BE28" i="1"/>
  <c r="T83" i="1"/>
  <c r="BP64" i="1"/>
  <c r="BP35" i="1"/>
  <c r="BP72" i="1"/>
  <c r="BP47" i="1"/>
  <c r="BP54" i="1"/>
  <c r="BP45" i="1"/>
  <c r="BP36" i="1"/>
  <c r="BP25" i="1"/>
  <c r="BP80" i="1"/>
  <c r="BP98" i="1"/>
  <c r="Y25" i="1"/>
  <c r="Y55" i="1"/>
  <c r="Y43" i="1"/>
  <c r="Y49" i="1"/>
  <c r="Y52" i="1"/>
  <c r="Y54" i="1"/>
  <c r="Y63" i="1"/>
  <c r="Y71" i="1"/>
  <c r="Y89" i="1"/>
  <c r="Y100" i="1"/>
  <c r="CC75" i="1"/>
  <c r="CC65" i="1"/>
  <c r="CC40" i="1"/>
  <c r="CC55" i="1"/>
  <c r="CC62" i="1"/>
  <c r="CC69" i="1"/>
  <c r="CC76" i="1"/>
  <c r="CC82" i="1"/>
  <c r="CC97" i="1"/>
  <c r="CC100" i="1"/>
  <c r="CB73" i="1"/>
  <c r="CB41" i="1"/>
  <c r="CB52" i="1"/>
  <c r="CB72" i="1"/>
  <c r="CB79" i="1"/>
  <c r="CB86" i="1"/>
  <c r="CB85" i="1"/>
  <c r="CB91" i="1"/>
  <c r="CB27" i="1"/>
  <c r="CB96" i="1"/>
  <c r="AF36" i="1"/>
  <c r="AF25" i="1"/>
  <c r="AF49" i="1"/>
  <c r="AF81" i="1"/>
  <c r="AF62" i="1"/>
  <c r="AF60" i="1"/>
  <c r="AF88" i="1"/>
  <c r="AF98" i="1"/>
  <c r="BC65" i="1"/>
  <c r="BC63" i="1"/>
  <c r="BC62" i="1"/>
  <c r="BC28" i="1"/>
  <c r="BC71" i="1"/>
  <c r="BC77" i="1"/>
  <c r="BC101" i="1"/>
  <c r="T55" i="1"/>
  <c r="AW27" i="1"/>
  <c r="AW44" i="1"/>
  <c r="AW98" i="1"/>
  <c r="BP42" i="1"/>
  <c r="BP24" i="1"/>
  <c r="BP50" i="1"/>
  <c r="BP39" i="1"/>
  <c r="BP46" i="1"/>
  <c r="BP37" i="1"/>
  <c r="BP28" i="1"/>
  <c r="BP85" i="1"/>
  <c r="BP86" i="1"/>
  <c r="BP100" i="1"/>
  <c r="Y29" i="1"/>
  <c r="Y31" i="1"/>
  <c r="Y48" i="1"/>
  <c r="Y42" i="1"/>
  <c r="Y59" i="1"/>
  <c r="Y57" i="1"/>
  <c r="Y74" i="1"/>
  <c r="Y80" i="1"/>
  <c r="Y77" i="1"/>
  <c r="Y101" i="1"/>
  <c r="CC57" i="1"/>
  <c r="CC72" i="1"/>
  <c r="CC43" i="1"/>
  <c r="CC73" i="1"/>
  <c r="CC47" i="1"/>
  <c r="CC54" i="1"/>
  <c r="CC61" i="1"/>
  <c r="CC68" i="1"/>
  <c r="CC74" i="1"/>
  <c r="CC101" i="1"/>
  <c r="CB68" i="1"/>
  <c r="CB81" i="1"/>
  <c r="CB33" i="1"/>
  <c r="CB64" i="1"/>
  <c r="CB71" i="1"/>
  <c r="CB78" i="1"/>
  <c r="CB77" i="1"/>
  <c r="CB83" i="1"/>
  <c r="CB99" i="1"/>
  <c r="CB94" i="1"/>
  <c r="AF35" i="1"/>
  <c r="AF33" i="1"/>
  <c r="AF46" i="1"/>
  <c r="AF55" i="1"/>
  <c r="AF73" i="1"/>
  <c r="AF63" i="1"/>
  <c r="AF95" i="1"/>
  <c r="AF100" i="1"/>
  <c r="BC64" i="1"/>
  <c r="BC60" i="1"/>
  <c r="BC53" i="1"/>
  <c r="BC27" i="1"/>
  <c r="BC68" i="1"/>
  <c r="BC92" i="1"/>
  <c r="BC98" i="1"/>
  <c r="AW56" i="1"/>
  <c r="AW33" i="1"/>
  <c r="AW95" i="1"/>
  <c r="AW80" i="1"/>
  <c r="BP67" i="1"/>
  <c r="BP75" i="1"/>
  <c r="BP27" i="1"/>
  <c r="BP31" i="1"/>
  <c r="BP38" i="1"/>
  <c r="BP29" i="1"/>
  <c r="BP73" i="1"/>
  <c r="BP88" i="1"/>
  <c r="BP84" i="1"/>
  <c r="BP99" i="1"/>
  <c r="Y27" i="1"/>
  <c r="Y45" i="1"/>
  <c r="Y72" i="1"/>
  <c r="Y47" i="1"/>
  <c r="Y70" i="1"/>
  <c r="Y64" i="1"/>
  <c r="Y40" i="1"/>
  <c r="Y93" i="1"/>
  <c r="Y90" i="1"/>
  <c r="Y95" i="1"/>
  <c r="CC49" i="1"/>
  <c r="CC56" i="1"/>
  <c r="CC24" i="1"/>
  <c r="CC51" i="1"/>
  <c r="CC39" i="1"/>
  <c r="CC46" i="1"/>
  <c r="CC53" i="1"/>
  <c r="CC60" i="1"/>
  <c r="CC66" i="1"/>
  <c r="CC99" i="1"/>
  <c r="CB65" i="1"/>
  <c r="CB58" i="1"/>
  <c r="CB89" i="1"/>
  <c r="CB56" i="1"/>
  <c r="CB63" i="1"/>
  <c r="CB70" i="1"/>
  <c r="CB69" i="1"/>
  <c r="CB75" i="1"/>
  <c r="CB92" i="1"/>
  <c r="CB97" i="1"/>
  <c r="AF37" i="1"/>
  <c r="AF41" i="1"/>
  <c r="AF71" i="1"/>
  <c r="AF64" i="1"/>
  <c r="AF77" i="1"/>
  <c r="AF72" i="1"/>
  <c r="AF85" i="1"/>
  <c r="BC56" i="1"/>
  <c r="BC57" i="1"/>
  <c r="BC43" i="1"/>
  <c r="BC42" i="1"/>
  <c r="BC82" i="1"/>
  <c r="BC78" i="1"/>
  <c r="BC97" i="1"/>
  <c r="AW55" i="1"/>
  <c r="AW36" i="1"/>
  <c r="AW38" i="1"/>
  <c r="BP66" i="1"/>
  <c r="BP56" i="1"/>
  <c r="BP26" i="1"/>
  <c r="BP23" i="1"/>
  <c r="BP30" i="1"/>
  <c r="BP76" i="1"/>
  <c r="BP65" i="1"/>
  <c r="BP87" i="1"/>
  <c r="BP83" i="1"/>
  <c r="BP95" i="1"/>
  <c r="Y22" i="1"/>
  <c r="Y36" i="1"/>
  <c r="Y65" i="1"/>
  <c r="Y46" i="1"/>
  <c r="Y84" i="1"/>
  <c r="Y37" i="1"/>
  <c r="Y41" i="1"/>
  <c r="Y75" i="1"/>
  <c r="Y85" i="1"/>
  <c r="Y96" i="1"/>
  <c r="CC35" i="1"/>
  <c r="CC89" i="1"/>
  <c r="CC83" i="1"/>
  <c r="CC32" i="1"/>
  <c r="CC31" i="1"/>
  <c r="CC38" i="1"/>
  <c r="CC45" i="1"/>
  <c r="CC52" i="1"/>
  <c r="CC58" i="1"/>
  <c r="CC95" i="1"/>
  <c r="CB49" i="1"/>
  <c r="CB50" i="1"/>
  <c r="CB36" i="1"/>
  <c r="CB66" i="1"/>
  <c r="CB48" i="1"/>
  <c r="CB55" i="1"/>
  <c r="CB62" i="1"/>
  <c r="CB61" i="1"/>
  <c r="CB67" i="1"/>
  <c r="CB98" i="1"/>
  <c r="AF43" i="1"/>
  <c r="AF31" i="1"/>
  <c r="AF51" i="1"/>
  <c r="AF69" i="1"/>
  <c r="AF82" i="1"/>
  <c r="AF76" i="1"/>
  <c r="AF86" i="1"/>
  <c r="BC48" i="1"/>
  <c r="BC23" i="1"/>
  <c r="BC37" i="1"/>
  <c r="BC34" i="1"/>
  <c r="BC95" i="1"/>
  <c r="BC89" i="1"/>
  <c r="BC99" i="1"/>
  <c r="AW49" i="1"/>
  <c r="AW31" i="1"/>
  <c r="AW67" i="1"/>
  <c r="BP59" i="1"/>
  <c r="BP34" i="1"/>
  <c r="BP79" i="1"/>
  <c r="BP90" i="1"/>
  <c r="BP77" i="1"/>
  <c r="BP68" i="1"/>
  <c r="BP57" i="1"/>
  <c r="BP81" i="1"/>
  <c r="BP89" i="1"/>
  <c r="BP96" i="1"/>
  <c r="Y26" i="1"/>
  <c r="Y24" i="1"/>
  <c r="Y76" i="1"/>
  <c r="Y50" i="1"/>
  <c r="Y53" i="1"/>
  <c r="Y66" i="1"/>
  <c r="Y61" i="1"/>
  <c r="Y82" i="1"/>
  <c r="Y86" i="1"/>
  <c r="Y94" i="1"/>
  <c r="CC91" i="1"/>
  <c r="CC67" i="1"/>
  <c r="CC64" i="1"/>
  <c r="CC87" i="1"/>
  <c r="CC23" i="1"/>
  <c r="CC30" i="1"/>
  <c r="CC37" i="1"/>
  <c r="CC44" i="1"/>
  <c r="CC50" i="1"/>
  <c r="CC96" i="1"/>
  <c r="CB90" i="1"/>
  <c r="CB22" i="1"/>
  <c r="CB76" i="1"/>
  <c r="CB44" i="1"/>
  <c r="CB40" i="1"/>
  <c r="CB47" i="1"/>
  <c r="CB54" i="1"/>
  <c r="CB53" i="1"/>
  <c r="CB59" i="1"/>
  <c r="CB100" i="1"/>
  <c r="AF42" i="1"/>
  <c r="AF39" i="1"/>
  <c r="AF70" i="1"/>
  <c r="AF74" i="1"/>
  <c r="AF47" i="1"/>
  <c r="AF92" i="1"/>
  <c r="AF87" i="1"/>
  <c r="BC46" i="1"/>
  <c r="BC49" i="1"/>
  <c r="BC36" i="1"/>
  <c r="BC29" i="1"/>
  <c r="BC70" i="1"/>
  <c r="BC96" i="1"/>
  <c r="AW24" i="1"/>
  <c r="AW52" i="1"/>
  <c r="AW76" i="1"/>
  <c r="BP40" i="1"/>
  <c r="BP74" i="1"/>
  <c r="BP71" i="1"/>
  <c r="BP78" i="1"/>
  <c r="BP69" i="1"/>
  <c r="BP60" i="1"/>
  <c r="BP49" i="1"/>
  <c r="BP97" i="1"/>
  <c r="BP92" i="1"/>
  <c r="BP94" i="1"/>
  <c r="Y34" i="1"/>
  <c r="Y68" i="1"/>
  <c r="Y38" i="1"/>
  <c r="Y51" i="1"/>
  <c r="Y58" i="1"/>
  <c r="Y69" i="1"/>
  <c r="Y79" i="1"/>
  <c r="Y92" i="1"/>
  <c r="Y87" i="1"/>
  <c r="Y97" i="1"/>
  <c r="CC33" i="1"/>
  <c r="CC48" i="1"/>
  <c r="CC41" i="1"/>
  <c r="CC79" i="1"/>
  <c r="CC86" i="1"/>
  <c r="CC22" i="1"/>
  <c r="CC29" i="1"/>
  <c r="CC36" i="1"/>
  <c r="CC42" i="1"/>
  <c r="CC94" i="1"/>
  <c r="CB28" i="1"/>
  <c r="CB42" i="1"/>
  <c r="CB57" i="1"/>
  <c r="CB25" i="1"/>
  <c r="CB32" i="1"/>
  <c r="CB39" i="1"/>
  <c r="CB46" i="1"/>
  <c r="CB45" i="1"/>
  <c r="CB51" i="1"/>
  <c r="CB93" i="1"/>
  <c r="AF24" i="1"/>
  <c r="AF32" i="1"/>
  <c r="AF75" i="1"/>
  <c r="AF78" i="1"/>
  <c r="AF52" i="1"/>
  <c r="AF80" i="1"/>
  <c r="AF97" i="1"/>
  <c r="BC50" i="1"/>
  <c r="BC61" i="1"/>
  <c r="BC45" i="1"/>
  <c r="BC24" i="1"/>
  <c r="BC33" i="1"/>
  <c r="BC80" i="1"/>
  <c r="BC85" i="1"/>
  <c r="AW58" i="1"/>
  <c r="AW32" i="1"/>
  <c r="AW65" i="1"/>
  <c r="BP48" i="1"/>
  <c r="BP22" i="1"/>
  <c r="BP51" i="1"/>
  <c r="BP63" i="1"/>
  <c r="BP70" i="1"/>
  <c r="BP61" i="1"/>
  <c r="BP52" i="1"/>
  <c r="BP41" i="1"/>
  <c r="BP82" i="1"/>
  <c r="Y30" i="1"/>
  <c r="Y32" i="1"/>
  <c r="Y35" i="1"/>
  <c r="Y78" i="1"/>
  <c r="Y62" i="1"/>
  <c r="Y67" i="1"/>
  <c r="Y44" i="1"/>
  <c r="Y83" i="1"/>
  <c r="Y99" i="1"/>
  <c r="CC80" i="1"/>
  <c r="CC25" i="1"/>
  <c r="CC81" i="1"/>
  <c r="CC71" i="1"/>
  <c r="CC78" i="1"/>
  <c r="CC85" i="1"/>
  <c r="CC92" i="1"/>
  <c r="CC28" i="1"/>
  <c r="CC34" i="1"/>
  <c r="CB84" i="1"/>
  <c r="CB82" i="1"/>
  <c r="CB34" i="1"/>
  <c r="CB88" i="1"/>
  <c r="CB24" i="1"/>
  <c r="CB31" i="1"/>
  <c r="CB38" i="1"/>
  <c r="CB37" i="1"/>
  <c r="CB43" i="1"/>
  <c r="AF38" i="1"/>
  <c r="AF29" i="1"/>
  <c r="AF45" i="1"/>
  <c r="AF89" i="1"/>
  <c r="AF50" i="1"/>
  <c r="AF68" i="1"/>
  <c r="AF83" i="1"/>
  <c r="BC41" i="1"/>
  <c r="BC59" i="1"/>
  <c r="BC30" i="1"/>
  <c r="BC38" i="1"/>
  <c r="BC72" i="1"/>
  <c r="BC73" i="1"/>
  <c r="BC87" i="1"/>
  <c r="T64" i="1"/>
  <c r="AW51" i="1"/>
  <c r="AW42" i="1"/>
  <c r="AW72" i="1"/>
  <c r="AW29" i="1"/>
  <c r="AW77" i="1"/>
  <c r="AW64" i="1"/>
  <c r="AW75" i="1"/>
  <c r="AW99" i="1"/>
  <c r="AW73" i="1"/>
  <c r="BD46" i="1"/>
  <c r="BD88" i="1"/>
  <c r="AG48" i="1"/>
  <c r="Q48" i="1"/>
  <c r="BK57" i="1"/>
  <c r="BD51" i="1"/>
  <c r="BD99" i="1"/>
  <c r="AG64" i="1"/>
  <c r="Q54" i="1"/>
  <c r="BD67" i="1"/>
  <c r="AG91" i="1"/>
  <c r="Q84" i="1"/>
  <c r="BZ71" i="1"/>
  <c r="BD61" i="1"/>
  <c r="AG69" i="1"/>
  <c r="Q63" i="1"/>
  <c r="BZ83" i="1"/>
  <c r="BD27" i="1"/>
  <c r="AG74" i="1"/>
  <c r="Q34" i="1"/>
  <c r="BZ84" i="1"/>
  <c r="BD69" i="1"/>
  <c r="AG35" i="1"/>
  <c r="AG85" i="1"/>
  <c r="Q72" i="1"/>
  <c r="BD87" i="1"/>
  <c r="AG30" i="1"/>
  <c r="AG95" i="1"/>
  <c r="Q24" i="1"/>
  <c r="Q85" i="1"/>
  <c r="BC88" i="1"/>
  <c r="BC86" i="1"/>
  <c r="AW28" i="1"/>
  <c r="AW45" i="1"/>
  <c r="AW26" i="1"/>
  <c r="AW61" i="1"/>
  <c r="AW81" i="1"/>
  <c r="BC90" i="1"/>
  <c r="BC79" i="1"/>
  <c r="AW47" i="1"/>
  <c r="AW46" i="1"/>
  <c r="AW71" i="1"/>
  <c r="AW69" i="1"/>
  <c r="AW94" i="1"/>
  <c r="T62" i="1"/>
  <c r="CH26" i="1"/>
  <c r="T93" i="1"/>
  <c r="AW79" i="1"/>
  <c r="AW97" i="1"/>
  <c r="AK54" i="1"/>
  <c r="BM91" i="1"/>
  <c r="AW87" i="1"/>
  <c r="AZ29" i="1"/>
  <c r="CK35" i="1"/>
  <c r="AN44" i="1"/>
  <c r="X34" i="1"/>
  <c r="AJ25" i="1"/>
  <c r="BU42" i="1"/>
  <c r="BQ32" i="1"/>
  <c r="BU76" i="1"/>
  <c r="BU96" i="1"/>
  <c r="BQ30" i="1"/>
  <c r="BU36" i="1"/>
  <c r="BU98" i="1"/>
  <c r="BQ23" i="1"/>
  <c r="CJ88" i="1"/>
  <c r="BU83" i="1"/>
  <c r="BQ96" i="1"/>
  <c r="BU80" i="1"/>
  <c r="BQ61" i="1"/>
  <c r="BR61" i="1"/>
  <c r="BU79" i="1"/>
  <c r="BQ67" i="1"/>
  <c r="BU46" i="1"/>
  <c r="BQ58" i="1"/>
  <c r="BR39" i="1"/>
  <c r="BH33" i="1"/>
  <c r="BU60" i="1"/>
  <c r="BU70" i="1"/>
  <c r="BU67" i="1"/>
  <c r="BU72" i="1"/>
  <c r="BU71" i="1"/>
  <c r="BU38" i="1"/>
  <c r="BU37" i="1"/>
  <c r="BU34" i="1"/>
  <c r="BU85" i="1"/>
  <c r="BU100" i="1"/>
  <c r="BQ77" i="1"/>
  <c r="BQ45" i="1"/>
  <c r="BQ42" i="1"/>
  <c r="BQ33" i="1"/>
  <c r="BQ79" i="1"/>
  <c r="BQ76" i="1"/>
  <c r="BQ91" i="1"/>
  <c r="BQ90" i="1"/>
  <c r="CH68" i="1"/>
  <c r="BR45" i="1"/>
  <c r="U87" i="1"/>
  <c r="BU43" i="1"/>
  <c r="BU54" i="1"/>
  <c r="BU51" i="1"/>
  <c r="BU64" i="1"/>
  <c r="BU63" i="1"/>
  <c r="BU30" i="1"/>
  <c r="BU29" i="1"/>
  <c r="BU26" i="1"/>
  <c r="BU86" i="1"/>
  <c r="BU97" i="1"/>
  <c r="BQ54" i="1"/>
  <c r="BQ37" i="1"/>
  <c r="BQ34" i="1"/>
  <c r="BQ24" i="1"/>
  <c r="BQ71" i="1"/>
  <c r="BQ68" i="1"/>
  <c r="BQ81" i="1"/>
  <c r="BQ87" i="1"/>
  <c r="BK77" i="1"/>
  <c r="BU75" i="1"/>
  <c r="BU35" i="1"/>
  <c r="BU28" i="1"/>
  <c r="BU56" i="1"/>
  <c r="BU55" i="1"/>
  <c r="BU22" i="1"/>
  <c r="BU82" i="1"/>
  <c r="BU95" i="1"/>
  <c r="BU87" i="1"/>
  <c r="BU99" i="1"/>
  <c r="BQ53" i="1"/>
  <c r="BQ43" i="1"/>
  <c r="BQ25" i="1"/>
  <c r="BQ80" i="1"/>
  <c r="BQ63" i="1"/>
  <c r="BQ60" i="1"/>
  <c r="BQ88" i="1"/>
  <c r="BQ97" i="1"/>
  <c r="BR95" i="1"/>
  <c r="BU49" i="1"/>
  <c r="BU59" i="1"/>
  <c r="BU84" i="1"/>
  <c r="BU78" i="1"/>
  <c r="BU48" i="1"/>
  <c r="BU47" i="1"/>
  <c r="BU77" i="1"/>
  <c r="BU74" i="1"/>
  <c r="BU92" i="1"/>
  <c r="BU91" i="1"/>
  <c r="BQ70" i="1"/>
  <c r="BQ35" i="1"/>
  <c r="BQ22" i="1"/>
  <c r="BQ72" i="1"/>
  <c r="BQ55" i="1"/>
  <c r="BQ52" i="1"/>
  <c r="BQ83" i="1"/>
  <c r="BQ99" i="1"/>
  <c r="BR27" i="1"/>
  <c r="BR79" i="1"/>
  <c r="BU27" i="1"/>
  <c r="BU41" i="1"/>
  <c r="BU68" i="1"/>
  <c r="BU62" i="1"/>
  <c r="BU40" i="1"/>
  <c r="BU39" i="1"/>
  <c r="BU69" i="1"/>
  <c r="BU66" i="1"/>
  <c r="BU90" i="1"/>
  <c r="BU101" i="1"/>
  <c r="BQ29" i="1"/>
  <c r="BQ51" i="1"/>
  <c r="BQ27" i="1"/>
  <c r="BQ73" i="1"/>
  <c r="BQ64" i="1"/>
  <c r="BQ47" i="1"/>
  <c r="BQ36" i="1"/>
  <c r="BQ84" i="1"/>
  <c r="BQ101" i="1"/>
  <c r="BR55" i="1"/>
  <c r="BY75" i="1"/>
  <c r="BU65" i="1"/>
  <c r="BU73" i="1"/>
  <c r="BU52" i="1"/>
  <c r="BU44" i="1"/>
  <c r="BU32" i="1"/>
  <c r="BU31" i="1"/>
  <c r="BU61" i="1"/>
  <c r="BU58" i="1"/>
  <c r="BU88" i="1"/>
  <c r="BU94" i="1"/>
  <c r="BQ78" i="1"/>
  <c r="BQ69" i="1"/>
  <c r="BQ74" i="1"/>
  <c r="BQ65" i="1"/>
  <c r="BQ56" i="1"/>
  <c r="BQ31" i="1"/>
  <c r="BQ28" i="1"/>
  <c r="BQ89" i="1"/>
  <c r="BQ94" i="1"/>
  <c r="BR32" i="1"/>
  <c r="BY100" i="1"/>
  <c r="BU81" i="1"/>
  <c r="BU57" i="1"/>
  <c r="BU33" i="1"/>
  <c r="BU25" i="1"/>
  <c r="BU24" i="1"/>
  <c r="BU23" i="1"/>
  <c r="BU53" i="1"/>
  <c r="BU50" i="1"/>
  <c r="BU89" i="1"/>
  <c r="BQ59" i="1"/>
  <c r="BQ46" i="1"/>
  <c r="BQ66" i="1"/>
  <c r="BQ57" i="1"/>
  <c r="BQ40" i="1"/>
  <c r="BQ38" i="1"/>
  <c r="BQ26" i="1"/>
  <c r="BQ95" i="1"/>
  <c r="BK24" i="1"/>
  <c r="CH29" i="1"/>
  <c r="BS55" i="1"/>
  <c r="BS63" i="1"/>
  <c r="BT52" i="1"/>
  <c r="BS43" i="1"/>
  <c r="BS80" i="1"/>
  <c r="BI38" i="1"/>
  <c r="BS53" i="1"/>
  <c r="AB69" i="1"/>
  <c r="BS65" i="1"/>
  <c r="BS84" i="1"/>
  <c r="BT65" i="1"/>
  <c r="BB79" i="1"/>
  <c r="BJ35" i="1"/>
  <c r="AV42" i="1"/>
  <c r="AR73" i="1"/>
  <c r="BS36" i="1"/>
  <c r="BS61" i="1"/>
  <c r="BS79" i="1"/>
  <c r="BS39" i="1"/>
  <c r="BS49" i="1"/>
  <c r="BS35" i="1"/>
  <c r="BS72" i="1"/>
  <c r="BS45" i="1"/>
  <c r="BS89" i="1"/>
  <c r="BS91" i="1"/>
  <c r="AU29" i="1"/>
  <c r="BK48" i="1"/>
  <c r="BK89" i="1"/>
  <c r="AB85" i="1"/>
  <c r="BZ22" i="1"/>
  <c r="V26" i="1"/>
  <c r="BT64" i="1"/>
  <c r="BB59" i="1"/>
  <c r="BB77" i="1"/>
  <c r="BJ99" i="1"/>
  <c r="AV43" i="1"/>
  <c r="AR60" i="1"/>
  <c r="BS76" i="1"/>
  <c r="BS46" i="1"/>
  <c r="BS69" i="1"/>
  <c r="BS23" i="1"/>
  <c r="BS33" i="1"/>
  <c r="BS27" i="1"/>
  <c r="BS64" i="1"/>
  <c r="BS37" i="1"/>
  <c r="BS85" i="1"/>
  <c r="BS101" i="1"/>
  <c r="AU70" i="1"/>
  <c r="BK26" i="1"/>
  <c r="AD30" i="1"/>
  <c r="AB100" i="1"/>
  <c r="BZ26" i="1"/>
  <c r="V86" i="1"/>
  <c r="BT62" i="1"/>
  <c r="BB56" i="1"/>
  <c r="BB99" i="1"/>
  <c r="BJ71" i="1"/>
  <c r="BJ88" i="1"/>
  <c r="AV69" i="1"/>
  <c r="AR75" i="1"/>
  <c r="BS73" i="1"/>
  <c r="BS30" i="1"/>
  <c r="BS57" i="1"/>
  <c r="BS77" i="1"/>
  <c r="BS22" i="1"/>
  <c r="BS58" i="1"/>
  <c r="BS56" i="1"/>
  <c r="BS29" i="1"/>
  <c r="BS99" i="1"/>
  <c r="BS95" i="1"/>
  <c r="BK39" i="1"/>
  <c r="AD84" i="1"/>
  <c r="BZ47" i="1"/>
  <c r="BZ32" i="1"/>
  <c r="V94" i="1"/>
  <c r="BT59" i="1"/>
  <c r="BB55" i="1"/>
  <c r="BJ52" i="1"/>
  <c r="BJ91" i="1"/>
  <c r="AV84" i="1"/>
  <c r="AR29" i="1"/>
  <c r="AR85" i="1"/>
  <c r="BS62" i="1"/>
  <c r="BS81" i="1"/>
  <c r="BS41" i="1"/>
  <c r="BS66" i="1"/>
  <c r="BS75" i="1"/>
  <c r="BS50" i="1"/>
  <c r="BS48" i="1"/>
  <c r="BS88" i="1"/>
  <c r="BS90" i="1"/>
  <c r="BS96" i="1"/>
  <c r="BK30" i="1"/>
  <c r="AD78" i="1"/>
  <c r="BZ27" i="1"/>
  <c r="BZ99" i="1"/>
  <c r="BT66" i="1"/>
  <c r="BT86" i="1"/>
  <c r="BB54" i="1"/>
  <c r="BJ28" i="1"/>
  <c r="BS47" i="1"/>
  <c r="BS70" i="1"/>
  <c r="BS25" i="1"/>
  <c r="BS54" i="1"/>
  <c r="BS67" i="1"/>
  <c r="BS42" i="1"/>
  <c r="BS40" i="1"/>
  <c r="BS92" i="1"/>
  <c r="BS98" i="1"/>
  <c r="BS94" i="1"/>
  <c r="BT99" i="1"/>
  <c r="BJ22" i="1"/>
  <c r="BS31" i="1"/>
  <c r="BS60" i="1"/>
  <c r="BS78" i="1"/>
  <c r="BS38" i="1"/>
  <c r="BS59" i="1"/>
  <c r="BS34" i="1"/>
  <c r="BS32" i="1"/>
  <c r="BS83" i="1"/>
  <c r="BS86" i="1"/>
  <c r="BS97" i="1"/>
  <c r="BT60" i="1"/>
  <c r="BB38" i="1"/>
  <c r="BT55" i="1"/>
  <c r="BB45" i="1"/>
  <c r="BJ63" i="1"/>
  <c r="AV53" i="1"/>
  <c r="AV94" i="1"/>
  <c r="AR35" i="1"/>
  <c r="BS52" i="1"/>
  <c r="BS82" i="1"/>
  <c r="BS44" i="1"/>
  <c r="BS68" i="1"/>
  <c r="BS74" i="1"/>
  <c r="BS51" i="1"/>
  <c r="BS26" i="1"/>
  <c r="BS24" i="1"/>
  <c r="BS93" i="1"/>
  <c r="BK82" i="1"/>
  <c r="AB27" i="1"/>
  <c r="BZ85" i="1"/>
  <c r="CH79" i="1"/>
  <c r="AL22" i="1"/>
  <c r="AL24" i="1"/>
  <c r="AL27" i="1"/>
  <c r="AL31" i="1"/>
  <c r="AL51" i="1"/>
  <c r="AL53" i="1"/>
  <c r="AL54" i="1"/>
  <c r="AL78" i="1"/>
  <c r="AL89" i="1"/>
  <c r="AU64" i="1"/>
  <c r="AD87" i="1"/>
  <c r="BE31" i="1"/>
  <c r="BE29" i="1"/>
  <c r="BE89" i="1"/>
  <c r="V49" i="1"/>
  <c r="T24" i="1"/>
  <c r="T51" i="1"/>
  <c r="T92" i="1"/>
  <c r="AO88" i="1"/>
  <c r="AE98" i="1"/>
  <c r="AL47" i="1"/>
  <c r="AL46" i="1"/>
  <c r="AL34" i="1"/>
  <c r="AL63" i="1"/>
  <c r="AL59" i="1"/>
  <c r="AL73" i="1"/>
  <c r="AL71" i="1"/>
  <c r="AL87" i="1"/>
  <c r="AL96" i="1"/>
  <c r="AU62" i="1"/>
  <c r="AD81" i="1"/>
  <c r="BE67" i="1"/>
  <c r="BE25" i="1"/>
  <c r="BE94" i="1"/>
  <c r="V57" i="1"/>
  <c r="T44" i="1"/>
  <c r="T59" i="1"/>
  <c r="T98" i="1"/>
  <c r="AE42" i="1"/>
  <c r="CA39" i="1"/>
  <c r="AL48" i="1"/>
  <c r="AL43" i="1"/>
  <c r="AL38" i="1"/>
  <c r="AL29" i="1"/>
  <c r="AL64" i="1"/>
  <c r="AL66" i="1"/>
  <c r="AL61" i="1"/>
  <c r="AL76" i="1"/>
  <c r="AL90" i="1"/>
  <c r="AL93" i="1"/>
  <c r="AU72" i="1"/>
  <c r="AD73" i="1"/>
  <c r="BE62" i="1"/>
  <c r="BE36" i="1"/>
  <c r="BE95" i="1"/>
  <c r="V37" i="1"/>
  <c r="T32" i="1"/>
  <c r="T61" i="1"/>
  <c r="AL36" i="1"/>
  <c r="AL30" i="1"/>
  <c r="AL35" i="1"/>
  <c r="AL26" i="1"/>
  <c r="AL57" i="1"/>
  <c r="AL74" i="1"/>
  <c r="AL50" i="1"/>
  <c r="AL85" i="1"/>
  <c r="AL91" i="1"/>
  <c r="AL98" i="1"/>
  <c r="AU57" i="1"/>
  <c r="AU89" i="1"/>
  <c r="AD76" i="1"/>
  <c r="BE56" i="1"/>
  <c r="BE100" i="1"/>
  <c r="V90" i="1"/>
  <c r="T68" i="1"/>
  <c r="T39" i="1"/>
  <c r="AL33" i="1"/>
  <c r="AL25" i="1"/>
  <c r="AL39" i="1"/>
  <c r="AL40" i="1"/>
  <c r="AL60" i="1"/>
  <c r="AL52" i="1"/>
  <c r="AL58" i="1"/>
  <c r="AL72" i="1"/>
  <c r="AL92" i="1"/>
  <c r="AU52" i="1"/>
  <c r="AU101" i="1"/>
  <c r="AD32" i="1"/>
  <c r="AD91" i="1"/>
  <c r="BE50" i="1"/>
  <c r="V89" i="1"/>
  <c r="T47" i="1"/>
  <c r="T58" i="1"/>
  <c r="AW96" i="1"/>
  <c r="W83" i="1"/>
  <c r="AK60" i="1"/>
  <c r="AZ89" i="1"/>
  <c r="CK44" i="1"/>
  <c r="AN52" i="1"/>
  <c r="AJ90" i="1"/>
  <c r="X83" i="1"/>
  <c r="AK53" i="1"/>
  <c r="AZ70" i="1"/>
  <c r="CK43" i="1"/>
  <c r="AN68" i="1"/>
  <c r="AJ92" i="1"/>
  <c r="X71" i="1"/>
  <c r="AK51" i="1"/>
  <c r="AZ58" i="1"/>
  <c r="AZ90" i="1"/>
  <c r="CK41" i="1"/>
  <c r="AN64" i="1"/>
  <c r="X100" i="1"/>
  <c r="AK89" i="1"/>
  <c r="AZ41" i="1"/>
  <c r="AZ99" i="1"/>
  <c r="CK61" i="1"/>
  <c r="CK38" i="1"/>
  <c r="AN69" i="1"/>
  <c r="AK46" i="1"/>
  <c r="AK92" i="1"/>
  <c r="AZ22" i="1"/>
  <c r="CK84" i="1"/>
  <c r="CK63" i="1"/>
  <c r="AN47" i="1"/>
  <c r="AN91" i="1"/>
  <c r="BM45" i="1"/>
  <c r="AK36" i="1"/>
  <c r="AK98" i="1"/>
  <c r="AZ60" i="1"/>
  <c r="CK77" i="1"/>
  <c r="AN48" i="1"/>
  <c r="AN98" i="1"/>
  <c r="BM44" i="1"/>
  <c r="AK42" i="1"/>
  <c r="AZ33" i="1"/>
  <c r="CK37" i="1"/>
  <c r="AN42" i="1"/>
  <c r="AJ40" i="1"/>
  <c r="BM33" i="1"/>
  <c r="AK22" i="1"/>
  <c r="AK24" i="1"/>
  <c r="AK34" i="1"/>
  <c r="AK62" i="1"/>
  <c r="AK66" i="1"/>
  <c r="AK55" i="1"/>
  <c r="AK57" i="1"/>
  <c r="AK74" i="1"/>
  <c r="AK85" i="1"/>
  <c r="AK100" i="1"/>
  <c r="AZ53" i="1"/>
  <c r="AZ39" i="1"/>
  <c r="AZ46" i="1"/>
  <c r="AZ57" i="1"/>
  <c r="AZ31" i="1"/>
  <c r="AZ26" i="1"/>
  <c r="AZ67" i="1"/>
  <c r="AZ79" i="1"/>
  <c r="AZ91" i="1"/>
  <c r="AZ101" i="1"/>
  <c r="CK46" i="1"/>
  <c r="CK59" i="1"/>
  <c r="CK51" i="1"/>
  <c r="CK99" i="1"/>
  <c r="CK24" i="1"/>
  <c r="CK33" i="1"/>
  <c r="CK32" i="1"/>
  <c r="CK30" i="1"/>
  <c r="CK28" i="1"/>
  <c r="CK55" i="1"/>
  <c r="AN37" i="1"/>
  <c r="AN50" i="1"/>
  <c r="AN34" i="1"/>
  <c r="AN33" i="1"/>
  <c r="AN70" i="1"/>
  <c r="AN77" i="1"/>
  <c r="AN71" i="1"/>
  <c r="AN84" i="1"/>
  <c r="AN80" i="1"/>
  <c r="AN100" i="1"/>
  <c r="AJ22" i="1"/>
  <c r="AJ68" i="1"/>
  <c r="AJ55" i="1"/>
  <c r="AJ89" i="1"/>
  <c r="BM61" i="1"/>
  <c r="BM59" i="1"/>
  <c r="BM62" i="1"/>
  <c r="BM95" i="1"/>
  <c r="X26" i="1"/>
  <c r="X79" i="1"/>
  <c r="X78" i="1"/>
  <c r="AK47" i="1"/>
  <c r="AK38" i="1"/>
  <c r="AK29" i="1"/>
  <c r="AK56" i="1"/>
  <c r="AK71" i="1"/>
  <c r="AK65" i="1"/>
  <c r="AK59" i="1"/>
  <c r="AK81" i="1"/>
  <c r="AK86" i="1"/>
  <c r="AK97" i="1"/>
  <c r="AZ47" i="1"/>
  <c r="AZ38" i="1"/>
  <c r="AZ40" i="1"/>
  <c r="AZ55" i="1"/>
  <c r="AZ43" i="1"/>
  <c r="AZ82" i="1"/>
  <c r="AZ68" i="1"/>
  <c r="AZ74" i="1"/>
  <c r="AZ81" i="1"/>
  <c r="AZ95" i="1"/>
  <c r="CK40" i="1"/>
  <c r="CK29" i="1"/>
  <c r="CK25" i="1"/>
  <c r="CK91" i="1"/>
  <c r="CK98" i="1"/>
  <c r="CK97" i="1"/>
  <c r="CK96" i="1"/>
  <c r="CK94" i="1"/>
  <c r="CK66" i="1"/>
  <c r="CK47" i="1"/>
  <c r="AN51" i="1"/>
  <c r="AN46" i="1"/>
  <c r="AN29" i="1"/>
  <c r="AN38" i="1"/>
  <c r="AN53" i="1"/>
  <c r="AN60" i="1"/>
  <c r="AN79" i="1"/>
  <c r="AN75" i="1"/>
  <c r="AN86" i="1"/>
  <c r="AN99" i="1"/>
  <c r="AJ101" i="1"/>
  <c r="AJ67" i="1"/>
  <c r="AJ65" i="1"/>
  <c r="AJ99" i="1"/>
  <c r="BM48" i="1"/>
  <c r="BM43" i="1"/>
  <c r="BM30" i="1"/>
  <c r="BM93" i="1"/>
  <c r="X64" i="1"/>
  <c r="X86" i="1"/>
  <c r="X73" i="1"/>
  <c r="AK30" i="1"/>
  <c r="AK35" i="1"/>
  <c r="AK26" i="1"/>
  <c r="AK82" i="1"/>
  <c r="AK52" i="1"/>
  <c r="AK70" i="1"/>
  <c r="AK64" i="1"/>
  <c r="AK76" i="1"/>
  <c r="AK87" i="1"/>
  <c r="AK99" i="1"/>
  <c r="AZ27" i="1"/>
  <c r="AZ59" i="1"/>
  <c r="AZ56" i="1"/>
  <c r="AZ51" i="1"/>
  <c r="AZ37" i="1"/>
  <c r="AZ64" i="1"/>
  <c r="AZ71" i="1"/>
  <c r="AZ77" i="1"/>
  <c r="AZ86" i="1"/>
  <c r="AZ96" i="1"/>
  <c r="CK93" i="1"/>
  <c r="CK22" i="1"/>
  <c r="CK95" i="1"/>
  <c r="CK83" i="1"/>
  <c r="CK90" i="1"/>
  <c r="CK89" i="1"/>
  <c r="CK88" i="1"/>
  <c r="CK86" i="1"/>
  <c r="CK58" i="1"/>
  <c r="CK39" i="1"/>
  <c r="AN22" i="1"/>
  <c r="AN45" i="1"/>
  <c r="AN26" i="1"/>
  <c r="AN35" i="1"/>
  <c r="AN67" i="1"/>
  <c r="AN61" i="1"/>
  <c r="AN97" i="1"/>
  <c r="AN78" i="1"/>
  <c r="AN83" i="1"/>
  <c r="AN95" i="1"/>
  <c r="AJ31" i="1"/>
  <c r="AJ57" i="1"/>
  <c r="AJ79" i="1"/>
  <c r="AJ96" i="1"/>
  <c r="BM47" i="1"/>
  <c r="BM35" i="1"/>
  <c r="BM77" i="1"/>
  <c r="BM98" i="1"/>
  <c r="X36" i="1"/>
  <c r="X52" i="1"/>
  <c r="X87" i="1"/>
  <c r="AK41" i="1"/>
  <c r="AK25" i="1"/>
  <c r="AK39" i="1"/>
  <c r="AK48" i="1"/>
  <c r="AK63" i="1"/>
  <c r="AK88" i="1"/>
  <c r="AK72" i="1"/>
  <c r="AK73" i="1"/>
  <c r="AK77" i="1"/>
  <c r="AK91" i="1"/>
  <c r="AZ49" i="1"/>
  <c r="AZ52" i="1"/>
  <c r="AZ48" i="1"/>
  <c r="AZ45" i="1"/>
  <c r="AZ36" i="1"/>
  <c r="AZ78" i="1"/>
  <c r="AZ66" i="1"/>
  <c r="AZ73" i="1"/>
  <c r="AZ92" i="1"/>
  <c r="AZ93" i="1"/>
  <c r="CK36" i="1"/>
  <c r="CK79" i="1"/>
  <c r="CK76" i="1"/>
  <c r="CK75" i="1"/>
  <c r="CK82" i="1"/>
  <c r="CK81" i="1"/>
  <c r="CK80" i="1"/>
  <c r="CK78" i="1"/>
  <c r="CK50" i="1"/>
  <c r="CK31" i="1"/>
  <c r="AN43" i="1"/>
  <c r="AN28" i="1"/>
  <c r="AN40" i="1"/>
  <c r="AN55" i="1"/>
  <c r="AN88" i="1"/>
  <c r="AN65" i="1"/>
  <c r="AN54" i="1"/>
  <c r="AN87" i="1"/>
  <c r="AN89" i="1"/>
  <c r="AN96" i="1"/>
  <c r="AJ38" i="1"/>
  <c r="AJ69" i="1"/>
  <c r="AJ71" i="1"/>
  <c r="BM55" i="1"/>
  <c r="BM74" i="1"/>
  <c r="BM83" i="1"/>
  <c r="BM101" i="1"/>
  <c r="X35" i="1"/>
  <c r="X45" i="1"/>
  <c r="X72" i="1"/>
  <c r="X92" i="1"/>
  <c r="AK40" i="1"/>
  <c r="AK45" i="1"/>
  <c r="AK32" i="1"/>
  <c r="AK44" i="1"/>
  <c r="AK84" i="1"/>
  <c r="AK58" i="1"/>
  <c r="AK80" i="1"/>
  <c r="AK95" i="1"/>
  <c r="AK78" i="1"/>
  <c r="AK101" i="1"/>
  <c r="AZ62" i="1"/>
  <c r="AZ35" i="1"/>
  <c r="AZ23" i="1"/>
  <c r="AZ30" i="1"/>
  <c r="AZ24" i="1"/>
  <c r="AZ72" i="1"/>
  <c r="AZ69" i="1"/>
  <c r="AZ76" i="1"/>
  <c r="AZ84" i="1"/>
  <c r="AZ98" i="1"/>
  <c r="CK92" i="1"/>
  <c r="CK57" i="1"/>
  <c r="CK48" i="1"/>
  <c r="CK67" i="1"/>
  <c r="CK74" i="1"/>
  <c r="CK73" i="1"/>
  <c r="CK72" i="1"/>
  <c r="CK70" i="1"/>
  <c r="CK42" i="1"/>
  <c r="CK23" i="1"/>
  <c r="AN41" i="1"/>
  <c r="AN24" i="1"/>
  <c r="AN23" i="1"/>
  <c r="AN63" i="1"/>
  <c r="AN56" i="1"/>
  <c r="AN72" i="1"/>
  <c r="AN62" i="1"/>
  <c r="AN73" i="1"/>
  <c r="AN101" i="1"/>
  <c r="AN94" i="1"/>
  <c r="AJ39" i="1"/>
  <c r="AJ59" i="1"/>
  <c r="AJ72" i="1"/>
  <c r="BM72" i="1"/>
  <c r="BM34" i="1"/>
  <c r="BM78" i="1"/>
  <c r="X30" i="1"/>
  <c r="X39" i="1"/>
  <c r="X66" i="1"/>
  <c r="X84" i="1"/>
  <c r="AW84" i="1"/>
  <c r="AW83" i="1"/>
  <c r="AK31" i="1"/>
  <c r="AK43" i="1"/>
  <c r="AK28" i="1"/>
  <c r="AK33" i="1"/>
  <c r="AK49" i="1"/>
  <c r="AK67" i="1"/>
  <c r="AK61" i="1"/>
  <c r="AK96" i="1"/>
  <c r="AK79" i="1"/>
  <c r="AK94" i="1"/>
  <c r="AZ61" i="1"/>
  <c r="AZ32" i="1"/>
  <c r="AZ28" i="1"/>
  <c r="AZ25" i="1"/>
  <c r="AZ42" i="1"/>
  <c r="AZ85" i="1"/>
  <c r="AZ75" i="1"/>
  <c r="AZ83" i="1"/>
  <c r="AZ88" i="1"/>
  <c r="AZ100" i="1"/>
  <c r="CK85" i="1"/>
  <c r="CK27" i="1"/>
  <c r="CK87" i="1"/>
  <c r="CK56" i="1"/>
  <c r="CK65" i="1"/>
  <c r="CK64" i="1"/>
  <c r="CK62" i="1"/>
  <c r="CK60" i="1"/>
  <c r="CK34" i="1"/>
  <c r="CK101" i="1"/>
  <c r="AN31" i="1"/>
  <c r="AN36" i="1"/>
  <c r="AN39" i="1"/>
  <c r="AN30" i="1"/>
  <c r="AN81" i="1"/>
  <c r="AN58" i="1"/>
  <c r="AN57" i="1"/>
  <c r="AN74" i="1"/>
  <c r="AN82" i="1"/>
  <c r="AN92" i="1"/>
  <c r="AJ26" i="1"/>
  <c r="AJ32" i="1"/>
  <c r="AJ66" i="1"/>
  <c r="AJ80" i="1"/>
  <c r="BM69" i="1"/>
  <c r="BM68" i="1"/>
  <c r="BM73" i="1"/>
  <c r="BM87" i="1"/>
  <c r="X25" i="1"/>
  <c r="X54" i="1"/>
  <c r="X69" i="1"/>
  <c r="X88" i="1"/>
  <c r="AK23" i="1"/>
  <c r="AK37" i="1"/>
  <c r="AK27" i="1"/>
  <c r="AK69" i="1"/>
  <c r="AK50" i="1"/>
  <c r="AK68" i="1"/>
  <c r="AK83" i="1"/>
  <c r="AK75" i="1"/>
  <c r="AK90" i="1"/>
  <c r="AZ50" i="1"/>
  <c r="AZ54" i="1"/>
  <c r="AZ63" i="1"/>
  <c r="AZ44" i="1"/>
  <c r="AZ34" i="1"/>
  <c r="AZ80" i="1"/>
  <c r="AZ65" i="1"/>
  <c r="AZ87" i="1"/>
  <c r="AZ94" i="1"/>
  <c r="CK71" i="1"/>
  <c r="CK69" i="1"/>
  <c r="CK100" i="1"/>
  <c r="CK68" i="1"/>
  <c r="CK45" i="1"/>
  <c r="CK54" i="1"/>
  <c r="CK53" i="1"/>
  <c r="CK52" i="1"/>
  <c r="CK49" i="1"/>
  <c r="AN49" i="1"/>
  <c r="AN32" i="1"/>
  <c r="AN27" i="1"/>
  <c r="AN25" i="1"/>
  <c r="AN85" i="1"/>
  <c r="AN76" i="1"/>
  <c r="AN59" i="1"/>
  <c r="AN66" i="1"/>
  <c r="AN90" i="1"/>
  <c r="AJ33" i="1"/>
  <c r="AJ27" i="1"/>
  <c r="AJ56" i="1"/>
  <c r="BM24" i="1"/>
  <c r="BM60" i="1"/>
  <c r="BM65" i="1"/>
  <c r="X33" i="1"/>
  <c r="X48" i="1"/>
  <c r="X55" i="1"/>
  <c r="AO51" i="1"/>
  <c r="AO80" i="1"/>
  <c r="AE33" i="1"/>
  <c r="W47" i="1"/>
  <c r="CA78" i="1"/>
  <c r="CA45" i="1"/>
  <c r="BI64" i="1"/>
  <c r="AO50" i="1"/>
  <c r="AO99" i="1"/>
  <c r="AE67" i="1"/>
  <c r="W60" i="1"/>
  <c r="CA54" i="1"/>
  <c r="CA101" i="1"/>
  <c r="BI57" i="1"/>
  <c r="AO23" i="1"/>
  <c r="AE63" i="1"/>
  <c r="W84" i="1"/>
  <c r="CA28" i="1"/>
  <c r="BI44" i="1"/>
  <c r="BA51" i="1"/>
  <c r="AO31" i="1"/>
  <c r="AE71" i="1"/>
  <c r="W25" i="1"/>
  <c r="W86" i="1"/>
  <c r="CA90" i="1"/>
  <c r="BI34" i="1"/>
  <c r="V65" i="1"/>
  <c r="BA76" i="1"/>
  <c r="AO96" i="1"/>
  <c r="AE43" i="1"/>
  <c r="W46" i="1"/>
  <c r="W100" i="1"/>
  <c r="CA26" i="1"/>
  <c r="V67" i="1"/>
  <c r="AO78" i="1"/>
  <c r="AE75" i="1"/>
  <c r="W61" i="1"/>
  <c r="CA33" i="1"/>
  <c r="AO74" i="1"/>
  <c r="AE27" i="1"/>
  <c r="AE85" i="1"/>
  <c r="W42" i="1"/>
  <c r="CA32" i="1"/>
  <c r="BM97" i="1"/>
  <c r="BM84" i="1"/>
  <c r="BM81" i="1"/>
  <c r="BM38" i="1"/>
  <c r="BM49" i="1"/>
  <c r="BM58" i="1"/>
  <c r="BM67" i="1"/>
  <c r="BM76" i="1"/>
  <c r="BM37" i="1"/>
  <c r="BM71" i="1"/>
  <c r="BM100" i="1"/>
  <c r="BM92" i="1"/>
  <c r="BM80" i="1"/>
  <c r="BM46" i="1"/>
  <c r="BM57" i="1"/>
  <c r="BM66" i="1"/>
  <c r="BM75" i="1"/>
  <c r="BM31" i="1"/>
  <c r="BM56" i="1"/>
  <c r="BM23" i="1"/>
  <c r="X96" i="1"/>
  <c r="X90" i="1"/>
  <c r="X77" i="1"/>
  <c r="X46" i="1"/>
  <c r="X59" i="1"/>
  <c r="X60" i="1"/>
  <c r="X38" i="1"/>
  <c r="X42" i="1"/>
  <c r="X31" i="1"/>
  <c r="X27" i="1"/>
  <c r="X95" i="1"/>
  <c r="X89" i="1"/>
  <c r="X76" i="1"/>
  <c r="X75" i="1"/>
  <c r="X56" i="1"/>
  <c r="X51" i="1"/>
  <c r="X63" i="1"/>
  <c r="X82" i="1"/>
  <c r="X40" i="1"/>
  <c r="X22" i="1"/>
  <c r="AJ100" i="1"/>
  <c r="AJ83" i="1"/>
  <c r="AJ76" i="1"/>
  <c r="AJ49" i="1"/>
  <c r="AJ63" i="1"/>
  <c r="AJ51" i="1"/>
  <c r="AJ64" i="1"/>
  <c r="AJ46" i="1"/>
  <c r="AJ24" i="1"/>
  <c r="AJ44" i="1"/>
  <c r="AJ98" i="1"/>
  <c r="AJ88" i="1"/>
  <c r="AJ81" i="1"/>
  <c r="AJ85" i="1"/>
  <c r="AJ60" i="1"/>
  <c r="AJ86" i="1"/>
  <c r="AJ48" i="1"/>
  <c r="AJ47" i="1"/>
  <c r="AJ36" i="1"/>
  <c r="AJ29" i="1"/>
  <c r="AJ23" i="1"/>
  <c r="AJ35" i="1"/>
  <c r="AJ61" i="1"/>
  <c r="AJ82" i="1"/>
  <c r="AJ53" i="1"/>
  <c r="AJ74" i="1"/>
  <c r="AJ97" i="1"/>
  <c r="BM39" i="1"/>
  <c r="BM53" i="1"/>
  <c r="BM51" i="1"/>
  <c r="BM26" i="1"/>
  <c r="BM54" i="1"/>
  <c r="BM79" i="1"/>
  <c r="BM96" i="1"/>
  <c r="AB96" i="1"/>
  <c r="X32" i="1"/>
  <c r="X29" i="1"/>
  <c r="X61" i="1"/>
  <c r="X58" i="1"/>
  <c r="X37" i="1"/>
  <c r="X74" i="1"/>
  <c r="X94" i="1"/>
  <c r="X97" i="1"/>
  <c r="AF93" i="1"/>
  <c r="AF90" i="1"/>
  <c r="AF79" i="1"/>
  <c r="AF67" i="1"/>
  <c r="AF59" i="1"/>
  <c r="AF61" i="1"/>
  <c r="AF58" i="1"/>
  <c r="AF27" i="1"/>
  <c r="AF30" i="1"/>
  <c r="AF26" i="1"/>
  <c r="AF94" i="1"/>
  <c r="AF96" i="1"/>
  <c r="AF91" i="1"/>
  <c r="AF56" i="1"/>
  <c r="AF54" i="1"/>
  <c r="AF57" i="1"/>
  <c r="AF66" i="1"/>
  <c r="AF28" i="1"/>
  <c r="AF23" i="1"/>
  <c r="AF34" i="1"/>
  <c r="BC93" i="1"/>
  <c r="BC84" i="1"/>
  <c r="BC74" i="1"/>
  <c r="BC76" i="1"/>
  <c r="BC44" i="1"/>
  <c r="BC39" i="1"/>
  <c r="BC54" i="1"/>
  <c r="BC51" i="1"/>
  <c r="BC31" i="1"/>
  <c r="BC47" i="1"/>
  <c r="BC94" i="1"/>
  <c r="BC83" i="1"/>
  <c r="BC81" i="1"/>
  <c r="BC69" i="1"/>
  <c r="BC26" i="1"/>
  <c r="BC35" i="1"/>
  <c r="BC58" i="1"/>
  <c r="BC55" i="1"/>
  <c r="BC40" i="1"/>
  <c r="BC22" i="1"/>
  <c r="AW93" i="1"/>
  <c r="AW88" i="1"/>
  <c r="AW66" i="1"/>
  <c r="AW70" i="1"/>
  <c r="AW63" i="1"/>
  <c r="AW30" i="1"/>
  <c r="AW37" i="1"/>
  <c r="AW41" i="1"/>
  <c r="AW48" i="1"/>
  <c r="AW60" i="1"/>
  <c r="AW92" i="1"/>
  <c r="AW82" i="1"/>
  <c r="AW91" i="1"/>
  <c r="AW90" i="1"/>
  <c r="AW68" i="1"/>
  <c r="AW23" i="1"/>
  <c r="AW43" i="1"/>
  <c r="AW50" i="1"/>
  <c r="AW54" i="1"/>
  <c r="AW57" i="1"/>
  <c r="AJ34" i="1"/>
  <c r="AJ41" i="1"/>
  <c r="AJ28" i="1"/>
  <c r="AJ54" i="1"/>
  <c r="AJ52" i="1"/>
  <c r="AJ70" i="1"/>
  <c r="AJ77" i="1"/>
  <c r="AJ95" i="1"/>
  <c r="BM64" i="1"/>
  <c r="BM22" i="1"/>
  <c r="BM52" i="1"/>
  <c r="BM27" i="1"/>
  <c r="BM41" i="1"/>
  <c r="BM94" i="1"/>
  <c r="BM82" i="1"/>
  <c r="BM99" i="1"/>
  <c r="X57" i="1"/>
  <c r="X62" i="1"/>
  <c r="X80" i="1"/>
  <c r="X47" i="1"/>
  <c r="X53" i="1"/>
  <c r="X85" i="1"/>
  <c r="X99" i="1"/>
  <c r="T36" i="1"/>
  <c r="AW22" i="1"/>
  <c r="AW39" i="1"/>
  <c r="AW34" i="1"/>
  <c r="AW35" i="1"/>
  <c r="AW85" i="1"/>
  <c r="AW78" i="1"/>
  <c r="AW89" i="1"/>
  <c r="BI97" i="1"/>
  <c r="BI99" i="1"/>
  <c r="BI61" i="1"/>
  <c r="BI77" i="1"/>
  <c r="BI69" i="1"/>
  <c r="BX96" i="1"/>
  <c r="BX38" i="1"/>
  <c r="BX26" i="1"/>
  <c r="AB98" i="1"/>
  <c r="AB82" i="1"/>
  <c r="AB51" i="1"/>
  <c r="CF99" i="1"/>
  <c r="CF45" i="1"/>
  <c r="CF58" i="1"/>
  <c r="AJ43" i="1"/>
  <c r="AJ45" i="1"/>
  <c r="AJ73" i="1"/>
  <c r="AJ75" i="1"/>
  <c r="AJ50" i="1"/>
  <c r="AJ87" i="1"/>
  <c r="AJ94" i="1"/>
  <c r="BM63" i="1"/>
  <c r="BM32" i="1"/>
  <c r="BM36" i="1"/>
  <c r="BM50" i="1"/>
  <c r="BM25" i="1"/>
  <c r="BM85" i="1"/>
  <c r="BM88" i="1"/>
  <c r="AB44" i="1"/>
  <c r="X23" i="1"/>
  <c r="X24" i="1"/>
  <c r="X44" i="1"/>
  <c r="X49" i="1"/>
  <c r="X67" i="1"/>
  <c r="X65" i="1"/>
  <c r="X91" i="1"/>
  <c r="X93" i="1"/>
  <c r="CF92" i="1"/>
  <c r="BE90" i="1"/>
  <c r="BE99" i="1"/>
  <c r="BE77" i="1"/>
  <c r="BE52" i="1"/>
  <c r="BE40" i="1"/>
  <c r="BE80" i="1"/>
  <c r="BE73" i="1"/>
  <c r="BE47" i="1"/>
  <c r="BE60" i="1"/>
  <c r="T96" i="1"/>
  <c r="T78" i="1"/>
  <c r="T86" i="1"/>
  <c r="T37" i="1"/>
  <c r="T71" i="1"/>
  <c r="T73" i="1"/>
  <c r="T45" i="1"/>
  <c r="AL99" i="1"/>
  <c r="AL88" i="1"/>
  <c r="AL94" i="1"/>
  <c r="AJ42" i="1"/>
  <c r="AJ37" i="1"/>
  <c r="AJ30" i="1"/>
  <c r="AJ62" i="1"/>
  <c r="AJ84" i="1"/>
  <c r="AJ58" i="1"/>
  <c r="AJ91" i="1"/>
  <c r="AJ93" i="1"/>
  <c r="BM40" i="1"/>
  <c r="BM29" i="1"/>
  <c r="BM28" i="1"/>
  <c r="BM42" i="1"/>
  <c r="BM70" i="1"/>
  <c r="BM86" i="1"/>
  <c r="BM89" i="1"/>
  <c r="AB83" i="1"/>
  <c r="X28" i="1"/>
  <c r="X41" i="1"/>
  <c r="X43" i="1"/>
  <c r="X50" i="1"/>
  <c r="X68" i="1"/>
  <c r="X70" i="1"/>
  <c r="X81" i="1"/>
  <c r="X98" i="1"/>
  <c r="CF30" i="1"/>
  <c r="T42" i="1"/>
  <c r="T99" i="1"/>
  <c r="AW59" i="1"/>
  <c r="AW40" i="1"/>
  <c r="AW74" i="1"/>
  <c r="AW62" i="1"/>
  <c r="AW86" i="1"/>
  <c r="AW100" i="1"/>
  <c r="BQ100" i="1"/>
  <c r="BQ86" i="1"/>
  <c r="BQ92" i="1"/>
  <c r="BQ98" i="1"/>
  <c r="BQ85" i="1"/>
  <c r="BQ82" i="1"/>
  <c r="BQ44" i="1"/>
  <c r="BQ39" i="1"/>
  <c r="BQ48" i="1"/>
  <c r="BQ49" i="1"/>
  <c r="BQ50" i="1"/>
  <c r="BQ62" i="1"/>
  <c r="BQ75" i="1"/>
  <c r="BD42" i="1"/>
  <c r="BD43" i="1"/>
  <c r="BD62" i="1"/>
  <c r="BD50" i="1"/>
  <c r="BD34" i="1"/>
  <c r="BD75" i="1"/>
  <c r="BD74" i="1"/>
  <c r="BD78" i="1"/>
  <c r="BD89" i="1"/>
  <c r="BD101" i="1"/>
  <c r="AG32" i="1"/>
  <c r="AG25" i="1"/>
  <c r="AG24" i="1"/>
  <c r="AG75" i="1"/>
  <c r="AG60" i="1"/>
  <c r="AG58" i="1"/>
  <c r="AG76" i="1"/>
  <c r="AG90" i="1"/>
  <c r="AG81" i="1"/>
  <c r="AG96" i="1"/>
  <c r="Q28" i="1"/>
  <c r="Q59" i="1"/>
  <c r="Q75" i="1"/>
  <c r="Q74" i="1"/>
  <c r="Q87" i="1"/>
  <c r="Q30" i="1"/>
  <c r="Q39" i="1"/>
  <c r="Q79" i="1"/>
  <c r="Q88" i="1"/>
  <c r="Q93" i="1"/>
  <c r="BK64" i="1"/>
  <c r="BK43" i="1"/>
  <c r="BK72" i="1"/>
  <c r="BK31" i="1"/>
  <c r="BK69" i="1"/>
  <c r="BK60" i="1"/>
  <c r="BK49" i="1"/>
  <c r="BK86" i="1"/>
  <c r="BK101" i="1"/>
  <c r="BK99" i="1"/>
  <c r="BZ81" i="1"/>
  <c r="BZ59" i="1"/>
  <c r="BZ55" i="1"/>
  <c r="BZ67" i="1"/>
  <c r="BZ77" i="1"/>
  <c r="BZ76" i="1"/>
  <c r="BZ82" i="1"/>
  <c r="BZ88" i="1"/>
  <c r="BZ24" i="1"/>
  <c r="BZ101" i="1"/>
  <c r="CH66" i="1"/>
  <c r="CH81" i="1"/>
  <c r="CH71" i="1"/>
  <c r="CH36" i="1"/>
  <c r="CF59" i="1"/>
  <c r="CF101" i="1"/>
  <c r="BD59" i="1"/>
  <c r="BD33" i="1"/>
  <c r="BD36" i="1"/>
  <c r="BD58" i="1"/>
  <c r="BD47" i="1"/>
  <c r="BD29" i="1"/>
  <c r="BD90" i="1"/>
  <c r="BD77" i="1"/>
  <c r="BD86" i="1"/>
  <c r="BD95" i="1"/>
  <c r="AG22" i="1"/>
  <c r="AG44" i="1"/>
  <c r="AG42" i="1"/>
  <c r="AG45" i="1"/>
  <c r="AG62" i="1"/>
  <c r="AG47" i="1"/>
  <c r="AG46" i="1"/>
  <c r="AG73" i="1"/>
  <c r="AG94" i="1"/>
  <c r="AG93" i="1"/>
  <c r="Q27" i="1"/>
  <c r="Q45" i="1"/>
  <c r="Q43" i="1"/>
  <c r="Q57" i="1"/>
  <c r="Q52" i="1"/>
  <c r="Q33" i="1"/>
  <c r="Q42" i="1"/>
  <c r="Q81" i="1"/>
  <c r="Q83" i="1"/>
  <c r="Q98" i="1"/>
  <c r="BK42" i="1"/>
  <c r="BK56" i="1"/>
  <c r="BK50" i="1"/>
  <c r="BK23" i="1"/>
  <c r="BK61" i="1"/>
  <c r="BK52" i="1"/>
  <c r="BK41" i="1"/>
  <c r="BK76" i="1"/>
  <c r="BK78" i="1"/>
  <c r="BK95" i="1"/>
  <c r="BZ43" i="1"/>
  <c r="BZ89" i="1"/>
  <c r="BZ39" i="1"/>
  <c r="BZ51" i="1"/>
  <c r="BZ69" i="1"/>
  <c r="BZ68" i="1"/>
  <c r="BZ74" i="1"/>
  <c r="BZ80" i="1"/>
  <c r="BZ96" i="1"/>
  <c r="BZ94" i="1"/>
  <c r="CH83" i="1"/>
  <c r="CH49" i="1"/>
  <c r="CH47" i="1"/>
  <c r="CH28" i="1"/>
  <c r="BD52" i="1"/>
  <c r="BD66" i="1"/>
  <c r="BD49" i="1"/>
  <c r="BD54" i="1"/>
  <c r="BD38" i="1"/>
  <c r="BD26" i="1"/>
  <c r="BD91" i="1"/>
  <c r="BD73" i="1"/>
  <c r="BD79" i="1"/>
  <c r="BD96" i="1"/>
  <c r="AG41" i="1"/>
  <c r="AG33" i="1"/>
  <c r="AG34" i="1"/>
  <c r="AG72" i="1"/>
  <c r="AG80" i="1"/>
  <c r="AG52" i="1"/>
  <c r="AG53" i="1"/>
  <c r="AG77" i="1"/>
  <c r="AG92" i="1"/>
  <c r="AG98" i="1"/>
  <c r="Q47" i="1"/>
  <c r="Q80" i="1"/>
  <c r="Q37" i="1"/>
  <c r="Q62" i="1"/>
  <c r="Q66" i="1"/>
  <c r="Q46" i="1"/>
  <c r="Q49" i="1"/>
  <c r="Q86" i="1"/>
  <c r="Q89" i="1"/>
  <c r="Q100" i="1"/>
  <c r="BK66" i="1"/>
  <c r="BK34" i="1"/>
  <c r="BK27" i="1"/>
  <c r="BK70" i="1"/>
  <c r="BK53" i="1"/>
  <c r="BK44" i="1"/>
  <c r="BK33" i="1"/>
  <c r="BK79" i="1"/>
  <c r="BK87" i="1"/>
  <c r="BK96" i="1"/>
  <c r="BZ79" i="1"/>
  <c r="BZ73" i="1"/>
  <c r="BZ23" i="1"/>
  <c r="BZ35" i="1"/>
  <c r="BZ61" i="1"/>
  <c r="BZ60" i="1"/>
  <c r="BZ66" i="1"/>
  <c r="BZ72" i="1"/>
  <c r="BZ92" i="1"/>
  <c r="BZ93" i="1"/>
  <c r="CH82" i="1"/>
  <c r="CH41" i="1"/>
  <c r="CH94" i="1"/>
  <c r="CH100" i="1"/>
  <c r="BD65" i="1"/>
  <c r="BD63" i="1"/>
  <c r="BD45" i="1"/>
  <c r="BD30" i="1"/>
  <c r="BD35" i="1"/>
  <c r="BD40" i="1"/>
  <c r="BD76" i="1"/>
  <c r="BD94" i="1"/>
  <c r="BD83" i="1"/>
  <c r="BD93" i="1"/>
  <c r="AG40" i="1"/>
  <c r="AG49" i="1"/>
  <c r="AG29" i="1"/>
  <c r="AG54" i="1"/>
  <c r="AG82" i="1"/>
  <c r="AG56" i="1"/>
  <c r="AG55" i="1"/>
  <c r="AG78" i="1"/>
  <c r="AG84" i="1"/>
  <c r="AG100" i="1"/>
  <c r="Q35" i="1"/>
  <c r="Q25" i="1"/>
  <c r="Q56" i="1"/>
  <c r="Q38" i="1"/>
  <c r="Q64" i="1"/>
  <c r="Q31" i="1"/>
  <c r="Q53" i="1"/>
  <c r="Q50" i="1"/>
  <c r="Q101" i="1"/>
  <c r="Q97" i="1"/>
  <c r="BK59" i="1"/>
  <c r="BK74" i="1"/>
  <c r="BK71" i="1"/>
  <c r="BK62" i="1"/>
  <c r="BK45" i="1"/>
  <c r="BK36" i="1"/>
  <c r="BK25" i="1"/>
  <c r="BK84" i="1"/>
  <c r="BK92" i="1"/>
  <c r="BK94" i="1"/>
  <c r="BZ33" i="1"/>
  <c r="BZ57" i="1"/>
  <c r="BZ86" i="1"/>
  <c r="BZ78" i="1"/>
  <c r="BZ53" i="1"/>
  <c r="BZ52" i="1"/>
  <c r="BZ58" i="1"/>
  <c r="BZ64" i="1"/>
  <c r="BZ95" i="1"/>
  <c r="BZ98" i="1"/>
  <c r="CH58" i="1"/>
  <c r="CH96" i="1"/>
  <c r="CH86" i="1"/>
  <c r="CF65" i="1"/>
  <c r="BD64" i="1"/>
  <c r="BD60" i="1"/>
  <c r="BD44" i="1"/>
  <c r="BD25" i="1"/>
  <c r="BD39" i="1"/>
  <c r="BD23" i="1"/>
  <c r="BD70" i="1"/>
  <c r="BD71" i="1"/>
  <c r="BD82" i="1"/>
  <c r="BD98" i="1"/>
  <c r="AG23" i="1"/>
  <c r="AG31" i="1"/>
  <c r="AG26" i="1"/>
  <c r="AG57" i="1"/>
  <c r="AG86" i="1"/>
  <c r="AG67" i="1"/>
  <c r="AG65" i="1"/>
  <c r="AG87" i="1"/>
  <c r="AG88" i="1"/>
  <c r="AG97" i="1"/>
  <c r="Q26" i="1"/>
  <c r="Q41" i="1"/>
  <c r="Q29" i="1"/>
  <c r="Q67" i="1"/>
  <c r="Q71" i="1"/>
  <c r="Q32" i="1"/>
  <c r="Q55" i="1"/>
  <c r="Q58" i="1"/>
  <c r="Q76" i="1"/>
  <c r="Q99" i="1"/>
  <c r="BK40" i="1"/>
  <c r="BK51" i="1"/>
  <c r="BK63" i="1"/>
  <c r="BK54" i="1"/>
  <c r="BK37" i="1"/>
  <c r="BK28" i="1"/>
  <c r="BK91" i="1"/>
  <c r="BK90" i="1"/>
  <c r="BK88" i="1"/>
  <c r="BK93" i="1"/>
  <c r="BZ75" i="1"/>
  <c r="BZ41" i="1"/>
  <c r="BZ70" i="1"/>
  <c r="BZ62" i="1"/>
  <c r="BZ45" i="1"/>
  <c r="BZ44" i="1"/>
  <c r="BZ50" i="1"/>
  <c r="BZ56" i="1"/>
  <c r="BZ91" i="1"/>
  <c r="BZ100" i="1"/>
  <c r="CH35" i="1"/>
  <c r="CH64" i="1"/>
  <c r="CH62" i="1"/>
  <c r="CF80" i="1"/>
  <c r="BD56" i="1"/>
  <c r="BD57" i="1"/>
  <c r="BD37" i="1"/>
  <c r="BD24" i="1"/>
  <c r="BD32" i="1"/>
  <c r="BD41" i="1"/>
  <c r="BD68" i="1"/>
  <c r="BD80" i="1"/>
  <c r="BD85" i="1"/>
  <c r="BD100" i="1"/>
  <c r="AG27" i="1"/>
  <c r="AG38" i="1"/>
  <c r="AG43" i="1"/>
  <c r="AG59" i="1"/>
  <c r="AG61" i="1"/>
  <c r="AG51" i="1"/>
  <c r="AG68" i="1"/>
  <c r="AG70" i="1"/>
  <c r="AG89" i="1"/>
  <c r="AG99" i="1"/>
  <c r="Q23" i="1"/>
  <c r="Q36" i="1"/>
  <c r="Q40" i="1"/>
  <c r="Q68" i="1"/>
  <c r="Q61" i="1"/>
  <c r="Q44" i="1"/>
  <c r="Q65" i="1"/>
  <c r="Q92" i="1"/>
  <c r="Q77" i="1"/>
  <c r="Q95" i="1"/>
  <c r="BK58" i="1"/>
  <c r="BK32" i="1"/>
  <c r="BK55" i="1"/>
  <c r="BK46" i="1"/>
  <c r="BK29" i="1"/>
  <c r="BK73" i="1"/>
  <c r="BK85" i="1"/>
  <c r="BK80" i="1"/>
  <c r="BK97" i="1"/>
  <c r="BK98" i="1"/>
  <c r="BZ63" i="1"/>
  <c r="BZ31" i="1"/>
  <c r="BZ25" i="1"/>
  <c r="BZ54" i="1"/>
  <c r="BZ46" i="1"/>
  <c r="BZ37" i="1"/>
  <c r="BZ36" i="1"/>
  <c r="BZ42" i="1"/>
  <c r="BZ48" i="1"/>
  <c r="BZ90" i="1"/>
  <c r="CH50" i="1"/>
  <c r="CH53" i="1"/>
  <c r="CH56" i="1"/>
  <c r="CH30" i="1"/>
  <c r="CF95" i="1"/>
  <c r="BD48" i="1"/>
  <c r="BD55" i="1"/>
  <c r="BD22" i="1"/>
  <c r="BD53" i="1"/>
  <c r="BD28" i="1"/>
  <c r="BD31" i="1"/>
  <c r="BD81" i="1"/>
  <c r="BD72" i="1"/>
  <c r="BD84" i="1"/>
  <c r="AG39" i="1"/>
  <c r="AG28" i="1"/>
  <c r="AG37" i="1"/>
  <c r="AG50" i="1"/>
  <c r="AG63" i="1"/>
  <c r="AG71" i="1"/>
  <c r="AG66" i="1"/>
  <c r="AG79" i="1"/>
  <c r="AG83" i="1"/>
  <c r="Q22" i="1"/>
  <c r="Q91" i="1"/>
  <c r="Q82" i="1"/>
  <c r="Q90" i="1"/>
  <c r="Q69" i="1"/>
  <c r="Q60" i="1"/>
  <c r="Q73" i="1"/>
  <c r="Q70" i="1"/>
  <c r="Q78" i="1"/>
  <c r="BK35" i="1"/>
  <c r="BK67" i="1"/>
  <c r="BK47" i="1"/>
  <c r="BK38" i="1"/>
  <c r="BK22" i="1"/>
  <c r="BK65" i="1"/>
  <c r="BK75" i="1"/>
  <c r="BK81" i="1"/>
  <c r="BK83" i="1"/>
  <c r="BZ49" i="1"/>
  <c r="BZ65" i="1"/>
  <c r="BZ87" i="1"/>
  <c r="BZ38" i="1"/>
  <c r="BZ30" i="1"/>
  <c r="BZ29" i="1"/>
  <c r="BZ28" i="1"/>
  <c r="BZ34" i="1"/>
  <c r="BZ40" i="1"/>
  <c r="CH93" i="1"/>
  <c r="CH45" i="1"/>
  <c r="CH32" i="1"/>
  <c r="CH92" i="1"/>
  <c r="CF31" i="1"/>
  <c r="AO35" i="1"/>
  <c r="AO38" i="1"/>
  <c r="AO47" i="1"/>
  <c r="AO39" i="1"/>
  <c r="AO70" i="1"/>
  <c r="AO58" i="1"/>
  <c r="AO56" i="1"/>
  <c r="AO72" i="1"/>
  <c r="AO89" i="1"/>
  <c r="AO101" i="1"/>
  <c r="AE22" i="1"/>
  <c r="AE34" i="1"/>
  <c r="AE56" i="1"/>
  <c r="AE87" i="1"/>
  <c r="AE65" i="1"/>
  <c r="AE76" i="1"/>
  <c r="AE54" i="1"/>
  <c r="AE81" i="1"/>
  <c r="AE84" i="1"/>
  <c r="AE100" i="1"/>
  <c r="W29" i="1"/>
  <c r="W33" i="1"/>
  <c r="W57" i="1"/>
  <c r="W65" i="1"/>
  <c r="W64" i="1"/>
  <c r="W53" i="1"/>
  <c r="W52" i="1"/>
  <c r="W63" i="1"/>
  <c r="W80" i="1"/>
  <c r="W87" i="1"/>
  <c r="CA67" i="1"/>
  <c r="CA35" i="1"/>
  <c r="CA88" i="1"/>
  <c r="CA82" i="1"/>
  <c r="CA89" i="1"/>
  <c r="CA25" i="1"/>
  <c r="CA24" i="1"/>
  <c r="CA31" i="1"/>
  <c r="CA37" i="1"/>
  <c r="CA95" i="1"/>
  <c r="BI39" i="1"/>
  <c r="BI50" i="1"/>
  <c r="BI49" i="1"/>
  <c r="BI65" i="1"/>
  <c r="BI51" i="1"/>
  <c r="BI33" i="1"/>
  <c r="BI29" i="1"/>
  <c r="BI89" i="1"/>
  <c r="BI76" i="1"/>
  <c r="BI101" i="1"/>
  <c r="BA45" i="1"/>
  <c r="BA71" i="1"/>
  <c r="BX58" i="1"/>
  <c r="BX77" i="1"/>
  <c r="AO49" i="1"/>
  <c r="AO29" i="1"/>
  <c r="AO46" i="1"/>
  <c r="AO32" i="1"/>
  <c r="AO75" i="1"/>
  <c r="AO77" i="1"/>
  <c r="AO67" i="1"/>
  <c r="AO79" i="1"/>
  <c r="AO95" i="1"/>
  <c r="AO94" i="1"/>
  <c r="AE39" i="1"/>
  <c r="AE29" i="1"/>
  <c r="AE44" i="1"/>
  <c r="AE46" i="1"/>
  <c r="AE55" i="1"/>
  <c r="AE90" i="1"/>
  <c r="AE59" i="1"/>
  <c r="AE73" i="1"/>
  <c r="AE88" i="1"/>
  <c r="AE99" i="1"/>
  <c r="W22" i="1"/>
  <c r="W31" i="1"/>
  <c r="W36" i="1"/>
  <c r="W76" i="1"/>
  <c r="W55" i="1"/>
  <c r="W38" i="1"/>
  <c r="W56" i="1"/>
  <c r="W77" i="1"/>
  <c r="W92" i="1"/>
  <c r="W97" i="1"/>
  <c r="CA62" i="1"/>
  <c r="CA75" i="1"/>
  <c r="CA68" i="1"/>
  <c r="CA74" i="1"/>
  <c r="CA81" i="1"/>
  <c r="CA80" i="1"/>
  <c r="CA87" i="1"/>
  <c r="CA23" i="1"/>
  <c r="CA29" i="1"/>
  <c r="CA96" i="1"/>
  <c r="BI32" i="1"/>
  <c r="BI67" i="1"/>
  <c r="BI58" i="1"/>
  <c r="BI60" i="1"/>
  <c r="BI46" i="1"/>
  <c r="BI31" i="1"/>
  <c r="BI26" i="1"/>
  <c r="BI75" i="1"/>
  <c r="BI79" i="1"/>
  <c r="BI95" i="1"/>
  <c r="BA47" i="1"/>
  <c r="BA44" i="1"/>
  <c r="BA81" i="1"/>
  <c r="BX34" i="1"/>
  <c r="BX37" i="1"/>
  <c r="AO37" i="1"/>
  <c r="AO24" i="1"/>
  <c r="AO45" i="1"/>
  <c r="AO28" i="1"/>
  <c r="AO59" i="1"/>
  <c r="AO55" i="1"/>
  <c r="AO68" i="1"/>
  <c r="AO91" i="1"/>
  <c r="AO90" i="1"/>
  <c r="AO93" i="1"/>
  <c r="AE32" i="1"/>
  <c r="AE26" i="1"/>
  <c r="AE38" i="1"/>
  <c r="AE53" i="1"/>
  <c r="AE60" i="1"/>
  <c r="AE45" i="1"/>
  <c r="AE62" i="1"/>
  <c r="AE77" i="1"/>
  <c r="AE83" i="1"/>
  <c r="AE95" i="1"/>
  <c r="W24" i="1"/>
  <c r="W32" i="1"/>
  <c r="W41" i="1"/>
  <c r="W49" i="1"/>
  <c r="W50" i="1"/>
  <c r="W43" i="1"/>
  <c r="W59" i="1"/>
  <c r="W82" i="1"/>
  <c r="W91" i="1"/>
  <c r="W99" i="1"/>
  <c r="CA59" i="1"/>
  <c r="CA52" i="1"/>
  <c r="CA46" i="1"/>
  <c r="CA66" i="1"/>
  <c r="CA73" i="1"/>
  <c r="CA72" i="1"/>
  <c r="CA79" i="1"/>
  <c r="CA85" i="1"/>
  <c r="CA93" i="1"/>
  <c r="CA98" i="1"/>
  <c r="BI71" i="1"/>
  <c r="BI62" i="1"/>
  <c r="BI22" i="1"/>
  <c r="BI56" i="1"/>
  <c r="BI41" i="1"/>
  <c r="BI43" i="1"/>
  <c r="BI86" i="1"/>
  <c r="BI78" i="1"/>
  <c r="BI81" i="1"/>
  <c r="BI96" i="1"/>
  <c r="BA39" i="1"/>
  <c r="BA31" i="1"/>
  <c r="BA89" i="1"/>
  <c r="BX48" i="1"/>
  <c r="BX75" i="1"/>
  <c r="AO44" i="1"/>
  <c r="AO36" i="1"/>
  <c r="AO30" i="1"/>
  <c r="AO27" i="1"/>
  <c r="AO69" i="1"/>
  <c r="AO57" i="1"/>
  <c r="AO60" i="1"/>
  <c r="AO84" i="1"/>
  <c r="AO85" i="1"/>
  <c r="AO98" i="1"/>
  <c r="AE36" i="1"/>
  <c r="AE40" i="1"/>
  <c r="AE35" i="1"/>
  <c r="AE50" i="1"/>
  <c r="AE61" i="1"/>
  <c r="AE48" i="1"/>
  <c r="AE97" i="1"/>
  <c r="AE78" i="1"/>
  <c r="AE89" i="1"/>
  <c r="AE96" i="1"/>
  <c r="W34" i="1"/>
  <c r="W28" i="1"/>
  <c r="W58" i="1"/>
  <c r="W69" i="1"/>
  <c r="W51" i="1"/>
  <c r="W54" i="1"/>
  <c r="W67" i="1"/>
  <c r="W72" i="1"/>
  <c r="W90" i="1"/>
  <c r="W101" i="1"/>
  <c r="CA44" i="1"/>
  <c r="CA30" i="1"/>
  <c r="CA27" i="1"/>
  <c r="CA58" i="1"/>
  <c r="CA65" i="1"/>
  <c r="CA64" i="1"/>
  <c r="CA71" i="1"/>
  <c r="CA77" i="1"/>
  <c r="CA91" i="1"/>
  <c r="CA100" i="1"/>
  <c r="BI53" i="1"/>
  <c r="BI68" i="1"/>
  <c r="BI70" i="1"/>
  <c r="BI55" i="1"/>
  <c r="BI27" i="1"/>
  <c r="BI37" i="1"/>
  <c r="BI82" i="1"/>
  <c r="BI83" i="1"/>
  <c r="BI92" i="1"/>
  <c r="BI93" i="1"/>
  <c r="BA46" i="1"/>
  <c r="BA35" i="1"/>
  <c r="BA93" i="1"/>
  <c r="BX31" i="1"/>
  <c r="BX35" i="1"/>
  <c r="AO34" i="1"/>
  <c r="AO52" i="1"/>
  <c r="AO25" i="1"/>
  <c r="AO66" i="1"/>
  <c r="AO83" i="1"/>
  <c r="AO64" i="1"/>
  <c r="AO63" i="1"/>
  <c r="AO92" i="1"/>
  <c r="AO86" i="1"/>
  <c r="AO100" i="1"/>
  <c r="AE31" i="1"/>
  <c r="AE23" i="1"/>
  <c r="AE58" i="1"/>
  <c r="AE91" i="1"/>
  <c r="AE74" i="1"/>
  <c r="AE51" i="1"/>
  <c r="AE66" i="1"/>
  <c r="AE86" i="1"/>
  <c r="AE92" i="1"/>
  <c r="AE94" i="1"/>
  <c r="W26" i="1"/>
  <c r="W27" i="1"/>
  <c r="W75" i="1"/>
  <c r="W74" i="1"/>
  <c r="W66" i="1"/>
  <c r="W62" i="1"/>
  <c r="W68" i="1"/>
  <c r="W89" i="1"/>
  <c r="W95" i="1"/>
  <c r="W94" i="1"/>
  <c r="CA43" i="1"/>
  <c r="CA22" i="1"/>
  <c r="CA83" i="1"/>
  <c r="CA50" i="1"/>
  <c r="CA57" i="1"/>
  <c r="CA56" i="1"/>
  <c r="CA63" i="1"/>
  <c r="CA69" i="1"/>
  <c r="CA94" i="1"/>
  <c r="CA97" i="1"/>
  <c r="BI23" i="1"/>
  <c r="BI59" i="1"/>
  <c r="BI28" i="1"/>
  <c r="BI48" i="1"/>
  <c r="BI45" i="1"/>
  <c r="BI36" i="1"/>
  <c r="BI87" i="1"/>
  <c r="BI74" i="1"/>
  <c r="BI94" i="1"/>
  <c r="BI98" i="1"/>
  <c r="BA34" i="1"/>
  <c r="BA68" i="1"/>
  <c r="BA101" i="1"/>
  <c r="BX44" i="1"/>
  <c r="BX73" i="1"/>
  <c r="AO43" i="1"/>
  <c r="AO26" i="1"/>
  <c r="AO48" i="1"/>
  <c r="AO33" i="1"/>
  <c r="AO61" i="1"/>
  <c r="AO53" i="1"/>
  <c r="AO54" i="1"/>
  <c r="AO73" i="1"/>
  <c r="AO76" i="1"/>
  <c r="AO87" i="1"/>
  <c r="AE28" i="1"/>
  <c r="AE37" i="1"/>
  <c r="AE30" i="1"/>
  <c r="AE47" i="1"/>
  <c r="AE68" i="1"/>
  <c r="AE52" i="1"/>
  <c r="AE57" i="1"/>
  <c r="AE69" i="1"/>
  <c r="AE82" i="1"/>
  <c r="AE101" i="1"/>
  <c r="W23" i="1"/>
  <c r="W48" i="1"/>
  <c r="W37" i="1"/>
  <c r="W79" i="1"/>
  <c r="W73" i="1"/>
  <c r="W78" i="1"/>
  <c r="W88" i="1"/>
  <c r="W70" i="1"/>
  <c r="W96" i="1"/>
  <c r="W93" i="1"/>
  <c r="CA86" i="1"/>
  <c r="CA84" i="1"/>
  <c r="CA70" i="1"/>
  <c r="CA60" i="1"/>
  <c r="CA42" i="1"/>
  <c r="CA49" i="1"/>
  <c r="CA48" i="1"/>
  <c r="CA55" i="1"/>
  <c r="CA61" i="1"/>
  <c r="CA92" i="1"/>
  <c r="BI40" i="1"/>
  <c r="BI52" i="1"/>
  <c r="BI72" i="1"/>
  <c r="BI66" i="1"/>
  <c r="BI30" i="1"/>
  <c r="BI24" i="1"/>
  <c r="BI80" i="1"/>
  <c r="BI85" i="1"/>
  <c r="BI84" i="1"/>
  <c r="BI100" i="1"/>
  <c r="BA64" i="1"/>
  <c r="BA84" i="1"/>
  <c r="BX56" i="1"/>
  <c r="BX39" i="1"/>
  <c r="BX99" i="1"/>
  <c r="AO42" i="1"/>
  <c r="AO22" i="1"/>
  <c r="AO40" i="1"/>
  <c r="AO41" i="1"/>
  <c r="AO65" i="1"/>
  <c r="AO71" i="1"/>
  <c r="AO62" i="1"/>
  <c r="AO81" i="1"/>
  <c r="AO82" i="1"/>
  <c r="AE24" i="1"/>
  <c r="AE41" i="1"/>
  <c r="AE25" i="1"/>
  <c r="AE49" i="1"/>
  <c r="AE79" i="1"/>
  <c r="AE70" i="1"/>
  <c r="AE64" i="1"/>
  <c r="AE72" i="1"/>
  <c r="AE80" i="1"/>
  <c r="W30" i="1"/>
  <c r="W39" i="1"/>
  <c r="W45" i="1"/>
  <c r="W40" i="1"/>
  <c r="W81" i="1"/>
  <c r="W35" i="1"/>
  <c r="W44" i="1"/>
  <c r="W71" i="1"/>
  <c r="W85" i="1"/>
  <c r="CA36" i="1"/>
  <c r="CA76" i="1"/>
  <c r="CA51" i="1"/>
  <c r="CA38" i="1"/>
  <c r="CA34" i="1"/>
  <c r="CA41" i="1"/>
  <c r="CA40" i="1"/>
  <c r="CA47" i="1"/>
  <c r="CA53" i="1"/>
  <c r="BI54" i="1"/>
  <c r="BI47" i="1"/>
  <c r="BI35" i="1"/>
  <c r="BI63" i="1"/>
  <c r="BI25" i="1"/>
  <c r="BI42" i="1"/>
  <c r="BI91" i="1"/>
  <c r="BI73" i="1"/>
  <c r="BI88" i="1"/>
  <c r="BA26" i="1"/>
  <c r="BA79" i="1"/>
  <c r="BX84" i="1"/>
  <c r="BX78" i="1"/>
  <c r="BX94" i="1"/>
  <c r="AS44" i="1"/>
  <c r="AS40" i="1"/>
  <c r="AS33" i="1"/>
  <c r="AS71" i="1"/>
  <c r="AS46" i="1"/>
  <c r="AS91" i="1"/>
  <c r="AS66" i="1"/>
  <c r="AS59" i="1"/>
  <c r="AS77" i="1"/>
  <c r="AS89" i="1"/>
  <c r="BL38" i="1"/>
  <c r="BL56" i="1"/>
  <c r="BL64" i="1"/>
  <c r="BL37" i="1"/>
  <c r="BL28" i="1"/>
  <c r="BL74" i="1"/>
  <c r="BL63" i="1"/>
  <c r="BL82" i="1"/>
  <c r="BL88" i="1"/>
  <c r="BL91" i="1"/>
  <c r="CI63" i="1"/>
  <c r="CI74" i="1"/>
  <c r="CI71" i="1"/>
  <c r="CI58" i="1"/>
  <c r="CI46" i="1"/>
  <c r="CI53" i="1"/>
  <c r="CI60" i="1"/>
  <c r="CI75" i="1"/>
  <c r="CI89" i="1"/>
  <c r="CI25" i="1"/>
  <c r="AV38" i="1"/>
  <c r="AV47" i="1"/>
  <c r="AV44" i="1"/>
  <c r="AV34" i="1"/>
  <c r="AV37" i="1"/>
  <c r="AV73" i="1"/>
  <c r="AV83" i="1"/>
  <c r="AV75" i="1"/>
  <c r="AV100" i="1"/>
  <c r="AV97" i="1"/>
  <c r="AR53" i="1"/>
  <c r="AR28" i="1"/>
  <c r="AR26" i="1"/>
  <c r="AR33" i="1"/>
  <c r="AR40" i="1"/>
  <c r="AR58" i="1"/>
  <c r="AR68" i="1"/>
  <c r="AR63" i="1"/>
  <c r="AR78" i="1"/>
  <c r="AR86" i="1"/>
  <c r="AU44" i="1"/>
  <c r="AU51" i="1"/>
  <c r="AU53" i="1"/>
  <c r="AU38" i="1"/>
  <c r="AU26" i="1"/>
  <c r="AU69" i="1"/>
  <c r="AU74" i="1"/>
  <c r="AU76" i="1"/>
  <c r="AU91" i="1"/>
  <c r="AU95" i="1"/>
  <c r="AD22" i="1"/>
  <c r="AD28" i="1"/>
  <c r="AD25" i="1"/>
  <c r="AD61" i="1"/>
  <c r="AD72" i="1"/>
  <c r="AD59" i="1"/>
  <c r="AD89" i="1"/>
  <c r="AD77" i="1"/>
  <c r="AD79" i="1"/>
  <c r="AD93" i="1"/>
  <c r="V22" i="1"/>
  <c r="V42" i="1"/>
  <c r="V56" i="1"/>
  <c r="V77" i="1"/>
  <c r="V76" i="1"/>
  <c r="V58" i="1"/>
  <c r="V64" i="1"/>
  <c r="V66" i="1"/>
  <c r="V73" i="1"/>
  <c r="V93" i="1"/>
  <c r="AS52" i="1"/>
  <c r="AS51" i="1"/>
  <c r="AS26" i="1"/>
  <c r="AS38" i="1"/>
  <c r="AS45" i="1"/>
  <c r="AS57" i="1"/>
  <c r="AS87" i="1"/>
  <c r="AS80" i="1"/>
  <c r="AS84" i="1"/>
  <c r="AS99" i="1"/>
  <c r="BL73" i="1"/>
  <c r="BL70" i="1"/>
  <c r="BL41" i="1"/>
  <c r="BL29" i="1"/>
  <c r="BL75" i="1"/>
  <c r="BL66" i="1"/>
  <c r="BL55" i="1"/>
  <c r="BL76" i="1"/>
  <c r="BL78" i="1"/>
  <c r="BL101" i="1"/>
  <c r="CI56" i="1"/>
  <c r="CI55" i="1"/>
  <c r="CI48" i="1"/>
  <c r="CI39" i="1"/>
  <c r="CI38" i="1"/>
  <c r="CI45" i="1"/>
  <c r="CI52" i="1"/>
  <c r="CI67" i="1"/>
  <c r="CI81" i="1"/>
  <c r="CI99" i="1"/>
  <c r="AV55" i="1"/>
  <c r="AV33" i="1"/>
  <c r="AV40" i="1"/>
  <c r="AV29" i="1"/>
  <c r="AV36" i="1"/>
  <c r="AV60" i="1"/>
  <c r="AV78" i="1"/>
  <c r="AV98" i="1"/>
  <c r="AV82" i="1"/>
  <c r="AV101" i="1"/>
  <c r="AR50" i="1"/>
  <c r="AR25" i="1"/>
  <c r="AR51" i="1"/>
  <c r="AR41" i="1"/>
  <c r="AR23" i="1"/>
  <c r="AR59" i="1"/>
  <c r="AR57" i="1"/>
  <c r="AR61" i="1"/>
  <c r="AR81" i="1"/>
  <c r="AR87" i="1"/>
  <c r="AU46" i="1"/>
  <c r="AU24" i="1"/>
  <c r="AU47" i="1"/>
  <c r="AU35" i="1"/>
  <c r="AU40" i="1"/>
  <c r="AU75" i="1"/>
  <c r="AU80" i="1"/>
  <c r="AU77" i="1"/>
  <c r="AU78" i="1"/>
  <c r="AU96" i="1"/>
  <c r="AD38" i="1"/>
  <c r="AD27" i="1"/>
  <c r="AD37" i="1"/>
  <c r="AD43" i="1"/>
  <c r="AD75" i="1"/>
  <c r="AD66" i="1"/>
  <c r="AD92" i="1"/>
  <c r="AD47" i="1"/>
  <c r="AD86" i="1"/>
  <c r="AD99" i="1"/>
  <c r="V28" i="1"/>
  <c r="V23" i="1"/>
  <c r="V47" i="1"/>
  <c r="V34" i="1"/>
  <c r="V55" i="1"/>
  <c r="V68" i="1"/>
  <c r="V38" i="1"/>
  <c r="V69" i="1"/>
  <c r="V81" i="1"/>
  <c r="V98" i="1"/>
  <c r="AS29" i="1"/>
  <c r="AS34" i="1"/>
  <c r="AS41" i="1"/>
  <c r="AS35" i="1"/>
  <c r="AS30" i="1"/>
  <c r="AS61" i="1"/>
  <c r="AS60" i="1"/>
  <c r="AS86" i="1"/>
  <c r="AS85" i="1"/>
  <c r="AS95" i="1"/>
  <c r="BL54" i="1"/>
  <c r="BL48" i="1"/>
  <c r="BL62" i="1"/>
  <c r="BL22" i="1"/>
  <c r="BL67" i="1"/>
  <c r="BL58" i="1"/>
  <c r="BL47" i="1"/>
  <c r="BL89" i="1"/>
  <c r="BL96" i="1"/>
  <c r="BL94" i="1"/>
  <c r="CI42" i="1"/>
  <c r="CI32" i="1"/>
  <c r="CI26" i="1"/>
  <c r="CI94" i="1"/>
  <c r="CI30" i="1"/>
  <c r="CI37" i="1"/>
  <c r="CI44" i="1"/>
  <c r="CI59" i="1"/>
  <c r="CI73" i="1"/>
  <c r="CI101" i="1"/>
  <c r="AV49" i="1"/>
  <c r="AV50" i="1"/>
  <c r="AV86" i="1"/>
  <c r="AV26" i="1"/>
  <c r="AV24" i="1"/>
  <c r="AV61" i="1"/>
  <c r="AV64" i="1"/>
  <c r="AV76" i="1"/>
  <c r="AV88" i="1"/>
  <c r="AV95" i="1"/>
  <c r="AR43" i="1"/>
  <c r="AR42" i="1"/>
  <c r="AR39" i="1"/>
  <c r="AR31" i="1"/>
  <c r="AR62" i="1"/>
  <c r="AR89" i="1"/>
  <c r="AR64" i="1"/>
  <c r="AR88" i="1"/>
  <c r="AR83" i="1"/>
  <c r="AR91" i="1"/>
  <c r="AU25" i="1"/>
  <c r="AU45" i="1"/>
  <c r="AU33" i="1"/>
  <c r="AU39" i="1"/>
  <c r="AU23" i="1"/>
  <c r="AU60" i="1"/>
  <c r="AU81" i="1"/>
  <c r="AU71" i="1"/>
  <c r="AU85" i="1"/>
  <c r="AU93" i="1"/>
  <c r="AD35" i="1"/>
  <c r="AD34" i="1"/>
  <c r="AD36" i="1"/>
  <c r="AD60" i="1"/>
  <c r="AD54" i="1"/>
  <c r="AD42" i="1"/>
  <c r="AD45" i="1"/>
  <c r="AD52" i="1"/>
  <c r="AD82" i="1"/>
  <c r="AD90" i="1"/>
  <c r="V31" i="1"/>
  <c r="V30" i="1"/>
  <c r="V71" i="1"/>
  <c r="V39" i="1"/>
  <c r="V60" i="1"/>
  <c r="V88" i="1"/>
  <c r="V43" i="1"/>
  <c r="V74" i="1"/>
  <c r="V82" i="1"/>
  <c r="V100" i="1"/>
  <c r="AS53" i="1"/>
  <c r="AS55" i="1"/>
  <c r="AS31" i="1"/>
  <c r="AS39" i="1"/>
  <c r="AS25" i="1"/>
  <c r="AS64" i="1"/>
  <c r="AS63" i="1"/>
  <c r="AS72" i="1"/>
  <c r="AS78" i="1"/>
  <c r="AS96" i="1"/>
  <c r="BL32" i="1"/>
  <c r="BL25" i="1"/>
  <c r="BL40" i="1"/>
  <c r="BL68" i="1"/>
  <c r="BL59" i="1"/>
  <c r="BL50" i="1"/>
  <c r="BL39" i="1"/>
  <c r="BL92" i="1"/>
  <c r="BL79" i="1"/>
  <c r="BL93" i="1"/>
  <c r="CI98" i="1"/>
  <c r="CI95" i="1"/>
  <c r="CI88" i="1"/>
  <c r="CI86" i="1"/>
  <c r="CI93" i="1"/>
  <c r="CI29" i="1"/>
  <c r="CI36" i="1"/>
  <c r="CI51" i="1"/>
  <c r="CI65" i="1"/>
  <c r="CI100" i="1"/>
  <c r="AV56" i="1"/>
  <c r="AV41" i="1"/>
  <c r="AV39" i="1"/>
  <c r="AV23" i="1"/>
  <c r="AV99" i="1"/>
  <c r="AV62" i="1"/>
  <c r="AV81" i="1"/>
  <c r="AV89" i="1"/>
  <c r="AV80" i="1"/>
  <c r="AV96" i="1"/>
  <c r="AR52" i="1"/>
  <c r="AR48" i="1"/>
  <c r="AR55" i="1"/>
  <c r="AR37" i="1"/>
  <c r="AR74" i="1"/>
  <c r="AR98" i="1"/>
  <c r="AR65" i="1"/>
  <c r="AR93" i="1"/>
  <c r="AR77" i="1"/>
  <c r="AR101" i="1"/>
  <c r="AU56" i="1"/>
  <c r="AU55" i="1"/>
  <c r="AU42" i="1"/>
  <c r="AU32" i="1"/>
  <c r="AU41" i="1"/>
  <c r="AU65" i="1"/>
  <c r="AU61" i="1"/>
  <c r="AU83" i="1"/>
  <c r="AU79" i="1"/>
  <c r="AU98" i="1"/>
  <c r="AD33" i="1"/>
  <c r="AD29" i="1"/>
  <c r="AD24" i="1"/>
  <c r="AD44" i="1"/>
  <c r="AD62" i="1"/>
  <c r="AD49" i="1"/>
  <c r="AD48" i="1"/>
  <c r="AD56" i="1"/>
  <c r="AD80" i="1"/>
  <c r="AD94" i="1"/>
  <c r="V24" i="1"/>
  <c r="V25" i="1"/>
  <c r="V35" i="1"/>
  <c r="V44" i="1"/>
  <c r="V50" i="1"/>
  <c r="V91" i="1"/>
  <c r="V54" i="1"/>
  <c r="V75" i="1"/>
  <c r="V84" i="1"/>
  <c r="V92" i="1"/>
  <c r="AS50" i="1"/>
  <c r="AS49" i="1"/>
  <c r="AS43" i="1"/>
  <c r="AS32" i="1"/>
  <c r="AS74" i="1"/>
  <c r="AS75" i="1"/>
  <c r="AS65" i="1"/>
  <c r="AS79" i="1"/>
  <c r="AS97" i="1"/>
  <c r="AS94" i="1"/>
  <c r="BL33" i="1"/>
  <c r="BL57" i="1"/>
  <c r="BL69" i="1"/>
  <c r="BL60" i="1"/>
  <c r="BL51" i="1"/>
  <c r="BL42" i="1"/>
  <c r="BL31" i="1"/>
  <c r="BL81" i="1"/>
  <c r="BL90" i="1"/>
  <c r="BL98" i="1"/>
  <c r="CI34" i="1"/>
  <c r="CI40" i="1"/>
  <c r="CI72" i="1"/>
  <c r="CI66" i="1"/>
  <c r="CI78" i="1"/>
  <c r="CI85" i="1"/>
  <c r="CI92" i="1"/>
  <c r="CI28" i="1"/>
  <c r="CI43" i="1"/>
  <c r="CI57" i="1"/>
  <c r="AV46" i="1"/>
  <c r="AV58" i="1"/>
  <c r="AV31" i="1"/>
  <c r="AV32" i="1"/>
  <c r="AV45" i="1"/>
  <c r="AV70" i="1"/>
  <c r="AV65" i="1"/>
  <c r="AV87" i="1"/>
  <c r="AV74" i="1"/>
  <c r="AV91" i="1"/>
  <c r="AR46" i="1"/>
  <c r="AR27" i="1"/>
  <c r="AR49" i="1"/>
  <c r="AR36" i="1"/>
  <c r="AR79" i="1"/>
  <c r="AR67" i="1"/>
  <c r="AR72" i="1"/>
  <c r="AR71" i="1"/>
  <c r="AR84" i="1"/>
  <c r="AR95" i="1"/>
  <c r="AU48" i="1"/>
  <c r="AU49" i="1"/>
  <c r="AU36" i="1"/>
  <c r="AU28" i="1"/>
  <c r="AU31" i="1"/>
  <c r="AU90" i="1"/>
  <c r="AU73" i="1"/>
  <c r="AU87" i="1"/>
  <c r="AU82" i="1"/>
  <c r="AU100" i="1"/>
  <c r="AD31" i="1"/>
  <c r="AD26" i="1"/>
  <c r="AD70" i="1"/>
  <c r="AD53" i="1"/>
  <c r="AD63" i="1"/>
  <c r="AD50" i="1"/>
  <c r="AD51" i="1"/>
  <c r="AD67" i="1"/>
  <c r="AD83" i="1"/>
  <c r="AD97" i="1"/>
  <c r="V27" i="1"/>
  <c r="V33" i="1"/>
  <c r="V36" i="1"/>
  <c r="V53" i="1"/>
  <c r="V52" i="1"/>
  <c r="V45" i="1"/>
  <c r="V62" i="1"/>
  <c r="V97" i="1"/>
  <c r="V80" i="1"/>
  <c r="V99" i="1"/>
  <c r="BX33" i="1"/>
  <c r="AS23" i="1"/>
  <c r="AS22" i="1"/>
  <c r="AS37" i="1"/>
  <c r="AS28" i="1"/>
  <c r="AS82" i="1"/>
  <c r="AS62" i="1"/>
  <c r="AS70" i="1"/>
  <c r="AS101" i="1"/>
  <c r="AS92" i="1"/>
  <c r="AS93" i="1"/>
  <c r="BL72" i="1"/>
  <c r="BL65" i="1"/>
  <c r="BL61" i="1"/>
  <c r="BL52" i="1"/>
  <c r="BL43" i="1"/>
  <c r="BL34" i="1"/>
  <c r="BL23" i="1"/>
  <c r="BL83" i="1"/>
  <c r="BL85" i="1"/>
  <c r="BL100" i="1"/>
  <c r="CI87" i="1"/>
  <c r="CI82" i="1"/>
  <c r="CI50" i="1"/>
  <c r="CI47" i="1"/>
  <c r="CI70" i="1"/>
  <c r="CI77" i="1"/>
  <c r="CI84" i="1"/>
  <c r="CI22" i="1"/>
  <c r="CI35" i="1"/>
  <c r="CI49" i="1"/>
  <c r="AV22" i="1"/>
  <c r="AV54" i="1"/>
  <c r="AV35" i="1"/>
  <c r="AV28" i="1"/>
  <c r="AV30" i="1"/>
  <c r="AV92" i="1"/>
  <c r="AV66" i="1"/>
  <c r="AV67" i="1"/>
  <c r="AV77" i="1"/>
  <c r="AV90" i="1"/>
  <c r="AR45" i="1"/>
  <c r="AR47" i="1"/>
  <c r="AR34" i="1"/>
  <c r="AR24" i="1"/>
  <c r="AR99" i="1"/>
  <c r="AR92" i="1"/>
  <c r="AR66" i="1"/>
  <c r="AR76" i="1"/>
  <c r="AR90" i="1"/>
  <c r="AR96" i="1"/>
  <c r="AU22" i="1"/>
  <c r="AU58" i="1"/>
  <c r="AU50" i="1"/>
  <c r="AU27" i="1"/>
  <c r="AU68" i="1"/>
  <c r="AU66" i="1"/>
  <c r="AU86" i="1"/>
  <c r="AU92" i="1"/>
  <c r="AU84" i="1"/>
  <c r="AU97" i="1"/>
  <c r="AD41" i="1"/>
  <c r="AD40" i="1"/>
  <c r="AD88" i="1"/>
  <c r="AD100" i="1"/>
  <c r="AD65" i="1"/>
  <c r="AD58" i="1"/>
  <c r="AD57" i="1"/>
  <c r="AD68" i="1"/>
  <c r="AD85" i="1"/>
  <c r="AD101" i="1"/>
  <c r="V32" i="1"/>
  <c r="V46" i="1"/>
  <c r="V41" i="1"/>
  <c r="V61" i="1"/>
  <c r="V59" i="1"/>
  <c r="V48" i="1"/>
  <c r="V72" i="1"/>
  <c r="V101" i="1"/>
  <c r="V87" i="1"/>
  <c r="V95" i="1"/>
  <c r="BX89" i="1"/>
  <c r="AS56" i="1"/>
  <c r="AS54" i="1"/>
  <c r="AS36" i="1"/>
  <c r="AS27" i="1"/>
  <c r="AS67" i="1"/>
  <c r="AS69" i="1"/>
  <c r="AS73" i="1"/>
  <c r="AS81" i="1"/>
  <c r="AS88" i="1"/>
  <c r="BL49" i="1"/>
  <c r="BL46" i="1"/>
  <c r="BL53" i="1"/>
  <c r="BL44" i="1"/>
  <c r="BL35" i="1"/>
  <c r="BL26" i="1"/>
  <c r="BL84" i="1"/>
  <c r="BL95" i="1"/>
  <c r="BL86" i="1"/>
  <c r="CI79" i="1"/>
  <c r="CI23" i="1"/>
  <c r="CI31" i="1"/>
  <c r="CI24" i="1"/>
  <c r="CI62" i="1"/>
  <c r="CI69" i="1"/>
  <c r="CI76" i="1"/>
  <c r="CI91" i="1"/>
  <c r="CI27" i="1"/>
  <c r="AV57" i="1"/>
  <c r="AV48" i="1"/>
  <c r="AV59" i="1"/>
  <c r="AV27" i="1"/>
  <c r="AV25" i="1"/>
  <c r="AV63" i="1"/>
  <c r="AV72" i="1"/>
  <c r="AV68" i="1"/>
  <c r="AV85" i="1"/>
  <c r="AR30" i="1"/>
  <c r="AR22" i="1"/>
  <c r="AR32" i="1"/>
  <c r="AR38" i="1"/>
  <c r="AR70" i="1"/>
  <c r="AR56" i="1"/>
  <c r="AR69" i="1"/>
  <c r="AR82" i="1"/>
  <c r="AR100" i="1"/>
  <c r="AU30" i="1"/>
  <c r="AU54" i="1"/>
  <c r="AU43" i="1"/>
  <c r="AU34" i="1"/>
  <c r="AU63" i="1"/>
  <c r="AU67" i="1"/>
  <c r="AU59" i="1"/>
  <c r="AU94" i="1"/>
  <c r="AU88" i="1"/>
  <c r="AD39" i="1"/>
  <c r="AD23" i="1"/>
  <c r="AD55" i="1"/>
  <c r="AD46" i="1"/>
  <c r="AD69" i="1"/>
  <c r="AD71" i="1"/>
  <c r="AD64" i="1"/>
  <c r="AD74" i="1"/>
  <c r="AD98" i="1"/>
  <c r="V29" i="1"/>
  <c r="V40" i="1"/>
  <c r="V85" i="1"/>
  <c r="V63" i="1"/>
  <c r="V70" i="1"/>
  <c r="V51" i="1"/>
  <c r="V78" i="1"/>
  <c r="V79" i="1"/>
  <c r="V83" i="1"/>
  <c r="BA61" i="1"/>
  <c r="BA43" i="1"/>
  <c r="BA56" i="1"/>
  <c r="BA22" i="1"/>
  <c r="BA33" i="1"/>
  <c r="BA40" i="1"/>
  <c r="BA67" i="1"/>
  <c r="BA88" i="1"/>
  <c r="BA92" i="1"/>
  <c r="BA91" i="1"/>
  <c r="BX22" i="1"/>
  <c r="BX68" i="1"/>
  <c r="BX80" i="1"/>
  <c r="BX76" i="1"/>
  <c r="BX23" i="1"/>
  <c r="BX30" i="1"/>
  <c r="BX29" i="1"/>
  <c r="BX27" i="1"/>
  <c r="BX25" i="1"/>
  <c r="BX90" i="1"/>
  <c r="BA50" i="1"/>
  <c r="BA42" i="1"/>
  <c r="BA48" i="1"/>
  <c r="BA57" i="1"/>
  <c r="BA41" i="1"/>
  <c r="BA23" i="1"/>
  <c r="BA74" i="1"/>
  <c r="BA78" i="1"/>
  <c r="BA77" i="1"/>
  <c r="BA98" i="1"/>
  <c r="BX42" i="1"/>
  <c r="BX24" i="1"/>
  <c r="BX64" i="1"/>
  <c r="BX60" i="1"/>
  <c r="BX86" i="1"/>
  <c r="BX85" i="1"/>
  <c r="BX83" i="1"/>
  <c r="BX81" i="1"/>
  <c r="BX92" i="1"/>
  <c r="BX93" i="1"/>
  <c r="BA53" i="1"/>
  <c r="BA58" i="1"/>
  <c r="BA62" i="1"/>
  <c r="BA49" i="1"/>
  <c r="BA37" i="1"/>
  <c r="BA65" i="1"/>
  <c r="BA82" i="1"/>
  <c r="BA80" i="1"/>
  <c r="BA90" i="1"/>
  <c r="BA95" i="1"/>
  <c r="BX40" i="1"/>
  <c r="BX52" i="1"/>
  <c r="BX32" i="1"/>
  <c r="BX28" i="1"/>
  <c r="BX70" i="1"/>
  <c r="BX69" i="1"/>
  <c r="BX67" i="1"/>
  <c r="BX65" i="1"/>
  <c r="BX100" i="1"/>
  <c r="BX97" i="1"/>
  <c r="BA59" i="1"/>
  <c r="BA54" i="1"/>
  <c r="BA63" i="1"/>
  <c r="BA30" i="1"/>
  <c r="BA36" i="1"/>
  <c r="BA72" i="1"/>
  <c r="BA83" i="1"/>
  <c r="BA75" i="1"/>
  <c r="BA85" i="1"/>
  <c r="BA96" i="1"/>
  <c r="BX74" i="1"/>
  <c r="BX82" i="1"/>
  <c r="BX79" i="1"/>
  <c r="BX87" i="1"/>
  <c r="BX62" i="1"/>
  <c r="BX61" i="1"/>
  <c r="BX59" i="1"/>
  <c r="BX57" i="1"/>
  <c r="BX98" i="1"/>
  <c r="BX101" i="1"/>
  <c r="BA52" i="1"/>
  <c r="BA29" i="1"/>
  <c r="BA60" i="1"/>
  <c r="BA28" i="1"/>
  <c r="BA24" i="1"/>
  <c r="BA73" i="1"/>
  <c r="BA66" i="1"/>
  <c r="BA99" i="1"/>
  <c r="BA86" i="1"/>
  <c r="BA94" i="1"/>
  <c r="BX36" i="1"/>
  <c r="BX66" i="1"/>
  <c r="BX63" i="1"/>
  <c r="BX71" i="1"/>
  <c r="BX54" i="1"/>
  <c r="BX53" i="1"/>
  <c r="BX51" i="1"/>
  <c r="BX49" i="1"/>
  <c r="BX88" i="1"/>
  <c r="BX95" i="1"/>
  <c r="BA32" i="1"/>
  <c r="BA27" i="1"/>
  <c r="BA55" i="1"/>
  <c r="BA25" i="1"/>
  <c r="BA38" i="1"/>
  <c r="BA70" i="1"/>
  <c r="BA69" i="1"/>
  <c r="BA100" i="1"/>
  <c r="BA87" i="1"/>
  <c r="BX72" i="1"/>
  <c r="BX50" i="1"/>
  <c r="BX47" i="1"/>
  <c r="BX55" i="1"/>
  <c r="BX46" i="1"/>
  <c r="BX45" i="1"/>
  <c r="BX43" i="1"/>
  <c r="BX41" i="1"/>
  <c r="BX91" i="1"/>
  <c r="BT50" i="1"/>
  <c r="BT44" i="1"/>
  <c r="BT39" i="1"/>
  <c r="BT36" i="1"/>
  <c r="BT57" i="1"/>
  <c r="BT56" i="1"/>
  <c r="BT54" i="1"/>
  <c r="BT51" i="1"/>
  <c r="BT87" i="1"/>
  <c r="BT95" i="1"/>
  <c r="BB52" i="1"/>
  <c r="BB48" i="1"/>
  <c r="BB51" i="1"/>
  <c r="BB29" i="1"/>
  <c r="BB35" i="1"/>
  <c r="BB30" i="1"/>
  <c r="BB68" i="1"/>
  <c r="BB76" i="1"/>
  <c r="BB86" i="1"/>
  <c r="BB95" i="1"/>
  <c r="BJ61" i="1"/>
  <c r="BJ47" i="1"/>
  <c r="BJ32" i="1"/>
  <c r="BJ73" i="1"/>
  <c r="BJ51" i="1"/>
  <c r="BJ33" i="1"/>
  <c r="BJ40" i="1"/>
  <c r="BJ92" i="1"/>
  <c r="BJ77" i="1"/>
  <c r="BJ100" i="1"/>
  <c r="AB36" i="1"/>
  <c r="AB34" i="1"/>
  <c r="AB62" i="1"/>
  <c r="AB56" i="1"/>
  <c r="AB46" i="1"/>
  <c r="AB40" i="1"/>
  <c r="AB57" i="1"/>
  <c r="AB74" i="1"/>
  <c r="AB86" i="1"/>
  <c r="AB97" i="1"/>
  <c r="CF91" i="1"/>
  <c r="CF43" i="1"/>
  <c r="CF36" i="1"/>
  <c r="CF86" i="1"/>
  <c r="CF50" i="1"/>
  <c r="CF57" i="1"/>
  <c r="CF72" i="1"/>
  <c r="CF87" i="1"/>
  <c r="CF23" i="1"/>
  <c r="CF37" i="1"/>
  <c r="BT34" i="1"/>
  <c r="BT28" i="1"/>
  <c r="BT23" i="1"/>
  <c r="BT79" i="1"/>
  <c r="BT49" i="1"/>
  <c r="BT48" i="1"/>
  <c r="BT46" i="1"/>
  <c r="BT43" i="1"/>
  <c r="BT85" i="1"/>
  <c r="BT96" i="1"/>
  <c r="BB42" i="1"/>
  <c r="BB40" i="1"/>
  <c r="BB44" i="1"/>
  <c r="BB41" i="1"/>
  <c r="BB39" i="1"/>
  <c r="BB25" i="1"/>
  <c r="BB73" i="1"/>
  <c r="BB72" i="1"/>
  <c r="BB78" i="1"/>
  <c r="BB96" i="1"/>
  <c r="BJ50" i="1"/>
  <c r="BJ30" i="1"/>
  <c r="BJ65" i="1"/>
  <c r="BJ57" i="1"/>
  <c r="BJ46" i="1"/>
  <c r="BJ41" i="1"/>
  <c r="BJ23" i="1"/>
  <c r="BJ76" i="1"/>
  <c r="BJ90" i="1"/>
  <c r="BJ101" i="1"/>
  <c r="AB24" i="1"/>
  <c r="AB29" i="1"/>
  <c r="AB43" i="1"/>
  <c r="AB68" i="1"/>
  <c r="AB53" i="1"/>
  <c r="AB41" i="1"/>
  <c r="AB64" i="1"/>
  <c r="AB76" i="1"/>
  <c r="AB87" i="1"/>
  <c r="AB99" i="1"/>
  <c r="CF28" i="1"/>
  <c r="CF84" i="1"/>
  <c r="CF76" i="1"/>
  <c r="CF67" i="1"/>
  <c r="CF42" i="1"/>
  <c r="CF49" i="1"/>
  <c r="CF64" i="1"/>
  <c r="CF79" i="1"/>
  <c r="CF93" i="1"/>
  <c r="CF29" i="1"/>
  <c r="BT77" i="1"/>
  <c r="BT74" i="1"/>
  <c r="BT69" i="1"/>
  <c r="BT63" i="1"/>
  <c r="BT41" i="1"/>
  <c r="BT40" i="1"/>
  <c r="BT38" i="1"/>
  <c r="BT35" i="1"/>
  <c r="BT101" i="1"/>
  <c r="BT94" i="1"/>
  <c r="BB34" i="1"/>
  <c r="BB26" i="1"/>
  <c r="BB23" i="1"/>
  <c r="BB31" i="1"/>
  <c r="BB32" i="1"/>
  <c r="BB69" i="1"/>
  <c r="BB75" i="1"/>
  <c r="BB82" i="1"/>
  <c r="BB92" i="1"/>
  <c r="BB94" i="1"/>
  <c r="BJ54" i="1"/>
  <c r="BJ25" i="1"/>
  <c r="BJ64" i="1"/>
  <c r="BJ27" i="1"/>
  <c r="BJ72" i="1"/>
  <c r="BJ31" i="1"/>
  <c r="BJ74" i="1"/>
  <c r="BJ82" i="1"/>
  <c r="BJ93" i="1"/>
  <c r="BJ95" i="1"/>
  <c r="AB22" i="1"/>
  <c r="AB38" i="1"/>
  <c r="AB26" i="1"/>
  <c r="AB60" i="1"/>
  <c r="AB72" i="1"/>
  <c r="AB55" i="1"/>
  <c r="AB61" i="1"/>
  <c r="AB80" i="1"/>
  <c r="AB77" i="1"/>
  <c r="AB91" i="1"/>
  <c r="CF70" i="1"/>
  <c r="CF27" i="1"/>
  <c r="CF54" i="1"/>
  <c r="CF44" i="1"/>
  <c r="CF34" i="1"/>
  <c r="CF41" i="1"/>
  <c r="CF56" i="1"/>
  <c r="CF71" i="1"/>
  <c r="CF85" i="1"/>
  <c r="CF96" i="1"/>
  <c r="BT61" i="1"/>
  <c r="BT58" i="1"/>
  <c r="BT53" i="1"/>
  <c r="BT47" i="1"/>
  <c r="BT33" i="1"/>
  <c r="BT32" i="1"/>
  <c r="BT30" i="1"/>
  <c r="BT27" i="1"/>
  <c r="BT92" i="1"/>
  <c r="BT93" i="1"/>
  <c r="BB33" i="1"/>
  <c r="BB61" i="1"/>
  <c r="BB49" i="1"/>
  <c r="BB43" i="1"/>
  <c r="BB28" i="1"/>
  <c r="BB101" i="1"/>
  <c r="BB70" i="1"/>
  <c r="BB87" i="1"/>
  <c r="BB88" i="1"/>
  <c r="BB93" i="1"/>
  <c r="BJ45" i="1"/>
  <c r="BJ67" i="1"/>
  <c r="BJ60" i="1"/>
  <c r="BJ62" i="1"/>
  <c r="BJ69" i="1"/>
  <c r="BJ37" i="1"/>
  <c r="BJ84" i="1"/>
  <c r="BJ78" i="1"/>
  <c r="BJ85" i="1"/>
  <c r="BJ96" i="1"/>
  <c r="AB30" i="1"/>
  <c r="AB35" i="1"/>
  <c r="AB52" i="1"/>
  <c r="AB66" i="1"/>
  <c r="AB54" i="1"/>
  <c r="AB65" i="1"/>
  <c r="AB71" i="1"/>
  <c r="AB73" i="1"/>
  <c r="AB89" i="1"/>
  <c r="AB101" i="1"/>
  <c r="CF68" i="1"/>
  <c r="CF83" i="1"/>
  <c r="CF35" i="1"/>
  <c r="CF90" i="1"/>
  <c r="CF26" i="1"/>
  <c r="CF33" i="1"/>
  <c r="CF48" i="1"/>
  <c r="CF63" i="1"/>
  <c r="CF77" i="1"/>
  <c r="CF98" i="1"/>
  <c r="BT45" i="1"/>
  <c r="BT42" i="1"/>
  <c r="BT37" i="1"/>
  <c r="BT31" i="1"/>
  <c r="BT25" i="1"/>
  <c r="BT24" i="1"/>
  <c r="BT83" i="1"/>
  <c r="BT90" i="1"/>
  <c r="BT97" i="1"/>
  <c r="BT98" i="1"/>
  <c r="BB53" i="1"/>
  <c r="BB63" i="1"/>
  <c r="BB22" i="1"/>
  <c r="BB37" i="1"/>
  <c r="BB27" i="1"/>
  <c r="BB66" i="1"/>
  <c r="BB74" i="1"/>
  <c r="BB81" i="1"/>
  <c r="BB83" i="1"/>
  <c r="BB98" i="1"/>
  <c r="BJ26" i="1"/>
  <c r="BJ53" i="1"/>
  <c r="BJ56" i="1"/>
  <c r="BJ58" i="1"/>
  <c r="BJ49" i="1"/>
  <c r="BJ36" i="1"/>
  <c r="BJ79" i="1"/>
  <c r="BJ89" i="1"/>
  <c r="BJ86" i="1"/>
  <c r="BJ94" i="1"/>
  <c r="AB25" i="1"/>
  <c r="AB39" i="1"/>
  <c r="AB33" i="1"/>
  <c r="AB47" i="1"/>
  <c r="AB49" i="1"/>
  <c r="AB70" i="1"/>
  <c r="AB95" i="1"/>
  <c r="AB92" i="1"/>
  <c r="AB90" i="1"/>
  <c r="AB94" i="1"/>
  <c r="CF62" i="1"/>
  <c r="CF60" i="1"/>
  <c r="CF94" i="1"/>
  <c r="CF82" i="1"/>
  <c r="CF89" i="1"/>
  <c r="CF25" i="1"/>
  <c r="CF40" i="1"/>
  <c r="CF55" i="1"/>
  <c r="CF69" i="1"/>
  <c r="CF100" i="1"/>
  <c r="BT29" i="1"/>
  <c r="BT22" i="1"/>
  <c r="BT81" i="1"/>
  <c r="BT80" i="1"/>
  <c r="BT75" i="1"/>
  <c r="BT91" i="1"/>
  <c r="BT88" i="1"/>
  <c r="BT100" i="1"/>
  <c r="BB65" i="1"/>
  <c r="BB60" i="1"/>
  <c r="BB62" i="1"/>
  <c r="BB36" i="1"/>
  <c r="BB47" i="1"/>
  <c r="BB84" i="1"/>
  <c r="BB80" i="1"/>
  <c r="BB90" i="1"/>
  <c r="BB89" i="1"/>
  <c r="BB100" i="1"/>
  <c r="BJ68" i="1"/>
  <c r="BJ70" i="1"/>
  <c r="BJ55" i="1"/>
  <c r="BJ43" i="1"/>
  <c r="BJ42" i="1"/>
  <c r="BJ24" i="1"/>
  <c r="BJ80" i="1"/>
  <c r="BJ75" i="1"/>
  <c r="BJ87" i="1"/>
  <c r="BJ97" i="1"/>
  <c r="AB31" i="1"/>
  <c r="AB32" i="1"/>
  <c r="AB42" i="1"/>
  <c r="AB58" i="1"/>
  <c r="AB50" i="1"/>
  <c r="AB84" i="1"/>
  <c r="AB45" i="1"/>
  <c r="AB75" i="1"/>
  <c r="AB78" i="1"/>
  <c r="AB93" i="1"/>
  <c r="CF51" i="1"/>
  <c r="CF38" i="1"/>
  <c r="CF75" i="1"/>
  <c r="CF74" i="1"/>
  <c r="CF81" i="1"/>
  <c r="CF22" i="1"/>
  <c r="CF32" i="1"/>
  <c r="CF47" i="1"/>
  <c r="CF61" i="1"/>
  <c r="CF97" i="1"/>
  <c r="BT26" i="1"/>
  <c r="BT78" i="1"/>
  <c r="BT82" i="1"/>
  <c r="BT76" i="1"/>
  <c r="BT71" i="1"/>
  <c r="BT68" i="1"/>
  <c r="BT73" i="1"/>
  <c r="BT72" i="1"/>
  <c r="BT70" i="1"/>
  <c r="BT67" i="1"/>
  <c r="BT84" i="1"/>
  <c r="BB50" i="1"/>
  <c r="BB64" i="1"/>
  <c r="BB57" i="1"/>
  <c r="BB58" i="1"/>
  <c r="BB24" i="1"/>
  <c r="BB46" i="1"/>
  <c r="BB67" i="1"/>
  <c r="BB85" i="1"/>
  <c r="BB91" i="1"/>
  <c r="BJ34" i="1"/>
  <c r="BJ59" i="1"/>
  <c r="BJ29" i="1"/>
  <c r="BJ48" i="1"/>
  <c r="BJ66" i="1"/>
  <c r="BJ39" i="1"/>
  <c r="BJ38" i="1"/>
  <c r="BJ83" i="1"/>
  <c r="BJ81" i="1"/>
  <c r="AB23" i="1"/>
  <c r="AB28" i="1"/>
  <c r="AB59" i="1"/>
  <c r="AB67" i="1"/>
  <c r="AB63" i="1"/>
  <c r="AB88" i="1"/>
  <c r="AB48" i="1"/>
  <c r="AB81" i="1"/>
  <c r="AB79" i="1"/>
  <c r="CF46" i="1"/>
  <c r="CF78" i="1"/>
  <c r="CF52" i="1"/>
  <c r="CF66" i="1"/>
  <c r="CF73" i="1"/>
  <c r="CF88" i="1"/>
  <c r="CF24" i="1"/>
  <c r="CF39" i="1"/>
  <c r="CF53" i="1"/>
  <c r="CJ47" i="1"/>
  <c r="CJ33" i="1"/>
  <c r="CJ97" i="1"/>
  <c r="CJ82" i="1"/>
  <c r="CJ67" i="1"/>
  <c r="CJ52" i="1"/>
  <c r="CJ53" i="1"/>
  <c r="CJ85" i="1"/>
  <c r="CJ48" i="1"/>
  <c r="CJ37" i="1"/>
  <c r="CJ55" i="1"/>
  <c r="CJ41" i="1"/>
  <c r="CJ26" i="1"/>
  <c r="CJ90" i="1"/>
  <c r="CJ75" i="1"/>
  <c r="CJ60" i="1"/>
  <c r="CJ72" i="1"/>
  <c r="CJ45" i="1"/>
  <c r="CJ56" i="1"/>
  <c r="CJ96" i="1"/>
  <c r="CJ63" i="1"/>
  <c r="CJ49" i="1"/>
  <c r="CJ34" i="1"/>
  <c r="CJ98" i="1"/>
  <c r="CJ83" i="1"/>
  <c r="CJ68" i="1"/>
  <c r="CJ94" i="1"/>
  <c r="CJ64" i="1"/>
  <c r="CJ70" i="1"/>
  <c r="CJ54" i="1"/>
  <c r="CJ100" i="1"/>
  <c r="CJ71" i="1"/>
  <c r="CJ57" i="1"/>
  <c r="CJ42" i="1"/>
  <c r="CJ27" i="1"/>
  <c r="CJ91" i="1"/>
  <c r="CJ76" i="1"/>
  <c r="CJ38" i="1"/>
  <c r="CJ86" i="1"/>
  <c r="CJ77" i="1"/>
  <c r="CJ101" i="1"/>
  <c r="CJ79" i="1"/>
  <c r="CJ65" i="1"/>
  <c r="CJ50" i="1"/>
  <c r="CJ35" i="1"/>
  <c r="CJ99" i="1"/>
  <c r="CJ84" i="1"/>
  <c r="CJ61" i="1"/>
  <c r="CJ24" i="1"/>
  <c r="CJ29" i="1"/>
  <c r="CJ23" i="1"/>
  <c r="CJ87" i="1"/>
  <c r="CJ73" i="1"/>
  <c r="CJ58" i="1"/>
  <c r="CJ43" i="1"/>
  <c r="CJ28" i="1"/>
  <c r="CJ92" i="1"/>
  <c r="CJ80" i="1"/>
  <c r="CJ46" i="1"/>
  <c r="CJ78" i="1"/>
  <c r="CJ31" i="1"/>
  <c r="CJ95" i="1"/>
  <c r="CJ81" i="1"/>
  <c r="CJ66" i="1"/>
  <c r="CJ51" i="1"/>
  <c r="CJ36" i="1"/>
  <c r="CJ22" i="1"/>
  <c r="CJ40" i="1"/>
  <c r="CJ69" i="1"/>
  <c r="CJ32" i="1"/>
  <c r="BR68" i="1"/>
  <c r="BR44" i="1"/>
  <c r="BR73" i="1"/>
  <c r="BR50" i="1"/>
  <c r="BR28" i="1"/>
  <c r="BR34" i="1"/>
  <c r="BR87" i="1"/>
  <c r="BR96" i="1"/>
  <c r="BH81" i="1"/>
  <c r="BY51" i="1"/>
  <c r="CJ62" i="1"/>
  <c r="U94" i="1"/>
  <c r="U84" i="1"/>
  <c r="U100" i="1"/>
  <c r="U52" i="1"/>
  <c r="U45" i="1"/>
  <c r="U53" i="1"/>
  <c r="U65" i="1"/>
  <c r="U41" i="1"/>
  <c r="U54" i="1"/>
  <c r="U28" i="1"/>
  <c r="U99" i="1"/>
  <c r="U88" i="1"/>
  <c r="U86" i="1"/>
  <c r="U47" i="1"/>
  <c r="U58" i="1"/>
  <c r="U70" i="1"/>
  <c r="U63" i="1"/>
  <c r="U37" i="1"/>
  <c r="U25" i="1"/>
  <c r="U32" i="1"/>
  <c r="U92" i="1"/>
  <c r="U83" i="1"/>
  <c r="U81" i="1"/>
  <c r="U35" i="1"/>
  <c r="U50" i="1"/>
  <c r="U73" i="1"/>
  <c r="U61" i="1"/>
  <c r="U36" i="1"/>
  <c r="U30" i="1"/>
  <c r="U31" i="1"/>
  <c r="U90" i="1"/>
  <c r="U79" i="1"/>
  <c r="U75" i="1"/>
  <c r="U89" i="1"/>
  <c r="U49" i="1"/>
  <c r="U66" i="1"/>
  <c r="U85" i="1"/>
  <c r="U43" i="1"/>
  <c r="U23" i="1"/>
  <c r="U22" i="1"/>
  <c r="U96" i="1"/>
  <c r="U82" i="1"/>
  <c r="U78" i="1"/>
  <c r="U68" i="1"/>
  <c r="U64" i="1"/>
  <c r="U42" i="1"/>
  <c r="U60" i="1"/>
  <c r="U71" i="1"/>
  <c r="U46" i="1"/>
  <c r="U26" i="1"/>
  <c r="U95" i="1"/>
  <c r="U93" i="1"/>
  <c r="U77" i="1"/>
  <c r="U67" i="1"/>
  <c r="U57" i="1"/>
  <c r="U39" i="1"/>
  <c r="U55" i="1"/>
  <c r="U69" i="1"/>
  <c r="U40" i="1"/>
  <c r="U29" i="1"/>
  <c r="U101" i="1"/>
  <c r="U91" i="1"/>
  <c r="U76" i="1"/>
  <c r="U59" i="1"/>
  <c r="U51" i="1"/>
  <c r="U34" i="1"/>
  <c r="U98" i="1"/>
  <c r="U62" i="1"/>
  <c r="U44" i="1"/>
  <c r="U33" i="1"/>
  <c r="BR57" i="1"/>
  <c r="BR63" i="1"/>
  <c r="BR80" i="1"/>
  <c r="BR91" i="1"/>
  <c r="BR97" i="1"/>
  <c r="BH83" i="1"/>
  <c r="U48" i="1"/>
  <c r="CJ30" i="1"/>
  <c r="BY98" i="1"/>
  <c r="BY28" i="1"/>
  <c r="BY30" i="1"/>
  <c r="BY24" i="1"/>
  <c r="BY88" i="1"/>
  <c r="BY81" i="1"/>
  <c r="BY63" i="1"/>
  <c r="BY67" i="1"/>
  <c r="BY43" i="1"/>
  <c r="BY71" i="1"/>
  <c r="BY93" i="1"/>
  <c r="BY36" i="1"/>
  <c r="BY38" i="1"/>
  <c r="BY32" i="1"/>
  <c r="BY25" i="1"/>
  <c r="BY22" i="1"/>
  <c r="BY79" i="1"/>
  <c r="BY83" i="1"/>
  <c r="BY87" i="1"/>
  <c r="BY39" i="1"/>
  <c r="BY92" i="1"/>
  <c r="BY44" i="1"/>
  <c r="BY46" i="1"/>
  <c r="BY40" i="1"/>
  <c r="BY33" i="1"/>
  <c r="BY26" i="1"/>
  <c r="BY34" i="1"/>
  <c r="BY37" i="1"/>
  <c r="BY45" i="1"/>
  <c r="BY77" i="1"/>
  <c r="BY94" i="1"/>
  <c r="BY101" i="1"/>
  <c r="BY52" i="1"/>
  <c r="BY54" i="1"/>
  <c r="BY48" i="1"/>
  <c r="BY41" i="1"/>
  <c r="BY42" i="1"/>
  <c r="BY50" i="1"/>
  <c r="BY53" i="1"/>
  <c r="BY55" i="1"/>
  <c r="BY96" i="1"/>
  <c r="BY89" i="1"/>
  <c r="BY60" i="1"/>
  <c r="BY62" i="1"/>
  <c r="BY56" i="1"/>
  <c r="BY49" i="1"/>
  <c r="BY58" i="1"/>
  <c r="BY66" i="1"/>
  <c r="BY69" i="1"/>
  <c r="BY59" i="1"/>
  <c r="BY95" i="1"/>
  <c r="BY90" i="1"/>
  <c r="BY68" i="1"/>
  <c r="BY70" i="1"/>
  <c r="BY64" i="1"/>
  <c r="BY57" i="1"/>
  <c r="BY74" i="1"/>
  <c r="BY82" i="1"/>
  <c r="BY85" i="1"/>
  <c r="BY23" i="1"/>
  <c r="BY99" i="1"/>
  <c r="BY91" i="1"/>
  <c r="BY76" i="1"/>
  <c r="BY78" i="1"/>
  <c r="BY72" i="1"/>
  <c r="BY65" i="1"/>
  <c r="BY31" i="1"/>
  <c r="BY35" i="1"/>
  <c r="BY29" i="1"/>
  <c r="BY61" i="1"/>
  <c r="BR33" i="1"/>
  <c r="BR40" i="1"/>
  <c r="BR70" i="1"/>
  <c r="BR47" i="1"/>
  <c r="BR23" i="1"/>
  <c r="BR52" i="1"/>
  <c r="BR29" i="1"/>
  <c r="BR69" i="1"/>
  <c r="BR46" i="1"/>
  <c r="BR93" i="1"/>
  <c r="BH62" i="1"/>
  <c r="U56" i="1"/>
  <c r="BY73" i="1"/>
  <c r="CJ44" i="1"/>
  <c r="BH101" i="1"/>
  <c r="BH90" i="1"/>
  <c r="BH82" i="1"/>
  <c r="BH74" i="1"/>
  <c r="BH25" i="1"/>
  <c r="BH55" i="1"/>
  <c r="BH66" i="1"/>
  <c r="BH49" i="1"/>
  <c r="BH43" i="1"/>
  <c r="BH67" i="1"/>
  <c r="BH99" i="1"/>
  <c r="BH88" i="1"/>
  <c r="BH91" i="1"/>
  <c r="BH27" i="1"/>
  <c r="BH30" i="1"/>
  <c r="BH56" i="1"/>
  <c r="BH29" i="1"/>
  <c r="BH42" i="1"/>
  <c r="BH69" i="1"/>
  <c r="BH34" i="1"/>
  <c r="BH97" i="1"/>
  <c r="BH80" i="1"/>
  <c r="BH72" i="1"/>
  <c r="BH28" i="1"/>
  <c r="BH45" i="1"/>
  <c r="BH60" i="1"/>
  <c r="BH38" i="1"/>
  <c r="BH50" i="1"/>
  <c r="BH57" i="1"/>
  <c r="BH36" i="1"/>
  <c r="BH87" i="1"/>
  <c r="BH89" i="1"/>
  <c r="BH79" i="1"/>
  <c r="BH32" i="1"/>
  <c r="BH46" i="1"/>
  <c r="BH64" i="1"/>
  <c r="BH52" i="1"/>
  <c r="BH61" i="1"/>
  <c r="BH26" i="1"/>
  <c r="BH63" i="1"/>
  <c r="BH100" i="1"/>
  <c r="BH86" i="1"/>
  <c r="BH84" i="1"/>
  <c r="BH73" i="1"/>
  <c r="BH39" i="1"/>
  <c r="BH47" i="1"/>
  <c r="BH65" i="1"/>
  <c r="BH59" i="1"/>
  <c r="BH22" i="1"/>
  <c r="BH37" i="1"/>
  <c r="BH98" i="1"/>
  <c r="BH85" i="1"/>
  <c r="BH78" i="1"/>
  <c r="BH77" i="1"/>
  <c r="BH31" i="1"/>
  <c r="BH23" i="1"/>
  <c r="BH24" i="1"/>
  <c r="BH68" i="1"/>
  <c r="BH75" i="1"/>
  <c r="BH54" i="1"/>
  <c r="BH93" i="1"/>
  <c r="BH96" i="1"/>
  <c r="BH92" i="1"/>
  <c r="BH76" i="1"/>
  <c r="BH41" i="1"/>
  <c r="BH40" i="1"/>
  <c r="BH70" i="1"/>
  <c r="BH35" i="1"/>
  <c r="BH53" i="1"/>
  <c r="BH58" i="1"/>
  <c r="BR36" i="1"/>
  <c r="BR74" i="1"/>
  <c r="BR41" i="1"/>
  <c r="BR81" i="1"/>
  <c r="BR58" i="1"/>
  <c r="BR89" i="1"/>
  <c r="BH71" i="1"/>
  <c r="BH94" i="1"/>
  <c r="U74" i="1"/>
  <c r="BY80" i="1"/>
  <c r="CJ59" i="1"/>
  <c r="BR25" i="1"/>
  <c r="BR64" i="1"/>
  <c r="BR31" i="1"/>
  <c r="BR71" i="1"/>
  <c r="BR48" i="1"/>
  <c r="BR30" i="1"/>
  <c r="BH44" i="1"/>
  <c r="U27" i="1"/>
  <c r="U80" i="1"/>
  <c r="BY86" i="1"/>
  <c r="CJ74" i="1"/>
  <c r="BR99" i="1"/>
  <c r="BR86" i="1"/>
  <c r="BR43" i="1"/>
  <c r="BR54" i="1"/>
  <c r="BR66" i="1"/>
  <c r="BR88" i="1"/>
  <c r="BR83" i="1"/>
  <c r="BR51" i="1"/>
  <c r="BR62" i="1"/>
  <c r="BR77" i="1"/>
  <c r="BR100" i="1"/>
  <c r="BR92" i="1"/>
  <c r="BR90" i="1"/>
  <c r="BR67" i="1"/>
  <c r="BR78" i="1"/>
  <c r="BR37" i="1"/>
  <c r="BR98" i="1"/>
  <c r="BR94" i="1"/>
  <c r="BR82" i="1"/>
  <c r="BR75" i="1"/>
  <c r="BR24" i="1"/>
  <c r="BR38" i="1"/>
  <c r="BR76" i="1"/>
  <c r="BR53" i="1"/>
  <c r="BR22" i="1"/>
  <c r="BR60" i="1"/>
  <c r="BR26" i="1"/>
  <c r="BR59" i="1"/>
  <c r="BR84" i="1"/>
  <c r="BH51" i="1"/>
  <c r="U24" i="1"/>
  <c r="U97" i="1"/>
  <c r="BY84" i="1"/>
  <c r="CJ89" i="1"/>
  <c r="BR65" i="1"/>
  <c r="BR42" i="1"/>
  <c r="BR72" i="1"/>
  <c r="BR49" i="1"/>
  <c r="BR56" i="1"/>
  <c r="BR35" i="1"/>
  <c r="BR101" i="1"/>
  <c r="BH48" i="1"/>
  <c r="U38" i="1"/>
  <c r="BY27" i="1"/>
  <c r="BY97" i="1"/>
  <c r="CJ93" i="1"/>
  <c r="CJ25" i="1"/>
  <c r="BE66" i="1"/>
  <c r="BE64" i="1"/>
  <c r="BE58" i="1"/>
  <c r="BE68" i="1"/>
  <c r="BE42" i="1"/>
  <c r="BE43" i="1"/>
  <c r="BE71" i="1"/>
  <c r="BE74" i="1"/>
  <c r="BE84" i="1"/>
  <c r="BE97" i="1"/>
  <c r="CH43" i="1"/>
  <c r="CH61" i="1"/>
  <c r="CH22" i="1"/>
  <c r="CH97" i="1"/>
  <c r="CH33" i="1"/>
  <c r="CH48" i="1"/>
  <c r="CH63" i="1"/>
  <c r="CH78" i="1"/>
  <c r="CH84" i="1"/>
  <c r="CH101" i="1"/>
  <c r="T28" i="1"/>
  <c r="T53" i="1"/>
  <c r="T67" i="1"/>
  <c r="T69" i="1"/>
  <c r="T60" i="1"/>
  <c r="T40" i="1"/>
  <c r="T49" i="1"/>
  <c r="T72" i="1"/>
  <c r="T94" i="1"/>
  <c r="T100" i="1"/>
  <c r="BE63" i="1"/>
  <c r="BE33" i="1"/>
  <c r="BE54" i="1"/>
  <c r="BE59" i="1"/>
  <c r="BE34" i="1"/>
  <c r="BE37" i="1"/>
  <c r="BE81" i="1"/>
  <c r="BE86" i="1"/>
  <c r="BE85" i="1"/>
  <c r="BE101" i="1"/>
  <c r="CH91" i="1"/>
  <c r="CH42" i="1"/>
  <c r="CH75" i="1"/>
  <c r="CH89" i="1"/>
  <c r="CH25" i="1"/>
  <c r="CH40" i="1"/>
  <c r="CH55" i="1"/>
  <c r="CH70" i="1"/>
  <c r="CH76" i="1"/>
  <c r="CH98" i="1"/>
  <c r="T27" i="1"/>
  <c r="T48" i="1"/>
  <c r="T33" i="1"/>
  <c r="T76" i="1"/>
  <c r="T66" i="1"/>
  <c r="T41" i="1"/>
  <c r="T50" i="1"/>
  <c r="T80" i="1"/>
  <c r="T84" i="1"/>
  <c r="T97" i="1"/>
  <c r="BE57" i="1"/>
  <c r="BE45" i="1"/>
  <c r="BE46" i="1"/>
  <c r="BE38" i="1"/>
  <c r="BE26" i="1"/>
  <c r="BE24" i="1"/>
  <c r="BE69" i="1"/>
  <c r="BE98" i="1"/>
  <c r="BE93" i="1"/>
  <c r="BE96" i="1"/>
  <c r="CH85" i="1"/>
  <c r="CH59" i="1"/>
  <c r="CH34" i="1"/>
  <c r="CH73" i="1"/>
  <c r="CH88" i="1"/>
  <c r="CH24" i="1"/>
  <c r="CH39" i="1"/>
  <c r="CH54" i="1"/>
  <c r="CH60" i="1"/>
  <c r="CH99" i="1"/>
  <c r="T26" i="1"/>
  <c r="T46" i="1"/>
  <c r="T74" i="1"/>
  <c r="T63" i="1"/>
  <c r="T81" i="1"/>
  <c r="T87" i="1"/>
  <c r="T38" i="1"/>
  <c r="T85" i="1"/>
  <c r="T89" i="1"/>
  <c r="T101" i="1"/>
  <c r="BE65" i="1"/>
  <c r="BE55" i="1"/>
  <c r="BE44" i="1"/>
  <c r="BE53" i="1"/>
  <c r="BE39" i="1"/>
  <c r="BE23" i="1"/>
  <c r="BE75" i="1"/>
  <c r="BE72" i="1"/>
  <c r="BE79" i="1"/>
  <c r="BE91" i="1"/>
  <c r="CH69" i="1"/>
  <c r="CH27" i="1"/>
  <c r="CH37" i="1"/>
  <c r="CH90" i="1"/>
  <c r="CH65" i="1"/>
  <c r="CH80" i="1"/>
  <c r="CH95" i="1"/>
  <c r="CH31" i="1"/>
  <c r="CH46" i="1"/>
  <c r="CH52" i="1"/>
  <c r="T30" i="1"/>
  <c r="T23" i="1"/>
  <c r="T70" i="1"/>
  <c r="T90" i="1"/>
  <c r="T65" i="1"/>
  <c r="T56" i="1"/>
  <c r="T91" i="1"/>
  <c r="T43" i="1"/>
  <c r="T79" i="1"/>
  <c r="T95" i="1"/>
  <c r="BE48" i="1"/>
  <c r="BE51" i="1"/>
  <c r="BE35" i="1"/>
  <c r="BE61" i="1"/>
  <c r="BE32" i="1"/>
  <c r="BE70" i="1"/>
  <c r="BE92" i="1"/>
  <c r="BE78" i="1"/>
  <c r="BE83" i="1"/>
  <c r="CH51" i="1"/>
  <c r="CH74" i="1"/>
  <c r="CH77" i="1"/>
  <c r="CH67" i="1"/>
  <c r="CH57" i="1"/>
  <c r="CH72" i="1"/>
  <c r="CH87" i="1"/>
  <c r="CH23" i="1"/>
  <c r="CH38" i="1"/>
  <c r="T25" i="1"/>
  <c r="T31" i="1"/>
  <c r="T35" i="1"/>
  <c r="T57" i="1"/>
  <c r="T52" i="1"/>
  <c r="T75" i="1"/>
  <c r="T34" i="1"/>
  <c r="T54" i="1"/>
  <c r="T82" i="1"/>
  <c r="M18" i="1" l="1"/>
  <c r="M17" i="1"/>
  <c r="M20" i="1" l="1"/>
  <c r="M69" i="1" l="1"/>
  <c r="M15" i="1"/>
  <c r="M91" i="1"/>
  <c r="M39" i="1"/>
  <c r="M63" i="1"/>
  <c r="M22" i="1"/>
  <c r="M62" i="1"/>
  <c r="M55" i="1"/>
  <c r="M57" i="1"/>
  <c r="M81" i="1"/>
  <c r="M90" i="1"/>
  <c r="M40" i="1"/>
  <c r="M87" i="1"/>
  <c r="M29" i="1"/>
  <c r="M80" i="1"/>
  <c r="M33" i="1"/>
  <c r="M101" i="1"/>
  <c r="M78" i="1"/>
  <c r="M50" i="1"/>
  <c r="M34" i="1"/>
  <c r="M60" i="1"/>
  <c r="M43" i="1"/>
  <c r="M70" i="1"/>
  <c r="M92" i="1"/>
  <c r="M66" i="1"/>
  <c r="M28" i="1"/>
  <c r="M45" i="1"/>
  <c r="M73" i="1"/>
  <c r="M38" i="1"/>
  <c r="M47" i="1"/>
  <c r="M44" i="1"/>
  <c r="M26" i="1"/>
  <c r="M52" i="1"/>
  <c r="M89" i="1"/>
  <c r="M23" i="1"/>
  <c r="M85" i="1"/>
  <c r="M74" i="1"/>
  <c r="M61" i="1"/>
  <c r="M31" i="1"/>
  <c r="M83" i="1"/>
  <c r="M76" i="1"/>
  <c r="M42" i="1"/>
  <c r="M99" i="1"/>
  <c r="M71" i="1"/>
  <c r="M58" i="1"/>
  <c r="M27" i="1"/>
  <c r="M82" i="1"/>
  <c r="M75" i="1"/>
  <c r="M84" i="1"/>
  <c r="M46" i="1"/>
  <c r="M98" i="1"/>
  <c r="M93" i="1"/>
  <c r="M65" i="1"/>
  <c r="M32" i="1"/>
  <c r="M51" i="1"/>
  <c r="M96" i="1"/>
  <c r="M41" i="1"/>
  <c r="M54" i="1"/>
  <c r="M59" i="1"/>
  <c r="M94" i="1"/>
  <c r="M77" i="1"/>
  <c r="M79" i="1"/>
  <c r="M95" i="1"/>
  <c r="M88" i="1"/>
  <c r="M53" i="1"/>
  <c r="M72" i="1"/>
  <c r="M37" i="1"/>
  <c r="M67" i="1"/>
  <c r="M86" i="1"/>
  <c r="M68" i="1"/>
  <c r="M30" i="1"/>
  <c r="M36" i="1"/>
  <c r="M49" i="1"/>
  <c r="M25" i="1"/>
  <c r="M48" i="1"/>
  <c r="M35" i="1"/>
  <c r="M24" i="1"/>
  <c r="M56" i="1"/>
  <c r="M100" i="1"/>
  <c r="M97" i="1"/>
  <c r="M64" i="1"/>
  <c r="N18" i="1"/>
  <c r="O17" i="1"/>
  <c r="P17" i="1"/>
  <c r="P18" i="1"/>
  <c r="O18" i="1"/>
  <c r="N17" i="1"/>
  <c r="N20" i="1" l="1"/>
  <c r="N15" i="1" s="1"/>
  <c r="P20" i="1"/>
  <c r="O20" i="1"/>
  <c r="I18" i="1"/>
  <c r="I17" i="1"/>
  <c r="O73" i="1" l="1"/>
  <c r="O15" i="1"/>
  <c r="G15" i="1" s="1"/>
  <c r="P32" i="1"/>
  <c r="P15" i="1"/>
  <c r="P76" i="1"/>
  <c r="P63" i="1"/>
  <c r="P95" i="1"/>
  <c r="O94" i="1"/>
  <c r="P87" i="1"/>
  <c r="P31" i="1"/>
  <c r="P28" i="1"/>
  <c r="P93" i="1"/>
  <c r="P48" i="1"/>
  <c r="P43" i="1"/>
  <c r="P90" i="1"/>
  <c r="P60" i="1"/>
  <c r="P96" i="1"/>
  <c r="P54" i="1"/>
  <c r="P71" i="1"/>
  <c r="P39" i="1"/>
  <c r="P42" i="1"/>
  <c r="P25" i="1"/>
  <c r="P33" i="1"/>
  <c r="P69" i="1"/>
  <c r="P55" i="1"/>
  <c r="P74" i="1"/>
  <c r="P53" i="1"/>
  <c r="P65" i="1"/>
  <c r="P91" i="1"/>
  <c r="P59" i="1"/>
  <c r="P73" i="1"/>
  <c r="P30" i="1"/>
  <c r="P41" i="1"/>
  <c r="P78" i="1"/>
  <c r="P94" i="1"/>
  <c r="P100" i="1"/>
  <c r="P37" i="1"/>
  <c r="P52" i="1"/>
  <c r="P80" i="1"/>
  <c r="P62" i="1"/>
  <c r="P77" i="1"/>
  <c r="P67" i="1"/>
  <c r="P101" i="1"/>
  <c r="P29" i="1"/>
  <c r="P46" i="1"/>
  <c r="P85" i="1"/>
  <c r="P75" i="1"/>
  <c r="P79" i="1"/>
  <c r="P70" i="1"/>
  <c r="P26" i="1"/>
  <c r="P22" i="1"/>
  <c r="P51" i="1"/>
  <c r="P44" i="1"/>
  <c r="P99" i="1"/>
  <c r="P66" i="1"/>
  <c r="P49" i="1"/>
  <c r="P50" i="1"/>
  <c r="P81" i="1"/>
  <c r="P98" i="1"/>
  <c r="P36" i="1"/>
  <c r="P24" i="1"/>
  <c r="P61" i="1"/>
  <c r="P56" i="1"/>
  <c r="P64" i="1"/>
  <c r="P72" i="1"/>
  <c r="P27" i="1"/>
  <c r="P58" i="1"/>
  <c r="P34" i="1"/>
  <c r="P35" i="1"/>
  <c r="P68" i="1"/>
  <c r="P38" i="1"/>
  <c r="P47" i="1"/>
  <c r="P92" i="1"/>
  <c r="P57" i="1"/>
  <c r="P83" i="1"/>
  <c r="P88" i="1"/>
  <c r="P86" i="1"/>
  <c r="P23" i="1"/>
  <c r="P45" i="1"/>
  <c r="P97" i="1"/>
  <c r="P89" i="1"/>
  <c r="P40" i="1"/>
  <c r="P84" i="1"/>
  <c r="P82" i="1"/>
  <c r="O51" i="1"/>
  <c r="O44" i="1"/>
  <c r="O80" i="1"/>
  <c r="O90" i="1"/>
  <c r="O26" i="1"/>
  <c r="O82" i="1"/>
  <c r="O52" i="1"/>
  <c r="O89" i="1"/>
  <c r="O68" i="1"/>
  <c r="O46" i="1"/>
  <c r="O60" i="1"/>
  <c r="O91" i="1"/>
  <c r="O88" i="1"/>
  <c r="O81" i="1"/>
  <c r="O77" i="1"/>
  <c r="O50" i="1"/>
  <c r="O56" i="1"/>
  <c r="O31" i="1"/>
  <c r="O75" i="1"/>
  <c r="O97" i="1"/>
  <c r="O36" i="1"/>
  <c r="O41" i="1"/>
  <c r="O53" i="1"/>
  <c r="O40" i="1"/>
  <c r="O47" i="1"/>
  <c r="O63" i="1"/>
  <c r="O100" i="1"/>
  <c r="O27" i="1"/>
  <c r="O61" i="1"/>
  <c r="O25" i="1"/>
  <c r="O55" i="1"/>
  <c r="O43" i="1"/>
  <c r="O22" i="1"/>
  <c r="O49" i="1"/>
  <c r="O32" i="1"/>
  <c r="O74" i="1"/>
  <c r="O37" i="1"/>
  <c r="O93" i="1"/>
  <c r="O65" i="1"/>
  <c r="O38" i="1"/>
  <c r="O71" i="1"/>
  <c r="O57" i="1"/>
  <c r="O35" i="1"/>
  <c r="O70" i="1"/>
  <c r="O85" i="1"/>
  <c r="O92" i="1"/>
  <c r="O30" i="1"/>
  <c r="O86" i="1"/>
  <c r="O45" i="1"/>
  <c r="O101" i="1"/>
  <c r="O76" i="1"/>
  <c r="O78" i="1"/>
  <c r="O23" i="1"/>
  <c r="O24" i="1"/>
  <c r="O39" i="1"/>
  <c r="O84" i="1"/>
  <c r="O96" i="1"/>
  <c r="O33" i="1"/>
  <c r="O48" i="1"/>
  <c r="O34" i="1"/>
  <c r="O79" i="1"/>
  <c r="O99" i="1"/>
  <c r="O28" i="1"/>
  <c r="O67" i="1"/>
  <c r="O72" i="1"/>
  <c r="O59" i="1"/>
  <c r="O69" i="1"/>
  <c r="O42" i="1"/>
  <c r="O58" i="1"/>
  <c r="O87" i="1"/>
  <c r="O83" i="1"/>
  <c r="O29" i="1"/>
  <c r="O95" i="1"/>
  <c r="O64" i="1"/>
  <c r="O66" i="1"/>
  <c r="O54" i="1"/>
  <c r="O98" i="1"/>
  <c r="O62" i="1"/>
  <c r="N70" i="1"/>
  <c r="N27" i="1"/>
  <c r="N85" i="1"/>
  <c r="N67" i="1"/>
  <c r="N98" i="1"/>
  <c r="N44" i="1"/>
  <c r="N45" i="1"/>
  <c r="N38" i="1"/>
  <c r="N71" i="1"/>
  <c r="N84" i="1"/>
  <c r="N73" i="1"/>
  <c r="N78" i="1"/>
  <c r="N91" i="1"/>
  <c r="N22" i="1"/>
  <c r="N65" i="1"/>
  <c r="N96" i="1"/>
  <c r="N35" i="1"/>
  <c r="N34" i="1"/>
  <c r="N54" i="1"/>
  <c r="N58" i="1"/>
  <c r="N40" i="1"/>
  <c r="N31" i="1"/>
  <c r="N46" i="1"/>
  <c r="N76" i="1"/>
  <c r="N47" i="1"/>
  <c r="N100" i="1"/>
  <c r="N30" i="1"/>
  <c r="N80" i="1"/>
  <c r="N101" i="1"/>
  <c r="N43" i="1"/>
  <c r="N29" i="1"/>
  <c r="N92" i="1"/>
  <c r="N99" i="1"/>
  <c r="N93" i="1"/>
  <c r="N81" i="1"/>
  <c r="N48" i="1"/>
  <c r="N95" i="1"/>
  <c r="N42" i="1"/>
  <c r="N56" i="1"/>
  <c r="N86" i="1"/>
  <c r="N23" i="1"/>
  <c r="N49" i="1"/>
  <c r="N83" i="1"/>
  <c r="N28" i="1"/>
  <c r="N50" i="1"/>
  <c r="N79" i="1"/>
  <c r="N57" i="1"/>
  <c r="N37" i="1"/>
  <c r="N75" i="1"/>
  <c r="N41" i="1"/>
  <c r="N63" i="1"/>
  <c r="N97" i="1"/>
  <c r="N72" i="1"/>
  <c r="N26" i="1"/>
  <c r="N87" i="1"/>
  <c r="N74" i="1"/>
  <c r="N51" i="1"/>
  <c r="N89" i="1"/>
  <c r="N77" i="1"/>
  <c r="N33" i="1"/>
  <c r="N82" i="1"/>
  <c r="N32" i="1"/>
  <c r="N25" i="1"/>
  <c r="N88" i="1"/>
  <c r="N36" i="1"/>
  <c r="N69" i="1"/>
  <c r="N90" i="1"/>
  <c r="N60" i="1"/>
  <c r="N62" i="1"/>
  <c r="N55" i="1"/>
  <c r="N66" i="1"/>
  <c r="N68" i="1"/>
  <c r="N61" i="1"/>
  <c r="N52" i="1"/>
  <c r="N94" i="1"/>
  <c r="N53" i="1"/>
  <c r="N39" i="1"/>
  <c r="N59" i="1"/>
  <c r="N64" i="1"/>
  <c r="N24" i="1"/>
  <c r="I19" i="1"/>
  <c r="F60" i="1" l="1"/>
  <c r="G60" i="1" s="1"/>
  <c r="F33" i="1"/>
  <c r="G33" i="1" s="1"/>
  <c r="F70" i="1"/>
  <c r="G70" i="1" s="1"/>
  <c r="F63" i="1"/>
  <c r="G63" i="1" s="1"/>
  <c r="F54" i="1"/>
  <c r="G54" i="1" s="1"/>
  <c r="F98" i="1"/>
  <c r="G98" i="1" s="1"/>
  <c r="F81" i="1"/>
  <c r="G81" i="1" s="1"/>
  <c r="F56" i="1"/>
  <c r="G56" i="1" s="1"/>
  <c r="F43" i="1"/>
  <c r="G43" i="1" s="1"/>
  <c r="F65" i="1"/>
  <c r="G65" i="1" s="1"/>
  <c r="F32" i="1"/>
  <c r="G32" i="1" s="1"/>
  <c r="F40" i="1"/>
  <c r="G40" i="1" s="1"/>
  <c r="F78" i="1"/>
  <c r="G78" i="1" s="1"/>
  <c r="F77" i="1"/>
  <c r="G77" i="1" s="1"/>
  <c r="F25" i="1"/>
  <c r="G25" i="1" s="1"/>
  <c r="F62" i="1"/>
  <c r="G62" i="1" s="1"/>
  <c r="F58" i="1"/>
  <c r="G58" i="1" s="1"/>
  <c r="F50" i="1"/>
  <c r="G50" i="1" s="1"/>
  <c r="F88" i="1"/>
  <c r="G88" i="1" s="1"/>
  <c r="F53" i="1"/>
  <c r="G53" i="1" s="1"/>
  <c r="F86" i="1"/>
  <c r="G86" i="1" s="1"/>
  <c r="F29" i="1"/>
  <c r="G29" i="1" s="1"/>
  <c r="F39" i="1"/>
  <c r="G39" i="1" s="1"/>
  <c r="F64" i="1"/>
  <c r="G64" i="1" s="1"/>
  <c r="F72" i="1"/>
  <c r="G72" i="1" s="1"/>
  <c r="F26" i="1"/>
  <c r="G26" i="1" s="1"/>
  <c r="F35" i="1"/>
  <c r="G35" i="1" s="1"/>
  <c r="F45" i="1"/>
  <c r="G45" i="1" s="1"/>
  <c r="K101" i="1"/>
  <c r="F101" i="1" s="1"/>
  <c r="G101" i="1" s="1"/>
  <c r="F74" i="1"/>
  <c r="G74" i="1" s="1"/>
  <c r="F22" i="1"/>
  <c r="G22" i="1" s="1"/>
  <c r="F48" i="1"/>
  <c r="G48" i="1" s="1"/>
  <c r="F44" i="1"/>
  <c r="G44" i="1" s="1"/>
  <c r="F95" i="1"/>
  <c r="G95" i="1" s="1"/>
  <c r="F34" i="1"/>
  <c r="G34" i="1" s="1"/>
  <c r="F92" i="1"/>
  <c r="G92" i="1" s="1"/>
  <c r="F99" i="1"/>
  <c r="G99" i="1" s="1"/>
  <c r="F96" i="1"/>
  <c r="G96" i="1" s="1"/>
  <c r="F91" i="1"/>
  <c r="G91" i="1" s="1"/>
  <c r="F37" i="1"/>
  <c r="G37" i="1" s="1"/>
  <c r="F31" i="1"/>
  <c r="G31" i="1" s="1"/>
  <c r="F97" i="1"/>
  <c r="G97" i="1" s="1"/>
  <c r="F42" i="1"/>
  <c r="G42" i="1" s="1"/>
  <c r="F38" i="1"/>
  <c r="G38" i="1" s="1"/>
  <c r="F93" i="1"/>
  <c r="G93" i="1" s="1"/>
  <c r="F71" i="1"/>
  <c r="G71" i="1" s="1"/>
  <c r="F83" i="1"/>
  <c r="G83" i="1" s="1"/>
  <c r="F49" i="1"/>
  <c r="G49" i="1" s="1"/>
  <c r="F67" i="1"/>
  <c r="G67" i="1" s="1"/>
  <c r="F51" i="1"/>
  <c r="G51" i="1" s="1"/>
  <c r="F80" i="1"/>
  <c r="G80" i="1" s="1"/>
  <c r="F76" i="1"/>
  <c r="G76" i="1" s="1"/>
  <c r="F79" i="1"/>
  <c r="G79" i="1" s="1"/>
  <c r="F68" i="1"/>
  <c r="G68" i="1" s="1"/>
  <c r="F41" i="1"/>
  <c r="G41" i="1" s="1"/>
  <c r="F89" i="1"/>
  <c r="G89" i="1" s="1"/>
  <c r="F90" i="1"/>
  <c r="G90" i="1" s="1"/>
  <c r="F100" i="1"/>
  <c r="G100" i="1" s="1"/>
  <c r="F85" i="1"/>
  <c r="G85" i="1" s="1"/>
  <c r="F66" i="1"/>
  <c r="G66" i="1" s="1"/>
  <c r="F24" i="1"/>
  <c r="G24" i="1" s="1"/>
  <c r="F59" i="1"/>
  <c r="G59" i="1" s="1"/>
  <c r="F55" i="1"/>
  <c r="G55" i="1" s="1"/>
  <c r="F94" i="1"/>
  <c r="G94" i="1" s="1"/>
  <c r="F46" i="1"/>
  <c r="G46" i="1" s="1"/>
  <c r="F82" i="1"/>
  <c r="G82" i="1" s="1"/>
  <c r="F52" i="1"/>
  <c r="G52" i="1" s="1"/>
  <c r="F61" i="1"/>
  <c r="G61" i="1" s="1"/>
  <c r="F73" i="1"/>
  <c r="G73" i="1" s="1"/>
  <c r="F28" i="1"/>
  <c r="G28" i="1" s="1"/>
  <c r="F57" i="1"/>
  <c r="G57" i="1" s="1"/>
  <c r="F36" i="1"/>
  <c r="G36" i="1" s="1"/>
  <c r="F75" i="1"/>
  <c r="G75" i="1" s="1"/>
  <c r="F47" i="1"/>
  <c r="G47" i="1" s="1"/>
  <c r="F27" i="1"/>
  <c r="G27" i="1" s="1"/>
  <c r="F30" i="1"/>
  <c r="G30" i="1" s="1"/>
  <c r="F84" i="1"/>
  <c r="G84" i="1" s="1"/>
  <c r="F87" i="1"/>
  <c r="G87" i="1" s="1"/>
  <c r="F69" i="1"/>
  <c r="G69" i="1" s="1"/>
  <c r="F23" i="1"/>
  <c r="G23" i="1" s="1"/>
  <c r="K16" i="1" l="1"/>
  <c r="AS16" i="1"/>
  <c r="AS13" i="1" s="1"/>
  <c r="BA16" i="1"/>
  <c r="BA13" i="1" s="1"/>
  <c r="BR16" i="1"/>
  <c r="BR13" i="1" s="1"/>
  <c r="BI16" i="1"/>
  <c r="BI13" i="1" s="1"/>
  <c r="BT16" i="1"/>
  <c r="BT13" i="1" s="1"/>
  <c r="BY16" i="1"/>
  <c r="BY13" i="1" s="1"/>
  <c r="BQ16" i="1"/>
  <c r="BQ13" i="1" s="1"/>
  <c r="CB16" i="1"/>
  <c r="CB13" i="1" s="1"/>
  <c r="BX16" i="1"/>
  <c r="BX13" i="1" s="1"/>
  <c r="CF16" i="1"/>
  <c r="CF13" i="1" s="1"/>
  <c r="BD16" i="1"/>
  <c r="BD13" i="1" s="1"/>
  <c r="BJ16" i="1"/>
  <c r="BJ13" i="1" s="1"/>
  <c r="R16" i="1"/>
  <c r="R13" i="1" s="1"/>
  <c r="CG16" i="1"/>
  <c r="CG13" i="1" s="1"/>
  <c r="AZ16" i="1"/>
  <c r="AZ13" i="1" s="1"/>
  <c r="AB16" i="1"/>
  <c r="AB13" i="1" s="1"/>
  <c r="AH16" i="1"/>
  <c r="AH13" i="1" s="1"/>
  <c r="V16" i="1"/>
  <c r="V13" i="1" s="1"/>
  <c r="AP16" i="1"/>
  <c r="AP13" i="1" s="1"/>
  <c r="BU16" i="1"/>
  <c r="BU13" i="1" s="1"/>
  <c r="BH16" i="1"/>
  <c r="BH13" i="1" s="1"/>
  <c r="Q16" i="1"/>
  <c r="Q13" i="1" s="1"/>
  <c r="L16" i="1"/>
  <c r="L13" i="1" s="1"/>
  <c r="CK16" i="1"/>
  <c r="AM16" i="1"/>
  <c r="AM13" i="1" s="1"/>
  <c r="AX16" i="1"/>
  <c r="AX13" i="1" s="1"/>
  <c r="AK16" i="1"/>
  <c r="AK13" i="1" s="1"/>
  <c r="CL16" i="1"/>
  <c r="AJ16" i="1"/>
  <c r="AJ13" i="1" s="1"/>
  <c r="BN16" i="1"/>
  <c r="BN13" i="1" s="1"/>
  <c r="CC16" i="1"/>
  <c r="CC13" i="1" s="1"/>
  <c r="Z16" i="1"/>
  <c r="Z13" i="1" s="1"/>
  <c r="Y16" i="1"/>
  <c r="Y13" i="1" s="1"/>
  <c r="CA16" i="1"/>
  <c r="CA13" i="1" s="1"/>
  <c r="AV16" i="1"/>
  <c r="AV13" i="1" s="1"/>
  <c r="AL16" i="1"/>
  <c r="AL13" i="1" s="1"/>
  <c r="AQ16" i="1"/>
  <c r="AQ13" i="1" s="1"/>
  <c r="BG16" i="1"/>
  <c r="BG13" i="1" s="1"/>
  <c r="AR16" i="1"/>
  <c r="AR13" i="1" s="1"/>
  <c r="AT16" i="1"/>
  <c r="AT13" i="1" s="1"/>
  <c r="W16" i="1"/>
  <c r="W13" i="1" s="1"/>
  <c r="AY16" i="1"/>
  <c r="AY13" i="1" s="1"/>
  <c r="AF16" i="1"/>
  <c r="AF13" i="1" s="1"/>
  <c r="BB16" i="1"/>
  <c r="BB13" i="1" s="1"/>
  <c r="AG16" i="1"/>
  <c r="AG13" i="1" s="1"/>
  <c r="AI16" i="1"/>
  <c r="AI13" i="1" s="1"/>
  <c r="BS16" i="1"/>
  <c r="BS13" i="1" s="1"/>
  <c r="BK16" i="1"/>
  <c r="BK13" i="1" s="1"/>
  <c r="X16" i="1"/>
  <c r="X13" i="1" s="1"/>
  <c r="CJ16" i="1"/>
  <c r="AA16" i="1"/>
  <c r="AA13" i="1" s="1"/>
  <c r="AN16" i="1"/>
  <c r="AN13" i="1" s="1"/>
  <c r="BO16" i="1"/>
  <c r="BO13" i="1" s="1"/>
  <c r="BV16" i="1"/>
  <c r="BV13" i="1" s="1"/>
  <c r="AU16" i="1"/>
  <c r="AU13" i="1" s="1"/>
  <c r="CE16" i="1"/>
  <c r="CE13" i="1" s="1"/>
  <c r="AE16" i="1"/>
  <c r="AE13" i="1" s="1"/>
  <c r="AC16" i="1"/>
  <c r="AC13" i="1" s="1"/>
  <c r="BF16" i="1"/>
  <c r="BF13" i="1" s="1"/>
  <c r="BE16" i="1"/>
  <c r="BE13" i="1" s="1"/>
  <c r="BM16" i="1"/>
  <c r="BM13" i="1" s="1"/>
  <c r="BW16" i="1"/>
  <c r="BW13" i="1" s="1"/>
  <c r="S16" i="1"/>
  <c r="S13" i="1" s="1"/>
  <c r="U16" i="1"/>
  <c r="U13" i="1" s="1"/>
  <c r="BL16" i="1"/>
  <c r="BL13" i="1" s="1"/>
  <c r="BZ16" i="1"/>
  <c r="BZ13" i="1" s="1"/>
  <c r="T16" i="1"/>
  <c r="T13" i="1" s="1"/>
  <c r="AW16" i="1"/>
  <c r="AW13" i="1" s="1"/>
  <c r="CH16" i="1"/>
  <c r="CH13" i="1" s="1"/>
  <c r="BC16" i="1"/>
  <c r="BC13" i="1" s="1"/>
  <c r="AO16" i="1"/>
  <c r="AO13" i="1" s="1"/>
  <c r="CI16" i="1"/>
  <c r="AD16" i="1"/>
  <c r="AD13" i="1" s="1"/>
  <c r="BP16" i="1"/>
  <c r="BP13" i="1" s="1"/>
  <c r="CD16" i="1"/>
  <c r="CD13" i="1" s="1"/>
  <c r="M16" i="1"/>
  <c r="M13" i="1" s="1"/>
  <c r="N16" i="1"/>
  <c r="N13" i="1" s="1"/>
  <c r="O16" i="1"/>
  <c r="O13" i="1" s="1"/>
  <c r="P16" i="1"/>
  <c r="P13" i="1" s="1"/>
  <c r="G6" i="1"/>
  <c r="G16" i="1" l="1"/>
  <c r="K13" i="1"/>
  <c r="K12" i="1" l="1"/>
</calcChain>
</file>

<file path=xl/sharedStrings.xml><?xml version="1.0" encoding="utf-8"?>
<sst xmlns="http://schemas.openxmlformats.org/spreadsheetml/2006/main" count="48" uniqueCount="43">
  <si>
    <t>T (K)</t>
  </si>
  <si>
    <t>Saline</t>
  </si>
  <si>
    <t>Fit</t>
  </si>
  <si>
    <t>Tmp 1</t>
  </si>
  <si>
    <t>Sigma 1</t>
  </si>
  <si>
    <t>Sum D1</t>
  </si>
  <si>
    <t>Tstep</t>
  </si>
  <si>
    <t>Tmp 2</t>
  </si>
  <si>
    <t>Sigma 2</t>
  </si>
  <si>
    <t>Meas</t>
  </si>
  <si>
    <t>Sum D2</t>
  </si>
  <si>
    <t>A1</t>
  </si>
  <si>
    <t>A2</t>
  </si>
  <si>
    <t>Diffsqu</t>
  </si>
  <si>
    <t>MP D1</t>
  </si>
  <si>
    <t>MP D2</t>
  </si>
  <si>
    <t>MP Dtot</t>
  </si>
  <si>
    <t>D (Å)</t>
  </si>
  <si>
    <t>PSD</t>
  </si>
  <si>
    <t>k (KÅ)</t>
  </si>
  <si>
    <t>Sum D3</t>
  </si>
  <si>
    <t>MP D3</t>
  </si>
  <si>
    <t>A3</t>
  </si>
  <si>
    <t>Tmp 3</t>
  </si>
  <si>
    <t>Sigma 3</t>
  </si>
  <si>
    <t>Pore diameter</t>
  </si>
  <si>
    <t>Pore size distribution</t>
  </si>
  <si>
    <t>T0 (K)</t>
  </si>
  <si>
    <t>Normalized PSD</t>
  </si>
  <si>
    <t>PSDN</t>
  </si>
  <si>
    <t>Max</t>
  </si>
  <si>
    <t>Add measurement temperatures both to column A and row 19; measured signal intensities to column B; and saline intensities to column E</t>
  </si>
  <si>
    <t>Diffsqusum</t>
  </si>
  <si>
    <t>Use solver to minimize Diffsqusum (orange box), by letting parameters in yellow box to vary</t>
  </si>
  <si>
    <t>Width of distribution</t>
  </si>
  <si>
    <t>Mean melting temperature</t>
  </si>
  <si>
    <t>Amplitude</t>
  </si>
  <si>
    <t>Melting point distribution is assumed to be a sum of three Gaussian distrubutions</t>
  </si>
  <si>
    <t>Mean pore diameter</t>
  </si>
  <si>
    <t>Sum</t>
  </si>
  <si>
    <t>D*PSDN</t>
  </si>
  <si>
    <t>Dm (Å)</t>
  </si>
  <si>
    <t>Conventional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</si>
</sst>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0" borderId="0" xfId="0" applyFont="1"/>
    <xf numFmtId="0" fontId="1" fillId="2" borderId="0" xfId="0" applyFont="1" applyFill="1"/>
    <xf numFmtId="0" fontId="0" fillId="2" borderId="0" xfId="0" applyFill="1"/>
    <xf numFmtId="0" fontId="1" fillId="3" borderId="0" xfId="0" applyFont="1" applyFill="1"/>
    <xf numFmtId="0" fontId="0" fillId="3" borderId="0" xfId="0" applyFill="1"/>
    <xf numFmtId="0" fontId="1" fillId="4" borderId="0" xfId="0" applyFont="1" applyFill="1"/>
    <xf numFmtId="0" fontId="0" fillId="4" borderId="0" xfId="0" applyFill="1"/>
    <xf numFmtId="0" fontId="2" fillId="5" borderId="0" xfId="0" applyFont="1" applyFill="1"/>
    <xf numFmtId="0" fontId="3" fillId="5" borderId="0" xfId="0" applyFont="1" applyFill="1"/>
    <xf numFmtId="0" fontId="0" fillId="0" borderId="0" xfId="0" applyFill="1"/>
    <xf numFmtId="0" fontId="1" fillId="0" borderId="0" xfId="0" applyFont="1" applyFill="1"/>
    <xf numFmtId="0" fontId="0" fillId="0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32062039520062"/>
          <c:y val="5.0925925925925923E-2"/>
          <c:w val="0.82920421688583612"/>
          <c:h val="0.76722951297754427"/>
        </c:manualLayout>
      </c:layout>
      <c:scatterChart>
        <c:scatterStyle val="lineMarker"/>
        <c:varyColors val="0"/>
        <c:ser>
          <c:idx val="0"/>
          <c:order val="0"/>
          <c:tx>
            <c:strRef>
              <c:f>Sheet1!$B$21</c:f>
              <c:strCache>
                <c:ptCount val="1"/>
                <c:pt idx="0">
                  <c:v>Meas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Sheet1!$A$22:$A$101</c:f>
              <c:numCache>
                <c:formatCode>General</c:formatCode>
                <c:ptCount val="80"/>
                <c:pt idx="0">
                  <c:v>185</c:v>
                </c:pt>
                <c:pt idx="1">
                  <c:v>186.15</c:v>
                </c:pt>
                <c:pt idx="2">
                  <c:v>187.3</c:v>
                </c:pt>
                <c:pt idx="3">
                  <c:v>188.45</c:v>
                </c:pt>
                <c:pt idx="4">
                  <c:v>189.6</c:v>
                </c:pt>
                <c:pt idx="5">
                  <c:v>190.75</c:v>
                </c:pt>
                <c:pt idx="6">
                  <c:v>191.9</c:v>
                </c:pt>
                <c:pt idx="7">
                  <c:v>193.05</c:v>
                </c:pt>
                <c:pt idx="8">
                  <c:v>194.2</c:v>
                </c:pt>
                <c:pt idx="9">
                  <c:v>195.35</c:v>
                </c:pt>
                <c:pt idx="10">
                  <c:v>196.5</c:v>
                </c:pt>
                <c:pt idx="11">
                  <c:v>197.65</c:v>
                </c:pt>
                <c:pt idx="12">
                  <c:v>198.8</c:v>
                </c:pt>
                <c:pt idx="13">
                  <c:v>199.95</c:v>
                </c:pt>
                <c:pt idx="14">
                  <c:v>201.1</c:v>
                </c:pt>
                <c:pt idx="15">
                  <c:v>202.25</c:v>
                </c:pt>
                <c:pt idx="16">
                  <c:v>203.4</c:v>
                </c:pt>
                <c:pt idx="17">
                  <c:v>204.55</c:v>
                </c:pt>
                <c:pt idx="18">
                  <c:v>205.7</c:v>
                </c:pt>
                <c:pt idx="19">
                  <c:v>206.85</c:v>
                </c:pt>
                <c:pt idx="20">
                  <c:v>208</c:v>
                </c:pt>
                <c:pt idx="21">
                  <c:v>209.15</c:v>
                </c:pt>
                <c:pt idx="22">
                  <c:v>210.3</c:v>
                </c:pt>
                <c:pt idx="23">
                  <c:v>211.45</c:v>
                </c:pt>
                <c:pt idx="24">
                  <c:v>212.6</c:v>
                </c:pt>
                <c:pt idx="25">
                  <c:v>213.75</c:v>
                </c:pt>
                <c:pt idx="26">
                  <c:v>214.9</c:v>
                </c:pt>
                <c:pt idx="27">
                  <c:v>216.05</c:v>
                </c:pt>
                <c:pt idx="28">
                  <c:v>217.2</c:v>
                </c:pt>
                <c:pt idx="29">
                  <c:v>218.35</c:v>
                </c:pt>
                <c:pt idx="30">
                  <c:v>219.5</c:v>
                </c:pt>
                <c:pt idx="31">
                  <c:v>220.65</c:v>
                </c:pt>
                <c:pt idx="32">
                  <c:v>221.8</c:v>
                </c:pt>
                <c:pt idx="33">
                  <c:v>222.95</c:v>
                </c:pt>
                <c:pt idx="34">
                  <c:v>224.1</c:v>
                </c:pt>
                <c:pt idx="35">
                  <c:v>225.25</c:v>
                </c:pt>
                <c:pt idx="36">
                  <c:v>226.4</c:v>
                </c:pt>
                <c:pt idx="37">
                  <c:v>227.55</c:v>
                </c:pt>
                <c:pt idx="38">
                  <c:v>228.7</c:v>
                </c:pt>
                <c:pt idx="39">
                  <c:v>229.85</c:v>
                </c:pt>
                <c:pt idx="40">
                  <c:v>231</c:v>
                </c:pt>
                <c:pt idx="41">
                  <c:v>232.15</c:v>
                </c:pt>
                <c:pt idx="42">
                  <c:v>233.3</c:v>
                </c:pt>
                <c:pt idx="43">
                  <c:v>234.45</c:v>
                </c:pt>
                <c:pt idx="44">
                  <c:v>235.6</c:v>
                </c:pt>
                <c:pt idx="45">
                  <c:v>236.75</c:v>
                </c:pt>
                <c:pt idx="46">
                  <c:v>237.9</c:v>
                </c:pt>
                <c:pt idx="47">
                  <c:v>239.05</c:v>
                </c:pt>
                <c:pt idx="48">
                  <c:v>240.2</c:v>
                </c:pt>
                <c:pt idx="49">
                  <c:v>241.35</c:v>
                </c:pt>
                <c:pt idx="50">
                  <c:v>242.5</c:v>
                </c:pt>
                <c:pt idx="51">
                  <c:v>243.65</c:v>
                </c:pt>
                <c:pt idx="52">
                  <c:v>244.8</c:v>
                </c:pt>
                <c:pt idx="53">
                  <c:v>245.95</c:v>
                </c:pt>
                <c:pt idx="54">
                  <c:v>247.1</c:v>
                </c:pt>
                <c:pt idx="55">
                  <c:v>248.25</c:v>
                </c:pt>
                <c:pt idx="56">
                  <c:v>249.4</c:v>
                </c:pt>
                <c:pt idx="57">
                  <c:v>250.55</c:v>
                </c:pt>
                <c:pt idx="58">
                  <c:v>251.7</c:v>
                </c:pt>
                <c:pt idx="59">
                  <c:v>252.85</c:v>
                </c:pt>
                <c:pt idx="60">
                  <c:v>254</c:v>
                </c:pt>
                <c:pt idx="61">
                  <c:v>255.15</c:v>
                </c:pt>
                <c:pt idx="62">
                  <c:v>256.3</c:v>
                </c:pt>
                <c:pt idx="63">
                  <c:v>257.45</c:v>
                </c:pt>
                <c:pt idx="64">
                  <c:v>258.60000000000002</c:v>
                </c:pt>
                <c:pt idx="65">
                  <c:v>259.75</c:v>
                </c:pt>
                <c:pt idx="66">
                  <c:v>260.89999999999998</c:v>
                </c:pt>
                <c:pt idx="67">
                  <c:v>262.05</c:v>
                </c:pt>
                <c:pt idx="68">
                  <c:v>263.2</c:v>
                </c:pt>
                <c:pt idx="69">
                  <c:v>264.35000000000002</c:v>
                </c:pt>
                <c:pt idx="70">
                  <c:v>265.5</c:v>
                </c:pt>
                <c:pt idx="71">
                  <c:v>266.64999999999998</c:v>
                </c:pt>
                <c:pt idx="72">
                  <c:v>267.8</c:v>
                </c:pt>
                <c:pt idx="73">
                  <c:v>268.95</c:v>
                </c:pt>
                <c:pt idx="74">
                  <c:v>270.10000000000002</c:v>
                </c:pt>
                <c:pt idx="75">
                  <c:v>271.25</c:v>
                </c:pt>
                <c:pt idx="76">
                  <c:v>272.39999999999998</c:v>
                </c:pt>
                <c:pt idx="77">
                  <c:v>273.55</c:v>
                </c:pt>
                <c:pt idx="78">
                  <c:v>274.7</c:v>
                </c:pt>
                <c:pt idx="79">
                  <c:v>275.85000000000002</c:v>
                </c:pt>
              </c:numCache>
            </c:numRef>
          </c:xVal>
          <c:yVal>
            <c:numRef>
              <c:f>Sheet1!$B$22:$B$101</c:f>
              <c:numCache>
                <c:formatCode>General</c:formatCode>
                <c:ptCount val="80"/>
                <c:pt idx="0">
                  <c:v>1.0946109933110076E-3</c:v>
                </c:pt>
                <c:pt idx="1">
                  <c:v>1.1137741909976091E-3</c:v>
                </c:pt>
                <c:pt idx="2">
                  <c:v>1.1308830883974101E-3</c:v>
                </c:pt>
                <c:pt idx="3">
                  <c:v>1.1559646729913825E-3</c:v>
                </c:pt>
                <c:pt idx="4">
                  <c:v>1.1769202848491589E-3</c:v>
                </c:pt>
                <c:pt idx="5">
                  <c:v>1.2017871764368041E-3</c:v>
                </c:pt>
                <c:pt idx="6">
                  <c:v>1.2338846157178467E-3</c:v>
                </c:pt>
                <c:pt idx="7">
                  <c:v>1.2679524984424134E-3</c:v>
                </c:pt>
                <c:pt idx="8">
                  <c:v>1.3049248053813637E-3</c:v>
                </c:pt>
                <c:pt idx="9">
                  <c:v>1.3451523352799334E-3</c:v>
                </c:pt>
                <c:pt idx="10">
                  <c:v>1.3907854647554859E-3</c:v>
                </c:pt>
                <c:pt idx="11">
                  <c:v>1.4615201361098697E-3</c:v>
                </c:pt>
                <c:pt idx="12">
                  <c:v>1.5307834037035692E-3</c:v>
                </c:pt>
                <c:pt idx="13">
                  <c:v>1.6345736658852322E-3</c:v>
                </c:pt>
                <c:pt idx="14">
                  <c:v>1.7591376259595097E-3</c:v>
                </c:pt>
                <c:pt idx="15">
                  <c:v>1.9104459597491521E-3</c:v>
                </c:pt>
                <c:pt idx="16">
                  <c:v>2.0940365009521292E-3</c:v>
                </c:pt>
                <c:pt idx="17">
                  <c:v>2.3054843526475093E-3</c:v>
                </c:pt>
                <c:pt idx="18">
                  <c:v>2.5326149663178065E-3</c:v>
                </c:pt>
                <c:pt idx="19">
                  <c:v>2.7887009978795605E-3</c:v>
                </c:pt>
                <c:pt idx="20">
                  <c:v>3.0671630050317748E-3</c:v>
                </c:pt>
                <c:pt idx="21">
                  <c:v>3.3787085345518956E-3</c:v>
                </c:pt>
                <c:pt idx="22">
                  <c:v>3.728727002914641E-3</c:v>
                </c:pt>
                <c:pt idx="23">
                  <c:v>4.0943024401762004E-3</c:v>
                </c:pt>
                <c:pt idx="24">
                  <c:v>4.5358196900130328E-3</c:v>
                </c:pt>
                <c:pt idx="25">
                  <c:v>5.0081336728987373E-3</c:v>
                </c:pt>
                <c:pt idx="26">
                  <c:v>5.540835100090789E-3</c:v>
                </c:pt>
                <c:pt idx="27">
                  <c:v>6.1068168688592833E-3</c:v>
                </c:pt>
                <c:pt idx="28">
                  <c:v>6.7231962468683936E-3</c:v>
                </c:pt>
                <c:pt idx="29">
                  <c:v>7.406791089144985E-3</c:v>
                </c:pt>
                <c:pt idx="30">
                  <c:v>8.1269851989093072E-3</c:v>
                </c:pt>
                <c:pt idx="31">
                  <c:v>8.9080965244652185E-3</c:v>
                </c:pt>
                <c:pt idx="32">
                  <c:v>9.69955658522729E-3</c:v>
                </c:pt>
                <c:pt idx="33">
                  <c:v>1.056602716463655E-2</c:v>
                </c:pt>
                <c:pt idx="34">
                  <c:v>1.1474184473262239E-2</c:v>
                </c:pt>
                <c:pt idx="35">
                  <c:v>1.2364226092934652E-2</c:v>
                </c:pt>
                <c:pt idx="36">
                  <c:v>1.3339895126527031E-2</c:v>
                </c:pt>
                <c:pt idx="37">
                  <c:v>1.4349083735388369E-2</c:v>
                </c:pt>
                <c:pt idx="38">
                  <c:v>1.5374767254071482E-2</c:v>
                </c:pt>
                <c:pt idx="39">
                  <c:v>1.6464308578706038E-2</c:v>
                </c:pt>
                <c:pt idx="40">
                  <c:v>1.7530930850684797E-2</c:v>
                </c:pt>
                <c:pt idx="41">
                  <c:v>1.8672385369487544E-2</c:v>
                </c:pt>
                <c:pt idx="42">
                  <c:v>1.9855052908877853E-2</c:v>
                </c:pt>
                <c:pt idx="43">
                  <c:v>2.0994733976400868E-2</c:v>
                </c:pt>
                <c:pt idx="44">
                  <c:v>2.2244475273912108E-2</c:v>
                </c:pt>
                <c:pt idx="45">
                  <c:v>2.3598708312423645E-2</c:v>
                </c:pt>
                <c:pt idx="46">
                  <c:v>2.4963875426972149E-2</c:v>
                </c:pt>
                <c:pt idx="47">
                  <c:v>2.6296638888457444E-2</c:v>
                </c:pt>
                <c:pt idx="48">
                  <c:v>2.7785061982245386E-2</c:v>
                </c:pt>
                <c:pt idx="49">
                  <c:v>2.9360865666308814E-2</c:v>
                </c:pt>
                <c:pt idx="50">
                  <c:v>3.1023292945941718E-2</c:v>
                </c:pt>
                <c:pt idx="51">
                  <c:v>3.2710272007731779E-2</c:v>
                </c:pt>
                <c:pt idx="52">
                  <c:v>3.4626980740860021E-2</c:v>
                </c:pt>
                <c:pt idx="53">
                  <c:v>3.6724625734457221E-2</c:v>
                </c:pt>
                <c:pt idx="54">
                  <c:v>3.9066137268457375E-2</c:v>
                </c:pt>
                <c:pt idx="55">
                  <c:v>4.1836984815325599E-2</c:v>
                </c:pt>
                <c:pt idx="56">
                  <c:v>4.6549131960105052E-2</c:v>
                </c:pt>
                <c:pt idx="57">
                  <c:v>5.1704177637232424E-2</c:v>
                </c:pt>
                <c:pt idx="58">
                  <c:v>5.5820699757884708E-2</c:v>
                </c:pt>
                <c:pt idx="59">
                  <c:v>6.0780181092820254E-2</c:v>
                </c:pt>
                <c:pt idx="60">
                  <c:v>6.6604672125733705E-2</c:v>
                </c:pt>
                <c:pt idx="61">
                  <c:v>7.3917799602827045E-2</c:v>
                </c:pt>
                <c:pt idx="62">
                  <c:v>8.3046273380661353E-2</c:v>
                </c:pt>
                <c:pt idx="63">
                  <c:v>9.4555342878209728E-2</c:v>
                </c:pt>
                <c:pt idx="64">
                  <c:v>0.10991660167245426</c:v>
                </c:pt>
                <c:pt idx="65">
                  <c:v>0.13007313542644913</c:v>
                </c:pt>
                <c:pt idx="66">
                  <c:v>0.15636803816820344</c:v>
                </c:pt>
                <c:pt idx="67">
                  <c:v>0.19269855134516919</c:v>
                </c:pt>
                <c:pt idx="68">
                  <c:v>0.24034954905303924</c:v>
                </c:pt>
                <c:pt idx="69">
                  <c:v>0.29958790811299568</c:v>
                </c:pt>
                <c:pt idx="70">
                  <c:v>0.36199601777403356</c:v>
                </c:pt>
                <c:pt idx="71">
                  <c:v>0.40482764862817894</c:v>
                </c:pt>
                <c:pt idx="72">
                  <c:v>0.41820562129593042</c:v>
                </c:pt>
                <c:pt idx="73">
                  <c:v>0.4355815764327855</c:v>
                </c:pt>
                <c:pt idx="74">
                  <c:v>0.46812413108322198</c:v>
                </c:pt>
                <c:pt idx="75">
                  <c:v>0.5526049766952843</c:v>
                </c:pt>
                <c:pt idx="76">
                  <c:v>0.71283504149188248</c:v>
                </c:pt>
                <c:pt idx="77">
                  <c:v>0.94528257165924245</c:v>
                </c:pt>
                <c:pt idx="78">
                  <c:v>1</c:v>
                </c:pt>
                <c:pt idx="79">
                  <c:v>0.99858962071337654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EA6-470E-A96B-A5EE43C41CC7}"/>
            </c:ext>
          </c:extLst>
        </c:ser>
        <c:ser>
          <c:idx val="1"/>
          <c:order val="1"/>
          <c:tx>
            <c:strRef>
              <c:f>Sheet1!$F$21</c:f>
              <c:strCache>
                <c:ptCount val="1"/>
                <c:pt idx="0">
                  <c:v>Fit</c:v>
                </c:pt>
              </c:strCache>
            </c:strRef>
          </c:tx>
          <c:spPr>
            <a:ln w="25400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Sheet1!$A$22:$A$101</c:f>
              <c:numCache>
                <c:formatCode>General</c:formatCode>
                <c:ptCount val="80"/>
                <c:pt idx="0">
                  <c:v>185</c:v>
                </c:pt>
                <c:pt idx="1">
                  <c:v>186.15</c:v>
                </c:pt>
                <c:pt idx="2">
                  <c:v>187.3</c:v>
                </c:pt>
                <c:pt idx="3">
                  <c:v>188.45</c:v>
                </c:pt>
                <c:pt idx="4">
                  <c:v>189.6</c:v>
                </c:pt>
                <c:pt idx="5">
                  <c:v>190.75</c:v>
                </c:pt>
                <c:pt idx="6">
                  <c:v>191.9</c:v>
                </c:pt>
                <c:pt idx="7">
                  <c:v>193.05</c:v>
                </c:pt>
                <c:pt idx="8">
                  <c:v>194.2</c:v>
                </c:pt>
                <c:pt idx="9">
                  <c:v>195.35</c:v>
                </c:pt>
                <c:pt idx="10">
                  <c:v>196.5</c:v>
                </c:pt>
                <c:pt idx="11">
                  <c:v>197.65</c:v>
                </c:pt>
                <c:pt idx="12">
                  <c:v>198.8</c:v>
                </c:pt>
                <c:pt idx="13">
                  <c:v>199.95</c:v>
                </c:pt>
                <c:pt idx="14">
                  <c:v>201.1</c:v>
                </c:pt>
                <c:pt idx="15">
                  <c:v>202.25</c:v>
                </c:pt>
                <c:pt idx="16">
                  <c:v>203.4</c:v>
                </c:pt>
                <c:pt idx="17">
                  <c:v>204.55</c:v>
                </c:pt>
                <c:pt idx="18">
                  <c:v>205.7</c:v>
                </c:pt>
                <c:pt idx="19">
                  <c:v>206.85</c:v>
                </c:pt>
                <c:pt idx="20">
                  <c:v>208</c:v>
                </c:pt>
                <c:pt idx="21">
                  <c:v>209.15</c:v>
                </c:pt>
                <c:pt idx="22">
                  <c:v>210.3</c:v>
                </c:pt>
                <c:pt idx="23">
                  <c:v>211.45</c:v>
                </c:pt>
                <c:pt idx="24">
                  <c:v>212.6</c:v>
                </c:pt>
                <c:pt idx="25">
                  <c:v>213.75</c:v>
                </c:pt>
                <c:pt idx="26">
                  <c:v>214.9</c:v>
                </c:pt>
                <c:pt idx="27">
                  <c:v>216.05</c:v>
                </c:pt>
                <c:pt idx="28">
                  <c:v>217.2</c:v>
                </c:pt>
                <c:pt idx="29">
                  <c:v>218.35</c:v>
                </c:pt>
                <c:pt idx="30">
                  <c:v>219.5</c:v>
                </c:pt>
                <c:pt idx="31">
                  <c:v>220.65</c:v>
                </c:pt>
                <c:pt idx="32">
                  <c:v>221.8</c:v>
                </c:pt>
                <c:pt idx="33">
                  <c:v>222.95</c:v>
                </c:pt>
                <c:pt idx="34">
                  <c:v>224.1</c:v>
                </c:pt>
                <c:pt idx="35">
                  <c:v>225.25</c:v>
                </c:pt>
                <c:pt idx="36">
                  <c:v>226.4</c:v>
                </c:pt>
                <c:pt idx="37">
                  <c:v>227.55</c:v>
                </c:pt>
                <c:pt idx="38">
                  <c:v>228.7</c:v>
                </c:pt>
                <c:pt idx="39">
                  <c:v>229.85</c:v>
                </c:pt>
                <c:pt idx="40">
                  <c:v>231</c:v>
                </c:pt>
                <c:pt idx="41">
                  <c:v>232.15</c:v>
                </c:pt>
                <c:pt idx="42">
                  <c:v>233.3</c:v>
                </c:pt>
                <c:pt idx="43">
                  <c:v>234.45</c:v>
                </c:pt>
                <c:pt idx="44">
                  <c:v>235.6</c:v>
                </c:pt>
                <c:pt idx="45">
                  <c:v>236.75</c:v>
                </c:pt>
                <c:pt idx="46">
                  <c:v>237.9</c:v>
                </c:pt>
                <c:pt idx="47">
                  <c:v>239.05</c:v>
                </c:pt>
                <c:pt idx="48">
                  <c:v>240.2</c:v>
                </c:pt>
                <c:pt idx="49">
                  <c:v>241.35</c:v>
                </c:pt>
                <c:pt idx="50">
                  <c:v>242.5</c:v>
                </c:pt>
                <c:pt idx="51">
                  <c:v>243.65</c:v>
                </c:pt>
                <c:pt idx="52">
                  <c:v>244.8</c:v>
                </c:pt>
                <c:pt idx="53">
                  <c:v>245.95</c:v>
                </c:pt>
                <c:pt idx="54">
                  <c:v>247.1</c:v>
                </c:pt>
                <c:pt idx="55">
                  <c:v>248.25</c:v>
                </c:pt>
                <c:pt idx="56">
                  <c:v>249.4</c:v>
                </c:pt>
                <c:pt idx="57">
                  <c:v>250.55</c:v>
                </c:pt>
                <c:pt idx="58">
                  <c:v>251.7</c:v>
                </c:pt>
                <c:pt idx="59">
                  <c:v>252.85</c:v>
                </c:pt>
                <c:pt idx="60">
                  <c:v>254</c:v>
                </c:pt>
                <c:pt idx="61">
                  <c:v>255.15</c:v>
                </c:pt>
                <c:pt idx="62">
                  <c:v>256.3</c:v>
                </c:pt>
                <c:pt idx="63">
                  <c:v>257.45</c:v>
                </c:pt>
                <c:pt idx="64">
                  <c:v>258.60000000000002</c:v>
                </c:pt>
                <c:pt idx="65">
                  <c:v>259.75</c:v>
                </c:pt>
                <c:pt idx="66">
                  <c:v>260.89999999999998</c:v>
                </c:pt>
                <c:pt idx="67">
                  <c:v>262.05</c:v>
                </c:pt>
                <c:pt idx="68">
                  <c:v>263.2</c:v>
                </c:pt>
                <c:pt idx="69">
                  <c:v>264.35000000000002</c:v>
                </c:pt>
                <c:pt idx="70">
                  <c:v>265.5</c:v>
                </c:pt>
                <c:pt idx="71">
                  <c:v>266.64999999999998</c:v>
                </c:pt>
                <c:pt idx="72">
                  <c:v>267.8</c:v>
                </c:pt>
                <c:pt idx="73">
                  <c:v>268.95</c:v>
                </c:pt>
                <c:pt idx="74">
                  <c:v>270.10000000000002</c:v>
                </c:pt>
                <c:pt idx="75">
                  <c:v>271.25</c:v>
                </c:pt>
                <c:pt idx="76">
                  <c:v>272.39999999999998</c:v>
                </c:pt>
                <c:pt idx="77">
                  <c:v>273.55</c:v>
                </c:pt>
                <c:pt idx="78">
                  <c:v>274.7</c:v>
                </c:pt>
                <c:pt idx="79">
                  <c:v>275.85000000000002</c:v>
                </c:pt>
              </c:numCache>
            </c:numRef>
          </c:xVal>
          <c:yVal>
            <c:numRef>
              <c:f>Sheet1!$F$22:$F$101</c:f>
              <c:numCache>
                <c:formatCode>General</c:formatCode>
                <c:ptCount val="80"/>
                <c:pt idx="0">
                  <c:v>1.0009910419796016E-3</c:v>
                </c:pt>
                <c:pt idx="1">
                  <c:v>1.0231420736552823E-3</c:v>
                </c:pt>
                <c:pt idx="2">
                  <c:v>1.0526876066926762E-3</c:v>
                </c:pt>
                <c:pt idx="3">
                  <c:v>1.0778290013776872E-3</c:v>
                </c:pt>
                <c:pt idx="4">
                  <c:v>1.1059233962448299E-3</c:v>
                </c:pt>
                <c:pt idx="5">
                  <c:v>1.1440852332975993E-3</c:v>
                </c:pt>
                <c:pt idx="6">
                  <c:v>1.1796826888962383E-3</c:v>
                </c:pt>
                <c:pt idx="7">
                  <c:v>1.229204521318769E-3</c:v>
                </c:pt>
                <c:pt idx="8">
                  <c:v>1.2829502521854372E-3</c:v>
                </c:pt>
                <c:pt idx="9">
                  <c:v>1.3425353989379237E-3</c:v>
                </c:pt>
                <c:pt idx="10">
                  <c:v>1.4168089745612083E-3</c:v>
                </c:pt>
                <c:pt idx="11">
                  <c:v>1.5035019093545994E-3</c:v>
                </c:pt>
                <c:pt idx="12">
                  <c:v>1.5961102083079637E-3</c:v>
                </c:pt>
                <c:pt idx="13">
                  <c:v>1.7064565801509042E-3</c:v>
                </c:pt>
                <c:pt idx="14">
                  <c:v>1.836405688046565E-3</c:v>
                </c:pt>
                <c:pt idx="15">
                  <c:v>1.9794307917532753E-3</c:v>
                </c:pt>
                <c:pt idx="16">
                  <c:v>2.1538927125353221E-3</c:v>
                </c:pt>
                <c:pt idx="17">
                  <c:v>2.347442819924956E-3</c:v>
                </c:pt>
                <c:pt idx="18">
                  <c:v>2.565035615434706E-3</c:v>
                </c:pt>
                <c:pt idx="19">
                  <c:v>2.8135243998006956E-3</c:v>
                </c:pt>
                <c:pt idx="20">
                  <c:v>3.0972047441473051E-3</c:v>
                </c:pt>
                <c:pt idx="21">
                  <c:v>3.4166336834735639E-3</c:v>
                </c:pt>
                <c:pt idx="22">
                  <c:v>3.7765972586135282E-3</c:v>
                </c:pt>
                <c:pt idx="23">
                  <c:v>4.1694122234298692E-3</c:v>
                </c:pt>
                <c:pt idx="24">
                  <c:v>4.6104146176823351E-3</c:v>
                </c:pt>
                <c:pt idx="25">
                  <c:v>5.0866574508165686E-3</c:v>
                </c:pt>
                <c:pt idx="26">
                  <c:v>5.6186582045220671E-3</c:v>
                </c:pt>
                <c:pt idx="27">
                  <c:v>6.2000893621362227E-3</c:v>
                </c:pt>
                <c:pt idx="28">
                  <c:v>6.8324813351721084E-3</c:v>
                </c:pt>
                <c:pt idx="29">
                  <c:v>7.5123859741764182E-3</c:v>
                </c:pt>
                <c:pt idx="30">
                  <c:v>8.2349311756948571E-3</c:v>
                </c:pt>
                <c:pt idx="31">
                  <c:v>9.0020880541203541E-3</c:v>
                </c:pt>
                <c:pt idx="32">
                  <c:v>9.8236126934435966E-3</c:v>
                </c:pt>
                <c:pt idx="33">
                  <c:v>1.0686817651072404E-2</c:v>
                </c:pt>
                <c:pt idx="34">
                  <c:v>1.1589528761794463E-2</c:v>
                </c:pt>
                <c:pt idx="35">
                  <c:v>1.25174900463416E-2</c:v>
                </c:pt>
                <c:pt idx="36">
                  <c:v>1.3480446365022655E-2</c:v>
                </c:pt>
                <c:pt idx="37">
                  <c:v>1.4475323456721327E-2</c:v>
                </c:pt>
                <c:pt idx="38">
                  <c:v>1.5481803083087504E-2</c:v>
                </c:pt>
                <c:pt idx="39">
                  <c:v>1.6508798252530411E-2</c:v>
                </c:pt>
                <c:pt idx="40">
                  <c:v>1.7518884864813108E-2</c:v>
                </c:pt>
                <c:pt idx="41">
                  <c:v>1.8557625685623403E-2</c:v>
                </c:pt>
                <c:pt idx="42">
                  <c:v>1.9571136887620105E-2</c:v>
                </c:pt>
                <c:pt idx="43">
                  <c:v>2.0577718506801426E-2</c:v>
                </c:pt>
                <c:pt idx="44">
                  <c:v>2.1559281388577756E-2</c:v>
                </c:pt>
                <c:pt idx="45">
                  <c:v>2.2530390965581841E-2</c:v>
                </c:pt>
                <c:pt idx="46">
                  <c:v>2.3527807559482188E-2</c:v>
                </c:pt>
                <c:pt idx="47">
                  <c:v>2.4796012543690304E-2</c:v>
                </c:pt>
                <c:pt idx="48">
                  <c:v>2.693035275704839E-2</c:v>
                </c:pt>
                <c:pt idx="49">
                  <c:v>2.9985383619179691E-2</c:v>
                </c:pt>
                <c:pt idx="50">
                  <c:v>3.2725915663665409E-2</c:v>
                </c:pt>
                <c:pt idx="51">
                  <c:v>3.4560000618793996E-2</c:v>
                </c:pt>
                <c:pt idx="52">
                  <c:v>3.5821959975704996E-2</c:v>
                </c:pt>
                <c:pt idx="53">
                  <c:v>3.6982290065205557E-2</c:v>
                </c:pt>
                <c:pt idx="54">
                  <c:v>3.8226255852695755E-2</c:v>
                </c:pt>
                <c:pt idx="55">
                  <c:v>3.9687906416526697E-2</c:v>
                </c:pt>
                <c:pt idx="56">
                  <c:v>4.2803397374701103E-2</c:v>
                </c:pt>
                <c:pt idx="57">
                  <c:v>5.3238509503906725E-2</c:v>
                </c:pt>
                <c:pt idx="58">
                  <c:v>6.1911408822557502E-2</c:v>
                </c:pt>
                <c:pt idx="59">
                  <c:v>6.6592682335325518E-2</c:v>
                </c:pt>
                <c:pt idx="60">
                  <c:v>7.0753109001852679E-2</c:v>
                </c:pt>
                <c:pt idx="61">
                  <c:v>7.6066586694281776E-2</c:v>
                </c:pt>
                <c:pt idx="62">
                  <c:v>8.3072159477443952E-2</c:v>
                </c:pt>
                <c:pt idx="63">
                  <c:v>9.2582370789352775E-2</c:v>
                </c:pt>
                <c:pt idx="64">
                  <c:v>0.1057862576608801</c:v>
                </c:pt>
                <c:pt idx="65">
                  <c:v>0.1243559140123815</c:v>
                </c:pt>
                <c:pt idx="66">
                  <c:v>0.15083992473006902</c:v>
                </c:pt>
                <c:pt idx="67">
                  <c:v>0.18923149455762453</c:v>
                </c:pt>
                <c:pt idx="68">
                  <c:v>0.24544151124384822</c:v>
                </c:pt>
                <c:pt idx="69">
                  <c:v>0.30850948825433178</c:v>
                </c:pt>
                <c:pt idx="70">
                  <c:v>0.35125425240055774</c:v>
                </c:pt>
                <c:pt idx="71">
                  <c:v>0.37702938881232889</c:v>
                </c:pt>
                <c:pt idx="72">
                  <c:v>0.40508617943542335</c:v>
                </c:pt>
                <c:pt idx="73">
                  <c:v>0.44462983596942596</c:v>
                </c:pt>
                <c:pt idx="74">
                  <c:v>0.50071003759959254</c:v>
                </c:pt>
                <c:pt idx="75">
                  <c:v>0.58223685923037327</c:v>
                </c:pt>
                <c:pt idx="76">
                  <c:v>0.69563625654062178</c:v>
                </c:pt>
                <c:pt idx="77">
                  <c:v>0.93107689149433692</c:v>
                </c:pt>
                <c:pt idx="78">
                  <c:v>1.0069548428749322</c:v>
                </c:pt>
                <c:pt idx="79">
                  <c:v>0.99653766149122558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EA6-470E-A96B-A5EE43C41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5198472"/>
        <c:axId val="835205360"/>
      </c:scatterChart>
      <c:valAx>
        <c:axId val="835198472"/>
        <c:scaling>
          <c:orientation val="minMax"/>
          <c:min val="18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 sz="1400" i="1">
                    <a:solidFill>
                      <a:sysClr val="windowText" lastClr="000000"/>
                    </a:solidFill>
                  </a:rPr>
                  <a:t>T</a:t>
                </a:r>
                <a:r>
                  <a:rPr lang="fi-FI" sz="1400" i="0" baseline="0">
                    <a:solidFill>
                      <a:sysClr val="windowText" lastClr="000000"/>
                    </a:solidFill>
                  </a:rPr>
                  <a:t> (K)</a:t>
                </a:r>
                <a:endParaRPr lang="fi-FI" sz="1400" i="1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254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35205360"/>
        <c:crosses val="autoZero"/>
        <c:crossBetween val="midCat"/>
      </c:valAx>
      <c:valAx>
        <c:axId val="835205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 sz="1400">
                    <a:solidFill>
                      <a:sysClr val="windowText" lastClr="000000"/>
                    </a:solidFill>
                  </a:rPr>
                  <a:t>Signal</a:t>
                </a:r>
                <a:r>
                  <a:rPr lang="fi-FI" sz="1400" baseline="0">
                    <a:solidFill>
                      <a:sysClr val="windowText" lastClr="000000"/>
                    </a:solidFill>
                  </a:rPr>
                  <a:t> intensity</a:t>
                </a:r>
                <a:endParaRPr lang="fi-FI" sz="1400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254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35198472"/>
        <c:crosses val="autoZero"/>
        <c:crossBetween val="midCat"/>
      </c:valAx>
      <c:spPr>
        <a:noFill/>
        <a:ln w="25400"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20350165664549269"/>
          <c:y val="9.3170749489647112E-2"/>
          <c:w val="0.33822301936714289"/>
          <c:h val="0.106106372120151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32062039520062"/>
          <c:y val="5.0925925925925923E-2"/>
          <c:w val="0.82920421688583612"/>
          <c:h val="0.76722951297754427"/>
        </c:manualLayout>
      </c:layout>
      <c:scatterChart>
        <c:scatterStyle val="lineMarker"/>
        <c:varyColors val="0"/>
        <c:ser>
          <c:idx val="2"/>
          <c:order val="0"/>
          <c:tx>
            <c:v>MP Dtot</c:v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Sheet1!$A$22:$A$101</c:f>
              <c:numCache>
                <c:formatCode>General</c:formatCode>
                <c:ptCount val="80"/>
                <c:pt idx="0">
                  <c:v>185</c:v>
                </c:pt>
                <c:pt idx="1">
                  <c:v>186.15</c:v>
                </c:pt>
                <c:pt idx="2">
                  <c:v>187.3</c:v>
                </c:pt>
                <c:pt idx="3">
                  <c:v>188.45</c:v>
                </c:pt>
                <c:pt idx="4">
                  <c:v>189.6</c:v>
                </c:pt>
                <c:pt idx="5">
                  <c:v>190.75</c:v>
                </c:pt>
                <c:pt idx="6">
                  <c:v>191.9</c:v>
                </c:pt>
                <c:pt idx="7">
                  <c:v>193.05</c:v>
                </c:pt>
                <c:pt idx="8">
                  <c:v>194.2</c:v>
                </c:pt>
                <c:pt idx="9">
                  <c:v>195.35</c:v>
                </c:pt>
                <c:pt idx="10">
                  <c:v>196.5</c:v>
                </c:pt>
                <c:pt idx="11">
                  <c:v>197.65</c:v>
                </c:pt>
                <c:pt idx="12">
                  <c:v>198.8</c:v>
                </c:pt>
                <c:pt idx="13">
                  <c:v>199.95</c:v>
                </c:pt>
                <c:pt idx="14">
                  <c:v>201.1</c:v>
                </c:pt>
                <c:pt idx="15">
                  <c:v>202.25</c:v>
                </c:pt>
                <c:pt idx="16">
                  <c:v>203.4</c:v>
                </c:pt>
                <c:pt idx="17">
                  <c:v>204.55</c:v>
                </c:pt>
                <c:pt idx="18">
                  <c:v>205.7</c:v>
                </c:pt>
                <c:pt idx="19">
                  <c:v>206.85</c:v>
                </c:pt>
                <c:pt idx="20">
                  <c:v>208</c:v>
                </c:pt>
                <c:pt idx="21">
                  <c:v>209.15</c:v>
                </c:pt>
                <c:pt idx="22">
                  <c:v>210.3</c:v>
                </c:pt>
                <c:pt idx="23">
                  <c:v>211.45</c:v>
                </c:pt>
                <c:pt idx="24">
                  <c:v>212.6</c:v>
                </c:pt>
                <c:pt idx="25">
                  <c:v>213.75</c:v>
                </c:pt>
                <c:pt idx="26">
                  <c:v>214.9</c:v>
                </c:pt>
                <c:pt idx="27">
                  <c:v>216.05</c:v>
                </c:pt>
                <c:pt idx="28">
                  <c:v>217.2</c:v>
                </c:pt>
                <c:pt idx="29">
                  <c:v>218.35</c:v>
                </c:pt>
                <c:pt idx="30">
                  <c:v>219.5</c:v>
                </c:pt>
                <c:pt idx="31">
                  <c:v>220.65</c:v>
                </c:pt>
                <c:pt idx="32">
                  <c:v>221.8</c:v>
                </c:pt>
                <c:pt idx="33">
                  <c:v>222.95</c:v>
                </c:pt>
                <c:pt idx="34">
                  <c:v>224.1</c:v>
                </c:pt>
                <c:pt idx="35">
                  <c:v>225.25</c:v>
                </c:pt>
                <c:pt idx="36">
                  <c:v>226.4</c:v>
                </c:pt>
                <c:pt idx="37">
                  <c:v>227.55</c:v>
                </c:pt>
                <c:pt idx="38">
                  <c:v>228.7</c:v>
                </c:pt>
                <c:pt idx="39">
                  <c:v>229.85</c:v>
                </c:pt>
                <c:pt idx="40">
                  <c:v>231</c:v>
                </c:pt>
                <c:pt idx="41">
                  <c:v>232.15</c:v>
                </c:pt>
                <c:pt idx="42">
                  <c:v>233.3</c:v>
                </c:pt>
                <c:pt idx="43">
                  <c:v>234.45</c:v>
                </c:pt>
                <c:pt idx="44">
                  <c:v>235.6</c:v>
                </c:pt>
                <c:pt idx="45">
                  <c:v>236.75</c:v>
                </c:pt>
                <c:pt idx="46">
                  <c:v>237.9</c:v>
                </c:pt>
                <c:pt idx="47">
                  <c:v>239.05</c:v>
                </c:pt>
                <c:pt idx="48">
                  <c:v>240.2</c:v>
                </c:pt>
                <c:pt idx="49">
                  <c:v>241.35</c:v>
                </c:pt>
                <c:pt idx="50">
                  <c:v>242.5</c:v>
                </c:pt>
                <c:pt idx="51">
                  <c:v>243.65</c:v>
                </c:pt>
                <c:pt idx="52">
                  <c:v>244.8</c:v>
                </c:pt>
                <c:pt idx="53">
                  <c:v>245.95</c:v>
                </c:pt>
                <c:pt idx="54">
                  <c:v>247.1</c:v>
                </c:pt>
                <c:pt idx="55">
                  <c:v>248.25</c:v>
                </c:pt>
                <c:pt idx="56">
                  <c:v>249.4</c:v>
                </c:pt>
                <c:pt idx="57">
                  <c:v>250.55</c:v>
                </c:pt>
                <c:pt idx="58">
                  <c:v>251.7</c:v>
                </c:pt>
                <c:pt idx="59">
                  <c:v>252.85</c:v>
                </c:pt>
                <c:pt idx="60">
                  <c:v>254</c:v>
                </c:pt>
                <c:pt idx="61">
                  <c:v>255.15</c:v>
                </c:pt>
                <c:pt idx="62">
                  <c:v>256.3</c:v>
                </c:pt>
                <c:pt idx="63">
                  <c:v>257.45</c:v>
                </c:pt>
                <c:pt idx="64">
                  <c:v>258.60000000000002</c:v>
                </c:pt>
                <c:pt idx="65">
                  <c:v>259.75</c:v>
                </c:pt>
                <c:pt idx="66">
                  <c:v>260.89999999999998</c:v>
                </c:pt>
                <c:pt idx="67">
                  <c:v>262.05</c:v>
                </c:pt>
                <c:pt idx="68">
                  <c:v>263.2</c:v>
                </c:pt>
                <c:pt idx="69">
                  <c:v>264.35000000000002</c:v>
                </c:pt>
                <c:pt idx="70">
                  <c:v>265.5</c:v>
                </c:pt>
                <c:pt idx="71">
                  <c:v>266.64999999999998</c:v>
                </c:pt>
                <c:pt idx="72">
                  <c:v>267.8</c:v>
                </c:pt>
                <c:pt idx="73">
                  <c:v>268.95</c:v>
                </c:pt>
                <c:pt idx="74">
                  <c:v>270.10000000000002</c:v>
                </c:pt>
                <c:pt idx="75">
                  <c:v>271.25</c:v>
                </c:pt>
                <c:pt idx="76">
                  <c:v>272.39999999999998</c:v>
                </c:pt>
                <c:pt idx="77">
                  <c:v>273.55</c:v>
                </c:pt>
                <c:pt idx="78">
                  <c:v>274.7</c:v>
                </c:pt>
                <c:pt idx="79">
                  <c:v>275.85000000000002</c:v>
                </c:pt>
              </c:numCache>
            </c:numRef>
          </c:xVal>
          <c:yVal>
            <c:numRef>
              <c:f>Sheet1!$K$20:$CL$20</c:f>
              <c:numCache>
                <c:formatCode>General</c:formatCode>
                <c:ptCount val="80"/>
                <c:pt idx="0">
                  <c:v>9.21938052487717E-7</c:v>
                </c:pt>
                <c:pt idx="1">
                  <c:v>1.2647876806905961E-6</c:v>
                </c:pt>
                <c:pt idx="2">
                  <c:v>1.7225831111705936E-6</c:v>
                </c:pt>
                <c:pt idx="3">
                  <c:v>2.3291068620378746E-6</c:v>
                </c:pt>
                <c:pt idx="4">
                  <c:v>3.1264055772909673E-6</c:v>
                </c:pt>
                <c:pt idx="5">
                  <c:v>4.1662745958706742E-6</c:v>
                </c:pt>
                <c:pt idx="6">
                  <c:v>5.5118467775438918E-6</c:v>
                </c:pt>
                <c:pt idx="7">
                  <c:v>7.2392413150933652E-6</c:v>
                </c:pt>
                <c:pt idx="8">
                  <c:v>9.4392098913344787E-6</c:v>
                </c:pt>
                <c:pt idx="9">
                  <c:v>1.2218697260909296E-5</c:v>
                </c:pt>
                <c:pt idx="10">
                  <c:v>1.5702212042659645E-5</c:v>
                </c:pt>
                <c:pt idx="11">
                  <c:v>2.0032882460760563E-5</c:v>
                </c:pt>
                <c:pt idx="12">
                  <c:v>2.5373052606313581E-5</c:v>
                </c:pt>
                <c:pt idx="13">
                  <c:v>3.1904259479398022E-5</c:v>
                </c:pt>
                <c:pt idx="14">
                  <c:v>3.9826421850425036E-5</c:v>
                </c:pt>
                <c:pt idx="15">
                  <c:v>4.9356071221948823E-5</c:v>
                </c:pt>
                <c:pt idx="16">
                  <c:v>6.0723465214259749E-5</c:v>
                </c:pt>
                <c:pt idx="17">
                  <c:v>7.4168446622277287E-5</c:v>
                </c:pt>
                <c:pt idx="18">
                  <c:v>8.9934948774869443E-5</c:v>
                </c:pt>
                <c:pt idx="19">
                  <c:v>1.0826410047733735E-4</c:v>
                </c:pt>
                <c:pt idx="20">
                  <c:v>1.2938595151176622E-4</c:v>
                </c:pt>
                <c:pt idx="21">
                  <c:v>1.5350992093819048E-4</c:v>
                </c:pt>
                <c:pt idx="22">
                  <c:v>1.8081416241186795E-4</c:v>
                </c:pt>
                <c:pt idx="23">
                  <c:v>2.1143413908637356E-4</c:v>
                </c:pt>
                <c:pt idx="24">
                  <c:v>2.4545079970908642E-4</c:v>
                </c:pt>
                <c:pt idx="25">
                  <c:v>2.8287884037717895E-4</c:v>
                </c:pt>
                <c:pt idx="26">
                  <c:v>3.2365561546304777E-4</c:v>
                </c:pt>
                <c:pt idx="27">
                  <c:v>3.6763131851779064E-4</c:v>
                </c:pt>
                <c:pt idx="28">
                  <c:v>4.1456108195348591E-4</c:v>
                </c:pt>
                <c:pt idx="29">
                  <c:v>4.6409963647869314E-4</c:v>
                </c:pt>
                <c:pt idx="30">
                  <c:v>5.1579912287741457E-4</c:v>
                </c:pt>
                <c:pt idx="31">
                  <c:v>5.6911055747303492E-4</c:v>
                </c:pt>
                <c:pt idx="32">
                  <c:v>6.2338931916342639E-4</c:v>
                </c:pt>
                <c:pt idx="33">
                  <c:v>6.7790485420716638E-4</c:v>
                </c:pt>
                <c:pt idx="34">
                  <c:v>7.3185459231101739E-4</c:v>
                </c:pt>
                <c:pt idx="35">
                  <c:v>7.8438184449151861E-4</c:v>
                </c:pt>
                <c:pt idx="36">
                  <c:v>8.3459722275089148E-4</c:v>
                </c:pt>
                <c:pt idx="37">
                  <c:v>8.8160289870404238E-4</c:v>
                </c:pt>
                <c:pt idx="38">
                  <c:v>9.2451881853475423E-4</c:v>
                </c:pt>
                <c:pt idx="39">
                  <c:v>9.6250983017119173E-4</c:v>
                </c:pt>
                <c:pt idx="40">
                  <c:v>9.9481256871807098E-4</c:v>
                </c:pt>
                <c:pt idx="41">
                  <c:v>1.0207608983615318E-3</c:v>
                </c:pt>
                <c:pt idx="42">
                  <c:v>1.0398087295802028E-3</c:v>
                </c:pt>
                <c:pt idx="43">
                  <c:v>1.0515491212452917E-3</c:v>
                </c:pt>
                <c:pt idx="44">
                  <c:v>1.0557287347057404E-3</c:v>
                </c:pt>
                <c:pt idx="45">
                  <c:v>1.0522569228853136E-3</c:v>
                </c:pt>
                <c:pt idx="46">
                  <c:v>1.0412089989620325E-3</c:v>
                </c:pt>
                <c:pt idx="47">
                  <c:v>1.0228235200137753E-3</c:v>
                </c:pt>
                <c:pt idx="48">
                  <c:v>9.9749372246068233E-4</c:v>
                </c:pt>
                <c:pt idx="49">
                  <c:v>9.6575353874126153E-4</c:v>
                </c:pt>
                <c:pt idx="50">
                  <c:v>9.282588896472768E-4</c:v>
                </c:pt>
                <c:pt idx="51">
                  <c:v>8.8576516750073545E-4</c:v>
                </c:pt>
                <c:pt idx="52">
                  <c:v>8.3910198870749964E-4</c:v>
                </c:pt>
                <c:pt idx="53">
                  <c:v>7.8914639137832321E-4</c:v>
                </c:pt>
                <c:pt idx="54">
                  <c:v>7.3679568082994412E-4</c:v>
                </c:pt>
                <c:pt idx="55">
                  <c:v>6.8294108409850394E-4</c:v>
                </c:pt>
                <c:pt idx="56">
                  <c:v>6.28443270110677E-4</c:v>
                </c:pt>
                <c:pt idx="57">
                  <c:v>5.7411063493030155E-4</c:v>
                </c:pt>
                <c:pt idx="58">
                  <c:v>5.2068105466798243E-4</c:v>
                </c:pt>
                <c:pt idx="59">
                  <c:v>4.6880758722438588E-4</c:v>
                </c:pt>
                <c:pt idx="60">
                  <c:v>4.19048373657695E-4</c:v>
                </c:pt>
                <c:pt idx="61">
                  <c:v>3.7186076562202125E-4</c:v>
                </c:pt>
                <c:pt idx="62">
                  <c:v>3.2759950031356882E-4</c:v>
                </c:pt>
                <c:pt idx="63">
                  <c:v>2.8651856943046099E-4</c:v>
                </c:pt>
                <c:pt idx="64">
                  <c:v>2.4877629148057137E-4</c:v>
                </c:pt>
                <c:pt idx="65">
                  <c:v>2.1444310407577974E-4</c:v>
                </c:pt>
                <c:pt idx="66">
                  <c:v>1.8357829620392626E-4</c:v>
                </c:pt>
                <c:pt idx="67">
                  <c:v>1.6917041288728852E-4</c:v>
                </c:pt>
                <c:pt idx="68">
                  <c:v>9.1009625218829086E-4</c:v>
                </c:pt>
                <c:pt idx="69">
                  <c:v>1.3771863863218258E-2</c:v>
                </c:pt>
                <c:pt idx="70">
                  <c:v>7.1758530431584866E-2</c:v>
                </c:pt>
                <c:pt idx="71">
                  <c:v>0.11247237621781558</c:v>
                </c:pt>
                <c:pt idx="72">
                  <c:v>5.2761964264914328E-2</c:v>
                </c:pt>
                <c:pt idx="73">
                  <c:v>7.4377155800746846E-3</c:v>
                </c:pt>
                <c:pt idx="74">
                  <c:v>3.502326614096011E-4</c:v>
                </c:pt>
                <c:pt idx="75">
                  <c:v>3.6455720332648377E-5</c:v>
                </c:pt>
                <c:pt idx="76">
                  <c:v>2.5939841271339203E-5</c:v>
                </c:pt>
                <c:pt idx="77">
                  <c:v>2.0485808774144269E-5</c:v>
                </c:pt>
                <c:pt idx="78">
                  <c:v>5.0202029563856795E-3</c:v>
                </c:pt>
                <c:pt idx="79">
                  <c:v>0.71210337967678761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276-49D5-B59E-1CF49B71B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5198472"/>
        <c:axId val="835205360"/>
      </c:scatterChart>
      <c:valAx>
        <c:axId val="835198472"/>
        <c:scaling>
          <c:orientation val="minMax"/>
          <c:min val="18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 sz="1400" i="1">
                    <a:solidFill>
                      <a:sysClr val="windowText" lastClr="000000"/>
                    </a:solidFill>
                  </a:rPr>
                  <a:t>T</a:t>
                </a:r>
                <a:r>
                  <a:rPr lang="fi-FI" sz="1400" i="0" baseline="0">
                    <a:solidFill>
                      <a:sysClr val="windowText" lastClr="000000"/>
                    </a:solidFill>
                  </a:rPr>
                  <a:t> (K)</a:t>
                </a:r>
                <a:endParaRPr lang="fi-FI" sz="1400" i="1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254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35205360"/>
        <c:crosses val="autoZero"/>
        <c:crossBetween val="midCat"/>
      </c:valAx>
      <c:valAx>
        <c:axId val="835205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 sz="1400">
                    <a:solidFill>
                      <a:sysClr val="windowText" lastClr="000000"/>
                    </a:solidFill>
                  </a:rPr>
                  <a:t>Melting</a:t>
                </a:r>
                <a:r>
                  <a:rPr lang="fi-FI" sz="1400" baseline="0">
                    <a:solidFill>
                      <a:sysClr val="windowText" lastClr="000000"/>
                    </a:solidFill>
                  </a:rPr>
                  <a:t> point distribution</a:t>
                </a:r>
                <a:endParaRPr lang="fi-FI" sz="1400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254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35198472"/>
        <c:crosses val="autoZero"/>
        <c:crossBetween val="midCat"/>
      </c:valAx>
      <c:spPr>
        <a:noFill/>
        <a:ln w="25400"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20350165664549269"/>
          <c:y val="9.3170749489647112E-2"/>
          <c:w val="0.68107700508606195"/>
          <c:h val="0.106106372120151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32062039520062"/>
          <c:y val="5.0925925925925923E-2"/>
          <c:w val="0.82920421688583612"/>
          <c:h val="0.76722951297754427"/>
        </c:manualLayout>
      </c:layout>
      <c:scatterChart>
        <c:scatterStyle val="lineMarker"/>
        <c:varyColors val="0"/>
        <c:ser>
          <c:idx val="0"/>
          <c:order val="0"/>
          <c:tx>
            <c:v>PSD</c:v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Sheet1!$K$14:$CI$14</c:f>
              <c:numCache>
                <c:formatCode>General</c:formatCode>
                <c:ptCount val="77"/>
                <c:pt idx="0">
                  <c:v>6.8181818181818183</c:v>
                </c:pt>
                <c:pt idx="1">
                  <c:v>6.9084628670120907</c:v>
                </c:pt>
                <c:pt idx="2">
                  <c:v>7.0011668611435249</c:v>
                </c:pt>
                <c:pt idx="3">
                  <c:v>7.0963926670609094</c:v>
                </c:pt>
                <c:pt idx="4">
                  <c:v>7.1942446043165464</c:v>
                </c:pt>
                <c:pt idx="5">
                  <c:v>7.2948328267477205</c:v>
                </c:pt>
                <c:pt idx="6">
                  <c:v>7.3982737361282371</c:v>
                </c:pt>
                <c:pt idx="7">
                  <c:v>7.5046904315197009</c:v>
                </c:pt>
                <c:pt idx="8">
                  <c:v>7.6142131979695424</c:v>
                </c:pt>
                <c:pt idx="9">
                  <c:v>7.7269800386348999</c:v>
                </c:pt>
                <c:pt idx="10">
                  <c:v>7.8431372549019605</c:v>
                </c:pt>
                <c:pt idx="11">
                  <c:v>7.9628400796284016</c:v>
                </c:pt>
                <c:pt idx="12">
                  <c:v>8.0862533692722387</c:v>
                </c:pt>
                <c:pt idx="13">
                  <c:v>8.2135523613963031</c:v>
                </c:pt>
                <c:pt idx="14">
                  <c:v>8.3449235048678716</c:v>
                </c:pt>
                <c:pt idx="15">
                  <c:v>8.4805653710247348</c:v>
                </c:pt>
                <c:pt idx="16">
                  <c:v>8.6206896551724146</c:v>
                </c:pt>
                <c:pt idx="17">
                  <c:v>8.7655222790357943</c:v>
                </c:pt>
                <c:pt idx="18">
                  <c:v>8.9153046062407117</c:v>
                </c:pt>
                <c:pt idx="19">
                  <c:v>9.0702947845804989</c:v>
                </c:pt>
                <c:pt idx="20">
                  <c:v>9.2307692307692299</c:v>
                </c:pt>
                <c:pt idx="21">
                  <c:v>9.3970242756460465</c:v>
                </c:pt>
                <c:pt idx="22">
                  <c:v>9.569377990430624</c:v>
                </c:pt>
                <c:pt idx="23">
                  <c:v>9.7481722177091772</c:v>
                </c:pt>
                <c:pt idx="24">
                  <c:v>9.9337748344370844</c:v>
                </c:pt>
                <c:pt idx="25">
                  <c:v>10.126582278481013</c:v>
                </c:pt>
                <c:pt idx="26">
                  <c:v>10.327022375215147</c:v>
                </c:pt>
                <c:pt idx="27">
                  <c:v>10.535557506584725</c:v>
                </c:pt>
                <c:pt idx="28">
                  <c:v>10.752688172043008</c:v>
                </c:pt>
                <c:pt idx="29">
                  <c:v>10.978956999085085</c:v>
                </c:pt>
                <c:pt idx="30">
                  <c:v>11.214953271028037</c:v>
                </c:pt>
                <c:pt idx="31">
                  <c:v>11.461318051575933</c:v>
                </c:pt>
                <c:pt idx="32">
                  <c:v>11.718750000000002</c:v>
                </c:pt>
                <c:pt idx="33">
                  <c:v>11.988011988011985</c:v>
                </c:pt>
                <c:pt idx="34">
                  <c:v>12.269938650306747</c:v>
                </c:pt>
                <c:pt idx="35">
                  <c:v>12.565445026178011</c:v>
                </c:pt>
                <c:pt idx="36">
                  <c:v>12.875536480686696</c:v>
                </c:pt>
                <c:pt idx="37">
                  <c:v>13.201320132013205</c:v>
                </c:pt>
                <c:pt idx="38">
                  <c:v>13.544018058690741</c:v>
                </c:pt>
                <c:pt idx="39">
                  <c:v>13.904982618771724</c:v>
                </c:pt>
                <c:pt idx="40">
                  <c:v>14.285714285714286</c:v>
                </c:pt>
                <c:pt idx="41">
                  <c:v>14.687882496940027</c:v>
                </c:pt>
                <c:pt idx="42">
                  <c:v>15.113350125944589</c:v>
                </c:pt>
                <c:pt idx="43">
                  <c:v>15.564202334630346</c:v>
                </c:pt>
                <c:pt idx="44">
                  <c:v>16.042780748663098</c:v>
                </c:pt>
                <c:pt idx="45">
                  <c:v>16.551724137931036</c:v>
                </c:pt>
                <c:pt idx="46">
                  <c:v>17.094017094017097</c:v>
                </c:pt>
                <c:pt idx="47">
                  <c:v>17.673048600883657</c:v>
                </c:pt>
                <c:pt idx="48">
                  <c:v>18.292682926829261</c:v>
                </c:pt>
                <c:pt idx="49">
                  <c:v>18.957345971563978</c:v>
                </c:pt>
                <c:pt idx="50">
                  <c:v>19.672131147540984</c:v>
                </c:pt>
                <c:pt idx="51">
                  <c:v>20.442930153321981</c:v>
                </c:pt>
                <c:pt idx="52">
                  <c:v>21.276595744680861</c:v>
                </c:pt>
                <c:pt idx="53">
                  <c:v>22.181146025877993</c:v>
                </c:pt>
                <c:pt idx="54">
                  <c:v>23.166023166023162</c:v>
                </c:pt>
                <c:pt idx="55">
                  <c:v>24.242424242424242</c:v>
                </c:pt>
                <c:pt idx="56">
                  <c:v>25.423728813559329</c:v>
                </c:pt>
                <c:pt idx="57">
                  <c:v>26.726057906458809</c:v>
                </c:pt>
                <c:pt idx="58">
                  <c:v>28.169014084507026</c:v>
                </c:pt>
                <c:pt idx="59">
                  <c:v>29.776674937965254</c:v>
                </c:pt>
                <c:pt idx="60">
                  <c:v>31.578947368421051</c:v>
                </c:pt>
                <c:pt idx="61">
                  <c:v>33.613445378151269</c:v>
                </c:pt>
                <c:pt idx="62">
                  <c:v>35.928143712574872</c:v>
                </c:pt>
                <c:pt idx="63">
                  <c:v>38.585209003215404</c:v>
                </c:pt>
                <c:pt idx="64">
                  <c:v>41.666666666666735</c:v>
                </c:pt>
                <c:pt idx="65">
                  <c:v>45.283018867924525</c:v>
                </c:pt>
                <c:pt idx="66">
                  <c:v>49.586776859504042</c:v>
                </c:pt>
                <c:pt idx="67">
                  <c:v>54.794520547945261</c:v>
                </c:pt>
                <c:pt idx="68">
                  <c:v>61.224489795918295</c:v>
                </c:pt>
                <c:pt idx="69">
                  <c:v>69.364161849711166</c:v>
                </c:pt>
                <c:pt idx="70">
                  <c:v>80</c:v>
                </c:pt>
                <c:pt idx="71">
                  <c:v>94.488188976377614</c:v>
                </c:pt>
                <c:pt idx="72">
                  <c:v>115.38461538461564</c:v>
                </c:pt>
                <c:pt idx="73">
                  <c:v>148.14814814814773</c:v>
                </c:pt>
                <c:pt idx="74">
                  <c:v>206.89655172413956</c:v>
                </c:pt>
                <c:pt idx="75">
                  <c:v>342.85714285714283</c:v>
                </c:pt>
                <c:pt idx="76">
                  <c:v>999.99999999996214</c:v>
                </c:pt>
              </c:numCache>
            </c:numRef>
          </c:xVal>
          <c:yVal>
            <c:numRef>
              <c:f>Sheet1!$K$16:$CI$16</c:f>
              <c:numCache>
                <c:formatCode>General</c:formatCode>
                <c:ptCount val="77"/>
                <c:pt idx="0">
                  <c:v>1.5742502237381239E-3</c:v>
                </c:pt>
                <c:pt idx="1">
                  <c:v>2.1036038218456283E-3</c:v>
                </c:pt>
                <c:pt idx="2">
                  <c:v>2.789642221792751E-3</c:v>
                </c:pt>
                <c:pt idx="3">
                  <c:v>3.6713291077134446E-3</c:v>
                </c:pt>
                <c:pt idx="4">
                  <c:v>4.7949501544145333E-3</c:v>
                </c:pt>
                <c:pt idx="5">
                  <c:v>6.2147889171871844E-3</c:v>
                </c:pt>
                <c:pt idx="6">
                  <c:v>7.9936572624249979E-3</c:v>
                </c:pt>
                <c:pt idx="7">
                  <c:v>1.0203206321727925E-2</c:v>
                </c:pt>
                <c:pt idx="8">
                  <c:v>1.2923934758468425E-2</c:v>
                </c:pt>
                <c:pt idx="9">
                  <c:v>1.6244805035662432E-2</c:v>
                </c:pt>
                <c:pt idx="10">
                  <c:v>2.0262376782036625E-2</c:v>
                </c:pt>
                <c:pt idx="11">
                  <c:v>2.5079370708297848E-2</c:v>
                </c:pt>
                <c:pt idx="12">
                  <c:v>3.0802588159839189E-2</c:v>
                </c:pt>
                <c:pt idx="13">
                  <c:v>3.7540131372956864E-2</c:v>
                </c:pt>
                <c:pt idx="14">
                  <c:v>4.5397898457774054E-2</c:v>
                </c:pt>
                <c:pt idx="15">
                  <c:v>5.4475365076564281E-2</c:v>
                </c:pt>
                <c:pt idx="16">
                  <c:v>6.4860710962539758E-2</c:v>
                </c:pt>
                <c:pt idx="17">
                  <c:v>7.6625402182089491E-2</c:v>
                </c:pt>
                <c:pt idx="18">
                  <c:v>8.9818396787483365E-2</c:v>
                </c:pt>
                <c:pt idx="19">
                  <c:v>0.10446019872411194</c:v>
                </c:pt>
                <c:pt idx="20">
                  <c:v>0.12053703824414765</c:v>
                </c:pt>
                <c:pt idx="21">
                  <c:v>0.1379955017819344</c:v>
                </c:pt>
                <c:pt idx="22">
                  <c:v>0.15673796519811101</c:v>
                </c:pt>
                <c:pt idx="23">
                  <c:v>0.17661919664945125</c:v>
                </c:pt>
                <c:pt idx="24">
                  <c:v>0.19744448494507069</c:v>
                </c:pt>
                <c:pt idx="25">
                  <c:v>0.21896961317280425</c:v>
                </c:pt>
                <c:pt idx="26">
                  <c:v>0.24090293436840121</c:v>
                </c:pt>
                <c:pt idx="27">
                  <c:v>0.26290971685959474</c:v>
                </c:pt>
                <c:pt idx="28">
                  <c:v>0.28461881474267747</c:v>
                </c:pt>
                <c:pt idx="29">
                  <c:v>0.30563158916521804</c:v>
                </c:pt>
                <c:pt idx="30">
                  <c:v>0.32553286626139599</c:v>
                </c:pt>
                <c:pt idx="31">
                  <c:v>0.34390357700284158</c:v>
                </c:pt>
                <c:pt idx="32">
                  <c:v>0.36033459325352779</c:v>
                </c:pt>
                <c:pt idx="33">
                  <c:v>0.37444116357853419</c:v>
                </c:pt>
                <c:pt idx="34">
                  <c:v>0.38587727181189535</c:v>
                </c:pt>
                <c:pt idx="35">
                  <c:v>0.39434919937740709</c:v>
                </c:pt>
                <c:pt idx="36">
                  <c:v>0.39962757472106919</c:v>
                </c:pt>
                <c:pt idx="37">
                  <c:v>0.40155724259671899</c:v>
                </c:pt>
                <c:pt idx="38">
                  <c:v>0.40006438134339906</c:v>
                </c:pt>
                <c:pt idx="39">
                  <c:v>0.39516043293166486</c:v>
                </c:pt>
                <c:pt idx="40">
                  <c:v>0.38694258012868565</c:v>
                </c:pt>
                <c:pt idx="41">
                  <c:v>0.37559069637779952</c:v>
                </c:pt>
                <c:pt idx="42">
                  <c:v>0.36136089358072365</c:v>
                </c:pt>
                <c:pt idx="43">
                  <c:v>0.34457598662982297</c:v>
                </c:pt>
                <c:pt idx="44">
                  <c:v>0.32561336725942391</c:v>
                </c:pt>
                <c:pt idx="45">
                  <c:v>0.30489092106386445</c:v>
                </c:pt>
                <c:pt idx="46">
                  <c:v>0.28285172045194978</c:v>
                </c:pt>
                <c:pt idx="47">
                  <c:v>0.2599482763998982</c:v>
                </c:pt>
                <c:pt idx="48">
                  <c:v>0.2366271306166606</c:v>
                </c:pt>
                <c:pt idx="49">
                  <c:v>0.21331451873986779</c:v>
                </c:pt>
                <c:pt idx="50">
                  <c:v>0.19040373989067044</c:v>
                </c:pt>
                <c:pt idx="51">
                  <c:v>0.1682447370468908</c:v>
                </c:pt>
                <c:pt idx="52">
                  <c:v>0.14713623734480044</c:v>
                </c:pt>
                <c:pt idx="53">
                  <c:v>0.12732063400906485</c:v>
                </c:pt>
                <c:pt idx="54">
                  <c:v>0.10898162474502611</c:v>
                </c:pt>
                <c:pt idx="55">
                  <c:v>9.2244466818706003E-2</c:v>
                </c:pt>
                <c:pt idx="56">
                  <c:v>7.717857658116814E-2</c:v>
                </c:pt>
                <c:pt idx="57">
                  <c:v>6.3802098223925074E-2</c:v>
                </c:pt>
                <c:pt idx="58">
                  <c:v>5.2087997503898663E-2</c:v>
                </c:pt>
                <c:pt idx="59">
                  <c:v>4.1971202430526537E-2</c:v>
                </c:pt>
                <c:pt idx="60">
                  <c:v>3.3356312982528495E-2</c:v>
                </c:pt>
                <c:pt idx="61">
                  <c:v>2.6125431897957269E-2</c:v>
                </c:pt>
                <c:pt idx="62">
                  <c:v>2.0145722701006376E-2</c:v>
                </c:pt>
                <c:pt idx="63">
                  <c:v>1.5276372496595718E-2</c:v>
                </c:pt>
                <c:pt idx="64">
                  <c:v>1.1374718365339792E-2</c:v>
                </c:pt>
                <c:pt idx="65">
                  <c:v>8.301384319785372E-3</c:v>
                </c:pt>
                <c:pt idx="66">
                  <c:v>5.9265063526051454E-3</c:v>
                </c:pt>
                <c:pt idx="67">
                  <c:v>4.4725924506672276E-3</c:v>
                </c:pt>
                <c:pt idx="68">
                  <c:v>1.9272859531506033E-2</c:v>
                </c:pt>
                <c:pt idx="69">
                  <c:v>0.22721218320805905</c:v>
                </c:pt>
                <c:pt idx="70">
                  <c:v>0.89002609818520195</c:v>
                </c:pt>
                <c:pt idx="71">
                  <c:v>1</c:v>
                </c:pt>
                <c:pt idx="72">
                  <c:v>0.314582327623806</c:v>
                </c:pt>
                <c:pt idx="73">
                  <c:v>2.6900248504613995E-2</c:v>
                </c:pt>
                <c:pt idx="74">
                  <c:v>6.4947033463892418E-4</c:v>
                </c:pt>
                <c:pt idx="75">
                  <c:v>2.4617755843777034E-5</c:v>
                </c:pt>
                <c:pt idx="76">
                  <c:v>2.0590955205281811E-6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3FA-4BE2-BEB2-DD3D1EA8D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5198472"/>
        <c:axId val="835205360"/>
      </c:scatterChart>
      <c:valAx>
        <c:axId val="835198472"/>
        <c:scaling>
          <c:orientation val="minMax"/>
          <c:max val="2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 sz="1400" i="1">
                    <a:solidFill>
                      <a:sysClr val="windowText" lastClr="000000"/>
                    </a:solidFill>
                  </a:rPr>
                  <a:t>D</a:t>
                </a:r>
                <a:r>
                  <a:rPr lang="fi-FI" sz="1400" i="0" baseline="0">
                    <a:solidFill>
                      <a:sysClr val="windowText" lastClr="000000"/>
                    </a:solidFill>
                  </a:rPr>
                  <a:t> (Å)</a:t>
                </a:r>
                <a:endParaRPr lang="fi-FI" sz="1400" i="1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254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35205360"/>
        <c:crosses val="autoZero"/>
        <c:crossBetween val="midCat"/>
        <c:majorUnit val="20"/>
      </c:valAx>
      <c:valAx>
        <c:axId val="835205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 sz="1400">
                    <a:solidFill>
                      <a:sysClr val="windowText" lastClr="000000"/>
                    </a:solidFill>
                  </a:rPr>
                  <a:t>d</a:t>
                </a:r>
                <a:r>
                  <a:rPr lang="fi-FI" sz="1400" i="1">
                    <a:solidFill>
                      <a:sysClr val="windowText" lastClr="000000"/>
                    </a:solidFill>
                  </a:rPr>
                  <a:t>V</a:t>
                </a:r>
                <a:r>
                  <a:rPr lang="fi-FI" sz="1400" i="0">
                    <a:solidFill>
                      <a:sysClr val="windowText" lastClr="000000"/>
                    </a:solidFill>
                  </a:rPr>
                  <a:t>/d</a:t>
                </a:r>
                <a:r>
                  <a:rPr lang="fi-FI" sz="1400" i="1">
                    <a:solidFill>
                      <a:sysClr val="windowText" lastClr="000000"/>
                    </a:solidFill>
                  </a:rPr>
                  <a:t>D</a:t>
                </a:r>
                <a:endParaRPr lang="fi-FI" sz="1400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254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35198472"/>
        <c:crosses val="autoZero"/>
        <c:crossBetween val="midCat"/>
      </c:valAx>
      <c:spPr>
        <a:noFill/>
        <a:ln w="25400"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32062039520062"/>
          <c:y val="5.0925925925925923E-2"/>
          <c:w val="0.82920421688583612"/>
          <c:h val="0.76722951297754427"/>
        </c:manualLayout>
      </c:layout>
      <c:scatterChart>
        <c:scatterStyle val="lineMarker"/>
        <c:varyColors val="0"/>
        <c:ser>
          <c:idx val="0"/>
          <c:order val="0"/>
          <c:tx>
            <c:v>SIDI</c:v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Sheet1!$K$14:$CI$14</c:f>
              <c:numCache>
                <c:formatCode>General</c:formatCode>
                <c:ptCount val="77"/>
                <c:pt idx="0">
                  <c:v>6.8181818181818183</c:v>
                </c:pt>
                <c:pt idx="1">
                  <c:v>6.9084628670120907</c:v>
                </c:pt>
                <c:pt idx="2">
                  <c:v>7.0011668611435249</c:v>
                </c:pt>
                <c:pt idx="3">
                  <c:v>7.0963926670609094</c:v>
                </c:pt>
                <c:pt idx="4">
                  <c:v>7.1942446043165464</c:v>
                </c:pt>
                <c:pt idx="5">
                  <c:v>7.2948328267477205</c:v>
                </c:pt>
                <c:pt idx="6">
                  <c:v>7.3982737361282371</c:v>
                </c:pt>
                <c:pt idx="7">
                  <c:v>7.5046904315197009</c:v>
                </c:pt>
                <c:pt idx="8">
                  <c:v>7.6142131979695424</c:v>
                </c:pt>
                <c:pt idx="9">
                  <c:v>7.7269800386348999</c:v>
                </c:pt>
                <c:pt idx="10">
                  <c:v>7.8431372549019605</c:v>
                </c:pt>
                <c:pt idx="11">
                  <c:v>7.9628400796284016</c:v>
                </c:pt>
                <c:pt idx="12">
                  <c:v>8.0862533692722387</c:v>
                </c:pt>
                <c:pt idx="13">
                  <c:v>8.2135523613963031</c:v>
                </c:pt>
                <c:pt idx="14">
                  <c:v>8.3449235048678716</c:v>
                </c:pt>
                <c:pt idx="15">
                  <c:v>8.4805653710247348</c:v>
                </c:pt>
                <c:pt idx="16">
                  <c:v>8.6206896551724146</c:v>
                </c:pt>
                <c:pt idx="17">
                  <c:v>8.7655222790357943</c:v>
                </c:pt>
                <c:pt idx="18">
                  <c:v>8.9153046062407117</c:v>
                </c:pt>
                <c:pt idx="19">
                  <c:v>9.0702947845804989</c:v>
                </c:pt>
                <c:pt idx="20">
                  <c:v>9.2307692307692299</c:v>
                </c:pt>
                <c:pt idx="21">
                  <c:v>9.3970242756460465</c:v>
                </c:pt>
                <c:pt idx="22">
                  <c:v>9.569377990430624</c:v>
                </c:pt>
                <c:pt idx="23">
                  <c:v>9.7481722177091772</c:v>
                </c:pt>
                <c:pt idx="24">
                  <c:v>9.9337748344370844</c:v>
                </c:pt>
                <c:pt idx="25">
                  <c:v>10.126582278481013</c:v>
                </c:pt>
                <c:pt idx="26">
                  <c:v>10.327022375215147</c:v>
                </c:pt>
                <c:pt idx="27">
                  <c:v>10.535557506584725</c:v>
                </c:pt>
                <c:pt idx="28">
                  <c:v>10.752688172043008</c:v>
                </c:pt>
                <c:pt idx="29">
                  <c:v>10.978956999085085</c:v>
                </c:pt>
                <c:pt idx="30">
                  <c:v>11.214953271028037</c:v>
                </c:pt>
                <c:pt idx="31">
                  <c:v>11.461318051575933</c:v>
                </c:pt>
                <c:pt idx="32">
                  <c:v>11.718750000000002</c:v>
                </c:pt>
                <c:pt idx="33">
                  <c:v>11.988011988011985</c:v>
                </c:pt>
                <c:pt idx="34">
                  <c:v>12.269938650306747</c:v>
                </c:pt>
                <c:pt idx="35">
                  <c:v>12.565445026178011</c:v>
                </c:pt>
                <c:pt idx="36">
                  <c:v>12.875536480686696</c:v>
                </c:pt>
                <c:pt idx="37">
                  <c:v>13.201320132013205</c:v>
                </c:pt>
                <c:pt idx="38">
                  <c:v>13.544018058690741</c:v>
                </c:pt>
                <c:pt idx="39">
                  <c:v>13.904982618771724</c:v>
                </c:pt>
                <c:pt idx="40">
                  <c:v>14.285714285714286</c:v>
                </c:pt>
                <c:pt idx="41">
                  <c:v>14.687882496940027</c:v>
                </c:pt>
                <c:pt idx="42">
                  <c:v>15.113350125944589</c:v>
                </c:pt>
                <c:pt idx="43">
                  <c:v>15.564202334630346</c:v>
                </c:pt>
                <c:pt idx="44">
                  <c:v>16.042780748663098</c:v>
                </c:pt>
                <c:pt idx="45">
                  <c:v>16.551724137931036</c:v>
                </c:pt>
                <c:pt idx="46">
                  <c:v>17.094017094017097</c:v>
                </c:pt>
                <c:pt idx="47">
                  <c:v>17.673048600883657</c:v>
                </c:pt>
                <c:pt idx="48">
                  <c:v>18.292682926829261</c:v>
                </c:pt>
                <c:pt idx="49">
                  <c:v>18.957345971563978</c:v>
                </c:pt>
                <c:pt idx="50">
                  <c:v>19.672131147540984</c:v>
                </c:pt>
                <c:pt idx="51">
                  <c:v>20.442930153321981</c:v>
                </c:pt>
                <c:pt idx="52">
                  <c:v>21.276595744680861</c:v>
                </c:pt>
                <c:pt idx="53">
                  <c:v>22.181146025877993</c:v>
                </c:pt>
                <c:pt idx="54">
                  <c:v>23.166023166023162</c:v>
                </c:pt>
                <c:pt idx="55">
                  <c:v>24.242424242424242</c:v>
                </c:pt>
                <c:pt idx="56">
                  <c:v>25.423728813559329</c:v>
                </c:pt>
                <c:pt idx="57">
                  <c:v>26.726057906458809</c:v>
                </c:pt>
                <c:pt idx="58">
                  <c:v>28.169014084507026</c:v>
                </c:pt>
                <c:pt idx="59">
                  <c:v>29.776674937965254</c:v>
                </c:pt>
                <c:pt idx="60">
                  <c:v>31.578947368421051</c:v>
                </c:pt>
                <c:pt idx="61">
                  <c:v>33.613445378151269</c:v>
                </c:pt>
                <c:pt idx="62">
                  <c:v>35.928143712574872</c:v>
                </c:pt>
                <c:pt idx="63">
                  <c:v>38.585209003215404</c:v>
                </c:pt>
                <c:pt idx="64">
                  <c:v>41.666666666666735</c:v>
                </c:pt>
                <c:pt idx="65">
                  <c:v>45.283018867924525</c:v>
                </c:pt>
                <c:pt idx="66">
                  <c:v>49.586776859504042</c:v>
                </c:pt>
                <c:pt idx="67">
                  <c:v>54.794520547945261</c:v>
                </c:pt>
                <c:pt idx="68">
                  <c:v>61.224489795918295</c:v>
                </c:pt>
                <c:pt idx="69">
                  <c:v>69.364161849711166</c:v>
                </c:pt>
                <c:pt idx="70">
                  <c:v>80</c:v>
                </c:pt>
                <c:pt idx="71">
                  <c:v>94.488188976377614</c:v>
                </c:pt>
                <c:pt idx="72">
                  <c:v>115.38461538461564</c:v>
                </c:pt>
                <c:pt idx="73">
                  <c:v>148.14814814814773</c:v>
                </c:pt>
                <c:pt idx="74">
                  <c:v>206.89655172413956</c:v>
                </c:pt>
                <c:pt idx="75">
                  <c:v>342.85714285714283</c:v>
                </c:pt>
                <c:pt idx="76">
                  <c:v>999.99999999996214</c:v>
                </c:pt>
              </c:numCache>
            </c:numRef>
          </c:xVal>
          <c:yVal>
            <c:numRef>
              <c:f>Sheet1!$K$16:$CI$16</c:f>
              <c:numCache>
                <c:formatCode>General</c:formatCode>
                <c:ptCount val="77"/>
                <c:pt idx="0">
                  <c:v>1.5742502237381239E-3</c:v>
                </c:pt>
                <c:pt idx="1">
                  <c:v>2.1036038218456283E-3</c:v>
                </c:pt>
                <c:pt idx="2">
                  <c:v>2.789642221792751E-3</c:v>
                </c:pt>
                <c:pt idx="3">
                  <c:v>3.6713291077134446E-3</c:v>
                </c:pt>
                <c:pt idx="4">
                  <c:v>4.7949501544145333E-3</c:v>
                </c:pt>
                <c:pt idx="5">
                  <c:v>6.2147889171871844E-3</c:v>
                </c:pt>
                <c:pt idx="6">
                  <c:v>7.9936572624249979E-3</c:v>
                </c:pt>
                <c:pt idx="7">
                  <c:v>1.0203206321727925E-2</c:v>
                </c:pt>
                <c:pt idx="8">
                  <c:v>1.2923934758468425E-2</c:v>
                </c:pt>
                <c:pt idx="9">
                  <c:v>1.6244805035662432E-2</c:v>
                </c:pt>
                <c:pt idx="10">
                  <c:v>2.0262376782036625E-2</c:v>
                </c:pt>
                <c:pt idx="11">
                  <c:v>2.5079370708297848E-2</c:v>
                </c:pt>
                <c:pt idx="12">
                  <c:v>3.0802588159839189E-2</c:v>
                </c:pt>
                <c:pt idx="13">
                  <c:v>3.7540131372956864E-2</c:v>
                </c:pt>
                <c:pt idx="14">
                  <c:v>4.5397898457774054E-2</c:v>
                </c:pt>
                <c:pt idx="15">
                  <c:v>5.4475365076564281E-2</c:v>
                </c:pt>
                <c:pt idx="16">
                  <c:v>6.4860710962539758E-2</c:v>
                </c:pt>
                <c:pt idx="17">
                  <c:v>7.6625402182089491E-2</c:v>
                </c:pt>
                <c:pt idx="18">
                  <c:v>8.9818396787483365E-2</c:v>
                </c:pt>
                <c:pt idx="19">
                  <c:v>0.10446019872411194</c:v>
                </c:pt>
                <c:pt idx="20">
                  <c:v>0.12053703824414765</c:v>
                </c:pt>
                <c:pt idx="21">
                  <c:v>0.1379955017819344</c:v>
                </c:pt>
                <c:pt idx="22">
                  <c:v>0.15673796519811101</c:v>
                </c:pt>
                <c:pt idx="23">
                  <c:v>0.17661919664945125</c:v>
                </c:pt>
                <c:pt idx="24">
                  <c:v>0.19744448494507069</c:v>
                </c:pt>
                <c:pt idx="25">
                  <c:v>0.21896961317280425</c:v>
                </c:pt>
                <c:pt idx="26">
                  <c:v>0.24090293436840121</c:v>
                </c:pt>
                <c:pt idx="27">
                  <c:v>0.26290971685959474</c:v>
                </c:pt>
                <c:pt idx="28">
                  <c:v>0.28461881474267747</c:v>
                </c:pt>
                <c:pt idx="29">
                  <c:v>0.30563158916521804</c:v>
                </c:pt>
                <c:pt idx="30">
                  <c:v>0.32553286626139599</c:v>
                </c:pt>
                <c:pt idx="31">
                  <c:v>0.34390357700284158</c:v>
                </c:pt>
                <c:pt idx="32">
                  <c:v>0.36033459325352779</c:v>
                </c:pt>
                <c:pt idx="33">
                  <c:v>0.37444116357853419</c:v>
                </c:pt>
                <c:pt idx="34">
                  <c:v>0.38587727181189535</c:v>
                </c:pt>
                <c:pt idx="35">
                  <c:v>0.39434919937740709</c:v>
                </c:pt>
                <c:pt idx="36">
                  <c:v>0.39962757472106919</c:v>
                </c:pt>
                <c:pt idx="37">
                  <c:v>0.40155724259671899</c:v>
                </c:pt>
                <c:pt idx="38">
                  <c:v>0.40006438134339906</c:v>
                </c:pt>
                <c:pt idx="39">
                  <c:v>0.39516043293166486</c:v>
                </c:pt>
                <c:pt idx="40">
                  <c:v>0.38694258012868565</c:v>
                </c:pt>
                <c:pt idx="41">
                  <c:v>0.37559069637779952</c:v>
                </c:pt>
                <c:pt idx="42">
                  <c:v>0.36136089358072365</c:v>
                </c:pt>
                <c:pt idx="43">
                  <c:v>0.34457598662982297</c:v>
                </c:pt>
                <c:pt idx="44">
                  <c:v>0.32561336725942391</c:v>
                </c:pt>
                <c:pt idx="45">
                  <c:v>0.30489092106386445</c:v>
                </c:pt>
                <c:pt idx="46">
                  <c:v>0.28285172045194978</c:v>
                </c:pt>
                <c:pt idx="47">
                  <c:v>0.2599482763998982</c:v>
                </c:pt>
                <c:pt idx="48">
                  <c:v>0.2366271306166606</c:v>
                </c:pt>
                <c:pt idx="49">
                  <c:v>0.21331451873986779</c:v>
                </c:pt>
                <c:pt idx="50">
                  <c:v>0.19040373989067044</c:v>
                </c:pt>
                <c:pt idx="51">
                  <c:v>0.1682447370468908</c:v>
                </c:pt>
                <c:pt idx="52">
                  <c:v>0.14713623734480044</c:v>
                </c:pt>
                <c:pt idx="53">
                  <c:v>0.12732063400906485</c:v>
                </c:pt>
                <c:pt idx="54">
                  <c:v>0.10898162474502611</c:v>
                </c:pt>
                <c:pt idx="55">
                  <c:v>9.2244466818706003E-2</c:v>
                </c:pt>
                <c:pt idx="56">
                  <c:v>7.717857658116814E-2</c:v>
                </c:pt>
                <c:pt idx="57">
                  <c:v>6.3802098223925074E-2</c:v>
                </c:pt>
                <c:pt idx="58">
                  <c:v>5.2087997503898663E-2</c:v>
                </c:pt>
                <c:pt idx="59">
                  <c:v>4.1971202430526537E-2</c:v>
                </c:pt>
                <c:pt idx="60">
                  <c:v>3.3356312982528495E-2</c:v>
                </c:pt>
                <c:pt idx="61">
                  <c:v>2.6125431897957269E-2</c:v>
                </c:pt>
                <c:pt idx="62">
                  <c:v>2.0145722701006376E-2</c:v>
                </c:pt>
                <c:pt idx="63">
                  <c:v>1.5276372496595718E-2</c:v>
                </c:pt>
                <c:pt idx="64">
                  <c:v>1.1374718365339792E-2</c:v>
                </c:pt>
                <c:pt idx="65">
                  <c:v>8.301384319785372E-3</c:v>
                </c:pt>
                <c:pt idx="66">
                  <c:v>5.9265063526051454E-3</c:v>
                </c:pt>
                <c:pt idx="67">
                  <c:v>4.4725924506672276E-3</c:v>
                </c:pt>
                <c:pt idx="68">
                  <c:v>1.9272859531506033E-2</c:v>
                </c:pt>
                <c:pt idx="69">
                  <c:v>0.22721218320805905</c:v>
                </c:pt>
                <c:pt idx="70">
                  <c:v>0.89002609818520195</c:v>
                </c:pt>
                <c:pt idx="71">
                  <c:v>1</c:v>
                </c:pt>
                <c:pt idx="72">
                  <c:v>0.314582327623806</c:v>
                </c:pt>
                <c:pt idx="73">
                  <c:v>2.6900248504613995E-2</c:v>
                </c:pt>
                <c:pt idx="74">
                  <c:v>6.4947033463892418E-4</c:v>
                </c:pt>
                <c:pt idx="75">
                  <c:v>2.4617755843777034E-5</c:v>
                </c:pt>
                <c:pt idx="76">
                  <c:v>2.0590955205281811E-6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182-4698-A578-21A47D71869D}"/>
            </c:ext>
          </c:extLst>
        </c:ser>
        <c:ser>
          <c:idx val="1"/>
          <c:order val="1"/>
          <c:tx>
            <c:v>GT</c:v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Sheet1!$C$23:$C$97</c:f>
              <c:numCache>
                <c:formatCode>General</c:formatCode>
                <c:ptCount val="75"/>
                <c:pt idx="0">
                  <c:v>6.9084628670120907</c:v>
                </c:pt>
                <c:pt idx="1">
                  <c:v>7.0011668611435249</c:v>
                </c:pt>
                <c:pt idx="2">
                  <c:v>7.0963926670609094</c:v>
                </c:pt>
                <c:pt idx="3">
                  <c:v>7.1942446043165464</c:v>
                </c:pt>
                <c:pt idx="4">
                  <c:v>7.2948328267477205</c:v>
                </c:pt>
                <c:pt idx="5">
                  <c:v>7.3982737361282371</c:v>
                </c:pt>
                <c:pt idx="6">
                  <c:v>7.5046904315197009</c:v>
                </c:pt>
                <c:pt idx="7">
                  <c:v>7.6142131979695424</c:v>
                </c:pt>
                <c:pt idx="8">
                  <c:v>7.7269800386348999</c:v>
                </c:pt>
                <c:pt idx="9">
                  <c:v>7.8431372549019605</c:v>
                </c:pt>
                <c:pt idx="10">
                  <c:v>7.9628400796284016</c:v>
                </c:pt>
                <c:pt idx="11">
                  <c:v>8.0862533692722387</c:v>
                </c:pt>
                <c:pt idx="12">
                  <c:v>8.2135523613963031</c:v>
                </c:pt>
                <c:pt idx="13">
                  <c:v>8.3449235048678716</c:v>
                </c:pt>
                <c:pt idx="14">
                  <c:v>8.4805653710247348</c:v>
                </c:pt>
                <c:pt idx="15">
                  <c:v>8.6206896551724146</c:v>
                </c:pt>
                <c:pt idx="16">
                  <c:v>8.7655222790357943</c:v>
                </c:pt>
                <c:pt idx="17">
                  <c:v>8.9153046062407117</c:v>
                </c:pt>
                <c:pt idx="18">
                  <c:v>9.0702947845804989</c:v>
                </c:pt>
                <c:pt idx="19">
                  <c:v>9.2307692307692299</c:v>
                </c:pt>
                <c:pt idx="20">
                  <c:v>9.3970242756460465</c:v>
                </c:pt>
                <c:pt idx="21">
                  <c:v>9.569377990430624</c:v>
                </c:pt>
                <c:pt idx="22">
                  <c:v>9.7481722177091772</c:v>
                </c:pt>
                <c:pt idx="23">
                  <c:v>9.9337748344370844</c:v>
                </c:pt>
                <c:pt idx="24">
                  <c:v>10.126582278481013</c:v>
                </c:pt>
                <c:pt idx="25">
                  <c:v>10.327022375215147</c:v>
                </c:pt>
                <c:pt idx="26">
                  <c:v>10.535557506584725</c:v>
                </c:pt>
                <c:pt idx="27">
                  <c:v>10.752688172043008</c:v>
                </c:pt>
                <c:pt idx="28">
                  <c:v>10.978956999085085</c:v>
                </c:pt>
                <c:pt idx="29">
                  <c:v>11.214953271028037</c:v>
                </c:pt>
                <c:pt idx="30">
                  <c:v>11.461318051575933</c:v>
                </c:pt>
                <c:pt idx="31">
                  <c:v>11.718750000000002</c:v>
                </c:pt>
                <c:pt idx="32">
                  <c:v>11.988011988011985</c:v>
                </c:pt>
                <c:pt idx="33">
                  <c:v>12.269938650306747</c:v>
                </c:pt>
                <c:pt idx="34">
                  <c:v>12.565445026178011</c:v>
                </c:pt>
                <c:pt idx="35">
                  <c:v>12.875536480686696</c:v>
                </c:pt>
                <c:pt idx="36">
                  <c:v>13.201320132013205</c:v>
                </c:pt>
                <c:pt idx="37">
                  <c:v>13.544018058690741</c:v>
                </c:pt>
                <c:pt idx="38">
                  <c:v>13.904982618771724</c:v>
                </c:pt>
                <c:pt idx="39">
                  <c:v>14.285714285714286</c:v>
                </c:pt>
                <c:pt idx="40">
                  <c:v>14.687882496940027</c:v>
                </c:pt>
                <c:pt idx="41">
                  <c:v>15.113350125944589</c:v>
                </c:pt>
                <c:pt idx="42">
                  <c:v>15.564202334630346</c:v>
                </c:pt>
                <c:pt idx="43">
                  <c:v>16.042780748663098</c:v>
                </c:pt>
                <c:pt idx="44">
                  <c:v>16.551724137931036</c:v>
                </c:pt>
                <c:pt idx="45">
                  <c:v>17.094017094017097</c:v>
                </c:pt>
                <c:pt idx="46">
                  <c:v>17.673048600883657</c:v>
                </c:pt>
                <c:pt idx="47">
                  <c:v>18.292682926829261</c:v>
                </c:pt>
                <c:pt idx="48">
                  <c:v>18.957345971563978</c:v>
                </c:pt>
                <c:pt idx="49">
                  <c:v>19.672131147540984</c:v>
                </c:pt>
                <c:pt idx="50">
                  <c:v>20.442930153321981</c:v>
                </c:pt>
                <c:pt idx="51">
                  <c:v>21.276595744680861</c:v>
                </c:pt>
                <c:pt idx="52">
                  <c:v>22.181146025877993</c:v>
                </c:pt>
                <c:pt idx="53">
                  <c:v>23.166023166023162</c:v>
                </c:pt>
                <c:pt idx="54">
                  <c:v>24.242424242424242</c:v>
                </c:pt>
                <c:pt idx="55">
                  <c:v>25.423728813559329</c:v>
                </c:pt>
                <c:pt idx="56">
                  <c:v>26.726057906458809</c:v>
                </c:pt>
                <c:pt idx="57">
                  <c:v>28.169014084507026</c:v>
                </c:pt>
                <c:pt idx="58">
                  <c:v>29.776674937965254</c:v>
                </c:pt>
                <c:pt idx="59">
                  <c:v>31.578947368421051</c:v>
                </c:pt>
                <c:pt idx="60">
                  <c:v>33.613445378151269</c:v>
                </c:pt>
                <c:pt idx="61">
                  <c:v>35.928143712574872</c:v>
                </c:pt>
                <c:pt idx="62">
                  <c:v>38.585209003215404</c:v>
                </c:pt>
                <c:pt idx="63">
                  <c:v>41.666666666666735</c:v>
                </c:pt>
                <c:pt idx="64">
                  <c:v>45.283018867924525</c:v>
                </c:pt>
                <c:pt idx="65">
                  <c:v>49.586776859504042</c:v>
                </c:pt>
                <c:pt idx="66">
                  <c:v>54.794520547945261</c:v>
                </c:pt>
                <c:pt idx="67">
                  <c:v>61.224489795918295</c:v>
                </c:pt>
                <c:pt idx="68">
                  <c:v>69.364161849711166</c:v>
                </c:pt>
                <c:pt idx="69">
                  <c:v>80</c:v>
                </c:pt>
                <c:pt idx="70">
                  <c:v>94.488188976377614</c:v>
                </c:pt>
                <c:pt idx="71">
                  <c:v>115.38461538461564</c:v>
                </c:pt>
                <c:pt idx="72">
                  <c:v>148.14814814814773</c:v>
                </c:pt>
                <c:pt idx="73">
                  <c:v>206.89655172413956</c:v>
                </c:pt>
                <c:pt idx="74">
                  <c:v>342.85714285714283</c:v>
                </c:pt>
              </c:numCache>
            </c:numRef>
          </c:xVal>
          <c:yVal>
            <c:numRef>
              <c:f>Sheet1!$E$23:$E$97</c:f>
              <c:numCache>
                <c:formatCode>General</c:formatCode>
                <c:ptCount val="75"/>
                <c:pt idx="0">
                  <c:v>3.1585188690121266E-2</c:v>
                </c:pt>
                <c:pt idx="1">
                  <c:v>2.7457406672301954E-2</c:v>
                </c:pt>
                <c:pt idx="2">
                  <c:v>3.9179423824332343E-2</c:v>
                </c:pt>
                <c:pt idx="3">
                  <c:v>3.1849916452006875E-2</c:v>
                </c:pt>
                <c:pt idx="4">
                  <c:v>3.675946352458815E-2</c:v>
                </c:pt>
                <c:pt idx="5">
                  <c:v>4.61304769387463E-2</c:v>
                </c:pt>
                <c:pt idx="6">
                  <c:v>4.7583669467121961E-2</c:v>
                </c:pt>
                <c:pt idx="7">
                  <c:v>5.0165464186845733E-2</c:v>
                </c:pt>
                <c:pt idx="8">
                  <c:v>5.3000764834514755E-2</c:v>
                </c:pt>
                <c:pt idx="9">
                  <c:v>5.8355121006670473E-2</c:v>
                </c:pt>
                <c:pt idx="10">
                  <c:v>8.775557248242305E-2</c:v>
                </c:pt>
                <c:pt idx="11">
                  <c:v>8.3327170909551135E-2</c:v>
                </c:pt>
                <c:pt idx="12">
                  <c:v>0.12102438932517974</c:v>
                </c:pt>
                <c:pt idx="13">
                  <c:v>0.14071034821386022</c:v>
                </c:pt>
                <c:pt idx="14">
                  <c:v>0.16549755711299172</c:v>
                </c:pt>
                <c:pt idx="15">
                  <c:v>0.1943321393269335</c:v>
                </c:pt>
                <c:pt idx="16">
                  <c:v>0.2164841139283169</c:v>
                </c:pt>
                <c:pt idx="17">
                  <c:v>0.22479241502035466</c:v>
                </c:pt>
                <c:pt idx="18">
                  <c:v>0.2448620254409766</c:v>
                </c:pt>
                <c:pt idx="19">
                  <c:v>0.25708013118767342</c:v>
                </c:pt>
                <c:pt idx="20">
                  <c:v>0.277535905830889</c:v>
                </c:pt>
                <c:pt idx="21">
                  <c:v>0.3006781656534509</c:v>
                </c:pt>
                <c:pt idx="22">
                  <c:v>0.30262790615302398</c:v>
                </c:pt>
                <c:pt idx="23">
                  <c:v>0.35196331825002619</c:v>
                </c:pt>
                <c:pt idx="24">
                  <c:v>0.3623125376244879</c:v>
                </c:pt>
                <c:pt idx="25">
                  <c:v>0.39292709325451197</c:v>
                </c:pt>
                <c:pt idx="26">
                  <c:v>0.40111208714970109</c:v>
                </c:pt>
                <c:pt idx="27">
                  <c:v>0.41936516112157834</c:v>
                </c:pt>
                <c:pt idx="28">
                  <c:v>0.44612335568207589</c:v>
                </c:pt>
                <c:pt idx="29">
                  <c:v>0.45043588212152624</c:v>
                </c:pt>
                <c:pt idx="30">
                  <c:v>0.4677590052078261</c:v>
                </c:pt>
                <c:pt idx="31">
                  <c:v>0.45336164597230444</c:v>
                </c:pt>
                <c:pt idx="32">
                  <c:v>0.4742833022606433</c:v>
                </c:pt>
                <c:pt idx="33">
                  <c:v>0.47452014124569158</c:v>
                </c:pt>
                <c:pt idx="34">
                  <c:v>0.44343801098189101</c:v>
                </c:pt>
                <c:pt idx="35">
                  <c:v>0.46296718032746947</c:v>
                </c:pt>
                <c:pt idx="36">
                  <c:v>0.45552893175765907</c:v>
                </c:pt>
                <c:pt idx="37">
                  <c:v>0.43984198237214867</c:v>
                </c:pt>
                <c:pt idx="38">
                  <c:v>0.44328308283848183</c:v>
                </c:pt>
                <c:pt idx="39">
                  <c:v>0.41113559556850859</c:v>
                </c:pt>
                <c:pt idx="40">
                  <c:v>0.41621582046951572</c:v>
                </c:pt>
                <c:pt idx="41">
                  <c:v>0.4073048118430137</c:v>
                </c:pt>
                <c:pt idx="42">
                  <c:v>0.37009051003720866</c:v>
                </c:pt>
                <c:pt idx="43">
                  <c:v>0.38197872610732186</c:v>
                </c:pt>
                <c:pt idx="44">
                  <c:v>0.38885284164623668</c:v>
                </c:pt>
                <c:pt idx="45">
                  <c:v>0.36751570403949763</c:v>
                </c:pt>
                <c:pt idx="46">
                  <c:v>0.3356668749996925</c:v>
                </c:pt>
                <c:pt idx="47">
                  <c:v>0.34990483009388806</c:v>
                </c:pt>
                <c:pt idx="48">
                  <c:v>0.34492556992213363</c:v>
                </c:pt>
                <c:pt idx="49">
                  <c:v>0.33792333753693815</c:v>
                </c:pt>
                <c:pt idx="50">
                  <c:v>0.31754242264025695</c:v>
                </c:pt>
                <c:pt idx="51">
                  <c:v>0.33306591355613274</c:v>
                </c:pt>
                <c:pt idx="52">
                  <c:v>0.33538403014908769</c:v>
                </c:pt>
                <c:pt idx="53">
                  <c:v>0.34321928317242323</c:v>
                </c:pt>
                <c:pt idx="54">
                  <c:v>0.37088467473753495</c:v>
                </c:pt>
                <c:pt idx="55">
                  <c:v>0.57348055897644978</c:v>
                </c:pt>
                <c:pt idx="56">
                  <c:v>0.56772897379970066</c:v>
                </c:pt>
                <c:pt idx="57">
                  <c:v>0.40809898134650691</c:v>
                </c:pt>
                <c:pt idx="58">
                  <c:v>0.44000966033480338</c:v>
                </c:pt>
                <c:pt idx="59">
                  <c:v>0.45945293827898848</c:v>
                </c:pt>
                <c:pt idx="60">
                  <c:v>0.50916135673582386</c:v>
                </c:pt>
                <c:pt idx="61">
                  <c:v>0.55629731656210801</c:v>
                </c:pt>
                <c:pt idx="62">
                  <c:v>0.6081025851142895</c:v>
                </c:pt>
                <c:pt idx="63">
                  <c:v>0.69602948975081491</c:v>
                </c:pt>
                <c:pt idx="64">
                  <c:v>0.77325628222283271</c:v>
                </c:pt>
                <c:pt idx="65">
                  <c:v>0.84123660070889417</c:v>
                </c:pt>
                <c:pt idx="66">
                  <c:v>0.95186557642150504</c:v>
                </c:pt>
                <c:pt idx="67">
                  <c:v>1</c:v>
                </c:pt>
                <c:pt idx="68">
                  <c:v>0.96852555680860919</c:v>
                </c:pt>
                <c:pt idx="69">
                  <c:v>0.76707778438428709</c:v>
                </c:pt>
                <c:pt idx="70">
                  <c:v>0.37738784816051629</c:v>
                </c:pt>
                <c:pt idx="71">
                  <c:v>7.9044715734065588E-2</c:v>
                </c:pt>
                <c:pt idx="72">
                  <c:v>6.2277989422866345E-2</c:v>
                </c:pt>
                <c:pt idx="73">
                  <c:v>5.9803071361052104E-2</c:v>
                </c:pt>
                <c:pt idx="74">
                  <c:v>5.6534063194354299E-2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182-4698-A578-21A47D718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5198472"/>
        <c:axId val="835205360"/>
      </c:scatterChart>
      <c:valAx>
        <c:axId val="835198472"/>
        <c:scaling>
          <c:orientation val="minMax"/>
          <c:max val="2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 sz="1400" i="1">
                    <a:solidFill>
                      <a:sysClr val="windowText" lastClr="000000"/>
                    </a:solidFill>
                  </a:rPr>
                  <a:t>D</a:t>
                </a:r>
                <a:r>
                  <a:rPr lang="fi-FI" sz="1400" i="0" baseline="0">
                    <a:solidFill>
                      <a:sysClr val="windowText" lastClr="000000"/>
                    </a:solidFill>
                  </a:rPr>
                  <a:t> (Å)</a:t>
                </a:r>
                <a:endParaRPr lang="fi-FI" sz="1400" i="1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254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35205360"/>
        <c:crosses val="autoZero"/>
        <c:crossBetween val="midCat"/>
        <c:majorUnit val="20"/>
      </c:valAx>
      <c:valAx>
        <c:axId val="835205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 sz="1400">
                    <a:solidFill>
                      <a:sysClr val="windowText" lastClr="000000"/>
                    </a:solidFill>
                  </a:rPr>
                  <a:t>d</a:t>
                </a:r>
                <a:r>
                  <a:rPr lang="fi-FI" sz="1400" i="1">
                    <a:solidFill>
                      <a:sysClr val="windowText" lastClr="000000"/>
                    </a:solidFill>
                  </a:rPr>
                  <a:t>V</a:t>
                </a:r>
                <a:r>
                  <a:rPr lang="fi-FI" sz="1400" i="0">
                    <a:solidFill>
                      <a:sysClr val="windowText" lastClr="000000"/>
                    </a:solidFill>
                  </a:rPr>
                  <a:t>/d</a:t>
                </a:r>
                <a:r>
                  <a:rPr lang="fi-FI" sz="1400" i="1">
                    <a:solidFill>
                      <a:sysClr val="windowText" lastClr="000000"/>
                    </a:solidFill>
                  </a:rPr>
                  <a:t>D</a:t>
                </a:r>
                <a:endParaRPr lang="fi-FI" sz="1400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254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35198472"/>
        <c:crosses val="autoZero"/>
        <c:crossBetween val="midCat"/>
      </c:valAx>
      <c:spPr>
        <a:noFill/>
        <a:ln w="25400"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4.xml"/><Relationship Id="rId5" Type="http://schemas.openxmlformats.org/officeDocument/2006/relationships/image" Target="../media/image2.png"/><Relationship Id="rId4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64432</xdr:colOff>
      <xdr:row>22</xdr:row>
      <xdr:rowOff>187979</xdr:rowOff>
    </xdr:from>
    <xdr:to>
      <xdr:col>26</xdr:col>
      <xdr:colOff>74517</xdr:colOff>
      <xdr:row>37</xdr:row>
      <xdr:rowOff>73679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0780920-5E69-B0FD-9FB7-414163EC3C4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47625</xdr:colOff>
      <xdr:row>38</xdr:row>
      <xdr:rowOff>76200</xdr:rowOff>
    </xdr:from>
    <xdr:to>
      <xdr:col>26</xdr:col>
      <xdr:colOff>57710</xdr:colOff>
      <xdr:row>52</xdr:row>
      <xdr:rowOff>152400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121EC0A-E705-4BFD-A60D-0EC83E4347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323850</xdr:colOff>
      <xdr:row>22</xdr:row>
      <xdr:rowOff>123825</xdr:rowOff>
    </xdr:from>
    <xdr:to>
      <xdr:col>17</xdr:col>
      <xdr:colOff>524435</xdr:colOff>
      <xdr:row>37</xdr:row>
      <xdr:rowOff>9525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82CA05FE-6E29-4803-A244-6587766DA5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3</xdr:col>
      <xdr:colOff>285750</xdr:colOff>
      <xdr:row>7</xdr:row>
      <xdr:rowOff>0</xdr:rowOff>
    </xdr:from>
    <xdr:to>
      <xdr:col>5</xdr:col>
      <xdr:colOff>476250</xdr:colOff>
      <xdr:row>9</xdr:row>
      <xdr:rowOff>32189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B5F1AF-EAE7-47F3-9F7C-6751388CD5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74311" t="50000" r="19031" b="43061"/>
        <a:stretch/>
      </xdr:blipFill>
      <xdr:spPr>
        <a:xfrm>
          <a:off x="2114550" y="1333500"/>
          <a:ext cx="1409700" cy="413189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13</xdr:row>
      <xdr:rowOff>142875</xdr:rowOff>
    </xdr:from>
    <xdr:to>
      <xdr:col>4</xdr:col>
      <xdr:colOff>456131</xdr:colOff>
      <xdr:row>15</xdr:row>
      <xdr:rowOff>161925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71398E2-62B1-435B-A3F5-BA390647A6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56480" t="33519" r="40052" b="61296"/>
        <a:stretch/>
      </xdr:blipFill>
      <xdr:spPr>
        <a:xfrm>
          <a:off x="1943100" y="2619375"/>
          <a:ext cx="951431" cy="400050"/>
        </a:xfrm>
        <a:prstGeom prst="rect">
          <a:avLst/>
        </a:prstGeom>
      </xdr:spPr>
    </xdr:pic>
    <xdr:clientData/>
  </xdr:twoCellAnchor>
  <xdr:twoCellAnchor>
    <xdr:from>
      <xdr:col>10</xdr:col>
      <xdr:colOff>333375</xdr:colOff>
      <xdr:row>38</xdr:row>
      <xdr:rowOff>47625</xdr:rowOff>
    </xdr:from>
    <xdr:to>
      <xdr:col>17</xdr:col>
      <xdr:colOff>533960</xdr:colOff>
      <xdr:row>52</xdr:row>
      <xdr:rowOff>123825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573F342-0FA6-4165-B8C9-84F984A0D6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FD87E-C6C0-4602-903E-C7A02309AB1C}">
  <dimension ref="A1:CL101"/>
  <sheetViews>
    <sheetView tabSelected="1" zoomScaleNormal="100" workbookViewId="0">
      <selection activeCell="M8" sqref="M8"/>
    </sheetView>
  </sheetViews>
  <sheetFormatPr defaultRowHeight="15" x14ac:dyDescent="0.25"/>
  <cols>
    <col min="11" max="12" width="12.28515625" bestFit="1" customWidth="1"/>
  </cols>
  <sheetData>
    <row r="1" spans="1:90" x14ac:dyDescent="0.25">
      <c r="A1" s="1" t="s">
        <v>31</v>
      </c>
    </row>
    <row r="2" spans="1:90" x14ac:dyDescent="0.25">
      <c r="A2" s="1" t="s">
        <v>33</v>
      </c>
    </row>
    <row r="3" spans="1:90" x14ac:dyDescent="0.25">
      <c r="A3" s="1"/>
    </row>
    <row r="4" spans="1:90" x14ac:dyDescent="0.25">
      <c r="K4" t="s">
        <v>37</v>
      </c>
    </row>
    <row r="5" spans="1:90" x14ac:dyDescent="0.25">
      <c r="G5" s="8" t="s">
        <v>32</v>
      </c>
      <c r="K5" s="2" t="s">
        <v>11</v>
      </c>
      <c r="L5" s="2" t="s">
        <v>12</v>
      </c>
      <c r="M5" s="2" t="s">
        <v>22</v>
      </c>
      <c r="N5" s="12" t="s">
        <v>36</v>
      </c>
    </row>
    <row r="6" spans="1:90" x14ac:dyDescent="0.25">
      <c r="G6" s="9">
        <f>SUM(G22:G101)</f>
        <v>3.9637459075808103E-3</v>
      </c>
      <c r="K6" s="3">
        <v>0.58686713905786703</v>
      </c>
      <c r="L6" s="3">
        <v>0.25891848901174275</v>
      </c>
      <c r="M6" s="3">
        <v>3.1056551922601261E-2</v>
      </c>
    </row>
    <row r="7" spans="1:90" x14ac:dyDescent="0.25">
      <c r="K7" s="2" t="s">
        <v>3</v>
      </c>
      <c r="L7" s="2" t="s">
        <v>7</v>
      </c>
      <c r="M7" s="2" t="s">
        <v>23</v>
      </c>
      <c r="N7" s="12" t="s">
        <v>35</v>
      </c>
    </row>
    <row r="8" spans="1:90" x14ac:dyDescent="0.25">
      <c r="G8" s="1" t="s">
        <v>19</v>
      </c>
      <c r="K8" s="3">
        <v>275.88580026945772</v>
      </c>
      <c r="L8" s="3">
        <v>266.50360346674972</v>
      </c>
      <c r="M8" s="3">
        <v>235.65328670568695</v>
      </c>
    </row>
    <row r="9" spans="1:90" x14ac:dyDescent="0.25">
      <c r="G9">
        <v>300</v>
      </c>
      <c r="K9" s="2" t="s">
        <v>4</v>
      </c>
      <c r="L9" s="2" t="s">
        <v>8</v>
      </c>
      <c r="M9" s="2" t="s">
        <v>24</v>
      </c>
      <c r="N9" s="11" t="s">
        <v>34</v>
      </c>
    </row>
    <row r="10" spans="1:90" x14ac:dyDescent="0.25">
      <c r="G10" s="1" t="s">
        <v>27</v>
      </c>
      <c r="K10" s="3">
        <v>0.37639849266076603</v>
      </c>
      <c r="L10" s="3">
        <v>1.0465690873715741</v>
      </c>
      <c r="M10" s="3">
        <v>13.496010730941538</v>
      </c>
    </row>
    <row r="11" spans="1:90" x14ac:dyDescent="0.25">
      <c r="G11">
        <v>273</v>
      </c>
      <c r="K11" s="10"/>
      <c r="L11" s="10"/>
      <c r="M11" s="10"/>
    </row>
    <row r="12" spans="1:90" x14ac:dyDescent="0.25">
      <c r="H12" t="s">
        <v>38</v>
      </c>
      <c r="J12" s="1" t="s">
        <v>41</v>
      </c>
      <c r="K12" s="10">
        <f>SUM(K13:CH13)/G16</f>
        <v>28.343507972694351</v>
      </c>
      <c r="L12" s="10"/>
      <c r="M12" s="10"/>
    </row>
    <row r="13" spans="1:90" x14ac:dyDescent="0.25">
      <c r="J13" s="1" t="s">
        <v>40</v>
      </c>
      <c r="K13" s="10">
        <f>K14*K16</f>
        <v>1.0733524252759936E-2</v>
      </c>
      <c r="L13" s="10">
        <f t="shared" ref="L13:BW13" si="0">L14*L16</f>
        <v>1.4532668890125241E-2</v>
      </c>
      <c r="M13" s="10">
        <f t="shared" si="0"/>
        <v>1.9530750677662204E-2</v>
      </c>
      <c r="N13" s="10">
        <f t="shared" si="0"/>
        <v>2.6053192958344958E-2</v>
      </c>
      <c r="O13" s="10">
        <f t="shared" si="0"/>
        <v>3.4496044276363547E-2</v>
      </c>
      <c r="P13" s="10">
        <f t="shared" si="0"/>
        <v>4.5335846204404992E-2</v>
      </c>
      <c r="Q13" s="10">
        <f t="shared" si="0"/>
        <v>5.9139264580209606E-2</v>
      </c>
      <c r="R13" s="10">
        <f t="shared" si="0"/>
        <v>7.6571904853492884E-2</v>
      </c>
      <c r="S13" s="10">
        <f t="shared" si="0"/>
        <v>9.8405594607627586E-2</v>
      </c>
      <c r="T13" s="10">
        <f t="shared" si="0"/>
        <v>0.12552328424207931</v>
      </c>
      <c r="U13" s="10">
        <f t="shared" si="0"/>
        <v>0.15892060221205195</v>
      </c>
      <c r="V13" s="10">
        <f t="shared" si="0"/>
        <v>0.19970301824789263</v>
      </c>
      <c r="W13" s="10">
        <f t="shared" si="0"/>
        <v>0.24907753228980481</v>
      </c>
      <c r="X13" s="10">
        <f t="shared" si="0"/>
        <v>0.30833783468547732</v>
      </c>
      <c r="Y13" s="10">
        <f t="shared" si="0"/>
        <v>0.37884198991188361</v>
      </c>
      <c r="Z13" s="10">
        <f t="shared" si="0"/>
        <v>0.46198189464224126</v>
      </c>
      <c r="AA13" s="10">
        <f t="shared" si="0"/>
        <v>0.55914406002189454</v>
      </c>
      <c r="AB13" s="10">
        <f t="shared" si="0"/>
        <v>0.67166166996718335</v>
      </c>
      <c r="AC13" s="10">
        <f t="shared" si="0"/>
        <v>0.80075836660460642</v>
      </c>
      <c r="AD13" s="10">
        <f t="shared" si="0"/>
        <v>0.94748479568355504</v>
      </c>
      <c r="AE13" s="10">
        <f t="shared" si="0"/>
        <v>1.112649583792132</v>
      </c>
      <c r="AF13" s="10">
        <f t="shared" si="0"/>
        <v>1.2967470801747949</v>
      </c>
      <c r="AG13" s="10">
        <f t="shared" si="0"/>
        <v>1.4998848344316846</v>
      </c>
      <c r="AH13" s="10">
        <f t="shared" si="0"/>
        <v>1.7217143458922946</v>
      </c>
      <c r="AI13" s="10">
        <f t="shared" si="0"/>
        <v>1.9613690557457351</v>
      </c>
      <c r="AJ13" s="10">
        <f t="shared" si="0"/>
        <v>2.2174138042815623</v>
      </c>
      <c r="AK13" s="10">
        <f t="shared" si="0"/>
        <v>2.4878099934774656</v>
      </c>
      <c r="AL13" s="10">
        <f t="shared" si="0"/>
        <v>2.7699004410141681</v>
      </c>
      <c r="AM13" s="10">
        <f t="shared" si="0"/>
        <v>3.0604173628244884</v>
      </c>
      <c r="AN13" s="10">
        <f t="shared" si="0"/>
        <v>3.3555160750069679</v>
      </c>
      <c r="AO13" s="10">
        <f t="shared" si="0"/>
        <v>3.6508358833053753</v>
      </c>
      <c r="AP13" s="10">
        <f t="shared" si="0"/>
        <v>3.941588275104202</v>
      </c>
      <c r="AQ13" s="10">
        <f t="shared" si="0"/>
        <v>4.2226710146897792</v>
      </c>
      <c r="AR13" s="10">
        <f t="shared" si="0"/>
        <v>4.4888051577846246</v>
      </c>
      <c r="AS13" s="10">
        <f t="shared" si="0"/>
        <v>4.7346904516796968</v>
      </c>
      <c r="AT13" s="10">
        <f t="shared" si="0"/>
        <v>4.9551731858941208</v>
      </c>
      <c r="AU13" s="10">
        <f t="shared" si="0"/>
        <v>5.1454194170094745</v>
      </c>
      <c r="AV13" s="10">
        <f t="shared" si="0"/>
        <v>5.3010857108477767</v>
      </c>
      <c r="AW13" s="10">
        <f t="shared" si="0"/>
        <v>5.4184792055539361</v>
      </c>
      <c r="AX13" s="10">
        <f t="shared" si="0"/>
        <v>5.4946989515411095</v>
      </c>
      <c r="AY13" s="10">
        <f t="shared" si="0"/>
        <v>5.5277511446955092</v>
      </c>
      <c r="AZ13" s="10">
        <f t="shared" si="0"/>
        <v>5.5166320153409973</v>
      </c>
      <c r="BA13" s="10">
        <f t="shared" si="0"/>
        <v>5.4613737065096792</v>
      </c>
      <c r="BB13" s="10">
        <f t="shared" si="0"/>
        <v>5.3630503755614454</v>
      </c>
      <c r="BC13" s="10">
        <f t="shared" si="0"/>
        <v>5.2237438597768531</v>
      </c>
      <c r="BD13" s="10">
        <f t="shared" si="0"/>
        <v>5.0464704176087913</v>
      </c>
      <c r="BE13" s="10">
        <f t="shared" si="0"/>
        <v>4.8350721444777749</v>
      </c>
      <c r="BF13" s="10">
        <f t="shared" si="0"/>
        <v>4.5940785225313387</v>
      </c>
      <c r="BG13" s="10">
        <f t="shared" si="0"/>
        <v>4.3285450722559853</v>
      </c>
      <c r="BH13" s="10">
        <f t="shared" si="0"/>
        <v>4.0438771325093414</v>
      </c>
      <c r="BI13" s="10">
        <f t="shared" si="0"/>
        <v>3.7456473421115497</v>
      </c>
      <c r="BJ13" s="10">
        <f t="shared" si="0"/>
        <v>3.4394154081136117</v>
      </c>
      <c r="BK13" s="10">
        <f t="shared" si="0"/>
        <v>3.1305582413787345</v>
      </c>
      <c r="BL13" s="10">
        <f t="shared" si="0"/>
        <v>2.8241175750624352</v>
      </c>
      <c r="BM13" s="10">
        <f t="shared" si="0"/>
        <v>2.5246708435141181</v>
      </c>
      <c r="BN13" s="10">
        <f t="shared" si="0"/>
        <v>2.2362294986352969</v>
      </c>
      <c r="BO13" s="10">
        <f t="shared" si="0"/>
        <v>1.9621672012161397</v>
      </c>
      <c r="BP13" s="10">
        <f t="shared" si="0"/>
        <v>1.7051785716861942</v>
      </c>
      <c r="BQ13" s="10">
        <f t="shared" si="0"/>
        <v>1.4672675353210882</v>
      </c>
      <c r="BR13" s="10">
        <f t="shared" si="0"/>
        <v>1.249762851529326</v>
      </c>
      <c r="BS13" s="10">
        <f t="shared" si="0"/>
        <v>1.0533572520798471</v>
      </c>
      <c r="BT13" s="10">
        <f t="shared" si="0"/>
        <v>0.87816577808259744</v>
      </c>
      <c r="BU13" s="10">
        <f t="shared" si="0"/>
        <v>0.72379842039543907</v>
      </c>
      <c r="BV13" s="10">
        <f t="shared" si="0"/>
        <v>0.58944202559211722</v>
      </c>
      <c r="BW13" s="10">
        <f t="shared" si="0"/>
        <v>0.47394659855582544</v>
      </c>
      <c r="BX13" s="10">
        <f t="shared" ref="BX13:CH13" si="1">BX14*BX16</f>
        <v>0.37591174278273382</v>
      </c>
      <c r="BY13" s="10">
        <f t="shared" si="1"/>
        <v>0.29387634806306451</v>
      </c>
      <c r="BZ13" s="10">
        <f t="shared" si="1"/>
        <v>0.24507355894067026</v>
      </c>
      <c r="CA13" s="10">
        <f t="shared" si="1"/>
        <v>1.1799709917248578</v>
      </c>
      <c r="CB13" s="10">
        <f t="shared" si="1"/>
        <v>15.760382650270033</v>
      </c>
      <c r="CC13" s="10">
        <f t="shared" si="1"/>
        <v>71.202087854816156</v>
      </c>
      <c r="CD13" s="10">
        <f t="shared" si="1"/>
        <v>94.488188976377614</v>
      </c>
      <c r="CE13" s="10">
        <f t="shared" si="1"/>
        <v>36.297960879670008</v>
      </c>
      <c r="CF13" s="10">
        <f t="shared" si="1"/>
        <v>3.9852220006835433</v>
      </c>
      <c r="CG13" s="10">
        <f t="shared" si="1"/>
        <v>0.13437317268391641</v>
      </c>
      <c r="CH13" s="10">
        <f t="shared" si="1"/>
        <v>8.4403734321521259E-3</v>
      </c>
    </row>
    <row r="14" spans="1:90" x14ac:dyDescent="0.25">
      <c r="H14" t="s">
        <v>25</v>
      </c>
      <c r="J14" s="1" t="s">
        <v>17</v>
      </c>
      <c r="K14" s="10">
        <f>2*$G$9/($G$11-K21)</f>
        <v>6.8181818181818183</v>
      </c>
      <c r="L14" s="10">
        <f t="shared" ref="L14:BW14" si="2">2*$G$9/($G$11-L21)</f>
        <v>6.9084628670120907</v>
      </c>
      <c r="M14" s="10">
        <f t="shared" si="2"/>
        <v>7.0011668611435249</v>
      </c>
      <c r="N14" s="10">
        <f t="shared" si="2"/>
        <v>7.0963926670609094</v>
      </c>
      <c r="O14" s="10">
        <f t="shared" si="2"/>
        <v>7.1942446043165464</v>
      </c>
      <c r="P14" s="10">
        <f t="shared" si="2"/>
        <v>7.2948328267477205</v>
      </c>
      <c r="Q14" s="10">
        <f t="shared" si="2"/>
        <v>7.3982737361282371</v>
      </c>
      <c r="R14" s="10">
        <f t="shared" si="2"/>
        <v>7.5046904315197009</v>
      </c>
      <c r="S14" s="10">
        <f t="shared" si="2"/>
        <v>7.6142131979695424</v>
      </c>
      <c r="T14" s="10">
        <f t="shared" si="2"/>
        <v>7.7269800386348999</v>
      </c>
      <c r="U14" s="10">
        <f t="shared" si="2"/>
        <v>7.8431372549019605</v>
      </c>
      <c r="V14" s="10">
        <f t="shared" si="2"/>
        <v>7.9628400796284016</v>
      </c>
      <c r="W14" s="10">
        <f t="shared" si="2"/>
        <v>8.0862533692722387</v>
      </c>
      <c r="X14" s="10">
        <f t="shared" si="2"/>
        <v>8.2135523613963031</v>
      </c>
      <c r="Y14" s="10">
        <f t="shared" si="2"/>
        <v>8.3449235048678716</v>
      </c>
      <c r="Z14" s="10">
        <f t="shared" si="2"/>
        <v>8.4805653710247348</v>
      </c>
      <c r="AA14" s="10">
        <f t="shared" si="2"/>
        <v>8.6206896551724146</v>
      </c>
      <c r="AB14" s="10">
        <f t="shared" si="2"/>
        <v>8.7655222790357943</v>
      </c>
      <c r="AC14" s="10">
        <f t="shared" si="2"/>
        <v>8.9153046062407117</v>
      </c>
      <c r="AD14" s="10">
        <f t="shared" si="2"/>
        <v>9.0702947845804989</v>
      </c>
      <c r="AE14" s="10">
        <f t="shared" si="2"/>
        <v>9.2307692307692299</v>
      </c>
      <c r="AF14" s="10">
        <f t="shared" si="2"/>
        <v>9.3970242756460465</v>
      </c>
      <c r="AG14" s="10">
        <f t="shared" si="2"/>
        <v>9.569377990430624</v>
      </c>
      <c r="AH14" s="10">
        <f t="shared" si="2"/>
        <v>9.7481722177091772</v>
      </c>
      <c r="AI14" s="10">
        <f t="shared" si="2"/>
        <v>9.9337748344370844</v>
      </c>
      <c r="AJ14" s="10">
        <f t="shared" si="2"/>
        <v>10.126582278481013</v>
      </c>
      <c r="AK14" s="10">
        <f t="shared" si="2"/>
        <v>10.327022375215147</v>
      </c>
      <c r="AL14" s="10">
        <f t="shared" si="2"/>
        <v>10.535557506584725</v>
      </c>
      <c r="AM14" s="10">
        <f t="shared" si="2"/>
        <v>10.752688172043008</v>
      </c>
      <c r="AN14" s="10">
        <f t="shared" si="2"/>
        <v>10.978956999085085</v>
      </c>
      <c r="AO14" s="10">
        <f t="shared" si="2"/>
        <v>11.214953271028037</v>
      </c>
      <c r="AP14" s="10">
        <f t="shared" si="2"/>
        <v>11.461318051575933</v>
      </c>
      <c r="AQ14" s="10">
        <f t="shared" si="2"/>
        <v>11.718750000000002</v>
      </c>
      <c r="AR14" s="10">
        <f t="shared" si="2"/>
        <v>11.988011988011985</v>
      </c>
      <c r="AS14" s="10">
        <f t="shared" si="2"/>
        <v>12.269938650306747</v>
      </c>
      <c r="AT14" s="10">
        <f t="shared" si="2"/>
        <v>12.565445026178011</v>
      </c>
      <c r="AU14" s="10">
        <f t="shared" si="2"/>
        <v>12.875536480686696</v>
      </c>
      <c r="AV14" s="10">
        <f t="shared" si="2"/>
        <v>13.201320132013205</v>
      </c>
      <c r="AW14" s="10">
        <f t="shared" si="2"/>
        <v>13.544018058690741</v>
      </c>
      <c r="AX14" s="10">
        <f t="shared" si="2"/>
        <v>13.904982618771724</v>
      </c>
      <c r="AY14" s="10">
        <f t="shared" si="2"/>
        <v>14.285714285714286</v>
      </c>
      <c r="AZ14" s="10">
        <f t="shared" si="2"/>
        <v>14.687882496940027</v>
      </c>
      <c r="BA14" s="10">
        <f t="shared" si="2"/>
        <v>15.113350125944589</v>
      </c>
      <c r="BB14" s="10">
        <f t="shared" si="2"/>
        <v>15.564202334630346</v>
      </c>
      <c r="BC14" s="10">
        <f t="shared" si="2"/>
        <v>16.042780748663098</v>
      </c>
      <c r="BD14" s="10">
        <f t="shared" si="2"/>
        <v>16.551724137931036</v>
      </c>
      <c r="BE14" s="10">
        <f t="shared" si="2"/>
        <v>17.094017094017097</v>
      </c>
      <c r="BF14" s="10">
        <f t="shared" si="2"/>
        <v>17.673048600883657</v>
      </c>
      <c r="BG14" s="10">
        <f t="shared" si="2"/>
        <v>18.292682926829261</v>
      </c>
      <c r="BH14" s="10">
        <f t="shared" si="2"/>
        <v>18.957345971563978</v>
      </c>
      <c r="BI14" s="10">
        <f t="shared" si="2"/>
        <v>19.672131147540984</v>
      </c>
      <c r="BJ14" s="10">
        <f t="shared" si="2"/>
        <v>20.442930153321981</v>
      </c>
      <c r="BK14" s="10">
        <f t="shared" si="2"/>
        <v>21.276595744680861</v>
      </c>
      <c r="BL14" s="10">
        <f t="shared" si="2"/>
        <v>22.181146025877993</v>
      </c>
      <c r="BM14" s="10">
        <f t="shared" si="2"/>
        <v>23.166023166023162</v>
      </c>
      <c r="BN14" s="10">
        <f t="shared" si="2"/>
        <v>24.242424242424242</v>
      </c>
      <c r="BO14" s="10">
        <f t="shared" si="2"/>
        <v>25.423728813559329</v>
      </c>
      <c r="BP14" s="10">
        <f t="shared" si="2"/>
        <v>26.726057906458809</v>
      </c>
      <c r="BQ14" s="10">
        <f t="shared" si="2"/>
        <v>28.169014084507026</v>
      </c>
      <c r="BR14" s="10">
        <f t="shared" si="2"/>
        <v>29.776674937965254</v>
      </c>
      <c r="BS14" s="10">
        <f t="shared" si="2"/>
        <v>31.578947368421051</v>
      </c>
      <c r="BT14" s="10">
        <f t="shared" si="2"/>
        <v>33.613445378151269</v>
      </c>
      <c r="BU14" s="10">
        <f t="shared" si="2"/>
        <v>35.928143712574872</v>
      </c>
      <c r="BV14" s="10">
        <f t="shared" si="2"/>
        <v>38.585209003215404</v>
      </c>
      <c r="BW14" s="10">
        <f t="shared" si="2"/>
        <v>41.666666666666735</v>
      </c>
      <c r="BX14" s="10">
        <f t="shared" ref="BX14:CL14" si="3">2*$G$9/($G$11-BX21)</f>
        <v>45.283018867924525</v>
      </c>
      <c r="BY14" s="10">
        <f t="shared" si="3"/>
        <v>49.586776859504042</v>
      </c>
      <c r="BZ14" s="10">
        <f t="shared" si="3"/>
        <v>54.794520547945261</v>
      </c>
      <c r="CA14" s="10">
        <f t="shared" si="3"/>
        <v>61.224489795918295</v>
      </c>
      <c r="CB14" s="10">
        <f t="shared" si="3"/>
        <v>69.364161849711166</v>
      </c>
      <c r="CC14" s="10">
        <f t="shared" si="3"/>
        <v>80</v>
      </c>
      <c r="CD14" s="10">
        <f t="shared" si="3"/>
        <v>94.488188976377614</v>
      </c>
      <c r="CE14" s="10">
        <f t="shared" si="3"/>
        <v>115.38461538461564</v>
      </c>
      <c r="CF14" s="10">
        <f t="shared" si="3"/>
        <v>148.14814814814773</v>
      </c>
      <c r="CG14" s="10">
        <f t="shared" si="3"/>
        <v>206.89655172413956</v>
      </c>
      <c r="CH14" s="10">
        <f t="shared" si="3"/>
        <v>342.85714285714283</v>
      </c>
      <c r="CI14" s="10">
        <f t="shared" si="3"/>
        <v>999.99999999996214</v>
      </c>
      <c r="CJ14" s="10">
        <f t="shared" si="3"/>
        <v>-1090.9090909090683</v>
      </c>
      <c r="CK14" s="10">
        <f t="shared" si="3"/>
        <v>-352.94117647059062</v>
      </c>
      <c r="CL14" s="10">
        <f t="shared" si="3"/>
        <v>-210.52631578947199</v>
      </c>
    </row>
    <row r="15" spans="1:90" x14ac:dyDescent="0.25">
      <c r="F15" t="s">
        <v>30</v>
      </c>
      <c r="G15">
        <f>MAX(K15:CH15)</f>
        <v>1.5117224633476336E-2</v>
      </c>
      <c r="H15" t="s">
        <v>26</v>
      </c>
      <c r="J15" s="1" t="s">
        <v>18</v>
      </c>
      <c r="K15">
        <f>K20*$G$9/((K14/2)^2)</f>
        <v>2.3798294261549601E-5</v>
      </c>
      <c r="L15">
        <f t="shared" ref="L15:BW15" si="4">L20*$G$9/((L14/2)^2)</f>
        <v>3.1800651514679697E-5</v>
      </c>
      <c r="M15">
        <f t="shared" si="4"/>
        <v>4.2171648113871029E-5</v>
      </c>
      <c r="N15">
        <f t="shared" si="4"/>
        <v>5.5500306824724381E-5</v>
      </c>
      <c r="O15">
        <f t="shared" si="4"/>
        <v>7.2486338590606545E-5</v>
      </c>
      <c r="P15">
        <f t="shared" si="4"/>
        <v>9.395036011075783E-5</v>
      </c>
      <c r="Q15">
        <f t="shared" si="4"/>
        <v>1.208419124790982E-4</v>
      </c>
      <c r="R15">
        <f t="shared" si="4"/>
        <v>1.5424416194726687E-4</v>
      </c>
      <c r="S15">
        <f t="shared" si="4"/>
        <v>1.9537402489215992E-4</v>
      </c>
      <c r="T15">
        <f t="shared" si="4"/>
        <v>2.4557636685113655E-4</v>
      </c>
      <c r="U15">
        <f t="shared" si="4"/>
        <v>3.0631090142218306E-4</v>
      </c>
      <c r="V15">
        <f t="shared" si="4"/>
        <v>3.7913048066356509E-4</v>
      </c>
      <c r="W15">
        <f t="shared" si="4"/>
        <v>4.6564964450474753E-4</v>
      </c>
      <c r="X15">
        <f t="shared" si="4"/>
        <v>5.6750259873520129E-4</v>
      </c>
      <c r="Y15">
        <f t="shared" si="4"/>
        <v>6.8629022887391926E-4</v>
      </c>
      <c r="Z15">
        <f t="shared" si="4"/>
        <v>8.2351633085305409E-4</v>
      </c>
      <c r="AA15">
        <f t="shared" si="4"/>
        <v>9.8051393750769465E-4</v>
      </c>
      <c r="AB15">
        <f t="shared" si="4"/>
        <v>1.1583634174171147E-3</v>
      </c>
      <c r="AC15">
        <f t="shared" si="4"/>
        <v>1.3578048804550953E-3</v>
      </c>
      <c r="AD15">
        <f t="shared" si="4"/>
        <v>1.5791482893699783E-3</v>
      </c>
      <c r="AE15">
        <f t="shared" si="4"/>
        <v>1.8221854837907081E-3</v>
      </c>
      <c r="AF15">
        <f t="shared" si="4"/>
        <v>2.0861089988467862E-3</v>
      </c>
      <c r="AG15">
        <f t="shared" si="4"/>
        <v>2.3694430284938403E-3</v>
      </c>
      <c r="AH15">
        <f t="shared" si="4"/>
        <v>2.6699920703338854E-3</v>
      </c>
      <c r="AI15">
        <f t="shared" si="4"/>
        <v>2.9848126315556701E-3</v>
      </c>
      <c r="AJ15">
        <f t="shared" si="4"/>
        <v>3.3102128302387006E-3</v>
      </c>
      <c r="AK15">
        <f t="shared" si="4"/>
        <v>3.6417837737107279E-3</v>
      </c>
      <c r="AL15">
        <f t="shared" si="4"/>
        <v>3.9744652480901543E-3</v>
      </c>
      <c r="AM15">
        <f t="shared" si="4"/>
        <v>4.3026465573788412E-3</v>
      </c>
      <c r="AN15">
        <f t="shared" si="4"/>
        <v>4.6203013884969536E-3</v>
      </c>
      <c r="AO15">
        <f t="shared" si="4"/>
        <v>4.9211534648529332E-3</v>
      </c>
      <c r="AP15">
        <f t="shared" si="4"/>
        <v>5.1988676258079829E-3</v>
      </c>
      <c r="AQ15">
        <f t="shared" si="4"/>
        <v>5.4472589894259066E-3</v>
      </c>
      <c r="AR15">
        <f t="shared" si="4"/>
        <v>5.6605111818369596E-3</v>
      </c>
      <c r="AS15">
        <f t="shared" si="4"/>
        <v>5.833393398933428E-3</v>
      </c>
      <c r="AT15">
        <f t="shared" si="4"/>
        <v>5.9614654310198092E-3</v>
      </c>
      <c r="AU15">
        <f t="shared" si="4"/>
        <v>6.0412598167897524E-3</v>
      </c>
      <c r="AV15">
        <f t="shared" si="4"/>
        <v>6.0704310395339536E-3</v>
      </c>
      <c r="AW15">
        <f t="shared" si="4"/>
        <v>6.0478631206209027E-3</v>
      </c>
      <c r="AX15">
        <f t="shared" si="4"/>
        <v>5.9737290308897375E-3</v>
      </c>
      <c r="AY15">
        <f t="shared" si="4"/>
        <v>5.8494979040622577E-3</v>
      </c>
      <c r="AZ15">
        <f t="shared" si="4"/>
        <v>5.6778889273870021E-3</v>
      </c>
      <c r="BA15">
        <f t="shared" si="4"/>
        <v>5.4627738020135361E-3</v>
      </c>
      <c r="BB15">
        <f t="shared" si="4"/>
        <v>5.2090325931847727E-3</v>
      </c>
      <c r="BC15">
        <f t="shared" si="4"/>
        <v>4.9223704165233398E-3</v>
      </c>
      <c r="BD15">
        <f t="shared" si="4"/>
        <v>4.6091045424299405E-3</v>
      </c>
      <c r="BE15">
        <f t="shared" si="4"/>
        <v>4.2759329960373772E-3</v>
      </c>
      <c r="BF15">
        <f t="shared" si="4"/>
        <v>3.9296964874222561E-3</v>
      </c>
      <c r="BG15">
        <f t="shared" si="4"/>
        <v>3.5771454879070042E-3</v>
      </c>
      <c r="BH15">
        <f t="shared" si="4"/>
        <v>3.2247234973724788E-3</v>
      </c>
      <c r="BI15">
        <f t="shared" si="4"/>
        <v>2.8783761069812639E-3</v>
      </c>
      <c r="BJ15">
        <f t="shared" si="4"/>
        <v>2.5433934833380065E-3</v>
      </c>
      <c r="BK15">
        <f t="shared" si="4"/>
        <v>2.2242915516658382E-3</v>
      </c>
      <c r="BL15">
        <f t="shared" si="4"/>
        <v>1.9247346247916602E-3</v>
      </c>
      <c r="BM15">
        <f t="shared" si="4"/>
        <v>1.647499702191783E-3</v>
      </c>
      <c r="BN15">
        <f t="shared" si="4"/>
        <v>1.3944803260936328E-3</v>
      </c>
      <c r="BO15">
        <f t="shared" si="4"/>
        <v>1.1667258790694749E-3</v>
      </c>
      <c r="BP15">
        <f t="shared" si="4"/>
        <v>9.6451065093819692E-4</v>
      </c>
      <c r="BQ15">
        <f t="shared" si="4"/>
        <v>7.874259589743908E-4</v>
      </c>
      <c r="BR15">
        <f t="shared" si="4"/>
        <v>6.344880952793776E-4</v>
      </c>
      <c r="BS15">
        <f t="shared" si="4"/>
        <v>5.0425487630142627E-4</v>
      </c>
      <c r="BT15">
        <f t="shared" si="4"/>
        <v>3.9494402264800803E-4</v>
      </c>
      <c r="BU15">
        <f t="shared" si="4"/>
        <v>3.04547415474837E-4</v>
      </c>
      <c r="BV15">
        <f t="shared" si="4"/>
        <v>2.3093635461569718E-4</v>
      </c>
      <c r="BW15">
        <f t="shared" si="4"/>
        <v>1.7195417267137038E-4</v>
      </c>
      <c r="BX15">
        <f t="shared" ref="BX15:CL15" si="5">BX20*$G$9/((BX14/2)^2)</f>
        <v>1.2549389153101363E-4</v>
      </c>
      <c r="BY15">
        <f t="shared" si="5"/>
        <v>8.9592327824056494E-5</v>
      </c>
      <c r="BZ15">
        <f t="shared" si="5"/>
        <v>6.7613184770726908E-5</v>
      </c>
      <c r="CA15">
        <f t="shared" si="5"/>
        <v>2.9135214686721222E-4</v>
      </c>
      <c r="CB15">
        <f t="shared" si="5"/>
        <v>3.4348176130188086E-3</v>
      </c>
      <c r="CC15">
        <f t="shared" si="5"/>
        <v>1.3454724455922162E-2</v>
      </c>
      <c r="CD15">
        <f t="shared" si="5"/>
        <v>1.5117224633476336E-2</v>
      </c>
      <c r="CE15">
        <f t="shared" si="5"/>
        <v>4.7556117124109235E-3</v>
      </c>
      <c r="CF15">
        <f t="shared" si="5"/>
        <v>4.0665709934058566E-4</v>
      </c>
      <c r="CG15">
        <f t="shared" si="5"/>
        <v>9.8181889415156634E-6</v>
      </c>
      <c r="CH15">
        <f t="shared" si="5"/>
        <v>3.7215214506245222E-7</v>
      </c>
      <c r="CI15">
        <f t="shared" si="5"/>
        <v>3.1127809525609396E-8</v>
      </c>
      <c r="CJ15">
        <f t="shared" si="5"/>
        <v>2.0656523847262997E-8</v>
      </c>
      <c r="CK15">
        <f t="shared" si="5"/>
        <v>4.8361288479848062E-5</v>
      </c>
      <c r="CL15">
        <f t="shared" si="5"/>
        <v>1.9280199004749334E-2</v>
      </c>
    </row>
    <row r="16" spans="1:90" x14ac:dyDescent="0.25">
      <c r="F16" t="s">
        <v>39</v>
      </c>
      <c r="G16">
        <f>SUM(K16:CH16)</f>
        <v>13.265786017598064</v>
      </c>
      <c r="H16" t="s">
        <v>28</v>
      </c>
      <c r="J16" s="1" t="s">
        <v>29</v>
      </c>
      <c r="K16">
        <f>K15/$G$15</f>
        <v>1.5742502237381239E-3</v>
      </c>
      <c r="L16">
        <f t="shared" ref="L16:BW16" si="6">L15/$G$15</f>
        <v>2.1036038218456283E-3</v>
      </c>
      <c r="M16">
        <f t="shared" si="6"/>
        <v>2.789642221792751E-3</v>
      </c>
      <c r="N16">
        <f t="shared" si="6"/>
        <v>3.6713291077134446E-3</v>
      </c>
      <c r="O16">
        <f t="shared" si="6"/>
        <v>4.7949501544145333E-3</v>
      </c>
      <c r="P16">
        <f t="shared" si="6"/>
        <v>6.2147889171871844E-3</v>
      </c>
      <c r="Q16">
        <f t="shared" si="6"/>
        <v>7.9936572624249979E-3</v>
      </c>
      <c r="R16">
        <f t="shared" si="6"/>
        <v>1.0203206321727925E-2</v>
      </c>
      <c r="S16">
        <f t="shared" si="6"/>
        <v>1.2923934758468425E-2</v>
      </c>
      <c r="T16">
        <f t="shared" si="6"/>
        <v>1.6244805035662432E-2</v>
      </c>
      <c r="U16">
        <f t="shared" si="6"/>
        <v>2.0262376782036625E-2</v>
      </c>
      <c r="V16">
        <f t="shared" si="6"/>
        <v>2.5079370708297848E-2</v>
      </c>
      <c r="W16">
        <f t="shared" si="6"/>
        <v>3.0802588159839189E-2</v>
      </c>
      <c r="X16">
        <f t="shared" si="6"/>
        <v>3.7540131372956864E-2</v>
      </c>
      <c r="Y16">
        <f t="shared" si="6"/>
        <v>4.5397898457774054E-2</v>
      </c>
      <c r="Z16">
        <f t="shared" si="6"/>
        <v>5.4475365076564281E-2</v>
      </c>
      <c r="AA16">
        <f t="shared" si="6"/>
        <v>6.4860710962539758E-2</v>
      </c>
      <c r="AB16">
        <f t="shared" si="6"/>
        <v>7.6625402182089491E-2</v>
      </c>
      <c r="AC16">
        <f t="shared" si="6"/>
        <v>8.9818396787483365E-2</v>
      </c>
      <c r="AD16">
        <f t="shared" si="6"/>
        <v>0.10446019872411194</v>
      </c>
      <c r="AE16">
        <f t="shared" si="6"/>
        <v>0.12053703824414765</v>
      </c>
      <c r="AF16">
        <f t="shared" si="6"/>
        <v>0.1379955017819344</v>
      </c>
      <c r="AG16">
        <f t="shared" si="6"/>
        <v>0.15673796519811101</v>
      </c>
      <c r="AH16">
        <f t="shared" si="6"/>
        <v>0.17661919664945125</v>
      </c>
      <c r="AI16">
        <f t="shared" si="6"/>
        <v>0.19744448494507069</v>
      </c>
      <c r="AJ16">
        <f t="shared" si="6"/>
        <v>0.21896961317280425</v>
      </c>
      <c r="AK16">
        <f t="shared" si="6"/>
        <v>0.24090293436840121</v>
      </c>
      <c r="AL16">
        <f t="shared" si="6"/>
        <v>0.26290971685959474</v>
      </c>
      <c r="AM16">
        <f t="shared" si="6"/>
        <v>0.28461881474267747</v>
      </c>
      <c r="AN16">
        <f t="shared" si="6"/>
        <v>0.30563158916521804</v>
      </c>
      <c r="AO16">
        <f t="shared" si="6"/>
        <v>0.32553286626139599</v>
      </c>
      <c r="AP16">
        <f t="shared" si="6"/>
        <v>0.34390357700284158</v>
      </c>
      <c r="AQ16">
        <f t="shared" si="6"/>
        <v>0.36033459325352779</v>
      </c>
      <c r="AR16">
        <f t="shared" si="6"/>
        <v>0.37444116357853419</v>
      </c>
      <c r="AS16">
        <f t="shared" si="6"/>
        <v>0.38587727181189535</v>
      </c>
      <c r="AT16">
        <f t="shared" si="6"/>
        <v>0.39434919937740709</v>
      </c>
      <c r="AU16">
        <f t="shared" si="6"/>
        <v>0.39962757472106919</v>
      </c>
      <c r="AV16">
        <f t="shared" si="6"/>
        <v>0.40155724259671899</v>
      </c>
      <c r="AW16">
        <f t="shared" si="6"/>
        <v>0.40006438134339906</v>
      </c>
      <c r="AX16">
        <f t="shared" si="6"/>
        <v>0.39516043293166486</v>
      </c>
      <c r="AY16">
        <f t="shared" si="6"/>
        <v>0.38694258012868565</v>
      </c>
      <c r="AZ16">
        <f t="shared" si="6"/>
        <v>0.37559069637779952</v>
      </c>
      <c r="BA16">
        <f t="shared" si="6"/>
        <v>0.36136089358072365</v>
      </c>
      <c r="BB16">
        <f t="shared" si="6"/>
        <v>0.34457598662982297</v>
      </c>
      <c r="BC16">
        <f t="shared" si="6"/>
        <v>0.32561336725942391</v>
      </c>
      <c r="BD16">
        <f t="shared" si="6"/>
        <v>0.30489092106386445</v>
      </c>
      <c r="BE16">
        <f t="shared" si="6"/>
        <v>0.28285172045194978</v>
      </c>
      <c r="BF16">
        <f t="shared" si="6"/>
        <v>0.2599482763998982</v>
      </c>
      <c r="BG16">
        <f t="shared" si="6"/>
        <v>0.2366271306166606</v>
      </c>
      <c r="BH16">
        <f t="shared" si="6"/>
        <v>0.21331451873986779</v>
      </c>
      <c r="BI16">
        <f t="shared" si="6"/>
        <v>0.19040373989067044</v>
      </c>
      <c r="BJ16">
        <f t="shared" si="6"/>
        <v>0.1682447370468908</v>
      </c>
      <c r="BK16">
        <f t="shared" si="6"/>
        <v>0.14713623734480044</v>
      </c>
      <c r="BL16">
        <f t="shared" si="6"/>
        <v>0.12732063400906485</v>
      </c>
      <c r="BM16">
        <f t="shared" si="6"/>
        <v>0.10898162474502611</v>
      </c>
      <c r="BN16">
        <f t="shared" si="6"/>
        <v>9.2244466818706003E-2</v>
      </c>
      <c r="BO16">
        <f t="shared" si="6"/>
        <v>7.717857658116814E-2</v>
      </c>
      <c r="BP16">
        <f t="shared" si="6"/>
        <v>6.3802098223925074E-2</v>
      </c>
      <c r="BQ16">
        <f t="shared" si="6"/>
        <v>5.2087997503898663E-2</v>
      </c>
      <c r="BR16">
        <f t="shared" si="6"/>
        <v>4.1971202430526537E-2</v>
      </c>
      <c r="BS16">
        <f t="shared" si="6"/>
        <v>3.3356312982528495E-2</v>
      </c>
      <c r="BT16">
        <f t="shared" si="6"/>
        <v>2.6125431897957269E-2</v>
      </c>
      <c r="BU16">
        <f t="shared" si="6"/>
        <v>2.0145722701006376E-2</v>
      </c>
      <c r="BV16">
        <f t="shared" si="6"/>
        <v>1.5276372496595718E-2</v>
      </c>
      <c r="BW16">
        <f t="shared" si="6"/>
        <v>1.1374718365339792E-2</v>
      </c>
      <c r="BX16">
        <f t="shared" ref="BX16:CL16" si="7">BX15/$G$15</f>
        <v>8.301384319785372E-3</v>
      </c>
      <c r="BY16">
        <f t="shared" si="7"/>
        <v>5.9265063526051454E-3</v>
      </c>
      <c r="BZ16">
        <f t="shared" si="7"/>
        <v>4.4725924506672276E-3</v>
      </c>
      <c r="CA16">
        <f t="shared" si="7"/>
        <v>1.9272859531506033E-2</v>
      </c>
      <c r="CB16">
        <f t="shared" si="7"/>
        <v>0.22721218320805905</v>
      </c>
      <c r="CC16">
        <f t="shared" si="7"/>
        <v>0.89002609818520195</v>
      </c>
      <c r="CD16">
        <f t="shared" si="7"/>
        <v>1</v>
      </c>
      <c r="CE16">
        <f t="shared" si="7"/>
        <v>0.314582327623806</v>
      </c>
      <c r="CF16">
        <f t="shared" si="7"/>
        <v>2.6900248504613995E-2</v>
      </c>
      <c r="CG16">
        <f t="shared" si="7"/>
        <v>6.4947033463892418E-4</v>
      </c>
      <c r="CH16">
        <f t="shared" si="7"/>
        <v>2.4617755843777034E-5</v>
      </c>
      <c r="CI16">
        <f t="shared" si="7"/>
        <v>2.0590955205281811E-6</v>
      </c>
      <c r="CJ16">
        <f t="shared" si="7"/>
        <v>1.3664230272480148E-6</v>
      </c>
      <c r="CK16">
        <f t="shared" si="7"/>
        <v>3.199085126561817E-3</v>
      </c>
      <c r="CL16">
        <f t="shared" si="7"/>
        <v>1.2753795403723975</v>
      </c>
    </row>
    <row r="17" spans="1:90" x14ac:dyDescent="0.25">
      <c r="H17" s="1" t="s">
        <v>5</v>
      </c>
      <c r="I17">
        <f>SUM(K17:CL17)</f>
        <v>0.71709501028185152</v>
      </c>
      <c r="J17" s="1" t="s">
        <v>14</v>
      </c>
      <c r="K17">
        <f t="shared" ref="K17:AP17" si="8">$K$6*$A$19*(1/($K$10*SQRT(2*PI())))*EXP(-0.5*((K21-$K$8)/$K$10)^2)</f>
        <v>0</v>
      </c>
      <c r="L17">
        <f t="shared" si="8"/>
        <v>0</v>
      </c>
      <c r="M17">
        <f t="shared" si="8"/>
        <v>0</v>
      </c>
      <c r="N17">
        <f t="shared" si="8"/>
        <v>0</v>
      </c>
      <c r="O17">
        <f t="shared" si="8"/>
        <v>0</v>
      </c>
      <c r="P17">
        <f t="shared" si="8"/>
        <v>0</v>
      </c>
      <c r="Q17">
        <f t="shared" si="8"/>
        <v>0</v>
      </c>
      <c r="R17">
        <f t="shared" si="8"/>
        <v>0</v>
      </c>
      <c r="S17">
        <f t="shared" si="8"/>
        <v>0</v>
      </c>
      <c r="T17">
        <f t="shared" si="8"/>
        <v>0</v>
      </c>
      <c r="U17">
        <f t="shared" si="8"/>
        <v>0</v>
      </c>
      <c r="V17">
        <f t="shared" si="8"/>
        <v>0</v>
      </c>
      <c r="W17">
        <f t="shared" si="8"/>
        <v>0</v>
      </c>
      <c r="X17">
        <f t="shared" si="8"/>
        <v>0</v>
      </c>
      <c r="Y17">
        <f t="shared" si="8"/>
        <v>0</v>
      </c>
      <c r="Z17">
        <f t="shared" si="8"/>
        <v>0</v>
      </c>
      <c r="AA17">
        <f t="shared" si="8"/>
        <v>0</v>
      </c>
      <c r="AB17">
        <f t="shared" si="8"/>
        <v>0</v>
      </c>
      <c r="AC17">
        <f t="shared" si="8"/>
        <v>0</v>
      </c>
      <c r="AD17">
        <f t="shared" si="8"/>
        <v>0</v>
      </c>
      <c r="AE17">
        <f t="shared" si="8"/>
        <v>0</v>
      </c>
      <c r="AF17">
        <f t="shared" si="8"/>
        <v>0</v>
      </c>
      <c r="AG17">
        <f t="shared" si="8"/>
        <v>0</v>
      </c>
      <c r="AH17">
        <f t="shared" si="8"/>
        <v>0</v>
      </c>
      <c r="AI17">
        <f t="shared" si="8"/>
        <v>0</v>
      </c>
      <c r="AJ17">
        <f t="shared" si="8"/>
        <v>0</v>
      </c>
      <c r="AK17">
        <f t="shared" si="8"/>
        <v>0</v>
      </c>
      <c r="AL17">
        <f t="shared" si="8"/>
        <v>0</v>
      </c>
      <c r="AM17">
        <f t="shared" si="8"/>
        <v>0</v>
      </c>
      <c r="AN17">
        <f t="shared" si="8"/>
        <v>0</v>
      </c>
      <c r="AO17">
        <f t="shared" si="8"/>
        <v>0</v>
      </c>
      <c r="AP17">
        <f t="shared" si="8"/>
        <v>0</v>
      </c>
      <c r="AQ17">
        <f t="shared" ref="AQ17:BV17" si="9">$K$6*$A$19*(1/($K$10*SQRT(2*PI())))*EXP(-0.5*((AQ21-$K$8)/$K$10)^2)</f>
        <v>0</v>
      </c>
      <c r="AR17">
        <f t="shared" si="9"/>
        <v>0</v>
      </c>
      <c r="AS17">
        <f t="shared" si="9"/>
        <v>0</v>
      </c>
      <c r="AT17">
        <f t="shared" si="9"/>
        <v>0</v>
      </c>
      <c r="AU17">
        <f t="shared" si="9"/>
        <v>0</v>
      </c>
      <c r="AV17">
        <f t="shared" si="9"/>
        <v>0</v>
      </c>
      <c r="AW17">
        <f t="shared" si="9"/>
        <v>0</v>
      </c>
      <c r="AX17">
        <f t="shared" si="9"/>
        <v>0</v>
      </c>
      <c r="AY17">
        <f t="shared" si="9"/>
        <v>0</v>
      </c>
      <c r="AZ17">
        <f t="shared" si="9"/>
        <v>0</v>
      </c>
      <c r="BA17">
        <f t="shared" si="9"/>
        <v>0</v>
      </c>
      <c r="BB17">
        <f t="shared" si="9"/>
        <v>0</v>
      </c>
      <c r="BC17">
        <f t="shared" si="9"/>
        <v>0</v>
      </c>
      <c r="BD17">
        <f t="shared" si="9"/>
        <v>0</v>
      </c>
      <c r="BE17">
        <f t="shared" si="9"/>
        <v>0</v>
      </c>
      <c r="BF17">
        <f t="shared" si="9"/>
        <v>0</v>
      </c>
      <c r="BG17">
        <f t="shared" si="9"/>
        <v>0</v>
      </c>
      <c r="BH17">
        <f t="shared" si="9"/>
        <v>0</v>
      </c>
      <c r="BI17">
        <f t="shared" si="9"/>
        <v>0</v>
      </c>
      <c r="BJ17">
        <f t="shared" si="9"/>
        <v>0</v>
      </c>
      <c r="BK17">
        <f t="shared" si="9"/>
        <v>0</v>
      </c>
      <c r="BL17">
        <f t="shared" si="9"/>
        <v>0</v>
      </c>
      <c r="BM17">
        <f t="shared" si="9"/>
        <v>0</v>
      </c>
      <c r="BN17">
        <f t="shared" si="9"/>
        <v>0</v>
      </c>
      <c r="BO17">
        <f t="shared" si="9"/>
        <v>0</v>
      </c>
      <c r="BP17">
        <f t="shared" si="9"/>
        <v>0</v>
      </c>
      <c r="BQ17">
        <f t="shared" si="9"/>
        <v>0</v>
      </c>
      <c r="BR17">
        <f t="shared" si="9"/>
        <v>0</v>
      </c>
      <c r="BS17">
        <f t="shared" si="9"/>
        <v>0</v>
      </c>
      <c r="BT17">
        <f t="shared" si="9"/>
        <v>0</v>
      </c>
      <c r="BU17">
        <f t="shared" si="9"/>
        <v>0</v>
      </c>
      <c r="BV17">
        <f t="shared" si="9"/>
        <v>0</v>
      </c>
      <c r="BW17">
        <f t="shared" ref="BW17:CL17" si="10">$K$6*$A$19*(1/($K$10*SQRT(2*PI())))*EXP(-0.5*((BW21-$K$8)/$K$10)^2)</f>
        <v>0</v>
      </c>
      <c r="BX17">
        <f t="shared" si="10"/>
        <v>0</v>
      </c>
      <c r="BY17">
        <f t="shared" si="10"/>
        <v>0</v>
      </c>
      <c r="BZ17">
        <f t="shared" si="10"/>
        <v>2.8167946578945944E-294</v>
      </c>
      <c r="CA17">
        <f t="shared" si="10"/>
        <v>1.5740276812802929E-247</v>
      </c>
      <c r="CB17">
        <f t="shared" si="10"/>
        <v>7.7672075134126533E-205</v>
      </c>
      <c r="CC17">
        <f t="shared" si="10"/>
        <v>3.3846425964075341E-166</v>
      </c>
      <c r="CD17">
        <f t="shared" si="10"/>
        <v>1.3024350907427323E-131</v>
      </c>
      <c r="CE17">
        <f t="shared" si="10"/>
        <v>4.4258299832308145E-101</v>
      </c>
      <c r="CF17">
        <f t="shared" si="10"/>
        <v>1.3280937404664191E-74</v>
      </c>
      <c r="CG17">
        <f t="shared" si="10"/>
        <v>3.5193146562213973E-52</v>
      </c>
      <c r="CH17">
        <f t="shared" si="10"/>
        <v>8.2353646080247318E-34</v>
      </c>
      <c r="CI17">
        <f t="shared" si="10"/>
        <v>1.7017780994670891E-19</v>
      </c>
      <c r="CJ17">
        <f t="shared" si="10"/>
        <v>3.1054060458593265E-9</v>
      </c>
      <c r="CK17">
        <f t="shared" si="10"/>
        <v>5.004137371080763E-3</v>
      </c>
      <c r="CL17">
        <f t="shared" si="10"/>
        <v>0.71209086980536473</v>
      </c>
    </row>
    <row r="18" spans="1:90" x14ac:dyDescent="0.25">
      <c r="A18" s="1" t="s">
        <v>6</v>
      </c>
      <c r="D18" t="s">
        <v>30</v>
      </c>
      <c r="H18" s="1" t="s">
        <v>10</v>
      </c>
      <c r="I18">
        <f>SUM(K18:CL18)</f>
        <v>0.25891851767825269</v>
      </c>
      <c r="J18" s="1" t="s">
        <v>15</v>
      </c>
      <c r="K18">
        <f t="shared" ref="K18:AP18" si="11">$L$6*$A$19*(1/($L$10*SQRT(2*PI())))*EXP(-0.5*((K21-$L$8)/$L$10)^2)</f>
        <v>0</v>
      </c>
      <c r="L18">
        <f t="shared" si="11"/>
        <v>0</v>
      </c>
      <c r="M18">
        <f t="shared" si="11"/>
        <v>0</v>
      </c>
      <c r="N18">
        <f t="shared" si="11"/>
        <v>0</v>
      </c>
      <c r="O18">
        <f t="shared" si="11"/>
        <v>0</v>
      </c>
      <c r="P18">
        <f t="shared" si="11"/>
        <v>0</v>
      </c>
      <c r="Q18">
        <f t="shared" si="11"/>
        <v>0</v>
      </c>
      <c r="R18">
        <f t="shared" si="11"/>
        <v>0</v>
      </c>
      <c r="S18">
        <f t="shared" si="11"/>
        <v>0</v>
      </c>
      <c r="T18">
        <f t="shared" si="11"/>
        <v>0</v>
      </c>
      <c r="U18">
        <f t="shared" si="11"/>
        <v>0</v>
      </c>
      <c r="V18">
        <f t="shared" si="11"/>
        <v>0</v>
      </c>
      <c r="W18">
        <f t="shared" si="11"/>
        <v>0</v>
      </c>
      <c r="X18">
        <f t="shared" si="11"/>
        <v>0</v>
      </c>
      <c r="Y18">
        <f t="shared" si="11"/>
        <v>0</v>
      </c>
      <c r="Z18">
        <f t="shared" si="11"/>
        <v>0</v>
      </c>
      <c r="AA18">
        <f t="shared" si="11"/>
        <v>0</v>
      </c>
      <c r="AB18">
        <f t="shared" si="11"/>
        <v>0</v>
      </c>
      <c r="AC18">
        <f t="shared" si="11"/>
        <v>0</v>
      </c>
      <c r="AD18">
        <f t="shared" si="11"/>
        <v>0</v>
      </c>
      <c r="AE18">
        <f t="shared" si="11"/>
        <v>0</v>
      </c>
      <c r="AF18">
        <f t="shared" si="11"/>
        <v>0</v>
      </c>
      <c r="AG18">
        <f t="shared" si="11"/>
        <v>0</v>
      </c>
      <c r="AH18">
        <f t="shared" si="11"/>
        <v>0</v>
      </c>
      <c r="AI18">
        <f t="shared" si="11"/>
        <v>0</v>
      </c>
      <c r="AJ18">
        <f t="shared" si="11"/>
        <v>0</v>
      </c>
      <c r="AK18">
        <f t="shared" si="11"/>
        <v>0</v>
      </c>
      <c r="AL18">
        <f t="shared" si="11"/>
        <v>0</v>
      </c>
      <c r="AM18">
        <f t="shared" si="11"/>
        <v>0</v>
      </c>
      <c r="AN18">
        <f t="shared" si="11"/>
        <v>0</v>
      </c>
      <c r="AO18">
        <f t="shared" si="11"/>
        <v>0</v>
      </c>
      <c r="AP18">
        <f t="shared" si="11"/>
        <v>0</v>
      </c>
      <c r="AQ18">
        <f t="shared" ref="AQ18:BV18" si="12">$L$6*$A$19*(1/($L$10*SQRT(2*PI())))*EXP(-0.5*((AQ21-$L$8)/$L$10)^2)</f>
        <v>0</v>
      </c>
      <c r="AR18">
        <f t="shared" si="12"/>
        <v>0</v>
      </c>
      <c r="AS18">
        <f t="shared" si="12"/>
        <v>0</v>
      </c>
      <c r="AT18">
        <f t="shared" si="12"/>
        <v>0</v>
      </c>
      <c r="AU18">
        <f t="shared" si="12"/>
        <v>0</v>
      </c>
      <c r="AV18">
        <f t="shared" si="12"/>
        <v>1.698627683910491E-302</v>
      </c>
      <c r="AW18">
        <f t="shared" si="12"/>
        <v>5.370269030465003E-285</v>
      </c>
      <c r="AX18">
        <f t="shared" si="12"/>
        <v>5.0759369789279389E-268</v>
      </c>
      <c r="AY18">
        <f t="shared" si="12"/>
        <v>1.43436187656242E-251</v>
      </c>
      <c r="AZ18">
        <f t="shared" si="12"/>
        <v>1.2117794403481118E-235</v>
      </c>
      <c r="BA18">
        <f t="shared" si="12"/>
        <v>3.0606294971873652E-220</v>
      </c>
      <c r="BB18">
        <f t="shared" si="12"/>
        <v>2.3111081705024363E-205</v>
      </c>
      <c r="BC18">
        <f t="shared" si="12"/>
        <v>5.2173758074989132E-191</v>
      </c>
      <c r="BD18">
        <f t="shared" si="12"/>
        <v>3.5213265476028414E-177</v>
      </c>
      <c r="BE18">
        <f t="shared" si="12"/>
        <v>7.1053064791539575E-164</v>
      </c>
      <c r="BF18">
        <f t="shared" si="12"/>
        <v>4.2862911121806303E-151</v>
      </c>
      <c r="BG18">
        <f t="shared" si="12"/>
        <v>7.7304156481919896E-139</v>
      </c>
      <c r="BH18">
        <f t="shared" si="12"/>
        <v>4.1681790007910533E-127</v>
      </c>
      <c r="BI18">
        <f t="shared" si="12"/>
        <v>6.7191171101634506E-116</v>
      </c>
      <c r="BJ18">
        <f t="shared" si="12"/>
        <v>3.2381755828085599E-105</v>
      </c>
      <c r="BK18">
        <f t="shared" si="12"/>
        <v>4.6656366137366744E-95</v>
      </c>
      <c r="BL18">
        <f t="shared" si="12"/>
        <v>2.0097579760824755E-85</v>
      </c>
      <c r="BM18">
        <f t="shared" si="12"/>
        <v>2.5882066282354978E-76</v>
      </c>
      <c r="BN18">
        <f t="shared" si="12"/>
        <v>9.9649807236576291E-68</v>
      </c>
      <c r="BO18">
        <f t="shared" si="12"/>
        <v>1.1470340612586961E-59</v>
      </c>
      <c r="BP18">
        <f t="shared" si="12"/>
        <v>3.9472851409968771E-52</v>
      </c>
      <c r="BQ18">
        <f t="shared" si="12"/>
        <v>4.0610937825095752E-45</v>
      </c>
      <c r="BR18">
        <f t="shared" si="12"/>
        <v>1.2491364214648316E-38</v>
      </c>
      <c r="BS18">
        <f t="shared" si="12"/>
        <v>1.1486799954252344E-32</v>
      </c>
      <c r="BT18">
        <f t="shared" si="12"/>
        <v>3.1579887449434999E-27</v>
      </c>
      <c r="BU18">
        <f t="shared" si="12"/>
        <v>2.5956398411030855E-22</v>
      </c>
      <c r="BV18">
        <f t="shared" si="12"/>
        <v>6.378236508874919E-18</v>
      </c>
      <c r="BW18">
        <f t="shared" ref="BW18:CL18" si="13">$L$6*$A$19*(1/($L$10*SQRT(2*PI())))*EXP(-0.5*((BW21-$L$8)/$L$10)^2)</f>
        <v>4.6857502852009148E-14</v>
      </c>
      <c r="BX18">
        <f t="shared" si="13"/>
        <v>1.0291531204122918E-10</v>
      </c>
      <c r="BY18">
        <f t="shared" si="13"/>
        <v>6.7577665337242079E-8</v>
      </c>
      <c r="BZ18">
        <f t="shared" si="13"/>
        <v>1.3266266153384835E-5</v>
      </c>
      <c r="CA18">
        <f t="shared" si="13"/>
        <v>7.7860387720287696E-4</v>
      </c>
      <c r="CB18">
        <f t="shared" si="13"/>
        <v>1.3661763146943316E-2</v>
      </c>
      <c r="CC18">
        <f t="shared" si="13"/>
        <v>7.1667008244248764E-2</v>
      </c>
      <c r="CD18">
        <f t="shared" si="13"/>
        <v>0.11239684798739767</v>
      </c>
      <c r="CE18">
        <f t="shared" si="13"/>
        <v>5.2700085889927577E-2</v>
      </c>
      <c r="CF18">
        <f t="shared" si="13"/>
        <v>7.3873869438477084E-3</v>
      </c>
      <c r="CG18">
        <f t="shared" si="13"/>
        <v>3.0959412144093625E-4</v>
      </c>
      <c r="CH18">
        <f t="shared" si="13"/>
        <v>3.8789742591223975E-6</v>
      </c>
      <c r="CI18">
        <f t="shared" si="13"/>
        <v>1.4529926694876529E-8</v>
      </c>
      <c r="CJ18">
        <f t="shared" si="13"/>
        <v>1.6271675794402712E-11</v>
      </c>
      <c r="CK18">
        <f t="shared" si="13"/>
        <v>5.4478291048668263E-15</v>
      </c>
      <c r="CL18">
        <f t="shared" si="13"/>
        <v>5.4530188916375098E-19</v>
      </c>
    </row>
    <row r="19" spans="1:90" x14ac:dyDescent="0.25">
      <c r="A19">
        <f>A23-A22</f>
        <v>1.1500000000000057</v>
      </c>
      <c r="D19">
        <f>MAX(D22:D101)</f>
        <v>1.3264932811199498E-2</v>
      </c>
      <c r="H19" s="1" t="s">
        <v>20</v>
      </c>
      <c r="I19">
        <f>SUM(K19:CL19)</f>
        <v>3.1015275612100289E-2</v>
      </c>
      <c r="J19" s="1" t="s">
        <v>21</v>
      </c>
      <c r="K19">
        <f t="shared" ref="K19:AP19" si="14">$M$6*$A$19*(1/($M$10*SQRT(2*PI())))*EXP(-0.5*((K21-$M$8)/$M$10)^2)</f>
        <v>9.21938052487717E-7</v>
      </c>
      <c r="L19">
        <f t="shared" si="14"/>
        <v>1.2647876806905961E-6</v>
      </c>
      <c r="M19">
        <f t="shared" si="14"/>
        <v>1.7225831111705936E-6</v>
      </c>
      <c r="N19">
        <f t="shared" si="14"/>
        <v>2.3291068620378746E-6</v>
      </c>
      <c r="O19">
        <f t="shared" si="14"/>
        <v>3.1264055772909673E-6</v>
      </c>
      <c r="P19">
        <f t="shared" si="14"/>
        <v>4.1662745958706742E-6</v>
      </c>
      <c r="Q19">
        <f t="shared" si="14"/>
        <v>5.5118467775438918E-6</v>
      </c>
      <c r="R19">
        <f t="shared" si="14"/>
        <v>7.2392413150933652E-6</v>
      </c>
      <c r="S19">
        <f t="shared" si="14"/>
        <v>9.4392098913344787E-6</v>
      </c>
      <c r="T19">
        <f t="shared" si="14"/>
        <v>1.2218697260909296E-5</v>
      </c>
      <c r="U19">
        <f t="shared" si="14"/>
        <v>1.5702212042659645E-5</v>
      </c>
      <c r="V19">
        <f t="shared" si="14"/>
        <v>2.0032882460760563E-5</v>
      </c>
      <c r="W19">
        <f t="shared" si="14"/>
        <v>2.5373052606313581E-5</v>
      </c>
      <c r="X19">
        <f t="shared" si="14"/>
        <v>3.1904259479398022E-5</v>
      </c>
      <c r="Y19">
        <f t="shared" si="14"/>
        <v>3.9826421850425036E-5</v>
      </c>
      <c r="Z19">
        <f t="shared" si="14"/>
        <v>4.9356071221948823E-5</v>
      </c>
      <c r="AA19">
        <f t="shared" si="14"/>
        <v>6.0723465214259749E-5</v>
      </c>
      <c r="AB19">
        <f t="shared" si="14"/>
        <v>7.4168446622277287E-5</v>
      </c>
      <c r="AC19">
        <f t="shared" si="14"/>
        <v>8.9934948774869443E-5</v>
      </c>
      <c r="AD19">
        <f t="shared" si="14"/>
        <v>1.0826410047733735E-4</v>
      </c>
      <c r="AE19">
        <f t="shared" si="14"/>
        <v>1.2938595151176622E-4</v>
      </c>
      <c r="AF19">
        <f t="shared" si="14"/>
        <v>1.5350992093819048E-4</v>
      </c>
      <c r="AG19">
        <f t="shared" si="14"/>
        <v>1.8081416241186795E-4</v>
      </c>
      <c r="AH19">
        <f t="shared" si="14"/>
        <v>2.1143413908637356E-4</v>
      </c>
      <c r="AI19">
        <f t="shared" si="14"/>
        <v>2.4545079970908642E-4</v>
      </c>
      <c r="AJ19">
        <f t="shared" si="14"/>
        <v>2.8287884037717895E-4</v>
      </c>
      <c r="AK19">
        <f t="shared" si="14"/>
        <v>3.2365561546304777E-4</v>
      </c>
      <c r="AL19">
        <f t="shared" si="14"/>
        <v>3.6763131851779064E-4</v>
      </c>
      <c r="AM19">
        <f t="shared" si="14"/>
        <v>4.1456108195348591E-4</v>
      </c>
      <c r="AN19">
        <f t="shared" si="14"/>
        <v>4.6409963647869314E-4</v>
      </c>
      <c r="AO19">
        <f t="shared" si="14"/>
        <v>5.1579912287741457E-4</v>
      </c>
      <c r="AP19">
        <f t="shared" si="14"/>
        <v>5.6911055747303492E-4</v>
      </c>
      <c r="AQ19">
        <f t="shared" ref="AQ19:BV19" si="15">$M$6*$A$19*(1/($M$10*SQRT(2*PI())))*EXP(-0.5*((AQ21-$M$8)/$M$10)^2)</f>
        <v>6.2338931916342639E-4</v>
      </c>
      <c r="AR19">
        <f t="shared" si="15"/>
        <v>6.7790485420716638E-4</v>
      </c>
      <c r="AS19">
        <f t="shared" si="15"/>
        <v>7.3185459231101739E-4</v>
      </c>
      <c r="AT19">
        <f t="shared" si="15"/>
        <v>7.8438184449151861E-4</v>
      </c>
      <c r="AU19">
        <f t="shared" si="15"/>
        <v>8.3459722275089148E-4</v>
      </c>
      <c r="AV19">
        <f t="shared" si="15"/>
        <v>8.8160289870404238E-4</v>
      </c>
      <c r="AW19">
        <f t="shared" si="15"/>
        <v>9.2451881853475423E-4</v>
      </c>
      <c r="AX19">
        <f t="shared" si="15"/>
        <v>9.6250983017119173E-4</v>
      </c>
      <c r="AY19">
        <f t="shared" si="15"/>
        <v>9.9481256871807098E-4</v>
      </c>
      <c r="AZ19">
        <f t="shared" si="15"/>
        <v>1.0207608983615318E-3</v>
      </c>
      <c r="BA19">
        <f t="shared" si="15"/>
        <v>1.0398087295802028E-3</v>
      </c>
      <c r="BB19">
        <f t="shared" si="15"/>
        <v>1.0515491212452917E-3</v>
      </c>
      <c r="BC19">
        <f t="shared" si="15"/>
        <v>1.0557287347057404E-3</v>
      </c>
      <c r="BD19">
        <f t="shared" si="15"/>
        <v>1.0522569228853136E-3</v>
      </c>
      <c r="BE19">
        <f t="shared" si="15"/>
        <v>1.0412089989620325E-3</v>
      </c>
      <c r="BF19">
        <f t="shared" si="15"/>
        <v>1.0228235200137753E-3</v>
      </c>
      <c r="BG19">
        <f t="shared" si="15"/>
        <v>9.9749372246068233E-4</v>
      </c>
      <c r="BH19">
        <f t="shared" si="15"/>
        <v>9.6575353874126153E-4</v>
      </c>
      <c r="BI19">
        <f t="shared" si="15"/>
        <v>9.282588896472768E-4</v>
      </c>
      <c r="BJ19">
        <f t="shared" si="15"/>
        <v>8.8576516750073545E-4</v>
      </c>
      <c r="BK19">
        <f t="shared" si="15"/>
        <v>8.3910198870749964E-4</v>
      </c>
      <c r="BL19">
        <f t="shared" si="15"/>
        <v>7.8914639137832321E-4</v>
      </c>
      <c r="BM19">
        <f t="shared" si="15"/>
        <v>7.3679568082994412E-4</v>
      </c>
      <c r="BN19">
        <f t="shared" si="15"/>
        <v>6.8294108409850394E-4</v>
      </c>
      <c r="BO19">
        <f t="shared" si="15"/>
        <v>6.28443270110677E-4</v>
      </c>
      <c r="BP19">
        <f t="shared" si="15"/>
        <v>5.7411063493030155E-4</v>
      </c>
      <c r="BQ19">
        <f t="shared" si="15"/>
        <v>5.2068105466798243E-4</v>
      </c>
      <c r="BR19">
        <f t="shared" si="15"/>
        <v>4.6880758722438588E-4</v>
      </c>
      <c r="BS19">
        <f t="shared" si="15"/>
        <v>4.19048373657695E-4</v>
      </c>
      <c r="BT19">
        <f t="shared" si="15"/>
        <v>3.7186076562202125E-4</v>
      </c>
      <c r="BU19">
        <f t="shared" si="15"/>
        <v>3.2759950031356882E-4</v>
      </c>
      <c r="BV19">
        <f t="shared" si="15"/>
        <v>2.865185694304546E-4</v>
      </c>
      <c r="BW19">
        <f t="shared" ref="BW19:CL19" si="16">$M$6*$A$19*(1/($M$10*SQRT(2*PI())))*EXP(-0.5*((BW21-$M$8)/$M$10)^2)</f>
        <v>2.4877629143371389E-4</v>
      </c>
      <c r="BX19">
        <f t="shared" si="16"/>
        <v>2.144430011604677E-4</v>
      </c>
      <c r="BY19">
        <f t="shared" si="16"/>
        <v>1.8351071853858902E-4</v>
      </c>
      <c r="BZ19">
        <f t="shared" si="16"/>
        <v>1.5590414673390368E-4</v>
      </c>
      <c r="CA19">
        <f t="shared" si="16"/>
        <v>1.3149237498541393E-4</v>
      </c>
      <c r="CB19">
        <f t="shared" si="16"/>
        <v>1.1010071627494292E-4</v>
      </c>
      <c r="CC19">
        <f t="shared" si="16"/>
        <v>9.1522187336097178E-5</v>
      </c>
      <c r="CD19">
        <f t="shared" si="16"/>
        <v>7.5528230417915487E-5</v>
      </c>
      <c r="CE19">
        <f t="shared" si="16"/>
        <v>6.1878374986751333E-5</v>
      </c>
      <c r="CF19">
        <f t="shared" si="16"/>
        <v>5.0328636226976332E-5</v>
      </c>
      <c r="CG19">
        <f t="shared" si="16"/>
        <v>4.0638539968664867E-5</v>
      </c>
      <c r="CH19">
        <f t="shared" si="16"/>
        <v>3.2576746073525979E-5</v>
      </c>
      <c r="CI19">
        <f t="shared" si="16"/>
        <v>2.5925311344644154E-5</v>
      </c>
      <c r="CJ19">
        <f t="shared" si="16"/>
        <v>2.0482687096422616E-5</v>
      </c>
      <c r="CK19">
        <f t="shared" si="16"/>
        <v>1.6065585299468776E-5</v>
      </c>
      <c r="CL19">
        <f t="shared" si="16"/>
        <v>1.2509871422888779E-5</v>
      </c>
    </row>
    <row r="20" spans="1:90" x14ac:dyDescent="0.25">
      <c r="D20" s="1" t="s">
        <v>42</v>
      </c>
      <c r="J20" s="6" t="s">
        <v>16</v>
      </c>
      <c r="K20" s="7">
        <f>K17+K18+K19</f>
        <v>9.21938052487717E-7</v>
      </c>
      <c r="L20" s="7">
        <f t="shared" ref="L20:BW20" si="17">L17+L18+L19</f>
        <v>1.2647876806905961E-6</v>
      </c>
      <c r="M20" s="7">
        <f t="shared" si="17"/>
        <v>1.7225831111705936E-6</v>
      </c>
      <c r="N20" s="7">
        <f t="shared" si="17"/>
        <v>2.3291068620378746E-6</v>
      </c>
      <c r="O20" s="7">
        <f t="shared" si="17"/>
        <v>3.1264055772909673E-6</v>
      </c>
      <c r="P20" s="7">
        <f t="shared" si="17"/>
        <v>4.1662745958706742E-6</v>
      </c>
      <c r="Q20" s="7">
        <f t="shared" si="17"/>
        <v>5.5118467775438918E-6</v>
      </c>
      <c r="R20" s="7">
        <f t="shared" si="17"/>
        <v>7.2392413150933652E-6</v>
      </c>
      <c r="S20" s="7">
        <f t="shared" si="17"/>
        <v>9.4392098913344787E-6</v>
      </c>
      <c r="T20" s="7">
        <f t="shared" si="17"/>
        <v>1.2218697260909296E-5</v>
      </c>
      <c r="U20" s="7">
        <f t="shared" si="17"/>
        <v>1.5702212042659645E-5</v>
      </c>
      <c r="V20" s="7">
        <f t="shared" si="17"/>
        <v>2.0032882460760563E-5</v>
      </c>
      <c r="W20" s="7">
        <f t="shared" si="17"/>
        <v>2.5373052606313581E-5</v>
      </c>
      <c r="X20" s="7">
        <f t="shared" si="17"/>
        <v>3.1904259479398022E-5</v>
      </c>
      <c r="Y20" s="7">
        <f t="shared" si="17"/>
        <v>3.9826421850425036E-5</v>
      </c>
      <c r="Z20" s="7">
        <f t="shared" si="17"/>
        <v>4.9356071221948823E-5</v>
      </c>
      <c r="AA20" s="7">
        <f t="shared" si="17"/>
        <v>6.0723465214259749E-5</v>
      </c>
      <c r="AB20" s="7">
        <f t="shared" si="17"/>
        <v>7.4168446622277287E-5</v>
      </c>
      <c r="AC20" s="7">
        <f t="shared" si="17"/>
        <v>8.9934948774869443E-5</v>
      </c>
      <c r="AD20" s="7">
        <f t="shared" si="17"/>
        <v>1.0826410047733735E-4</v>
      </c>
      <c r="AE20" s="7">
        <f t="shared" si="17"/>
        <v>1.2938595151176622E-4</v>
      </c>
      <c r="AF20" s="7">
        <f t="shared" si="17"/>
        <v>1.5350992093819048E-4</v>
      </c>
      <c r="AG20" s="7">
        <f t="shared" si="17"/>
        <v>1.8081416241186795E-4</v>
      </c>
      <c r="AH20" s="7">
        <f t="shared" si="17"/>
        <v>2.1143413908637356E-4</v>
      </c>
      <c r="AI20" s="7">
        <f t="shared" si="17"/>
        <v>2.4545079970908642E-4</v>
      </c>
      <c r="AJ20" s="7">
        <f t="shared" si="17"/>
        <v>2.8287884037717895E-4</v>
      </c>
      <c r="AK20" s="7">
        <f t="shared" si="17"/>
        <v>3.2365561546304777E-4</v>
      </c>
      <c r="AL20" s="7">
        <f t="shared" si="17"/>
        <v>3.6763131851779064E-4</v>
      </c>
      <c r="AM20" s="7">
        <f t="shared" si="17"/>
        <v>4.1456108195348591E-4</v>
      </c>
      <c r="AN20" s="7">
        <f t="shared" si="17"/>
        <v>4.6409963647869314E-4</v>
      </c>
      <c r="AO20" s="7">
        <f t="shared" si="17"/>
        <v>5.1579912287741457E-4</v>
      </c>
      <c r="AP20" s="7">
        <f t="shared" si="17"/>
        <v>5.6911055747303492E-4</v>
      </c>
      <c r="AQ20" s="7">
        <f t="shared" si="17"/>
        <v>6.2338931916342639E-4</v>
      </c>
      <c r="AR20" s="7">
        <f t="shared" si="17"/>
        <v>6.7790485420716638E-4</v>
      </c>
      <c r="AS20" s="7">
        <f t="shared" si="17"/>
        <v>7.3185459231101739E-4</v>
      </c>
      <c r="AT20" s="7">
        <f t="shared" si="17"/>
        <v>7.8438184449151861E-4</v>
      </c>
      <c r="AU20" s="7">
        <f t="shared" si="17"/>
        <v>8.3459722275089148E-4</v>
      </c>
      <c r="AV20" s="7">
        <f t="shared" si="17"/>
        <v>8.8160289870404238E-4</v>
      </c>
      <c r="AW20" s="7">
        <f t="shared" si="17"/>
        <v>9.2451881853475423E-4</v>
      </c>
      <c r="AX20" s="7">
        <f t="shared" si="17"/>
        <v>9.6250983017119173E-4</v>
      </c>
      <c r="AY20" s="7">
        <f t="shared" si="17"/>
        <v>9.9481256871807098E-4</v>
      </c>
      <c r="AZ20" s="7">
        <f t="shared" si="17"/>
        <v>1.0207608983615318E-3</v>
      </c>
      <c r="BA20" s="7">
        <f t="shared" si="17"/>
        <v>1.0398087295802028E-3</v>
      </c>
      <c r="BB20" s="7">
        <f t="shared" si="17"/>
        <v>1.0515491212452917E-3</v>
      </c>
      <c r="BC20" s="7">
        <f t="shared" si="17"/>
        <v>1.0557287347057404E-3</v>
      </c>
      <c r="BD20" s="7">
        <f t="shared" si="17"/>
        <v>1.0522569228853136E-3</v>
      </c>
      <c r="BE20" s="7">
        <f t="shared" si="17"/>
        <v>1.0412089989620325E-3</v>
      </c>
      <c r="BF20" s="7">
        <f t="shared" si="17"/>
        <v>1.0228235200137753E-3</v>
      </c>
      <c r="BG20" s="7">
        <f t="shared" si="17"/>
        <v>9.9749372246068233E-4</v>
      </c>
      <c r="BH20" s="7">
        <f t="shared" si="17"/>
        <v>9.6575353874126153E-4</v>
      </c>
      <c r="BI20" s="7">
        <f t="shared" si="17"/>
        <v>9.282588896472768E-4</v>
      </c>
      <c r="BJ20" s="7">
        <f t="shared" si="17"/>
        <v>8.8576516750073545E-4</v>
      </c>
      <c r="BK20" s="7">
        <f t="shared" si="17"/>
        <v>8.3910198870749964E-4</v>
      </c>
      <c r="BL20" s="7">
        <f t="shared" si="17"/>
        <v>7.8914639137832321E-4</v>
      </c>
      <c r="BM20" s="7">
        <f t="shared" si="17"/>
        <v>7.3679568082994412E-4</v>
      </c>
      <c r="BN20" s="7">
        <f t="shared" si="17"/>
        <v>6.8294108409850394E-4</v>
      </c>
      <c r="BO20" s="7">
        <f t="shared" si="17"/>
        <v>6.28443270110677E-4</v>
      </c>
      <c r="BP20" s="7">
        <f t="shared" si="17"/>
        <v>5.7411063493030155E-4</v>
      </c>
      <c r="BQ20" s="7">
        <f t="shared" si="17"/>
        <v>5.2068105466798243E-4</v>
      </c>
      <c r="BR20" s="7">
        <f t="shared" si="17"/>
        <v>4.6880758722438588E-4</v>
      </c>
      <c r="BS20" s="7">
        <f t="shared" si="17"/>
        <v>4.19048373657695E-4</v>
      </c>
      <c r="BT20" s="7">
        <f t="shared" si="17"/>
        <v>3.7186076562202125E-4</v>
      </c>
      <c r="BU20" s="7">
        <f t="shared" si="17"/>
        <v>3.2759950031356882E-4</v>
      </c>
      <c r="BV20" s="7">
        <f t="shared" si="17"/>
        <v>2.8651856943046099E-4</v>
      </c>
      <c r="BW20" s="7">
        <f t="shared" si="17"/>
        <v>2.4877629148057137E-4</v>
      </c>
      <c r="BX20" s="7">
        <f t="shared" ref="BX20:CL20" si="18">BX17+BX18+BX19</f>
        <v>2.1444310407577974E-4</v>
      </c>
      <c r="BY20" s="7">
        <f t="shared" si="18"/>
        <v>1.8357829620392626E-4</v>
      </c>
      <c r="BZ20" s="7">
        <f t="shared" si="18"/>
        <v>1.6917041288728852E-4</v>
      </c>
      <c r="CA20" s="7">
        <f t="shared" si="18"/>
        <v>9.1009625218829086E-4</v>
      </c>
      <c r="CB20" s="7">
        <f t="shared" si="18"/>
        <v>1.3771863863218258E-2</v>
      </c>
      <c r="CC20" s="7">
        <f t="shared" si="18"/>
        <v>7.1758530431584866E-2</v>
      </c>
      <c r="CD20" s="7">
        <f t="shared" si="18"/>
        <v>0.11247237621781558</v>
      </c>
      <c r="CE20" s="7">
        <f t="shared" si="18"/>
        <v>5.2761964264914328E-2</v>
      </c>
      <c r="CF20" s="7">
        <f t="shared" si="18"/>
        <v>7.4377155800746846E-3</v>
      </c>
      <c r="CG20" s="7">
        <f t="shared" si="18"/>
        <v>3.502326614096011E-4</v>
      </c>
      <c r="CH20" s="7">
        <f t="shared" si="18"/>
        <v>3.6455720332648377E-5</v>
      </c>
      <c r="CI20" s="7">
        <f t="shared" si="18"/>
        <v>2.5939841271339203E-5</v>
      </c>
      <c r="CJ20" s="7">
        <f t="shared" si="18"/>
        <v>2.0485808774144269E-5</v>
      </c>
      <c r="CK20" s="7">
        <f t="shared" si="18"/>
        <v>5.0202029563856795E-3</v>
      </c>
      <c r="CL20" s="7">
        <f t="shared" si="18"/>
        <v>0.71210337967678761</v>
      </c>
    </row>
    <row r="21" spans="1:90" x14ac:dyDescent="0.25">
      <c r="A21" s="1" t="s">
        <v>0</v>
      </c>
      <c r="B21" s="1" t="s">
        <v>9</v>
      </c>
      <c r="C21" s="1" t="s">
        <v>17</v>
      </c>
      <c r="D21" s="1" t="s">
        <v>18</v>
      </c>
      <c r="E21" s="1" t="s">
        <v>29</v>
      </c>
      <c r="F21" s="1" t="s">
        <v>2</v>
      </c>
      <c r="G21" s="1" t="s">
        <v>13</v>
      </c>
      <c r="H21" s="1" t="s">
        <v>1</v>
      </c>
      <c r="J21" s="4" t="s">
        <v>0</v>
      </c>
      <c r="K21" s="5">
        <v>185</v>
      </c>
      <c r="L21" s="5">
        <v>186.15</v>
      </c>
      <c r="M21" s="5">
        <v>187.3</v>
      </c>
      <c r="N21" s="5">
        <v>188.45</v>
      </c>
      <c r="O21" s="5">
        <v>189.6</v>
      </c>
      <c r="P21" s="5">
        <v>190.75</v>
      </c>
      <c r="Q21" s="5">
        <v>191.9</v>
      </c>
      <c r="R21" s="5">
        <v>193.05</v>
      </c>
      <c r="S21" s="5">
        <v>194.2</v>
      </c>
      <c r="T21" s="5">
        <v>195.35</v>
      </c>
      <c r="U21" s="5">
        <v>196.5</v>
      </c>
      <c r="V21" s="5">
        <v>197.65</v>
      </c>
      <c r="W21" s="5">
        <v>198.8</v>
      </c>
      <c r="X21" s="5">
        <v>199.95</v>
      </c>
      <c r="Y21" s="5">
        <v>201.1</v>
      </c>
      <c r="Z21" s="5">
        <v>202.25</v>
      </c>
      <c r="AA21" s="5">
        <v>203.4</v>
      </c>
      <c r="AB21" s="5">
        <v>204.55</v>
      </c>
      <c r="AC21" s="5">
        <v>205.7</v>
      </c>
      <c r="AD21" s="5">
        <v>206.85</v>
      </c>
      <c r="AE21" s="5">
        <v>208</v>
      </c>
      <c r="AF21" s="5">
        <v>209.15</v>
      </c>
      <c r="AG21" s="5">
        <v>210.3</v>
      </c>
      <c r="AH21" s="5">
        <v>211.45</v>
      </c>
      <c r="AI21" s="5">
        <v>212.6</v>
      </c>
      <c r="AJ21" s="5">
        <v>213.75</v>
      </c>
      <c r="AK21" s="5">
        <v>214.9</v>
      </c>
      <c r="AL21" s="5">
        <v>216.05</v>
      </c>
      <c r="AM21" s="5">
        <v>217.2</v>
      </c>
      <c r="AN21" s="5">
        <v>218.35</v>
      </c>
      <c r="AO21" s="5">
        <v>219.5</v>
      </c>
      <c r="AP21" s="5">
        <v>220.65</v>
      </c>
      <c r="AQ21" s="5">
        <v>221.8</v>
      </c>
      <c r="AR21" s="5">
        <v>222.95</v>
      </c>
      <c r="AS21" s="5">
        <v>224.1</v>
      </c>
      <c r="AT21" s="5">
        <v>225.25</v>
      </c>
      <c r="AU21" s="5">
        <v>226.4</v>
      </c>
      <c r="AV21" s="5">
        <v>227.55</v>
      </c>
      <c r="AW21" s="5">
        <v>228.7</v>
      </c>
      <c r="AX21" s="5">
        <v>229.85</v>
      </c>
      <c r="AY21" s="5">
        <v>231</v>
      </c>
      <c r="AZ21" s="5">
        <v>232.15</v>
      </c>
      <c r="BA21" s="5">
        <v>233.3</v>
      </c>
      <c r="BB21" s="5">
        <v>234.45</v>
      </c>
      <c r="BC21" s="5">
        <v>235.6</v>
      </c>
      <c r="BD21" s="5">
        <v>236.75</v>
      </c>
      <c r="BE21" s="5">
        <v>237.9</v>
      </c>
      <c r="BF21" s="5">
        <v>239.05</v>
      </c>
      <c r="BG21" s="5">
        <v>240.2</v>
      </c>
      <c r="BH21" s="5">
        <v>241.35</v>
      </c>
      <c r="BI21" s="5">
        <v>242.5</v>
      </c>
      <c r="BJ21" s="5">
        <v>243.65</v>
      </c>
      <c r="BK21" s="5">
        <v>244.8</v>
      </c>
      <c r="BL21" s="5">
        <v>245.95</v>
      </c>
      <c r="BM21" s="5">
        <v>247.1</v>
      </c>
      <c r="BN21" s="5">
        <v>248.25</v>
      </c>
      <c r="BO21" s="5">
        <v>249.4</v>
      </c>
      <c r="BP21" s="5">
        <v>250.55</v>
      </c>
      <c r="BQ21" s="5">
        <v>251.7</v>
      </c>
      <c r="BR21" s="5">
        <v>252.85</v>
      </c>
      <c r="BS21" s="5">
        <v>254</v>
      </c>
      <c r="BT21" s="5">
        <v>255.15</v>
      </c>
      <c r="BU21" s="5">
        <v>256.3</v>
      </c>
      <c r="BV21" s="5">
        <v>257.45</v>
      </c>
      <c r="BW21" s="5">
        <v>258.60000000000002</v>
      </c>
      <c r="BX21" s="5">
        <v>259.75</v>
      </c>
      <c r="BY21" s="5">
        <v>260.89999999999998</v>
      </c>
      <c r="BZ21" s="5">
        <v>262.05</v>
      </c>
      <c r="CA21" s="5">
        <v>263.2</v>
      </c>
      <c r="CB21" s="5">
        <v>264.35000000000002</v>
      </c>
      <c r="CC21" s="5">
        <v>265.5</v>
      </c>
      <c r="CD21" s="5">
        <v>266.64999999999998</v>
      </c>
      <c r="CE21" s="5">
        <v>267.8</v>
      </c>
      <c r="CF21" s="5">
        <v>268.95</v>
      </c>
      <c r="CG21" s="5">
        <v>270.10000000000002</v>
      </c>
      <c r="CH21" s="5">
        <v>271.25</v>
      </c>
      <c r="CI21" s="5">
        <v>272.39999999999998</v>
      </c>
      <c r="CJ21" s="5">
        <v>273.55</v>
      </c>
      <c r="CK21" s="5">
        <v>274.7</v>
      </c>
      <c r="CL21" s="5">
        <v>275.85000000000002</v>
      </c>
    </row>
    <row r="22" spans="1:90" x14ac:dyDescent="0.25">
      <c r="A22">
        <v>185</v>
      </c>
      <c r="B22">
        <v>1.0946109933110076E-3</v>
      </c>
      <c r="C22">
        <f>2*$G$9/($G$11-A22)</f>
        <v>6.8181818181818183</v>
      </c>
      <c r="F22">
        <f>SUM(K22:CL22)</f>
        <v>1.0009910419796016E-3</v>
      </c>
      <c r="G22">
        <f>(B22-F22)^2</f>
        <v>8.7646952872948448E-9</v>
      </c>
      <c r="H22">
        <v>9.1699263335060584E-4</v>
      </c>
      <c r="K22">
        <f>K$20*$H101</f>
        <v>9.0835549779895873E-7</v>
      </c>
      <c r="L22">
        <f>L$20*$H100</f>
        <v>1.2647876806905961E-6</v>
      </c>
      <c r="M22">
        <f>M$20*$H99</f>
        <v>1.538855628829522E-6</v>
      </c>
      <c r="N22">
        <f>N$20*$H98</f>
        <v>1.312374546158149E-6</v>
      </c>
      <c r="O22">
        <f>O$20*$H97</f>
        <v>1.2710402459219382E-6</v>
      </c>
      <c r="P22">
        <f>P$20*$H96</f>
        <v>1.2215049729529607E-6</v>
      </c>
      <c r="Q22">
        <f>Q$20*$H95</f>
        <v>1.1872721219809336E-6</v>
      </c>
      <c r="R22">
        <f>R$20*$H94</f>
        <v>1.1686836300207479E-6</v>
      </c>
      <c r="S22">
        <f>S$20*$H93</f>
        <v>1.1793714499881456E-6</v>
      </c>
      <c r="T22">
        <f>T$20*$H92</f>
        <v>1.2169638353668446E-6</v>
      </c>
      <c r="U22">
        <f>U$20*$H91</f>
        <v>1.28036782425453E-6</v>
      </c>
      <c r="V22">
        <f>V$20*$H90</f>
        <v>1.3730392708202046E-6</v>
      </c>
      <c r="W22">
        <f>W$20*$H89</f>
        <v>1.4972698283386322E-6</v>
      </c>
      <c r="X22">
        <f>X$20*$H88</f>
        <v>1.6508945674607239E-6</v>
      </c>
      <c r="Y22">
        <f>Y$20*$H87</f>
        <v>1.8396003068846575E-6</v>
      </c>
      <c r="Z22">
        <f>Z$20*$H86</f>
        <v>2.0725946679425563E-6</v>
      </c>
      <c r="AA22">
        <f>AA$20*$H85</f>
        <v>2.3415314992987061E-6</v>
      </c>
      <c r="AB22">
        <f>AB$20*$H84</f>
        <v>2.6505825661029913E-6</v>
      </c>
      <c r="AC22">
        <f>AC$20*$H83</f>
        <v>3.0057412070516364E-6</v>
      </c>
      <c r="AD22">
        <f>AD$20*$H82</f>
        <v>3.4076771275692876E-6</v>
      </c>
      <c r="AE22">
        <f>AE$20*$H81</f>
        <v>3.8556533024493472E-6</v>
      </c>
      <c r="AF22">
        <f>AF$20*$H80</f>
        <v>4.0664683418500808E-6</v>
      </c>
      <c r="AG22">
        <f>AG$20*$H79</f>
        <v>3.0673936876765821E-6</v>
      </c>
      <c r="AH22">
        <f>AH$20*$H78</f>
        <v>9.66600856037605E-7</v>
      </c>
      <c r="AI22">
        <f>AI$20*$H77</f>
        <v>5.3973057623199306E-7</v>
      </c>
      <c r="AJ22">
        <f>AJ$20*$H76</f>
        <v>5.3822266705511807E-7</v>
      </c>
      <c r="AK22">
        <f>AK$20*$H75</f>
        <v>5.7599434947303054E-7</v>
      </c>
      <c r="AL22">
        <f>AL$20*$H74</f>
        <v>6.3275017620911295E-7</v>
      </c>
      <c r="AM22">
        <f>AM$20*$H73</f>
        <v>6.9936770773498149E-7</v>
      </c>
      <c r="AN22">
        <f>AN$20*$H72</f>
        <v>7.5578487432693598E-7</v>
      </c>
      <c r="AO22">
        <f>AO$20*$H71</f>
        <v>8.3243287053978454E-7</v>
      </c>
      <c r="AP22">
        <f>AP$20*$H70</f>
        <v>8.9356922375351528E-7</v>
      </c>
      <c r="AQ22">
        <f>AQ$20*$H69</f>
        <v>9.6951691663846733E-7</v>
      </c>
      <c r="AR22">
        <f>AR$20*$H68</f>
        <v>1.0352265171005837E-6</v>
      </c>
      <c r="AS22">
        <f>AS$20*$H67</f>
        <v>1.0990271204727853E-6</v>
      </c>
      <c r="AT22">
        <f>AT$20*$H66</f>
        <v>1.1603147577561825E-6</v>
      </c>
      <c r="AU22">
        <f>AU$20*$H65</f>
        <v>1.2233201945136984E-6</v>
      </c>
      <c r="AV22">
        <f>AV$20*$H64</f>
        <v>1.273101715209908E-6</v>
      </c>
      <c r="AW22">
        <f>AW$20*$H63</f>
        <v>1.3227364624754533E-6</v>
      </c>
      <c r="AX22">
        <f>AX$20*$H62</f>
        <v>1.3402031091346018E-6</v>
      </c>
      <c r="AY22">
        <f>AY$20*$H61</f>
        <v>1.3881795411303339E-6</v>
      </c>
      <c r="AZ22">
        <f>AZ$20*$H60</f>
        <v>1.3951665275016559E-6</v>
      </c>
      <c r="BA22">
        <f>BA$20*$H59</f>
        <v>1.4046872337729667E-6</v>
      </c>
      <c r="BB22">
        <f>BB$20*$H58</f>
        <v>1.3931571596029407E-6</v>
      </c>
      <c r="BC22">
        <f>BC$20*$H57</f>
        <v>1.3818021730854398E-6</v>
      </c>
      <c r="BD22">
        <f>BD$20*$H56</f>
        <v>1.3685571109661313E-6</v>
      </c>
      <c r="BE22">
        <f>BE$20*$H55</f>
        <v>1.3331256572810472E-6</v>
      </c>
      <c r="BF22">
        <f>BF$20*$H54</f>
        <v>1.2909884177100944E-6</v>
      </c>
      <c r="BG22">
        <f>BG$20*$H53</f>
        <v>1.2385305502292382E-6</v>
      </c>
      <c r="BH22">
        <f>BH$20*$H52</f>
        <v>1.1928545777934593E-6</v>
      </c>
      <c r="BI22">
        <f>BI$20*$H51</f>
        <v>1.1386893449970845E-6</v>
      </c>
      <c r="BJ22">
        <f>BJ$20*$H50</f>
        <v>1.0725374449133709E-6</v>
      </c>
      <c r="BK22">
        <f>BK$20*$H49</f>
        <v>1.0006101007185501E-6</v>
      </c>
      <c r="BL22">
        <f>BL$20*$H48</f>
        <v>9.2847070433952629E-7</v>
      </c>
      <c r="BM22">
        <f>BM$20*$H47</f>
        <v>8.5753775425829147E-7</v>
      </c>
      <c r="BN22">
        <f>BN$20*$H46</f>
        <v>7.9564483670438441E-7</v>
      </c>
      <c r="BO22">
        <f>BO$20*$H45</f>
        <v>7.2403960911309497E-7</v>
      </c>
      <c r="BP22">
        <f>BP$20*$H44</f>
        <v>6.5750713743742021E-7</v>
      </c>
      <c r="BQ22">
        <f>BQ$20*$H43</f>
        <v>5.8700880426294064E-7</v>
      </c>
      <c r="BR22">
        <f>BR$20*$H42</f>
        <v>5.2260177472223869E-7</v>
      </c>
      <c r="BS22">
        <f>BS$20*$H41</f>
        <v>4.6262617735771791E-7</v>
      </c>
      <c r="BT22">
        <f>BT$20*$H40</f>
        <v>4.0791192742208558E-7</v>
      </c>
      <c r="BU22">
        <f>BU$20*$H39</f>
        <v>3.5716889468335571E-7</v>
      </c>
      <c r="BV22">
        <f>BV$20*$H38</f>
        <v>3.0892254528742804E-7</v>
      </c>
      <c r="BW22">
        <f>BW$20*$H37</f>
        <v>2.6359374744605362E-7</v>
      </c>
      <c r="BX22">
        <f>BX$20*$H36</f>
        <v>2.2640997710896075E-7</v>
      </c>
      <c r="BY22">
        <f>BY$20*$H35</f>
        <v>1.9172513066334401E-7</v>
      </c>
      <c r="BZ22">
        <f>BZ$20*$H34</f>
        <v>1.753909470332268E-7</v>
      </c>
      <c r="CA22">
        <f>CA$20*$H33</f>
        <v>9.3947289326377389E-7</v>
      </c>
      <c r="CB22">
        <f>CB$20*$H32</f>
        <v>1.4006136668702042E-5</v>
      </c>
      <c r="CC22">
        <f>CC$20*$H31</f>
        <v>7.2003419283157071E-5</v>
      </c>
      <c r="CD22">
        <f>CD$20*$H30</f>
        <v>1.1222695809842055E-4</v>
      </c>
      <c r="CE22">
        <f>CE$20*$H29</f>
        <v>5.2188930146372633E-5</v>
      </c>
      <c r="CF22">
        <f>CF$20*$H28</f>
        <v>7.2538414588752173E-6</v>
      </c>
      <c r="CG22">
        <f>CG$20*$H27</f>
        <v>3.404097090021365E-7</v>
      </c>
      <c r="CH22">
        <f>CH$20*$H26</f>
        <v>3.4903980211292123E-8</v>
      </c>
      <c r="CI22">
        <f>CI$20*$H25</f>
        <v>2.4668912069567153E-8</v>
      </c>
      <c r="CJ22">
        <f>CJ$20*$H24</f>
        <v>1.9350827442349305E-8</v>
      </c>
      <c r="CK22">
        <f>CK$20*$H23</f>
        <v>4.6580269447862664E-6</v>
      </c>
      <c r="CL22">
        <f>CL$20*$H22</f>
        <v>6.529935533476838E-4</v>
      </c>
    </row>
    <row r="23" spans="1:90" x14ac:dyDescent="0.25">
      <c r="A23">
        <v>186.15</v>
      </c>
      <c r="B23">
        <v>1.1137741909976091E-3</v>
      </c>
      <c r="C23">
        <f t="shared" ref="C23:C86" si="19">2*$G$9/($G$11-A23)</f>
        <v>6.9084628670120907</v>
      </c>
      <c r="D23">
        <f>(B23-B22)/$A$19*$G$9/((C23/2)^2)</f>
        <v>4.1897540580351691E-4</v>
      </c>
      <c r="E23">
        <f>D23/D$19</f>
        <v>3.1585188690121266E-2</v>
      </c>
      <c r="F23">
        <f t="shared" ref="F23:F86" si="20">SUM(K23:CL23)</f>
        <v>1.0231420736552823E-3</v>
      </c>
      <c r="G23">
        <f t="shared" ref="G23:G86" si="21">(B23-F23)^2</f>
        <v>8.2141806939532978E-9</v>
      </c>
      <c r="H23">
        <v>9.27856300881476E-4</v>
      </c>
      <c r="K23">
        <f>K$20</f>
        <v>9.21938052487717E-7</v>
      </c>
      <c r="L23">
        <f>L$20*$H101</f>
        <v>1.2461540557997559E-6</v>
      </c>
      <c r="M23">
        <f t="shared" ref="M23:M24" si="22">M$20*$H100</f>
        <v>1.7225831111705936E-6</v>
      </c>
      <c r="N23">
        <f t="shared" ref="N23:N25" si="23">N$20*$H99</f>
        <v>2.0806886945250538E-6</v>
      </c>
      <c r="O23">
        <f t="shared" ref="O23:O26" si="24">O$20*$H98</f>
        <v>1.7616259552013711E-6</v>
      </c>
      <c r="P23">
        <f t="shared" ref="P23:P27" si="25">P$20*$H97</f>
        <v>1.6937990148745647E-6</v>
      </c>
      <c r="Q23">
        <f t="shared" ref="Q23:Q28" si="26">Q$20*$H96</f>
        <v>1.6160116415748625E-6</v>
      </c>
      <c r="R23">
        <f t="shared" ref="R23:R29" si="27">R$20*$H95</f>
        <v>1.5593592755009237E-6</v>
      </c>
      <c r="S23">
        <f t="shared" ref="S23:S30" si="28">S$20*$H94</f>
        <v>1.5238406346991975E-6</v>
      </c>
      <c r="T23">
        <f t="shared" ref="T23:T31" si="29">T$20*$H93</f>
        <v>1.5266513692839915E-6</v>
      </c>
      <c r="U23">
        <f t="shared" ref="U23:U32" si="30">U$20*$H92</f>
        <v>1.5639166584733335E-6</v>
      </c>
      <c r="V23">
        <f t="shared" ref="V23:V32" si="31">V$20*$H91</f>
        <v>1.6334932976415358E-6</v>
      </c>
      <c r="W23">
        <f t="shared" ref="W23:W34" si="32">W$20*$H90</f>
        <v>1.7390506691832722E-6</v>
      </c>
      <c r="X23">
        <f t="shared" ref="X23:X35" si="33">X$20*$H89</f>
        <v>1.8826778888285209E-6</v>
      </c>
      <c r="Y23">
        <f t="shared" ref="Y23:Y36" si="34">Y$20*$H88</f>
        <v>2.060829009892015E-6</v>
      </c>
      <c r="Z23">
        <f t="shared" ref="Z23:Z37" si="35">Z$20*$H87</f>
        <v>2.2797790900602604E-6</v>
      </c>
      <c r="AA23">
        <f t="shared" ref="AA23:AA38" si="36">AA$20*$H86</f>
        <v>2.5499422281022608E-6</v>
      </c>
      <c r="AB23">
        <f t="shared" ref="AB23:AB39" si="37">AB$20*$H85</f>
        <v>2.8599776611453071E-6</v>
      </c>
      <c r="AC23">
        <f t="shared" ref="AC23:AC40" si="38">AC$20*$H84</f>
        <v>3.2140353231347646E-6</v>
      </c>
      <c r="AD23">
        <f t="shared" ref="AD23:AD41" si="39">AD$20*$H83</f>
        <v>3.6183249391035638E-6</v>
      </c>
      <c r="AE23">
        <f t="shared" ref="AE23:AE42" si="40">AE$20*$H82</f>
        <v>4.0724999852349795E-6</v>
      </c>
      <c r="AF23">
        <f t="shared" ref="AF23:AF43" si="41">AF$20*$H81</f>
        <v>4.5745386319645935E-6</v>
      </c>
      <c r="AG23">
        <f t="shared" ref="AG23:AG44" si="42">AG$20*$H80</f>
        <v>4.7897560151962589E-6</v>
      </c>
      <c r="AH23">
        <f t="shared" ref="AH23:AH45" si="43">AH$20*$H79</f>
        <v>3.5868415114274607E-6</v>
      </c>
      <c r="AI23">
        <f t="shared" ref="AI23:AI46" si="44">AI$20*$H78</f>
        <v>1.1221127966330774E-6</v>
      </c>
      <c r="AJ23">
        <f t="shared" ref="AJ23:AJ47" si="45">AJ$20*$H77</f>
        <v>6.2203243868657375E-7</v>
      </c>
      <c r="AK23">
        <f t="shared" ref="AK23:AK48" si="46">AK$20*$H76</f>
        <v>6.1580706541930746E-7</v>
      </c>
      <c r="AL23">
        <f t="shared" ref="AL23:AL49" si="47">AL$20*$H75</f>
        <v>6.5425579547759612E-7</v>
      </c>
      <c r="AM23">
        <f t="shared" ref="AM23:AM50" si="48">AM$20*$H74</f>
        <v>7.1352353415671979E-7</v>
      </c>
      <c r="AN23">
        <f t="shared" ref="AN23:AN51" si="49">AN$20*$H73</f>
        <v>7.8293962712389754E-7</v>
      </c>
      <c r="AO23">
        <f t="shared" ref="AO23:AO52" si="50">AO$20*$H72</f>
        <v>8.3997733378907275E-7</v>
      </c>
      <c r="AP23">
        <f t="shared" ref="AP23:AP53" si="51">AP$20*$H71</f>
        <v>9.1847060997109636E-7</v>
      </c>
      <c r="AQ23">
        <f t="shared" ref="AQ23:AQ54" si="52">AQ$20*$H70</f>
        <v>9.7879314081691156E-7</v>
      </c>
      <c r="AR23">
        <f t="shared" ref="AR23:AR55" si="53">AR$20*$H69</f>
        <v>1.054301387305099E-6</v>
      </c>
      <c r="AS23">
        <f t="shared" ref="AS23:AS56" si="54">AS$20*$H68</f>
        <v>1.1176130041261959E-6</v>
      </c>
      <c r="AT23">
        <f t="shared" ref="AT23:AT57" si="55">AT$20*$H67</f>
        <v>1.1779073725294001E-6</v>
      </c>
      <c r="AU23">
        <f t="shared" ref="AU23:AU58" si="56">AU$20*$H66</f>
        <v>1.23459700290227E-6</v>
      </c>
      <c r="AV23">
        <f t="shared" ref="AV23:AV59" si="57">AV$20*$H65</f>
        <v>1.2922192886907943E-6</v>
      </c>
      <c r="AW23">
        <f t="shared" ref="AW23:AW60" si="58">AW$20*$H64</f>
        <v>1.3350755712698252E-6</v>
      </c>
      <c r="AX23">
        <f t="shared" ref="AX23:AX61" si="59">AX$20*$H63</f>
        <v>1.3770913283044567E-6</v>
      </c>
      <c r="AY23">
        <f t="shared" ref="AY23:AY62" si="60">AY$20*$H62</f>
        <v>1.3851815906804887E-6</v>
      </c>
      <c r="AZ23">
        <f t="shared" ref="AZ23:AZ63" si="61">AZ$20*$H61</f>
        <v>1.4243883119784697E-6</v>
      </c>
      <c r="BA23">
        <f t="shared" ref="BA23:BA64" si="62">BA$20*$H60</f>
        <v>1.4212009265273706E-6</v>
      </c>
      <c r="BB23">
        <f t="shared" ref="BB23:BB65" si="63">BB$20*$H59</f>
        <v>1.4205474375030345E-6</v>
      </c>
      <c r="BC23">
        <f t="shared" ref="BC23:BC66" si="64">BC$20*$H58</f>
        <v>1.3986945694101985E-6</v>
      </c>
      <c r="BD23">
        <f t="shared" ref="BD23:BD67" si="65">BD$20*$H57</f>
        <v>1.3772580539757647E-6</v>
      </c>
      <c r="BE23">
        <f t="shared" ref="BE23:BE68" si="66">BE$20*$H56</f>
        <v>1.3541882676563048E-6</v>
      </c>
      <c r="BF23">
        <f t="shared" ref="BF23:BF69" si="67">BF$20*$H55</f>
        <v>1.3095855671245502E-6</v>
      </c>
      <c r="BG23">
        <f t="shared" ref="BG23:BG70" si="68">BG$20*$H54</f>
        <v>1.2590176283958792E-6</v>
      </c>
      <c r="BH23">
        <f t="shared" ref="BH23:BH71" si="69">BH$20*$H53</f>
        <v>1.1991205907265199E-6</v>
      </c>
      <c r="BI23">
        <f t="shared" ref="BI23:BI72" si="70">BI$20*$H52</f>
        <v>1.1465429030023802E-6</v>
      </c>
      <c r="BJ23">
        <f t="shared" ref="BJ23:BJ73" si="71">BJ$20*$H51</f>
        <v>1.0865625631507832E-6</v>
      </c>
      <c r="BK23">
        <f t="shared" ref="BK23:BK74" si="72">BK$20*$H50</f>
        <v>1.0160348769746835E-6</v>
      </c>
      <c r="BL23">
        <f t="shared" ref="BL23:BL75" si="73">BL$20*$H49</f>
        <v>9.4103918330003941E-7</v>
      </c>
      <c r="BM23">
        <f t="shared" ref="BM23:BM76" si="74">BM$20*$H48</f>
        <v>8.6687744150950464E-7</v>
      </c>
      <c r="BN23">
        <f t="shared" ref="BN23:BN77" si="75">BN$20*$H47</f>
        <v>7.9485775878716675E-7</v>
      </c>
      <c r="BO23">
        <f t="shared" ref="BO23:BO78" si="76">BO$20*$H46</f>
        <v>7.3215340922886833E-7</v>
      </c>
      <c r="BP23">
        <f t="shared" ref="BP23:BP79" si="77">BP$20*$H45</f>
        <v>6.6144210539385654E-7</v>
      </c>
      <c r="BQ23">
        <f t="shared" ref="BQ23:BQ80" si="78">BQ$20*$H44</f>
        <v>5.9631626544281722E-7</v>
      </c>
      <c r="BR23">
        <f t="shared" ref="BR23:BR81" si="79">BR$20*$H43</f>
        <v>5.2852735612103532E-7</v>
      </c>
      <c r="BS23">
        <f t="shared" ref="BS23:BS82" si="80">BS$20*$H42</f>
        <v>4.6713284881876543E-7</v>
      </c>
      <c r="BT23">
        <f t="shared" ref="BT23:BT83" si="81">BT$20*$H41</f>
        <v>4.105314214858567E-7</v>
      </c>
      <c r="BU23">
        <f t="shared" ref="BU23:BU84" si="82">BU$20*$H40</f>
        <v>3.5935962045334538E-7</v>
      </c>
      <c r="BV23">
        <f t="shared" ref="BV23:BV85" si="83">BV$20*$H39</f>
        <v>3.1237996593945184E-7</v>
      </c>
      <c r="BW23">
        <f t="shared" ref="BW23:BW86" si="84">BW$20*$H38</f>
        <v>2.6822905518519139E-7</v>
      </c>
      <c r="BX23">
        <f t="shared" ref="BX23:BX86" si="85">BX$20*$H37</f>
        <v>2.2721562847042186E-7</v>
      </c>
      <c r="BY23">
        <f t="shared" ref="BY23:BY86" si="86">BY$20*$H36</f>
        <v>1.9382277653724469E-7</v>
      </c>
      <c r="BZ23">
        <f t="shared" ref="BZ23:BZ86" si="87">BZ$20*$H35</f>
        <v>1.7667785454963583E-7</v>
      </c>
      <c r="CA23">
        <f t="shared" ref="CA23:CA86" si="88">CA$20*$H34</f>
        <v>9.4356123413285578E-7</v>
      </c>
      <c r="CB23">
        <f t="shared" ref="CB23:CB86" si="89">CB$20*$H33</f>
        <v>1.4216400472041119E-5</v>
      </c>
      <c r="CC23">
        <f t="shared" ref="CC23:CC86" si="90">CC$20*$H32</f>
        <v>7.2979212861252191E-5</v>
      </c>
      <c r="CD23">
        <f t="shared" ref="CD23:CD86" si="91">CD$20*$H31</f>
        <v>1.1285620836822224E-4</v>
      </c>
      <c r="CE23">
        <f t="shared" ref="CE23:CE86" si="92">CE$20*$H30</f>
        <v>5.264683606649869E-5</v>
      </c>
      <c r="CF23">
        <f t="shared" ref="CF23:CF86" si="93">CF$20*$H29</f>
        <v>7.3569364648394672E-6</v>
      </c>
      <c r="CG23">
        <f t="shared" ref="CG23:CG86" si="94">CG$20*$H28</f>
        <v>3.4157426056881571E-7</v>
      </c>
      <c r="CH23">
        <f t="shared" ref="CH23:CH86" si="95">CH$20*$H27</f>
        <v>3.543324914345041E-8</v>
      </c>
      <c r="CI23">
        <f t="shared" ref="CI23:CI86" si="96">CI$20*$H26</f>
        <v>2.4835710230310182E-8</v>
      </c>
      <c r="CJ23">
        <f t="shared" ref="CJ23:CJ86" si="97">CJ$20*$H25</f>
        <v>1.948210129881191E-8</v>
      </c>
      <c r="CK23">
        <f t="shared" ref="CK23:CK86" si="98">CK$20*$H24</f>
        <v>4.7420671649147056E-6</v>
      </c>
      <c r="CL23">
        <f t="shared" ref="CL23:CL86" si="99">CL$20*$H23</f>
        <v>6.6072960771210144E-4</v>
      </c>
    </row>
    <row r="24" spans="1:90" x14ac:dyDescent="0.25">
      <c r="A24">
        <v>187.3</v>
      </c>
      <c r="B24">
        <v>1.1308830883974101E-3</v>
      </c>
      <c r="C24">
        <f t="shared" si="19"/>
        <v>7.0011668611435249</v>
      </c>
      <c r="D24">
        <f>(B24-B23)/$A$19*$G$9/((C24/2)^2)</f>
        <v>3.6422065467786623E-4</v>
      </c>
      <c r="E24">
        <f>D24/D$19</f>
        <v>2.7457406672301954E-2</v>
      </c>
      <c r="F24">
        <f t="shared" si="20"/>
        <v>1.0526876066926762E-3</v>
      </c>
      <c r="G24">
        <f t="shared" si="21"/>
        <v>6.1145333590353764E-9</v>
      </c>
      <c r="H24">
        <v>9.4459670378123134E-4</v>
      </c>
      <c r="K24">
        <f t="shared" ref="K24:Z87" si="100">K$20</f>
        <v>9.21938052487717E-7</v>
      </c>
      <c r="L24">
        <f t="shared" si="100"/>
        <v>1.2647876806905961E-6</v>
      </c>
      <c r="M24">
        <f t="shared" si="22"/>
        <v>1.6972049642872185E-6</v>
      </c>
      <c r="N24">
        <f t="shared" si="23"/>
        <v>2.3291068620378746E-6</v>
      </c>
      <c r="O24">
        <f t="shared" si="24"/>
        <v>2.7929490248797389E-6</v>
      </c>
      <c r="P24">
        <f t="shared" si="25"/>
        <v>2.347557693055772E-6</v>
      </c>
      <c r="Q24">
        <f t="shared" si="26"/>
        <v>2.2408414105005349E-6</v>
      </c>
      <c r="R24">
        <f t="shared" si="27"/>
        <v>2.1224643415384628E-6</v>
      </c>
      <c r="S24">
        <f t="shared" si="28"/>
        <v>2.0332406196715725E-6</v>
      </c>
      <c r="T24">
        <f t="shared" si="29"/>
        <v>1.972553593320832E-6</v>
      </c>
      <c r="U24">
        <f t="shared" si="30"/>
        <v>1.9618952007597235E-6</v>
      </c>
      <c r="V24">
        <f t="shared" si="31"/>
        <v>1.995244906418616E-6</v>
      </c>
      <c r="W24">
        <f t="shared" si="32"/>
        <v>2.068933986624398E-6</v>
      </c>
      <c r="X24">
        <f t="shared" si="33"/>
        <v>2.1866948631808698E-6</v>
      </c>
      <c r="Y24">
        <f t="shared" si="34"/>
        <v>2.3501665618464007E-6</v>
      </c>
      <c r="Z24">
        <f t="shared" si="35"/>
        <v>2.553943303530871E-6</v>
      </c>
      <c r="AA24">
        <f t="shared" si="36"/>
        <v>2.8048441223965969E-6</v>
      </c>
      <c r="AB24">
        <f t="shared" si="37"/>
        <v>3.1145332923207566E-6</v>
      </c>
      <c r="AC24">
        <f t="shared" si="38"/>
        <v>3.4679429887792436E-6</v>
      </c>
      <c r="AD24">
        <f t="shared" si="39"/>
        <v>3.869070343639374E-6</v>
      </c>
      <c r="AE24">
        <f t="shared" si="40"/>
        <v>4.3242442606602267E-6</v>
      </c>
      <c r="AF24">
        <f t="shared" si="41"/>
        <v>4.8318163096505211E-6</v>
      </c>
      <c r="AG24">
        <f t="shared" si="42"/>
        <v>5.3881948873679114E-6</v>
      </c>
      <c r="AH24">
        <f t="shared" si="43"/>
        <v>5.6008773095991138E-6</v>
      </c>
      <c r="AI24">
        <f t="shared" si="44"/>
        <v>4.1639118508197319E-6</v>
      </c>
      <c r="AJ24">
        <f t="shared" si="45"/>
        <v>1.2932203401258969E-6</v>
      </c>
      <c r="AK24">
        <f t="shared" si="46"/>
        <v>7.1169795348653889E-7</v>
      </c>
      <c r="AL24">
        <f t="shared" si="47"/>
        <v>6.994779407388921E-7</v>
      </c>
      <c r="AM24">
        <f t="shared" si="48"/>
        <v>7.3777444082040412E-7</v>
      </c>
      <c r="AN24">
        <f t="shared" si="49"/>
        <v>7.987870237618709E-7</v>
      </c>
      <c r="AO24">
        <f t="shared" si="50"/>
        <v>8.7015705506810221E-7</v>
      </c>
      <c r="AP24">
        <f t="shared" si="51"/>
        <v>9.2679484608395558E-7</v>
      </c>
      <c r="AQ24">
        <f t="shared" si="52"/>
        <v>1.0060694898435925E-6</v>
      </c>
      <c r="AR24">
        <f t="shared" si="53"/>
        <v>1.0643888193575446E-6</v>
      </c>
      <c r="AS24">
        <f t="shared" si="54"/>
        <v>1.1382059107417385E-6</v>
      </c>
      <c r="AT24">
        <f t="shared" si="55"/>
        <v>1.197827217065091E-6</v>
      </c>
      <c r="AU24">
        <f t="shared" si="56"/>
        <v>1.2533158801095465E-6</v>
      </c>
      <c r="AV24">
        <f t="shared" si="57"/>
        <v>1.304131222606326E-6</v>
      </c>
      <c r="AW24">
        <f t="shared" si="58"/>
        <v>1.3551237771840549E-6</v>
      </c>
      <c r="AX24">
        <f t="shared" si="59"/>
        <v>1.3899374848910338E-6</v>
      </c>
      <c r="AY24">
        <f t="shared" si="60"/>
        <v>1.4233078133095828E-6</v>
      </c>
      <c r="AZ24">
        <f t="shared" si="61"/>
        <v>1.4213121640781967E-6</v>
      </c>
      <c r="BA24">
        <f t="shared" si="62"/>
        <v>1.4509680018940647E-6</v>
      </c>
      <c r="BB24">
        <f t="shared" si="63"/>
        <v>1.4372475849536323E-6</v>
      </c>
      <c r="BC24">
        <f t="shared" si="64"/>
        <v>1.4261937159992424E-6</v>
      </c>
      <c r="BD24">
        <f t="shared" si="65"/>
        <v>1.3940948988891545E-6</v>
      </c>
      <c r="BE24">
        <f t="shared" si="66"/>
        <v>1.3627978571624919E-6</v>
      </c>
      <c r="BF24">
        <f t="shared" si="67"/>
        <v>1.3302762577603166E-6</v>
      </c>
      <c r="BG24">
        <f t="shared" si="68"/>
        <v>1.2771542271674181E-6</v>
      </c>
      <c r="BH24">
        <f t="shared" si="69"/>
        <v>1.2189557714323132E-6</v>
      </c>
      <c r="BI24">
        <f t="shared" si="70"/>
        <v>1.1525656427329944E-6</v>
      </c>
      <c r="BJ24">
        <f t="shared" si="71"/>
        <v>1.0940566019363217E-6</v>
      </c>
      <c r="BK24">
        <f t="shared" si="72"/>
        <v>1.0293211350447277E-6</v>
      </c>
      <c r="BL24">
        <f t="shared" si="73"/>
        <v>9.5554565174387588E-7</v>
      </c>
      <c r="BM24">
        <f t="shared" si="74"/>
        <v>8.7861214766020232E-7</v>
      </c>
      <c r="BN24">
        <f t="shared" si="75"/>
        <v>8.0351478040447544E-7</v>
      </c>
      <c r="BO24">
        <f t="shared" si="76"/>
        <v>7.3142913911004676E-7</v>
      </c>
      <c r="BP24">
        <f t="shared" si="77"/>
        <v>6.688544195321619E-7</v>
      </c>
      <c r="BQ24">
        <f t="shared" si="78"/>
        <v>5.9988502578443802E-7</v>
      </c>
      <c r="BR24">
        <f t="shared" si="79"/>
        <v>5.3690755044499613E-7</v>
      </c>
      <c r="BS24">
        <f t="shared" si="80"/>
        <v>4.7242948930797642E-7</v>
      </c>
      <c r="BT24">
        <f t="shared" si="81"/>
        <v>4.1453061204537189E-7</v>
      </c>
      <c r="BU24">
        <f t="shared" si="82"/>
        <v>3.6166732544860174E-7</v>
      </c>
      <c r="BV24">
        <f t="shared" si="83"/>
        <v>3.1429597500854716E-7</v>
      </c>
      <c r="BW24">
        <f t="shared" si="84"/>
        <v>2.7123103962762583E-7</v>
      </c>
      <c r="BX24">
        <f t="shared" si="85"/>
        <v>2.3121122537401511E-7</v>
      </c>
      <c r="BY24">
        <f t="shared" si="86"/>
        <v>1.9451247045353466E-7</v>
      </c>
      <c r="BZ24">
        <f t="shared" si="87"/>
        <v>1.7861086964955212E-7</v>
      </c>
      <c r="CA24">
        <f t="shared" si="88"/>
        <v>9.5048448795488872E-7</v>
      </c>
      <c r="CB24">
        <f t="shared" si="89"/>
        <v>1.4278266537020561E-5</v>
      </c>
      <c r="CC24">
        <f t="shared" si="90"/>
        <v>7.4074795977700604E-5</v>
      </c>
      <c r="CD24">
        <f t="shared" si="91"/>
        <v>1.1438564078226924E-4</v>
      </c>
      <c r="CE24">
        <f t="shared" si="92"/>
        <v>5.2942023928313468E-5</v>
      </c>
      <c r="CF24">
        <f t="shared" si="93"/>
        <v>7.4214862602039813E-6</v>
      </c>
      <c r="CG24">
        <f t="shared" si="94"/>
        <v>3.4642887458681178E-7</v>
      </c>
      <c r="CH24">
        <f t="shared" si="95"/>
        <v>3.555446732469295E-8</v>
      </c>
      <c r="CI24">
        <f t="shared" si="96"/>
        <v>2.5212308250175443E-8</v>
      </c>
      <c r="CJ24">
        <f t="shared" si="97"/>
        <v>1.9613828983230552E-8</v>
      </c>
      <c r="CK24">
        <f t="shared" si="98"/>
        <v>4.7742368199952262E-6</v>
      </c>
      <c r="CL24">
        <f t="shared" si="99"/>
        <v>6.726505051941683E-4</v>
      </c>
    </row>
    <row r="25" spans="1:90" x14ac:dyDescent="0.25">
      <c r="A25">
        <v>188.45</v>
      </c>
      <c r="B25">
        <v>1.1559646729913825E-3</v>
      </c>
      <c r="C25">
        <f t="shared" si="19"/>
        <v>7.0963926670609094</v>
      </c>
      <c r="D25">
        <f t="shared" ref="D25:D88" si="101">(B25-B24)/$A$19*$G$9/((C25/2)^2)</f>
        <v>5.1971242461127743E-4</v>
      </c>
      <c r="E25">
        <f t="shared" ref="E25:E88" si="102">D25/D$19</f>
        <v>3.9179423824332343E-2</v>
      </c>
      <c r="F25">
        <f t="shared" si="20"/>
        <v>1.0778290013776872E-3</v>
      </c>
      <c r="G25">
        <f t="shared" si="21"/>
        <v>6.1051831785232178E-9</v>
      </c>
      <c r="H25">
        <v>9.5100474253185607E-4</v>
      </c>
      <c r="K25">
        <f t="shared" si="100"/>
        <v>9.21938052487717E-7</v>
      </c>
      <c r="L25">
        <f t="shared" si="100"/>
        <v>1.2647876806905961E-6</v>
      </c>
      <c r="M25">
        <f t="shared" si="100"/>
        <v>1.7225831111705936E-6</v>
      </c>
      <c r="N25">
        <f t="shared" si="23"/>
        <v>2.2947930366737641E-6</v>
      </c>
      <c r="O25">
        <f t="shared" si="24"/>
        <v>3.1264055772909673E-6</v>
      </c>
      <c r="P25">
        <f t="shared" si="25"/>
        <v>3.7219075651729731E-6</v>
      </c>
      <c r="Q25">
        <f t="shared" si="26"/>
        <v>3.1057430344107549E-6</v>
      </c>
      <c r="R25">
        <f t="shared" si="27"/>
        <v>2.9431136920493591E-6</v>
      </c>
      <c r="S25">
        <f t="shared" si="28"/>
        <v>2.767470448164801E-6</v>
      </c>
      <c r="T25">
        <f t="shared" si="29"/>
        <v>2.6319524490241292E-6</v>
      </c>
      <c r="U25">
        <f t="shared" si="30"/>
        <v>2.5349228421368493E-6</v>
      </c>
      <c r="V25">
        <f t="shared" si="31"/>
        <v>2.5029859392022794E-6</v>
      </c>
      <c r="W25">
        <f t="shared" si="32"/>
        <v>2.5271178060472046E-6</v>
      </c>
      <c r="X25">
        <f t="shared" si="33"/>
        <v>2.6014925274929457E-6</v>
      </c>
      <c r="Y25">
        <f t="shared" si="34"/>
        <v>2.7296741407032331E-6</v>
      </c>
      <c r="Z25">
        <f t="shared" si="35"/>
        <v>2.9125134225106294E-6</v>
      </c>
      <c r="AA25">
        <f t="shared" si="36"/>
        <v>3.1421521914447258E-6</v>
      </c>
      <c r="AB25">
        <f t="shared" si="37"/>
        <v>3.4258738502777022E-6</v>
      </c>
      <c r="AC25">
        <f t="shared" si="38"/>
        <v>3.7766112795782901E-6</v>
      </c>
      <c r="AD25">
        <f t="shared" si="39"/>
        <v>4.1747255466474103E-6</v>
      </c>
      <c r="AE25">
        <f t="shared" si="40"/>
        <v>4.6239089935682479E-6</v>
      </c>
      <c r="AF25">
        <f t="shared" si="41"/>
        <v>5.1304982250024937E-6</v>
      </c>
      <c r="AG25">
        <f t="shared" si="42"/>
        <v>5.6912335933599636E-6</v>
      </c>
      <c r="AH25">
        <f t="shared" si="43"/>
        <v>6.3006588203262227E-6</v>
      </c>
      <c r="AI25">
        <f t="shared" si="44"/>
        <v>6.5019765523862727E-6</v>
      </c>
      <c r="AJ25">
        <f t="shared" si="45"/>
        <v>4.7988540155042502E-6</v>
      </c>
      <c r="AK25">
        <f t="shared" si="46"/>
        <v>1.4796370932328879E-6</v>
      </c>
      <c r="AL25">
        <f t="shared" si="47"/>
        <v>8.0839770585269399E-7</v>
      </c>
      <c r="AM25">
        <f t="shared" si="48"/>
        <v>7.887693928918591E-7</v>
      </c>
      <c r="AN25">
        <f t="shared" si="49"/>
        <v>8.2593582633122879E-7</v>
      </c>
      <c r="AO25">
        <f t="shared" si="50"/>
        <v>8.8776981026820754E-7</v>
      </c>
      <c r="AP25">
        <f t="shared" si="51"/>
        <v>9.6009385191722292E-7</v>
      </c>
      <c r="AQ25">
        <f t="shared" si="52"/>
        <v>1.0151876476686593E-6</v>
      </c>
      <c r="AR25">
        <f t="shared" si="53"/>
        <v>1.0940504911921694E-6</v>
      </c>
      <c r="AS25">
        <f t="shared" si="54"/>
        <v>1.1490961314362662E-6</v>
      </c>
      <c r="AT25">
        <f t="shared" si="55"/>
        <v>1.219898134217547E-6</v>
      </c>
      <c r="AU25">
        <f t="shared" si="56"/>
        <v>1.2745109741111096E-6</v>
      </c>
      <c r="AV25">
        <f t="shared" si="57"/>
        <v>1.3239043730033835E-6</v>
      </c>
      <c r="AW25">
        <f t="shared" si="58"/>
        <v>1.3676155771613919E-6</v>
      </c>
      <c r="AX25">
        <f t="shared" si="59"/>
        <v>1.4108095265227281E-6</v>
      </c>
      <c r="AY25">
        <f t="shared" si="60"/>
        <v>1.436585099038472E-6</v>
      </c>
      <c r="AZ25">
        <f t="shared" si="61"/>
        <v>1.460432857247721E-6</v>
      </c>
      <c r="BA25">
        <f t="shared" si="62"/>
        <v>1.4478344517695272E-6</v>
      </c>
      <c r="BB25">
        <f t="shared" si="63"/>
        <v>1.4673507578290194E-6</v>
      </c>
      <c r="BC25">
        <f t="shared" si="64"/>
        <v>1.4429602418620945E-6</v>
      </c>
      <c r="BD25">
        <f t="shared" si="65"/>
        <v>1.4215036132875788E-6</v>
      </c>
      <c r="BE25">
        <f t="shared" si="66"/>
        <v>1.3794579275851031E-6</v>
      </c>
      <c r="BF25">
        <f t="shared" si="67"/>
        <v>1.3387338207024068E-6</v>
      </c>
      <c r="BG25">
        <f t="shared" si="68"/>
        <v>1.2973325214857528E-6</v>
      </c>
      <c r="BH25">
        <f t="shared" si="69"/>
        <v>1.2365152648405883E-6</v>
      </c>
      <c r="BI25">
        <f t="shared" si="70"/>
        <v>1.1716307375830851E-6</v>
      </c>
      <c r="BJ25">
        <f t="shared" si="71"/>
        <v>1.0998036334226866E-6</v>
      </c>
      <c r="BK25">
        <f t="shared" si="72"/>
        <v>1.0364203788162337E-6</v>
      </c>
      <c r="BL25">
        <f t="shared" si="73"/>
        <v>9.6804091781641458E-7</v>
      </c>
      <c r="BM25">
        <f t="shared" si="74"/>
        <v>8.9215628016880617E-7</v>
      </c>
      <c r="BN25">
        <f t="shared" si="75"/>
        <v>8.1439176183724872E-7</v>
      </c>
      <c r="BO25">
        <f t="shared" si="76"/>
        <v>7.3939534161458901E-7</v>
      </c>
      <c r="BP25">
        <f t="shared" si="77"/>
        <v>6.6819276684598626E-7</v>
      </c>
      <c r="BQ25">
        <f t="shared" si="78"/>
        <v>6.0660751324285576E-7</v>
      </c>
      <c r="BR25">
        <f t="shared" si="79"/>
        <v>5.4012076880609857E-7</v>
      </c>
      <c r="BS25">
        <f t="shared" si="80"/>
        <v>4.79920210230781E-7</v>
      </c>
      <c r="BT25">
        <f t="shared" si="81"/>
        <v>4.1923081591527524E-7</v>
      </c>
      <c r="BU25">
        <f t="shared" si="82"/>
        <v>3.6519050656926775E-7</v>
      </c>
      <c r="BV25">
        <f t="shared" si="83"/>
        <v>3.1631429412464923E-7</v>
      </c>
      <c r="BW25">
        <f t="shared" si="84"/>
        <v>2.7289465826009413E-7</v>
      </c>
      <c r="BX25">
        <f t="shared" si="85"/>
        <v>2.3379891111525509E-7</v>
      </c>
      <c r="BY25">
        <f t="shared" si="86"/>
        <v>1.9793298087302631E-7</v>
      </c>
      <c r="BZ25">
        <f t="shared" si="87"/>
        <v>1.7924643391285161E-7</v>
      </c>
      <c r="CA25">
        <f t="shared" si="88"/>
        <v>9.6088364563164692E-7</v>
      </c>
      <c r="CB25">
        <f t="shared" si="89"/>
        <v>1.4383031399965865E-5</v>
      </c>
      <c r="CC25">
        <f t="shared" si="90"/>
        <v>7.4397150159429513E-5</v>
      </c>
      <c r="CD25">
        <f t="shared" si="91"/>
        <v>1.1610282807289462E-4</v>
      </c>
      <c r="CE25">
        <f t="shared" si="92"/>
        <v>5.3659496618845699E-5</v>
      </c>
      <c r="CF25">
        <f t="shared" si="93"/>
        <v>7.4630981180917039E-6</v>
      </c>
      <c r="CG25">
        <f t="shared" si="94"/>
        <v>3.4946844317216118E-7</v>
      </c>
      <c r="CH25">
        <f t="shared" si="95"/>
        <v>3.6059784133955459E-8</v>
      </c>
      <c r="CI25">
        <f t="shared" si="96"/>
        <v>2.529856029380372E-8</v>
      </c>
      <c r="CJ25">
        <f t="shared" si="97"/>
        <v>1.9911244643526258E-8</v>
      </c>
      <c r="CK25">
        <f t="shared" si="98"/>
        <v>4.8065176890615697E-6</v>
      </c>
      <c r="CL25">
        <f t="shared" si="99"/>
        <v>6.7721369124558797E-4</v>
      </c>
    </row>
    <row r="26" spans="1:90" x14ac:dyDescent="0.25">
      <c r="A26">
        <v>189.6</v>
      </c>
      <c r="B26">
        <v>1.1769202848491589E-3</v>
      </c>
      <c r="C26">
        <f t="shared" si="19"/>
        <v>7.1942446043165464</v>
      </c>
      <c r="D26">
        <f t="shared" si="101"/>
        <v>4.2248700177818874E-4</v>
      </c>
      <c r="E26">
        <f t="shared" si="102"/>
        <v>3.1849916452006875E-2</v>
      </c>
      <c r="F26">
        <f t="shared" si="20"/>
        <v>1.1059233962448299E-3</v>
      </c>
      <c r="G26">
        <f t="shared" si="21"/>
        <v>5.0405581914955072E-9</v>
      </c>
      <c r="H26">
        <v>9.5743493456727628E-4</v>
      </c>
      <c r="K26">
        <f t="shared" si="100"/>
        <v>9.21938052487717E-7</v>
      </c>
      <c r="L26">
        <f t="shared" si="100"/>
        <v>1.2647876806905961E-6</v>
      </c>
      <c r="M26">
        <f t="shared" si="100"/>
        <v>1.7225831111705936E-6</v>
      </c>
      <c r="N26">
        <f t="shared" si="100"/>
        <v>2.3291068620378746E-6</v>
      </c>
      <c r="O26">
        <f t="shared" si="24"/>
        <v>3.0803454601082467E-6</v>
      </c>
      <c r="P26">
        <f t="shared" si="25"/>
        <v>4.1662745958706742E-6</v>
      </c>
      <c r="Q26">
        <f t="shared" si="26"/>
        <v>4.923963542812933E-6</v>
      </c>
      <c r="R26">
        <f t="shared" si="27"/>
        <v>4.0790726223322949E-6</v>
      </c>
      <c r="S26">
        <f t="shared" si="28"/>
        <v>3.8375109578669924E-6</v>
      </c>
      <c r="T26">
        <f t="shared" si="29"/>
        <v>3.5823849637756132E-6</v>
      </c>
      <c r="U26">
        <f t="shared" si="30"/>
        <v>3.3823143792089257E-6</v>
      </c>
      <c r="V26">
        <f t="shared" si="31"/>
        <v>3.2340546163598469E-6</v>
      </c>
      <c r="W26">
        <f t="shared" si="32"/>
        <v>3.1702074842519442E-6</v>
      </c>
      <c r="X26">
        <f t="shared" si="33"/>
        <v>3.1776161690168462E-6</v>
      </c>
      <c r="Y26">
        <f t="shared" si="34"/>
        <v>3.2474704171575218E-6</v>
      </c>
      <c r="Z26">
        <f t="shared" si="35"/>
        <v>3.3828294142829931E-6</v>
      </c>
      <c r="AA26">
        <f t="shared" si="36"/>
        <v>3.5833060273897868E-6</v>
      </c>
      <c r="AB26">
        <f t="shared" si="37"/>
        <v>3.8378664041641802E-6</v>
      </c>
      <c r="AC26">
        <f t="shared" si="38"/>
        <v>4.1541356636872995E-6</v>
      </c>
      <c r="AD26">
        <f t="shared" si="39"/>
        <v>4.5463018393396877E-6</v>
      </c>
      <c r="AE26">
        <f t="shared" si="40"/>
        <v>4.9891961857339952E-6</v>
      </c>
      <c r="AF26">
        <f t="shared" si="41"/>
        <v>5.4860353518635277E-6</v>
      </c>
      <c r="AG26">
        <f t="shared" si="42"/>
        <v>6.0430409555283317E-6</v>
      </c>
      <c r="AH26">
        <f t="shared" si="43"/>
        <v>6.6550156199077176E-6</v>
      </c>
      <c r="AI26">
        <f t="shared" si="44"/>
        <v>7.314342673447898E-6</v>
      </c>
      <c r="AJ26">
        <f t="shared" si="45"/>
        <v>7.4934430422658271E-6</v>
      </c>
      <c r="AK26">
        <f t="shared" si="46"/>
        <v>5.4906052634916261E-6</v>
      </c>
      <c r="AL26">
        <f t="shared" si="47"/>
        <v>1.6806781947373396E-6</v>
      </c>
      <c r="AM26">
        <f t="shared" si="48"/>
        <v>9.1159324765414623E-7</v>
      </c>
      <c r="AN26">
        <f t="shared" si="49"/>
        <v>8.8302449130452715E-7</v>
      </c>
      <c r="AO26">
        <f t="shared" si="50"/>
        <v>9.1794291847983143E-7</v>
      </c>
      <c r="AP26">
        <f t="shared" si="51"/>
        <v>9.7952700813247747E-7</v>
      </c>
      <c r="AQ26">
        <f t="shared" si="52"/>
        <v>1.0516625369544781E-6</v>
      </c>
      <c r="AR26">
        <f t="shared" si="53"/>
        <v>1.1039660339533689E-6</v>
      </c>
      <c r="AS26">
        <f t="shared" si="54"/>
        <v>1.181118369679686E-6</v>
      </c>
      <c r="AT26">
        <f t="shared" si="55"/>
        <v>1.2315699765275331E-6</v>
      </c>
      <c r="AU26">
        <f t="shared" si="56"/>
        <v>1.2979948503486401E-6</v>
      </c>
      <c r="AV26">
        <f t="shared" si="57"/>
        <v>1.3462932041673473E-6</v>
      </c>
      <c r="AW26">
        <f t="shared" si="58"/>
        <v>1.3883512730973629E-6</v>
      </c>
      <c r="AX26">
        <f t="shared" si="59"/>
        <v>1.4238146487913854E-6</v>
      </c>
      <c r="AY26">
        <f t="shared" si="60"/>
        <v>1.4581576260913367E-6</v>
      </c>
      <c r="AZ26">
        <f t="shared" si="61"/>
        <v>1.4740564628741438E-6</v>
      </c>
      <c r="BA26">
        <f t="shared" si="62"/>
        <v>1.4876851536627855E-6</v>
      </c>
      <c r="BB26">
        <f t="shared" si="63"/>
        <v>1.4641818270573324E-6</v>
      </c>
      <c r="BC26">
        <f t="shared" si="64"/>
        <v>1.4731830664247024E-6</v>
      </c>
      <c r="BD26">
        <f t="shared" si="65"/>
        <v>1.4382150016697843E-6</v>
      </c>
      <c r="BE26">
        <f t="shared" si="66"/>
        <v>1.4065788706370787E-6</v>
      </c>
      <c r="BF26">
        <f t="shared" si="67"/>
        <v>1.3550997106345145E-6</v>
      </c>
      <c r="BG26">
        <f t="shared" si="68"/>
        <v>1.3055806364117153E-6</v>
      </c>
      <c r="BH26">
        <f t="shared" si="69"/>
        <v>1.2560514871795342E-6</v>
      </c>
      <c r="BI26">
        <f t="shared" si="70"/>
        <v>1.1885084969699976E-6</v>
      </c>
      <c r="BJ26">
        <f t="shared" si="71"/>
        <v>1.1179959686878245E-6</v>
      </c>
      <c r="BK26">
        <f t="shared" si="72"/>
        <v>1.0418646497430075E-6</v>
      </c>
      <c r="BL26">
        <f t="shared" si="73"/>
        <v>9.7471751098291202E-7</v>
      </c>
      <c r="BM26">
        <f t="shared" si="74"/>
        <v>9.0382263025752349E-7</v>
      </c>
      <c r="BN26">
        <f t="shared" si="75"/>
        <v>8.2694591325162795E-7</v>
      </c>
      <c r="BO26">
        <f t="shared" si="76"/>
        <v>7.4940435401654202E-7</v>
      </c>
      <c r="BP26">
        <f t="shared" si="77"/>
        <v>6.7547024405894247E-7</v>
      </c>
      <c r="BQ26">
        <f t="shared" si="78"/>
        <v>6.0600743723398055E-7</v>
      </c>
      <c r="BR26">
        <f t="shared" si="79"/>
        <v>5.4617352048060812E-7</v>
      </c>
      <c r="BS26">
        <f t="shared" si="80"/>
        <v>4.8279237775775942E-7</v>
      </c>
      <c r="BT26">
        <f t="shared" si="81"/>
        <v>4.2587803230488089E-7</v>
      </c>
      <c r="BU26">
        <f t="shared" si="82"/>
        <v>3.6933126187744498E-7</v>
      </c>
      <c r="BV26">
        <f t="shared" si="83"/>
        <v>3.1939566883239884E-7</v>
      </c>
      <c r="BW26">
        <f t="shared" si="84"/>
        <v>2.7464710992745484E-7</v>
      </c>
      <c r="BX26">
        <f t="shared" si="85"/>
        <v>2.3523293660627609E-7</v>
      </c>
      <c r="BY26">
        <f t="shared" si="86"/>
        <v>2.0014822086190539E-7</v>
      </c>
      <c r="BZ26">
        <f t="shared" si="87"/>
        <v>1.8239849040273147E-7</v>
      </c>
      <c r="CA26">
        <f t="shared" si="88"/>
        <v>9.6430282895207214E-7</v>
      </c>
      <c r="CB26">
        <f t="shared" si="89"/>
        <v>1.4540394737604162E-5</v>
      </c>
      <c r="CC26">
        <f t="shared" si="90"/>
        <v>7.4943029256150756E-5</v>
      </c>
      <c r="CD26">
        <f t="shared" si="91"/>
        <v>1.1660807728277591E-4</v>
      </c>
      <c r="CE26">
        <f t="shared" si="92"/>
        <v>5.4465047079419947E-5</v>
      </c>
      <c r="CF26">
        <f t="shared" si="93"/>
        <v>7.5642383596084181E-6</v>
      </c>
      <c r="CG26">
        <f t="shared" si="94"/>
        <v>3.5142789316420681E-7</v>
      </c>
      <c r="CH26">
        <f t="shared" si="95"/>
        <v>3.637617285062574E-8</v>
      </c>
      <c r="CI26">
        <f t="shared" si="96"/>
        <v>2.5658115329458038E-8</v>
      </c>
      <c r="CJ26">
        <f t="shared" si="97"/>
        <v>1.9979361593574844E-8</v>
      </c>
      <c r="CK26">
        <f t="shared" si="98"/>
        <v>4.879401654422819E-6</v>
      </c>
      <c r="CL26">
        <f t="shared" si="99"/>
        <v>6.8179265272598141E-4</v>
      </c>
    </row>
    <row r="27" spans="1:90" x14ac:dyDescent="0.25">
      <c r="A27">
        <v>190.75</v>
      </c>
      <c r="B27">
        <v>1.2017871764368041E-3</v>
      </c>
      <c r="C27">
        <f t="shared" si="19"/>
        <v>7.2948328267477205</v>
      </c>
      <c r="D27">
        <f t="shared" si="101"/>
        <v>4.8761181382940051E-4</v>
      </c>
      <c r="E27">
        <f t="shared" si="102"/>
        <v>3.675946352458815E-2</v>
      </c>
      <c r="F27">
        <f t="shared" si="20"/>
        <v>1.1440852332975993E-3</v>
      </c>
      <c r="G27">
        <f t="shared" si="21"/>
        <v>3.3295142420400258E-9</v>
      </c>
      <c r="H27">
        <v>9.7195306580508622E-4</v>
      </c>
      <c r="K27">
        <f t="shared" si="100"/>
        <v>9.21938052487717E-7</v>
      </c>
      <c r="L27">
        <f t="shared" si="100"/>
        <v>1.2647876806905961E-6</v>
      </c>
      <c r="M27">
        <f t="shared" si="100"/>
        <v>1.7225831111705936E-6</v>
      </c>
      <c r="N27">
        <f t="shared" si="100"/>
        <v>2.3291068620378746E-6</v>
      </c>
      <c r="O27">
        <f t="shared" si="100"/>
        <v>3.1264055772909673E-6</v>
      </c>
      <c r="P27">
        <f t="shared" si="25"/>
        <v>4.1048944929515011E-6</v>
      </c>
      <c r="Q27">
        <f t="shared" si="26"/>
        <v>5.5118467775438918E-6</v>
      </c>
      <c r="R27">
        <f t="shared" si="27"/>
        <v>6.4671174203120397E-6</v>
      </c>
      <c r="S27">
        <f t="shared" si="28"/>
        <v>5.3186820231995662E-6</v>
      </c>
      <c r="T27">
        <f t="shared" si="29"/>
        <v>4.9675115999533929E-6</v>
      </c>
      <c r="U27">
        <f t="shared" si="30"/>
        <v>4.6037124186391486E-6</v>
      </c>
      <c r="V27">
        <f t="shared" si="31"/>
        <v>4.315156757528792E-6</v>
      </c>
      <c r="W27">
        <f t="shared" si="32"/>
        <v>4.0961573090303194E-6</v>
      </c>
      <c r="X27">
        <f t="shared" si="33"/>
        <v>3.9862417719473056E-6</v>
      </c>
      <c r="Y27">
        <f t="shared" si="34"/>
        <v>3.9666516036116522E-6</v>
      </c>
      <c r="Z27">
        <f t="shared" si="35"/>
        <v>4.0245237647099326E-6</v>
      </c>
      <c r="AA27">
        <f t="shared" si="36"/>
        <v>4.1619423746320853E-6</v>
      </c>
      <c r="AB27">
        <f t="shared" si="37"/>
        <v>4.376697556471683E-6</v>
      </c>
      <c r="AC27">
        <f t="shared" si="38"/>
        <v>4.6537083380094135E-6</v>
      </c>
      <c r="AD27">
        <f t="shared" si="39"/>
        <v>5.0007674104063579E-6</v>
      </c>
      <c r="AE27">
        <f t="shared" si="40"/>
        <v>5.4332653829769789E-6</v>
      </c>
      <c r="AF27">
        <f t="shared" si="41"/>
        <v>5.9194302245982068E-6</v>
      </c>
      <c r="AG27">
        <f t="shared" si="42"/>
        <v>6.4618161552470786E-6</v>
      </c>
      <c r="AH27">
        <f t="shared" si="43"/>
        <v>7.0663998043770783E-6</v>
      </c>
      <c r="AI27">
        <f t="shared" si="44"/>
        <v>7.7257102993926334E-6</v>
      </c>
      <c r="AJ27">
        <f t="shared" si="45"/>
        <v>8.429684384970699E-6</v>
      </c>
      <c r="AK27">
        <f t="shared" si="46"/>
        <v>8.5736173004246312E-6</v>
      </c>
      <c r="AL27">
        <f t="shared" si="47"/>
        <v>6.2366242266190652E-6</v>
      </c>
      <c r="AM27">
        <f t="shared" si="48"/>
        <v>1.8952241980771988E-6</v>
      </c>
      <c r="AN27">
        <f t="shared" si="49"/>
        <v>1.0205253538492776E-6</v>
      </c>
      <c r="AO27">
        <f t="shared" si="50"/>
        <v>9.8139111150771312E-7</v>
      </c>
      <c r="AP27">
        <f t="shared" si="51"/>
        <v>1.0128187173917283E-6</v>
      </c>
      <c r="AQ27">
        <f t="shared" si="52"/>
        <v>1.0729491250578766E-6</v>
      </c>
      <c r="AR27">
        <f t="shared" si="53"/>
        <v>1.1436306604450576E-6</v>
      </c>
      <c r="AS27">
        <f t="shared" si="54"/>
        <v>1.1918230216083509E-6</v>
      </c>
      <c r="AT27">
        <f t="shared" si="55"/>
        <v>1.2658905404237096E-6</v>
      </c>
      <c r="AU27">
        <f t="shared" si="56"/>
        <v>1.3104139128813986E-6</v>
      </c>
      <c r="AV27">
        <f t="shared" si="57"/>
        <v>1.3710997249649769E-6</v>
      </c>
      <c r="AW27">
        <f t="shared" si="58"/>
        <v>1.4118299796289649E-6</v>
      </c>
      <c r="AX27">
        <f t="shared" si="59"/>
        <v>1.4454024312936869E-6</v>
      </c>
      <c r="AY27">
        <f t="shared" si="60"/>
        <v>1.4715992125406663E-6</v>
      </c>
      <c r="AZ27">
        <f t="shared" si="61"/>
        <v>1.4961916798857125E-6</v>
      </c>
      <c r="BA27">
        <f t="shared" si="62"/>
        <v>1.5015629815473085E-6</v>
      </c>
      <c r="BB27">
        <f t="shared" si="63"/>
        <v>1.5044824798262142E-6</v>
      </c>
      <c r="BC27">
        <f t="shared" si="64"/>
        <v>1.470001540040085E-6</v>
      </c>
      <c r="BD27">
        <f t="shared" si="65"/>
        <v>1.4683384371032399E-6</v>
      </c>
      <c r="BE27">
        <f t="shared" si="66"/>
        <v>1.4231148017298298E-6</v>
      </c>
      <c r="BF27">
        <f t="shared" si="67"/>
        <v>1.3817417570115324E-6</v>
      </c>
      <c r="BG27">
        <f t="shared" si="68"/>
        <v>1.3215412319106728E-6</v>
      </c>
      <c r="BH27">
        <f t="shared" si="69"/>
        <v>1.2640371476386722E-6</v>
      </c>
      <c r="BI27">
        <f t="shared" si="70"/>
        <v>1.2072862402852209E-6</v>
      </c>
      <c r="BJ27">
        <f t="shared" si="71"/>
        <v>1.1341011000656303E-6</v>
      </c>
      <c r="BK27">
        <f t="shared" si="72"/>
        <v>1.0590985908148642E-6</v>
      </c>
      <c r="BL27">
        <f t="shared" si="73"/>
        <v>9.798376594432526E-7</v>
      </c>
      <c r="BM27">
        <f t="shared" si="74"/>
        <v>9.1005630890254895E-7</v>
      </c>
      <c r="BN27">
        <f t="shared" si="75"/>
        <v>8.377595349711344E-7</v>
      </c>
      <c r="BO27">
        <f t="shared" si="76"/>
        <v>7.6095670040778522E-7</v>
      </c>
      <c r="BP27">
        <f t="shared" si="77"/>
        <v>6.8461391817943785E-7</v>
      </c>
      <c r="BQ27">
        <f t="shared" si="78"/>
        <v>6.1260763635940564E-7</v>
      </c>
      <c r="BR27">
        <f t="shared" si="79"/>
        <v>5.4563322775562809E-7</v>
      </c>
      <c r="BS27">
        <f t="shared" si="80"/>
        <v>4.8820269067605941E-7</v>
      </c>
      <c r="BT27">
        <f t="shared" si="81"/>
        <v>4.2842677484325272E-7</v>
      </c>
      <c r="BU27">
        <f t="shared" si="82"/>
        <v>3.7518728372494591E-7</v>
      </c>
      <c r="BV27">
        <f t="shared" si="83"/>
        <v>3.2301717401212269E-7</v>
      </c>
      <c r="BW27">
        <f t="shared" si="84"/>
        <v>2.7732258389055524E-7</v>
      </c>
      <c r="BX27">
        <f t="shared" si="85"/>
        <v>2.3674353543808221E-7</v>
      </c>
      <c r="BY27">
        <f t="shared" si="86"/>
        <v>2.0137584698441106E-7</v>
      </c>
      <c r="BZ27">
        <f t="shared" si="87"/>
        <v>1.8443987040958599E-7</v>
      </c>
      <c r="CA27">
        <f t="shared" si="88"/>
        <v>9.8126013696571841E-7</v>
      </c>
      <c r="CB27">
        <f t="shared" si="89"/>
        <v>1.4592134899261858E-5</v>
      </c>
      <c r="CC27">
        <f t="shared" si="90"/>
        <v>7.576297359809945E-5</v>
      </c>
      <c r="CD27">
        <f t="shared" si="91"/>
        <v>1.1746367338774922E-4</v>
      </c>
      <c r="CE27">
        <f t="shared" si="92"/>
        <v>5.4702064751252597E-5</v>
      </c>
      <c r="CF27">
        <f t="shared" si="93"/>
        <v>7.677794693126759E-6</v>
      </c>
      <c r="CG27">
        <f t="shared" si="94"/>
        <v>3.561904597857249E-7</v>
      </c>
      <c r="CH27">
        <f t="shared" si="95"/>
        <v>3.6580132014880512E-8</v>
      </c>
      <c r="CI27">
        <f t="shared" si="96"/>
        <v>2.5883239754804255E-8</v>
      </c>
      <c r="CJ27">
        <f t="shared" si="97"/>
        <v>2.0263317675925022E-8</v>
      </c>
      <c r="CK27">
        <f t="shared" si="98"/>
        <v>4.89609423013628E-6</v>
      </c>
      <c r="CL27">
        <f t="shared" si="99"/>
        <v>6.9213106304701706E-4</v>
      </c>
    </row>
    <row r="28" spans="1:90" x14ac:dyDescent="0.25">
      <c r="A28">
        <v>191.9</v>
      </c>
      <c r="B28">
        <v>1.2338846157178467E-3</v>
      </c>
      <c r="C28">
        <f t="shared" si="19"/>
        <v>7.3982737361282371</v>
      </c>
      <c r="D28">
        <f t="shared" si="101"/>
        <v>6.1191767714105754E-4</v>
      </c>
      <c r="E28">
        <f t="shared" si="102"/>
        <v>4.61304769387463E-2</v>
      </c>
      <c r="F28">
        <f t="shared" si="20"/>
        <v>1.1796826888962383E-3</v>
      </c>
      <c r="G28">
        <f t="shared" si="21"/>
        <v>2.9378488711749946E-9</v>
      </c>
      <c r="H28">
        <v>9.7527814565912441E-4</v>
      </c>
      <c r="K28">
        <f t="shared" si="100"/>
        <v>9.21938052487717E-7</v>
      </c>
      <c r="L28">
        <f t="shared" si="100"/>
        <v>1.2647876806905961E-6</v>
      </c>
      <c r="M28">
        <f t="shared" si="100"/>
        <v>1.7225831111705936E-6</v>
      </c>
      <c r="N28">
        <f t="shared" si="100"/>
        <v>2.3291068620378746E-6</v>
      </c>
      <c r="O28">
        <f t="shared" si="100"/>
        <v>3.1264055772909673E-6</v>
      </c>
      <c r="P28">
        <f t="shared" si="100"/>
        <v>4.1662745958706742E-6</v>
      </c>
      <c r="Q28">
        <f t="shared" si="26"/>
        <v>5.4306428831064796E-6</v>
      </c>
      <c r="R28">
        <f t="shared" si="27"/>
        <v>7.2392413150933652E-6</v>
      </c>
      <c r="S28">
        <f t="shared" si="28"/>
        <v>8.4324414762852299E-6</v>
      </c>
      <c r="T28">
        <f t="shared" si="29"/>
        <v>6.8848310628389251E-6</v>
      </c>
      <c r="U28">
        <f t="shared" si="30"/>
        <v>6.3837345996274356E-6</v>
      </c>
      <c r="V28">
        <f t="shared" si="31"/>
        <v>5.8734164024268635E-6</v>
      </c>
      <c r="W28">
        <f t="shared" si="32"/>
        <v>5.4654490998850873E-6</v>
      </c>
      <c r="X28">
        <f t="shared" si="33"/>
        <v>5.1505377647472239E-6</v>
      </c>
      <c r="Y28">
        <f t="shared" si="34"/>
        <v>4.9760674279205886E-6</v>
      </c>
      <c r="Z28">
        <f t="shared" si="35"/>
        <v>4.9157903212041836E-6</v>
      </c>
      <c r="AA28">
        <f t="shared" si="36"/>
        <v>4.9514279151466835E-6</v>
      </c>
      <c r="AB28">
        <f t="shared" si="37"/>
        <v>5.0834516733970095E-6</v>
      </c>
      <c r="AC28">
        <f t="shared" si="38"/>
        <v>5.3070825731187639E-6</v>
      </c>
      <c r="AD28">
        <f t="shared" si="39"/>
        <v>5.6021552684673244E-6</v>
      </c>
      <c r="AE28">
        <f t="shared" si="40"/>
        <v>5.9763951931591455E-6</v>
      </c>
      <c r="AF28">
        <f t="shared" si="41"/>
        <v>6.4462959821503861E-6</v>
      </c>
      <c r="AG28">
        <f t="shared" si="42"/>
        <v>6.9722973699346418E-6</v>
      </c>
      <c r="AH28">
        <f t="shared" si="43"/>
        <v>7.5560924957137709E-6</v>
      </c>
      <c r="AI28">
        <f t="shared" si="44"/>
        <v>8.2032801823925856E-6</v>
      </c>
      <c r="AJ28">
        <f t="shared" si="45"/>
        <v>8.9037802002374686E-6</v>
      </c>
      <c r="AK28">
        <f t="shared" si="46"/>
        <v>9.6448171384579802E-6</v>
      </c>
      <c r="AL28">
        <f t="shared" si="47"/>
        <v>9.7385309632667525E-6</v>
      </c>
      <c r="AM28">
        <f t="shared" si="48"/>
        <v>7.0327568868412514E-6</v>
      </c>
      <c r="AN28">
        <f t="shared" si="49"/>
        <v>2.121696656204548E-6</v>
      </c>
      <c r="AO28">
        <f t="shared" si="50"/>
        <v>1.1342092107279359E-6</v>
      </c>
      <c r="AP28">
        <f t="shared" si="51"/>
        <v>1.0828247234184898E-6</v>
      </c>
      <c r="AQ28">
        <f t="shared" si="52"/>
        <v>1.109416021860954E-6</v>
      </c>
      <c r="AR28">
        <f t="shared" si="53"/>
        <v>1.166778765427298E-6</v>
      </c>
      <c r="AS28">
        <f t="shared" si="54"/>
        <v>1.2346442801818623E-6</v>
      </c>
      <c r="AT28">
        <f t="shared" si="55"/>
        <v>1.2773634951781938E-6</v>
      </c>
      <c r="AU28">
        <f t="shared" si="56"/>
        <v>1.3469316465746894E-6</v>
      </c>
      <c r="AV28">
        <f t="shared" si="57"/>
        <v>1.3842182463662093E-6</v>
      </c>
      <c r="AW28">
        <f t="shared" si="58"/>
        <v>1.4378440675289656E-6</v>
      </c>
      <c r="AX28">
        <f t="shared" si="59"/>
        <v>1.4698459422134399E-6</v>
      </c>
      <c r="AY28">
        <f t="shared" si="60"/>
        <v>1.4939115014034428E-6</v>
      </c>
      <c r="AZ28">
        <f t="shared" si="61"/>
        <v>1.50998387179288E-6</v>
      </c>
      <c r="BA28">
        <f t="shared" si="62"/>
        <v>1.5241112510947864E-6</v>
      </c>
      <c r="BB28">
        <f t="shared" si="63"/>
        <v>1.518517001081537E-6</v>
      </c>
      <c r="BC28">
        <f t="shared" si="64"/>
        <v>1.5104623766248004E-6</v>
      </c>
      <c r="BD28">
        <f t="shared" si="65"/>
        <v>1.4651673733124176E-6</v>
      </c>
      <c r="BE28">
        <f t="shared" si="66"/>
        <v>1.4529219632422129E-6</v>
      </c>
      <c r="BF28">
        <f t="shared" si="67"/>
        <v>1.3979856996434665E-6</v>
      </c>
      <c r="BG28">
        <f t="shared" si="68"/>
        <v>1.3475234991293849E-6</v>
      </c>
      <c r="BH28">
        <f t="shared" si="69"/>
        <v>1.2794898780533679E-6</v>
      </c>
      <c r="BI28">
        <f t="shared" si="70"/>
        <v>1.2149618635302171E-6</v>
      </c>
      <c r="BJ28">
        <f t="shared" si="71"/>
        <v>1.1520192381393899E-6</v>
      </c>
      <c r="BK28">
        <f t="shared" si="72"/>
        <v>1.0743552844209619E-6</v>
      </c>
      <c r="BL28">
        <f t="shared" si="73"/>
        <v>9.9604558480764258E-7</v>
      </c>
      <c r="BM28">
        <f t="shared" si="74"/>
        <v>9.1483679489602615E-7</v>
      </c>
      <c r="BN28">
        <f t="shared" si="75"/>
        <v>8.4353757542728904E-7</v>
      </c>
      <c r="BO28">
        <f t="shared" si="76"/>
        <v>7.7090740911952861E-7</v>
      </c>
      <c r="BP28">
        <f t="shared" si="77"/>
        <v>6.9516749594381331E-7</v>
      </c>
      <c r="BQ28">
        <f t="shared" si="78"/>
        <v>6.2090035486161194E-7</v>
      </c>
      <c r="BR28">
        <f t="shared" si="79"/>
        <v>5.5157587421731677E-7</v>
      </c>
      <c r="BS28">
        <f t="shared" si="80"/>
        <v>4.8771974459354727E-7</v>
      </c>
      <c r="BT28">
        <f t="shared" si="81"/>
        <v>4.3322785087772784E-7</v>
      </c>
      <c r="BU28">
        <f t="shared" si="82"/>
        <v>3.7743265849741456E-7</v>
      </c>
      <c r="BV28">
        <f t="shared" si="83"/>
        <v>3.2813885155037743E-7</v>
      </c>
      <c r="BW28">
        <f t="shared" si="84"/>
        <v>2.8046703847156291E-7</v>
      </c>
      <c r="BX28">
        <f t="shared" si="85"/>
        <v>2.3904977184874107E-7</v>
      </c>
      <c r="BY28">
        <f t="shared" si="86"/>
        <v>2.0266902524251264E-7</v>
      </c>
      <c r="BZ28">
        <f t="shared" si="87"/>
        <v>1.8557114802959837E-7</v>
      </c>
      <c r="CA28">
        <f t="shared" si="88"/>
        <v>9.922422718545668E-7</v>
      </c>
      <c r="CB28">
        <f t="shared" si="89"/>
        <v>1.4848738238621922E-5</v>
      </c>
      <c r="CC28">
        <f t="shared" si="90"/>
        <v>7.6032566588686944E-5</v>
      </c>
      <c r="CD28">
        <f t="shared" si="91"/>
        <v>1.187488319319762E-4</v>
      </c>
      <c r="CE28">
        <f t="shared" si="92"/>
        <v>5.5103433804115653E-5</v>
      </c>
      <c r="CF28">
        <f t="shared" si="93"/>
        <v>7.7112064520539197E-6</v>
      </c>
      <c r="CG28">
        <f t="shared" si="94"/>
        <v>3.6153768454578294E-7</v>
      </c>
      <c r="CH28">
        <f t="shared" si="95"/>
        <v>3.7075867609958598E-8</v>
      </c>
      <c r="CI28">
        <f t="shared" si="96"/>
        <v>2.6028365630752607E-8</v>
      </c>
      <c r="CJ28">
        <f t="shared" si="97"/>
        <v>2.0441108121124367E-8</v>
      </c>
      <c r="CK28">
        <f t="shared" si="98"/>
        <v>4.9656798237447316E-6</v>
      </c>
      <c r="CL28">
        <f t="shared" si="99"/>
        <v>6.9449886364877282E-4</v>
      </c>
    </row>
    <row r="29" spans="1:90" x14ac:dyDescent="0.25">
      <c r="A29">
        <v>193.05</v>
      </c>
      <c r="B29">
        <v>1.2679524984424134E-3</v>
      </c>
      <c r="C29">
        <f t="shared" si="19"/>
        <v>7.5046904315197009</v>
      </c>
      <c r="D29">
        <f t="shared" si="101"/>
        <v>6.3119417839169786E-4</v>
      </c>
      <c r="E29">
        <f t="shared" si="102"/>
        <v>4.7583669467121961E-2</v>
      </c>
      <c r="F29">
        <f t="shared" si="20"/>
        <v>1.229204521318769E-3</v>
      </c>
      <c r="G29">
        <f t="shared" si="21"/>
        <v>1.5014057311744671E-9</v>
      </c>
      <c r="H29">
        <v>9.8913925729405129E-4</v>
      </c>
      <c r="K29">
        <f t="shared" si="100"/>
        <v>9.21938052487717E-7</v>
      </c>
      <c r="L29">
        <f t="shared" si="100"/>
        <v>1.2647876806905961E-6</v>
      </c>
      <c r="M29">
        <f t="shared" si="100"/>
        <v>1.7225831111705936E-6</v>
      </c>
      <c r="N29">
        <f t="shared" si="100"/>
        <v>2.3291068620378746E-6</v>
      </c>
      <c r="O29">
        <f t="shared" si="100"/>
        <v>3.1264055772909673E-6</v>
      </c>
      <c r="P29">
        <f t="shared" si="100"/>
        <v>4.1662745958706742E-6</v>
      </c>
      <c r="Q29">
        <f t="shared" si="100"/>
        <v>5.5118467775438918E-6</v>
      </c>
      <c r="R29">
        <f t="shared" si="27"/>
        <v>7.1325883888994066E-6</v>
      </c>
      <c r="S29">
        <f t="shared" si="28"/>
        <v>9.4392098913344787E-6</v>
      </c>
      <c r="T29">
        <f t="shared" si="29"/>
        <v>1.0915473938518154E-5</v>
      </c>
      <c r="U29">
        <f t="shared" si="30"/>
        <v>8.8476762226075017E-6</v>
      </c>
      <c r="V29">
        <f t="shared" si="31"/>
        <v>8.14436873910446E-6</v>
      </c>
      <c r="W29">
        <f t="shared" si="32"/>
        <v>7.4390943814235295E-6</v>
      </c>
      <c r="X29">
        <f t="shared" si="33"/>
        <v>6.8722951455508898E-6</v>
      </c>
      <c r="Y29">
        <f t="shared" si="34"/>
        <v>6.4294703316285392E-6</v>
      </c>
      <c r="Z29">
        <f t="shared" si="35"/>
        <v>6.1667387369133485E-6</v>
      </c>
      <c r="AA29">
        <f t="shared" si="36"/>
        <v>6.0479656338102392E-6</v>
      </c>
      <c r="AB29">
        <f t="shared" si="37"/>
        <v>6.0477397943747662E-6</v>
      </c>
      <c r="AC29">
        <f t="shared" si="38"/>
        <v>6.1640763244617482E-6</v>
      </c>
      <c r="AD29">
        <f t="shared" si="39"/>
        <v>6.3886901450952654E-6</v>
      </c>
      <c r="AE29">
        <f t="shared" si="40"/>
        <v>6.6951111839610013E-6</v>
      </c>
      <c r="AF29">
        <f t="shared" si="41"/>
        <v>7.0906921723554461E-6</v>
      </c>
      <c r="AG29">
        <f t="shared" si="42"/>
        <v>7.5928747897722108E-6</v>
      </c>
      <c r="AH29">
        <f t="shared" si="43"/>
        <v>8.1530211583114239E-6</v>
      </c>
      <c r="AI29">
        <f t="shared" si="44"/>
        <v>8.7717572657040207E-6</v>
      </c>
      <c r="AJ29">
        <f t="shared" si="45"/>
        <v>9.4541732519700684E-6</v>
      </c>
      <c r="AK29">
        <f t="shared" si="46"/>
        <v>1.0187253513953674E-5</v>
      </c>
      <c r="AL29">
        <f t="shared" si="47"/>
        <v>1.0955276757369019E-5</v>
      </c>
      <c r="AM29">
        <f t="shared" si="48"/>
        <v>1.0981697503484097E-5</v>
      </c>
      <c r="AN29">
        <f t="shared" si="49"/>
        <v>7.8731459770559527E-6</v>
      </c>
      <c r="AO29">
        <f t="shared" si="50"/>
        <v>2.3580481178258623E-6</v>
      </c>
      <c r="AP29">
        <f t="shared" si="51"/>
        <v>1.2514376383727093E-6</v>
      </c>
      <c r="AQ29">
        <f t="shared" si="52"/>
        <v>1.1860988313104016E-6</v>
      </c>
      <c r="AR29">
        <f t="shared" si="53"/>
        <v>1.2064347004918467E-6</v>
      </c>
      <c r="AS29">
        <f t="shared" si="54"/>
        <v>1.2596345820353035E-6</v>
      </c>
      <c r="AT29">
        <f t="shared" si="55"/>
        <v>1.3232581553145411E-6</v>
      </c>
      <c r="AU29">
        <f t="shared" si="56"/>
        <v>1.3591390889601597E-6</v>
      </c>
      <c r="AV29">
        <f t="shared" si="57"/>
        <v>1.4227927095929058E-6</v>
      </c>
      <c r="AW29">
        <f t="shared" si="58"/>
        <v>1.4516011909737943E-6</v>
      </c>
      <c r="AX29">
        <f t="shared" si="59"/>
        <v>1.4969290202695162E-6</v>
      </c>
      <c r="AY29">
        <f t="shared" si="60"/>
        <v>1.5191753596252781E-6</v>
      </c>
      <c r="AZ29">
        <f t="shared" si="61"/>
        <v>1.5328781462926669E-6</v>
      </c>
      <c r="BA29">
        <f t="shared" si="62"/>
        <v>1.5381608111515418E-6</v>
      </c>
      <c r="BB29">
        <f t="shared" si="63"/>
        <v>1.5413198612170013E-6</v>
      </c>
      <c r="BC29">
        <f t="shared" si="64"/>
        <v>1.5245526811742789E-6</v>
      </c>
      <c r="BD29">
        <f t="shared" si="65"/>
        <v>1.505495152601162E-6</v>
      </c>
      <c r="BE29">
        <f t="shared" si="66"/>
        <v>1.4497841932893831E-6</v>
      </c>
      <c r="BF29">
        <f t="shared" si="67"/>
        <v>1.4272665317243526E-6</v>
      </c>
      <c r="BG29">
        <f t="shared" si="68"/>
        <v>1.3633651673021579E-6</v>
      </c>
      <c r="BH29">
        <f t="shared" si="69"/>
        <v>1.3046453912621052E-6</v>
      </c>
      <c r="BI29">
        <f t="shared" si="70"/>
        <v>1.2298146533998353E-6</v>
      </c>
      <c r="BJ29">
        <f t="shared" si="71"/>
        <v>1.159343487640367E-6</v>
      </c>
      <c r="BK29">
        <f t="shared" si="72"/>
        <v>1.0913294733406393E-6</v>
      </c>
      <c r="BL29">
        <f t="shared" si="73"/>
        <v>1.0103939773339933E-6</v>
      </c>
      <c r="BM29">
        <f t="shared" si="74"/>
        <v>9.2996951239200159E-7</v>
      </c>
      <c r="BN29">
        <f t="shared" si="75"/>
        <v>8.4796864142271606E-7</v>
      </c>
      <c r="BO29">
        <f t="shared" si="76"/>
        <v>7.7622436943081352E-7</v>
      </c>
      <c r="BP29">
        <f t="shared" si="77"/>
        <v>7.042579070727278E-7</v>
      </c>
      <c r="BQ29">
        <f t="shared" si="78"/>
        <v>6.30471764388876E-7</v>
      </c>
      <c r="BR29">
        <f t="shared" si="79"/>
        <v>5.5904242080605212E-7</v>
      </c>
      <c r="BS29">
        <f t="shared" si="80"/>
        <v>4.9303163886073929E-7</v>
      </c>
      <c r="BT29">
        <f t="shared" si="81"/>
        <v>4.3279928770629834E-7</v>
      </c>
      <c r="BU29">
        <f t="shared" si="82"/>
        <v>3.8166227951492245E-7</v>
      </c>
      <c r="BV29">
        <f t="shared" si="83"/>
        <v>3.3010265664479046E-7</v>
      </c>
      <c r="BW29">
        <f t="shared" si="84"/>
        <v>2.8491405196412329E-7</v>
      </c>
      <c r="BX29">
        <f t="shared" si="85"/>
        <v>2.4176026567017202E-7</v>
      </c>
      <c r="BY29">
        <f t="shared" si="86"/>
        <v>2.0464332491858245E-7</v>
      </c>
      <c r="BZ29">
        <f t="shared" si="87"/>
        <v>1.8676283301842129E-7</v>
      </c>
      <c r="CA29">
        <f t="shared" si="88"/>
        <v>9.9832827415594862E-7</v>
      </c>
      <c r="CB29">
        <f t="shared" si="89"/>
        <v>1.5014923371516447E-5</v>
      </c>
      <c r="CC29">
        <f t="shared" si="90"/>
        <v>7.7369602644169157E-5</v>
      </c>
      <c r="CD29">
        <f t="shared" si="91"/>
        <v>1.1917138468048812E-4</v>
      </c>
      <c r="CE29">
        <f t="shared" si="92"/>
        <v>5.5706315075637257E-5</v>
      </c>
      <c r="CF29">
        <f t="shared" si="93"/>
        <v>7.7677863936734264E-6</v>
      </c>
      <c r="CG29">
        <f t="shared" si="94"/>
        <v>3.6311100220299267E-7</v>
      </c>
      <c r="CH29">
        <f t="shared" si="95"/>
        <v>3.7632460275028485E-8</v>
      </c>
      <c r="CI29">
        <f t="shared" si="96"/>
        <v>2.6381103212990477E-8</v>
      </c>
      <c r="CJ29">
        <f t="shared" si="97"/>
        <v>2.0555720269740056E-8</v>
      </c>
      <c r="CK29">
        <f t="shared" si="98"/>
        <v>5.009248722021932E-6</v>
      </c>
      <c r="CL29">
        <f t="shared" si="99"/>
        <v>7.0436940809008152E-4</v>
      </c>
    </row>
    <row r="30" spans="1:90" x14ac:dyDescent="0.25">
      <c r="A30">
        <v>194.2</v>
      </c>
      <c r="B30">
        <v>1.3049248053813637E-3</v>
      </c>
      <c r="C30">
        <f t="shared" si="19"/>
        <v>7.6142131979695424</v>
      </c>
      <c r="D30">
        <f t="shared" si="101"/>
        <v>6.6544151188114328E-4</v>
      </c>
      <c r="E30">
        <f t="shared" si="102"/>
        <v>5.0165464186845733E-2</v>
      </c>
      <c r="F30">
        <f t="shared" si="20"/>
        <v>1.2829502521854372E-3</v>
      </c>
      <c r="G30">
        <f t="shared" si="21"/>
        <v>4.8288098816060246E-10</v>
      </c>
      <c r="H30">
        <v>9.9781796981936481E-4</v>
      </c>
      <c r="K30">
        <f t="shared" si="100"/>
        <v>9.21938052487717E-7</v>
      </c>
      <c r="L30">
        <f t="shared" si="100"/>
        <v>1.2647876806905961E-6</v>
      </c>
      <c r="M30">
        <f t="shared" si="100"/>
        <v>1.7225831111705936E-6</v>
      </c>
      <c r="N30">
        <f t="shared" si="100"/>
        <v>2.3291068620378746E-6</v>
      </c>
      <c r="O30">
        <f t="shared" si="100"/>
        <v>3.1264055772909673E-6</v>
      </c>
      <c r="P30">
        <f t="shared" si="100"/>
        <v>4.1662745958706742E-6</v>
      </c>
      <c r="Q30">
        <f t="shared" si="100"/>
        <v>5.5118467775438918E-6</v>
      </c>
      <c r="R30">
        <f t="shared" si="100"/>
        <v>7.2392413150933652E-6</v>
      </c>
      <c r="S30">
        <f t="shared" si="28"/>
        <v>9.3001456839056103E-6</v>
      </c>
      <c r="T30">
        <f t="shared" si="29"/>
        <v>1.2218697260909296E-5</v>
      </c>
      <c r="U30">
        <f t="shared" si="30"/>
        <v>1.4027443570197938E-5</v>
      </c>
      <c r="V30">
        <f t="shared" si="31"/>
        <v>1.1287865514541883E-5</v>
      </c>
      <c r="W30">
        <f t="shared" si="32"/>
        <v>1.0315415011658176E-5</v>
      </c>
      <c r="X30">
        <f t="shared" si="33"/>
        <v>9.3539709675142176E-6</v>
      </c>
      <c r="Y30">
        <f t="shared" si="34"/>
        <v>8.5787581349154096E-6</v>
      </c>
      <c r="Z30">
        <f t="shared" si="35"/>
        <v>7.9679112725482876E-6</v>
      </c>
      <c r="AA30">
        <f t="shared" si="36"/>
        <v>7.5870249779901347E-6</v>
      </c>
      <c r="AB30">
        <f t="shared" si="37"/>
        <v>7.3870655223951951E-6</v>
      </c>
      <c r="AC30">
        <f t="shared" si="38"/>
        <v>7.3333498729022445E-6</v>
      </c>
      <c r="AD30">
        <f t="shared" si="39"/>
        <v>7.4203431216939817E-6</v>
      </c>
      <c r="AE30">
        <f t="shared" si="40"/>
        <v>7.6350955643881803E-6</v>
      </c>
      <c r="AF30">
        <f t="shared" si="41"/>
        <v>7.9434125306006204E-6</v>
      </c>
      <c r="AG30">
        <f t="shared" si="42"/>
        <v>8.3518873453205975E-6</v>
      </c>
      <c r="AH30">
        <f t="shared" si="43"/>
        <v>8.8786902693455449E-6</v>
      </c>
      <c r="AI30">
        <f t="shared" si="44"/>
        <v>9.4647230196592762E-6</v>
      </c>
      <c r="AJ30">
        <f t="shared" si="45"/>
        <v>1.0109335664554324E-5</v>
      </c>
      <c r="AK30">
        <f t="shared" si="46"/>
        <v>1.081698531597739E-5</v>
      </c>
      <c r="AL30">
        <f t="shared" si="47"/>
        <v>1.1571414993222556E-5</v>
      </c>
      <c r="AM30">
        <f t="shared" si="48"/>
        <v>1.2353766278525032E-5</v>
      </c>
      <c r="AN30">
        <f t="shared" si="49"/>
        <v>1.229397075883207E-5</v>
      </c>
      <c r="AO30">
        <f t="shared" si="50"/>
        <v>8.7501938593691289E-6</v>
      </c>
      <c r="AP30">
        <f t="shared" si="51"/>
        <v>2.6017688269761873E-6</v>
      </c>
      <c r="AQ30">
        <f t="shared" si="52"/>
        <v>1.3707931562974263E-6</v>
      </c>
      <c r="AR30">
        <f t="shared" si="53"/>
        <v>1.2898234387361663E-6</v>
      </c>
      <c r="AS30">
        <f t="shared" si="54"/>
        <v>1.3024464574913662E-6</v>
      </c>
      <c r="AT30">
        <f t="shared" si="55"/>
        <v>1.350042081067202E-6</v>
      </c>
      <c r="AU30">
        <f t="shared" si="56"/>
        <v>1.4079718815061448E-6</v>
      </c>
      <c r="AV30">
        <f t="shared" si="57"/>
        <v>1.4356876921059324E-6</v>
      </c>
      <c r="AW30">
        <f t="shared" si="58"/>
        <v>1.4920534367869399E-6</v>
      </c>
      <c r="AX30">
        <f t="shared" si="59"/>
        <v>1.5112514616142061E-6</v>
      </c>
      <c r="AY30">
        <f t="shared" si="60"/>
        <v>1.5471673713483845E-6</v>
      </c>
      <c r="AZ30">
        <f t="shared" si="61"/>
        <v>1.558800977814418E-6</v>
      </c>
      <c r="BA30">
        <f t="shared" si="62"/>
        <v>1.5614823025218474E-6</v>
      </c>
      <c r="BB30">
        <f t="shared" si="63"/>
        <v>1.5555280536578638E-6</v>
      </c>
      <c r="BC30">
        <f t="shared" si="64"/>
        <v>1.5474461762969573E-6</v>
      </c>
      <c r="BD30">
        <f t="shared" si="65"/>
        <v>1.5195391205451469E-6</v>
      </c>
      <c r="BE30">
        <f t="shared" si="66"/>
        <v>1.4896885605502403E-6</v>
      </c>
      <c r="BF30">
        <f t="shared" si="67"/>
        <v>1.4241841679421089E-6</v>
      </c>
      <c r="BG30">
        <f t="shared" si="68"/>
        <v>1.3919208717981945E-6</v>
      </c>
      <c r="BH30">
        <f t="shared" si="69"/>
        <v>1.3199829786102035E-6</v>
      </c>
      <c r="BI30">
        <f t="shared" si="70"/>
        <v>1.2539935228762907E-6</v>
      </c>
      <c r="BJ30">
        <f t="shared" si="71"/>
        <v>1.1735163483082724E-6</v>
      </c>
      <c r="BK30">
        <f t="shared" si="72"/>
        <v>1.0982678725321549E-6</v>
      </c>
      <c r="BL30">
        <f t="shared" si="73"/>
        <v>1.0263576147854672E-6</v>
      </c>
      <c r="BM30">
        <f t="shared" si="74"/>
        <v>9.4336605548688041E-7</v>
      </c>
      <c r="BN30">
        <f t="shared" si="75"/>
        <v>8.6199526340347539E-7</v>
      </c>
      <c r="BO30">
        <f t="shared" si="76"/>
        <v>7.8030184209877895E-7</v>
      </c>
      <c r="BP30">
        <f t="shared" si="77"/>
        <v>7.0911518473865512E-7</v>
      </c>
      <c r="BQ30">
        <f t="shared" si="78"/>
        <v>6.3871617681740272E-7</v>
      </c>
      <c r="BR30">
        <f t="shared" si="79"/>
        <v>5.6766026731032815E-7</v>
      </c>
      <c r="BS30">
        <f t="shared" si="80"/>
        <v>4.9970568657266631E-7</v>
      </c>
      <c r="BT30">
        <f t="shared" si="81"/>
        <v>4.3751302767827299E-7</v>
      </c>
      <c r="BU30">
        <f t="shared" si="82"/>
        <v>3.8128472669463973E-7</v>
      </c>
      <c r="BV30">
        <f t="shared" si="83"/>
        <v>3.3380188378649681E-7</v>
      </c>
      <c r="BW30">
        <f t="shared" si="84"/>
        <v>2.866191705871496E-7</v>
      </c>
      <c r="BX30">
        <f t="shared" si="85"/>
        <v>2.4559355449177181E-7</v>
      </c>
      <c r="BY30">
        <f t="shared" si="86"/>
        <v>2.0696369721385442E-7</v>
      </c>
      <c r="BZ30">
        <f t="shared" si="87"/>
        <v>1.8858218257264611E-7</v>
      </c>
      <c r="CA30">
        <f t="shared" si="88"/>
        <v>1.0047392536151014E-6</v>
      </c>
      <c r="CB30">
        <f t="shared" si="89"/>
        <v>1.5107018680077858E-5</v>
      </c>
      <c r="CC30">
        <f t="shared" si="90"/>
        <v>7.8235513100047136E-5</v>
      </c>
      <c r="CD30">
        <f t="shared" si="91"/>
        <v>1.2126701876530753E-4</v>
      </c>
      <c r="CE30">
        <f t="shared" si="92"/>
        <v>5.5904538975289304E-5</v>
      </c>
      <c r="CF30">
        <f t="shared" si="93"/>
        <v>7.8527729837028895E-6</v>
      </c>
      <c r="CG30">
        <f t="shared" si="94"/>
        <v>3.6577528041079162E-7</v>
      </c>
      <c r="CH30">
        <f t="shared" si="95"/>
        <v>3.7796226921676484E-8</v>
      </c>
      <c r="CI30">
        <f t="shared" si="96"/>
        <v>2.6777143265222677E-8</v>
      </c>
      <c r="CJ30">
        <f t="shared" si="97"/>
        <v>2.0834292315790433E-8</v>
      </c>
      <c r="CK30">
        <f t="shared" si="98"/>
        <v>5.0373352991086229E-6</v>
      </c>
      <c r="CL30">
        <f t="shared" si="99"/>
        <v>7.1054954861060051E-4</v>
      </c>
    </row>
    <row r="31" spans="1:90" x14ac:dyDescent="0.25">
      <c r="A31">
        <v>195.35</v>
      </c>
      <c r="B31">
        <v>1.3451523352799334E-3</v>
      </c>
      <c r="C31">
        <f t="shared" si="19"/>
        <v>7.7269800386348999</v>
      </c>
      <c r="D31">
        <f t="shared" si="101"/>
        <v>7.030515844720233E-4</v>
      </c>
      <c r="E31">
        <f t="shared" si="102"/>
        <v>5.3000764834514755E-2</v>
      </c>
      <c r="F31">
        <f t="shared" si="20"/>
        <v>1.3425353989379237E-3</v>
      </c>
      <c r="G31">
        <f t="shared" si="21"/>
        <v>6.8483558181315108E-12</v>
      </c>
      <c r="H31">
        <v>1.0034126793023678E-3</v>
      </c>
      <c r="K31">
        <f t="shared" si="100"/>
        <v>9.21938052487717E-7</v>
      </c>
      <c r="L31">
        <f t="shared" si="100"/>
        <v>1.2647876806905961E-6</v>
      </c>
      <c r="M31">
        <f t="shared" si="100"/>
        <v>1.7225831111705936E-6</v>
      </c>
      <c r="N31">
        <f t="shared" si="100"/>
        <v>2.3291068620378746E-6</v>
      </c>
      <c r="O31">
        <f t="shared" si="100"/>
        <v>3.1264055772909673E-6</v>
      </c>
      <c r="P31">
        <f t="shared" si="100"/>
        <v>4.1662745958706742E-6</v>
      </c>
      <c r="Q31">
        <f t="shared" si="100"/>
        <v>5.5118467775438918E-6</v>
      </c>
      <c r="R31">
        <f t="shared" si="100"/>
        <v>7.2392413150933652E-6</v>
      </c>
      <c r="S31">
        <f t="shared" si="100"/>
        <v>9.4392098913344787E-6</v>
      </c>
      <c r="T31">
        <f t="shared" si="29"/>
        <v>1.203868394729906E-5</v>
      </c>
      <c r="U31">
        <f t="shared" si="30"/>
        <v>1.5702212042659645E-5</v>
      </c>
      <c r="V31">
        <f t="shared" si="31"/>
        <v>1.7896212807678353E-5</v>
      </c>
      <c r="W31">
        <f t="shared" si="32"/>
        <v>1.4296874455009929E-5</v>
      </c>
      <c r="X31">
        <f t="shared" si="33"/>
        <v>1.2970677288066181E-5</v>
      </c>
      <c r="Y31">
        <f t="shared" si="34"/>
        <v>1.1676660101432912E-5</v>
      </c>
      <c r="Z31">
        <f t="shared" si="35"/>
        <v>1.0631479752134426E-5</v>
      </c>
      <c r="AA31">
        <f t="shared" si="36"/>
        <v>9.803032757877395E-6</v>
      </c>
      <c r="AB31">
        <f t="shared" si="37"/>
        <v>9.2668930390652715E-6</v>
      </c>
      <c r="AC31">
        <f t="shared" si="38"/>
        <v>8.957385378941855E-6</v>
      </c>
      <c r="AD31">
        <f t="shared" si="39"/>
        <v>8.8279199386969378E-6</v>
      </c>
      <c r="AE31">
        <f t="shared" si="40"/>
        <v>8.8680195107254264E-6</v>
      </c>
      <c r="AF31">
        <f t="shared" si="41"/>
        <v>9.0586566992025585E-6</v>
      </c>
      <c r="AG31">
        <f t="shared" si="42"/>
        <v>9.3562779176389177E-6</v>
      </c>
      <c r="AH31">
        <f t="shared" si="43"/>
        <v>9.7662378159396495E-6</v>
      </c>
      <c r="AI31">
        <f t="shared" si="44"/>
        <v>1.0307141677294996E-5</v>
      </c>
      <c r="AJ31">
        <f t="shared" si="45"/>
        <v>1.0907969643878464E-5</v>
      </c>
      <c r="AK31">
        <f t="shared" si="46"/>
        <v>1.1566588904533102E-5</v>
      </c>
      <c r="AL31">
        <f t="shared" si="47"/>
        <v>1.228670965096964E-5</v>
      </c>
      <c r="AM31">
        <f t="shared" si="48"/>
        <v>1.3048557284683538E-5</v>
      </c>
      <c r="AN31">
        <f t="shared" si="49"/>
        <v>1.382999680527053E-5</v>
      </c>
      <c r="AO31">
        <f t="shared" si="50"/>
        <v>1.3663486966289168E-5</v>
      </c>
      <c r="AP31">
        <f t="shared" si="51"/>
        <v>9.6545873857296242E-6</v>
      </c>
      <c r="AQ31">
        <f t="shared" si="52"/>
        <v>2.849911807770602E-6</v>
      </c>
      <c r="AR31">
        <f t="shared" si="53"/>
        <v>1.4906693236500152E-6</v>
      </c>
      <c r="AS31">
        <f t="shared" si="54"/>
        <v>1.3924715261309787E-6</v>
      </c>
      <c r="AT31">
        <f t="shared" si="55"/>
        <v>1.3959266846335024E-6</v>
      </c>
      <c r="AU31">
        <f t="shared" si="56"/>
        <v>1.4364704886635146E-6</v>
      </c>
      <c r="AV31">
        <f t="shared" si="57"/>
        <v>1.4872708154219364E-6</v>
      </c>
      <c r="AW31">
        <f t="shared" si="58"/>
        <v>1.5055761395996174E-6</v>
      </c>
      <c r="AX31">
        <f t="shared" si="59"/>
        <v>1.5533660010557746E-6</v>
      </c>
      <c r="AY31">
        <f t="shared" si="60"/>
        <v>1.5619704873455382E-6</v>
      </c>
      <c r="AZ31">
        <f t="shared" si="61"/>
        <v>1.5875231230022742E-6</v>
      </c>
      <c r="BA31">
        <f t="shared" si="62"/>
        <v>1.5878888650724114E-6</v>
      </c>
      <c r="BB31">
        <f t="shared" si="63"/>
        <v>1.5791128659977981E-6</v>
      </c>
      <c r="BC31">
        <f t="shared" si="64"/>
        <v>1.561710842326333E-6</v>
      </c>
      <c r="BD31">
        <f t="shared" si="65"/>
        <v>1.5423573293709148E-6</v>
      </c>
      <c r="BE31">
        <f t="shared" si="66"/>
        <v>1.5035850771579103E-6</v>
      </c>
      <c r="BF31">
        <f t="shared" si="67"/>
        <v>1.463383911150591E-6</v>
      </c>
      <c r="BG31">
        <f t="shared" si="68"/>
        <v>1.3889148414684589E-6</v>
      </c>
      <c r="BH31">
        <f t="shared" si="69"/>
        <v>1.3476300424937399E-6</v>
      </c>
      <c r="BI31">
        <f t="shared" si="70"/>
        <v>1.2687356400215929E-6</v>
      </c>
      <c r="BJ31">
        <f t="shared" si="71"/>
        <v>1.1965883604491193E-6</v>
      </c>
      <c r="BK31">
        <f t="shared" si="72"/>
        <v>1.1116940897830198E-6</v>
      </c>
      <c r="BL31">
        <f t="shared" si="73"/>
        <v>1.0328829391889533E-6</v>
      </c>
      <c r="BM31">
        <f t="shared" si="74"/>
        <v>9.5827069073971068E-7</v>
      </c>
      <c r="BN31">
        <f t="shared" si="75"/>
        <v>8.7441261315515035E-7</v>
      </c>
      <c r="BO31">
        <f t="shared" si="76"/>
        <v>7.9320915781230148E-7</v>
      </c>
      <c r="BP31">
        <f t="shared" si="77"/>
        <v>7.1284013579414875E-7</v>
      </c>
      <c r="BQ31">
        <f t="shared" si="78"/>
        <v>6.4312141215713371E-7</v>
      </c>
      <c r="BR31">
        <f t="shared" si="79"/>
        <v>5.750833203752508E-7</v>
      </c>
      <c r="BS31">
        <f t="shared" si="80"/>
        <v>5.0740883528540253E-7</v>
      </c>
      <c r="BT31">
        <f t="shared" si="81"/>
        <v>4.4343553364170713E-7</v>
      </c>
      <c r="BU31">
        <f t="shared" si="82"/>
        <v>3.8543740695076712E-7</v>
      </c>
      <c r="BV31">
        <f t="shared" si="83"/>
        <v>3.3347167603633753E-7</v>
      </c>
      <c r="BW31">
        <f t="shared" si="84"/>
        <v>2.8983110903667943E-7</v>
      </c>
      <c r="BX31">
        <f t="shared" si="85"/>
        <v>2.4706335263114852E-7</v>
      </c>
      <c r="BY31">
        <f t="shared" si="86"/>
        <v>2.1024526056260246E-7</v>
      </c>
      <c r="BZ31">
        <f t="shared" si="87"/>
        <v>1.9072044372530078E-7</v>
      </c>
      <c r="CA31">
        <f t="shared" si="88"/>
        <v>1.0145269179144351E-6</v>
      </c>
      <c r="CB31">
        <f t="shared" si="89"/>
        <v>1.5204031645606556E-5</v>
      </c>
      <c r="CC31">
        <f t="shared" si="90"/>
        <v>7.8715377268590115E-5</v>
      </c>
      <c r="CD31">
        <f t="shared" si="91"/>
        <v>1.2262422335100208E-4</v>
      </c>
      <c r="CE31">
        <f t="shared" si="92"/>
        <v>5.6887622772518294E-5</v>
      </c>
      <c r="CF31">
        <f t="shared" si="93"/>
        <v>7.8807160864157186E-6</v>
      </c>
      <c r="CG31">
        <f t="shared" si="94"/>
        <v>3.6977719192376809E-7</v>
      </c>
      <c r="CH31">
        <f t="shared" si="95"/>
        <v>3.807355166015453E-8</v>
      </c>
      <c r="CI31">
        <f t="shared" si="96"/>
        <v>2.6893670405019286E-8</v>
      </c>
      <c r="CJ31">
        <f t="shared" si="97"/>
        <v>2.1147062185585095E-8</v>
      </c>
      <c r="CK31">
        <f t="shared" si="98"/>
        <v>5.1056014937493524E-6</v>
      </c>
      <c r="CL31">
        <f t="shared" si="99"/>
        <v>7.1453356014175671E-4</v>
      </c>
    </row>
    <row r="32" spans="1:90" x14ac:dyDescent="0.25">
      <c r="A32">
        <v>196.5</v>
      </c>
      <c r="B32">
        <v>1.3907854647554859E-3</v>
      </c>
      <c r="C32">
        <f t="shared" si="19"/>
        <v>7.8431372549019605</v>
      </c>
      <c r="D32">
        <f t="shared" si="101"/>
        <v>7.7407675934290025E-4</v>
      </c>
      <c r="E32">
        <f t="shared" si="102"/>
        <v>5.8355121006670473E-2</v>
      </c>
      <c r="F32">
        <f t="shared" si="20"/>
        <v>1.4168089745612083E-3</v>
      </c>
      <c r="G32">
        <f t="shared" si="21"/>
        <v>6.7722306260852962E-10</v>
      </c>
      <c r="H32">
        <v>1.0170109730832787E-3</v>
      </c>
      <c r="K32">
        <f t="shared" si="100"/>
        <v>9.21938052487717E-7</v>
      </c>
      <c r="L32">
        <f t="shared" si="100"/>
        <v>1.2647876806905961E-6</v>
      </c>
      <c r="M32">
        <f t="shared" si="100"/>
        <v>1.7225831111705936E-6</v>
      </c>
      <c r="N32">
        <f t="shared" si="100"/>
        <v>2.3291068620378746E-6</v>
      </c>
      <c r="O32">
        <f t="shared" si="100"/>
        <v>3.1264055772909673E-6</v>
      </c>
      <c r="P32">
        <f t="shared" si="100"/>
        <v>4.1662745958706742E-6</v>
      </c>
      <c r="Q32">
        <f t="shared" si="100"/>
        <v>5.5118467775438918E-6</v>
      </c>
      <c r="R32">
        <f t="shared" si="100"/>
        <v>7.2392413150933652E-6</v>
      </c>
      <c r="S32">
        <f t="shared" si="100"/>
        <v>9.4392098913344787E-6</v>
      </c>
      <c r="T32">
        <f t="shared" si="100"/>
        <v>1.2218697260909296E-5</v>
      </c>
      <c r="U32">
        <f t="shared" si="30"/>
        <v>1.5470877460874667E-5</v>
      </c>
      <c r="V32">
        <f t="shared" si="31"/>
        <v>2.0032882460760563E-5</v>
      </c>
      <c r="W32">
        <f t="shared" si="32"/>
        <v>2.2666810425930397E-5</v>
      </c>
      <c r="X32">
        <f t="shared" si="33"/>
        <v>1.7976993128667332E-5</v>
      </c>
      <c r="Y32">
        <f t="shared" si="34"/>
        <v>1.6191432548178286E-5</v>
      </c>
      <c r="Z32">
        <f t="shared" si="35"/>
        <v>1.4470646390611172E-5</v>
      </c>
      <c r="AA32">
        <f t="shared" si="36"/>
        <v>1.308005833774204E-5</v>
      </c>
      <c r="AB32">
        <f t="shared" si="37"/>
        <v>1.1973554362775815E-5</v>
      </c>
      <c r="AC32">
        <f t="shared" si="38"/>
        <v>1.1236820895210762E-5</v>
      </c>
      <c r="AD32">
        <f t="shared" si="39"/>
        <v>1.078294126911178E-5</v>
      </c>
      <c r="AE32">
        <f t="shared" si="40"/>
        <v>1.0550208389502964E-5</v>
      </c>
      <c r="AF32">
        <f t="shared" si="41"/>
        <v>1.0521458922423991E-5</v>
      </c>
      <c r="AG32">
        <f t="shared" si="42"/>
        <v>1.066988643882155E-5</v>
      </c>
      <c r="AH32">
        <f t="shared" si="43"/>
        <v>1.0940716922730322E-5</v>
      </c>
      <c r="AI32">
        <f t="shared" si="44"/>
        <v>1.1337482643199119E-5</v>
      </c>
      <c r="AJ32">
        <f t="shared" si="45"/>
        <v>1.1878846142413133E-5</v>
      </c>
      <c r="AK32">
        <f t="shared" si="46"/>
        <v>1.2480345379790171E-5</v>
      </c>
      <c r="AL32">
        <f t="shared" si="47"/>
        <v>1.3138163302506446E-5</v>
      </c>
      <c r="AM32">
        <f t="shared" si="48"/>
        <v>1.385516246844954E-5</v>
      </c>
      <c r="AN32">
        <f t="shared" si="49"/>
        <v>1.4607812831481618E-5</v>
      </c>
      <c r="AO32">
        <f t="shared" si="50"/>
        <v>1.5370622299299053E-5</v>
      </c>
      <c r="AP32">
        <f t="shared" si="51"/>
        <v>1.5075703582106393E-5</v>
      </c>
      <c r="AQ32">
        <f t="shared" si="52"/>
        <v>1.0575390981881339E-5</v>
      </c>
      <c r="AR32">
        <f t="shared" si="53"/>
        <v>3.0991372311971407E-6</v>
      </c>
      <c r="AS32">
        <f t="shared" si="54"/>
        <v>1.6093013397969101E-6</v>
      </c>
      <c r="AT32">
        <f t="shared" si="55"/>
        <v>1.4924131043839518E-6</v>
      </c>
      <c r="AU32">
        <f t="shared" si="56"/>
        <v>1.4852925808274214E-6</v>
      </c>
      <c r="AV32">
        <f t="shared" si="57"/>
        <v>1.5173745037569548E-6</v>
      </c>
      <c r="AW32">
        <f t="shared" si="58"/>
        <v>1.5596702995604663E-6</v>
      </c>
      <c r="AX32">
        <f t="shared" si="59"/>
        <v>1.5674443887821747E-6</v>
      </c>
      <c r="AY32">
        <f t="shared" si="60"/>
        <v>1.6054984304885124E-6</v>
      </c>
      <c r="AZ32">
        <f t="shared" si="61"/>
        <v>1.6027123580993702E-6</v>
      </c>
      <c r="BA32">
        <f t="shared" si="62"/>
        <v>1.6171469776691433E-6</v>
      </c>
      <c r="BB32">
        <f t="shared" si="63"/>
        <v>1.6058175827935159E-6</v>
      </c>
      <c r="BC32">
        <f t="shared" si="64"/>
        <v>1.5853893976946493E-6</v>
      </c>
      <c r="BD32">
        <f t="shared" si="65"/>
        <v>1.5565750853991632E-6</v>
      </c>
      <c r="BE32">
        <f t="shared" si="66"/>
        <v>1.5261637115701583E-6</v>
      </c>
      <c r="BF32">
        <f t="shared" si="67"/>
        <v>1.4770350455979078E-6</v>
      </c>
      <c r="BG32">
        <f t="shared" si="68"/>
        <v>1.4271438193981071E-6</v>
      </c>
      <c r="BH32">
        <f t="shared" si="69"/>
        <v>1.3447196638486049E-6</v>
      </c>
      <c r="BI32">
        <f t="shared" si="70"/>
        <v>1.2953093276065105E-6</v>
      </c>
      <c r="BJ32">
        <f t="shared" si="71"/>
        <v>1.210655614755174E-6</v>
      </c>
      <c r="BK32">
        <f t="shared" si="72"/>
        <v>1.1335506404594181E-6</v>
      </c>
      <c r="BL32">
        <f t="shared" si="73"/>
        <v>1.0455098320291215E-6</v>
      </c>
      <c r="BM32">
        <f t="shared" si="74"/>
        <v>9.6436313554973564E-7</v>
      </c>
      <c r="BN32">
        <f t="shared" si="75"/>
        <v>8.8822782410507724E-7</v>
      </c>
      <c r="BO32">
        <f t="shared" si="76"/>
        <v>8.04635619136343E-7</v>
      </c>
      <c r="BP32">
        <f t="shared" si="77"/>
        <v>7.2463153777420533E-7</v>
      </c>
      <c r="BQ32">
        <f t="shared" si="78"/>
        <v>6.4649970081119503E-7</v>
      </c>
      <c r="BR32">
        <f t="shared" si="79"/>
        <v>5.7904967892096694E-7</v>
      </c>
      <c r="BS32">
        <f t="shared" si="80"/>
        <v>5.1404400587393179E-7</v>
      </c>
      <c r="BT32">
        <f t="shared" si="81"/>
        <v>4.5027125705238499E-7</v>
      </c>
      <c r="BU32">
        <f t="shared" si="82"/>
        <v>3.9065497807844369E-7</v>
      </c>
      <c r="BV32">
        <f t="shared" si="83"/>
        <v>3.3710361077722964E-7</v>
      </c>
      <c r="BW32">
        <f t="shared" si="84"/>
        <v>2.8954439861624818E-7</v>
      </c>
      <c r="BX32">
        <f t="shared" si="85"/>
        <v>2.498320169886655E-7</v>
      </c>
      <c r="BY32">
        <f t="shared" si="86"/>
        <v>2.1150351057420052E-7</v>
      </c>
      <c r="BZ32">
        <f t="shared" si="87"/>
        <v>1.9374445820905447E-7</v>
      </c>
      <c r="CA32">
        <f t="shared" si="88"/>
        <v>1.0260302501343981E-6</v>
      </c>
      <c r="CB32">
        <f t="shared" si="89"/>
        <v>1.5352141672370427E-5</v>
      </c>
      <c r="CC32">
        <f t="shared" si="90"/>
        <v>7.9220864972236527E-5</v>
      </c>
      <c r="CD32">
        <f t="shared" si="91"/>
        <v>1.2337634944629985E-4</v>
      </c>
      <c r="CE32">
        <f t="shared" si="92"/>
        <v>5.7524301593208585E-5</v>
      </c>
      <c r="CF32">
        <f t="shared" si="93"/>
        <v>8.0192988283025932E-6</v>
      </c>
      <c r="CG32">
        <f t="shared" si="94"/>
        <v>3.710929974457451E-7</v>
      </c>
      <c r="CH32">
        <f t="shared" si="95"/>
        <v>3.8490110659323529E-8</v>
      </c>
      <c r="CI32">
        <f t="shared" si="96"/>
        <v>2.7090999099421565E-8</v>
      </c>
      <c r="CJ32">
        <f t="shared" si="97"/>
        <v>2.1239088681734432E-8</v>
      </c>
      <c r="CK32">
        <f t="shared" si="98"/>
        <v>5.1822481247085013E-6</v>
      </c>
      <c r="CL32">
        <f t="shared" si="99"/>
        <v>7.2421695110098125E-4</v>
      </c>
    </row>
    <row r="33" spans="1:90" x14ac:dyDescent="0.25">
      <c r="A33">
        <v>197.65</v>
      </c>
      <c r="B33">
        <v>1.4615201361098697E-3</v>
      </c>
      <c r="C33">
        <f t="shared" si="19"/>
        <v>7.9628400796284016</v>
      </c>
      <c r="D33">
        <f t="shared" si="101"/>
        <v>1.1640717727876893E-3</v>
      </c>
      <c r="E33">
        <f t="shared" si="102"/>
        <v>8.775557248242305E-2</v>
      </c>
      <c r="F33">
        <f t="shared" si="20"/>
        <v>1.5035019093545994E-3</v>
      </c>
      <c r="G33">
        <f t="shared" si="21"/>
        <v>1.7624692847719033E-9</v>
      </c>
      <c r="H33">
        <v>1.0322786089986065E-3</v>
      </c>
      <c r="K33">
        <f t="shared" si="100"/>
        <v>9.21938052487717E-7</v>
      </c>
      <c r="L33">
        <f t="shared" si="100"/>
        <v>1.2647876806905961E-6</v>
      </c>
      <c r="M33">
        <f t="shared" si="100"/>
        <v>1.7225831111705936E-6</v>
      </c>
      <c r="N33">
        <f t="shared" si="100"/>
        <v>2.3291068620378746E-6</v>
      </c>
      <c r="O33">
        <f t="shared" si="100"/>
        <v>3.1264055772909673E-6</v>
      </c>
      <c r="P33">
        <f t="shared" si="100"/>
        <v>4.1662745958706742E-6</v>
      </c>
      <c r="Q33">
        <f t="shared" si="100"/>
        <v>5.5118467775438918E-6</v>
      </c>
      <c r="R33">
        <f t="shared" si="100"/>
        <v>7.2392413150933652E-6</v>
      </c>
      <c r="S33">
        <f t="shared" si="100"/>
        <v>9.4392098913344787E-6</v>
      </c>
      <c r="T33">
        <f t="shared" si="100"/>
        <v>1.2218697260909296E-5</v>
      </c>
      <c r="U33">
        <f t="shared" si="100"/>
        <v>1.5702212042659645E-5</v>
      </c>
      <c r="V33">
        <f>V$20*$H101</f>
        <v>1.9737745796358295E-5</v>
      </c>
      <c r="W33">
        <f t="shared" si="32"/>
        <v>2.5373052606313581E-5</v>
      </c>
      <c r="X33">
        <f t="shared" si="33"/>
        <v>2.8501411029245325E-5</v>
      </c>
      <c r="Y33">
        <f t="shared" si="34"/>
        <v>2.2440869138706184E-5</v>
      </c>
      <c r="Z33">
        <f t="shared" si="35"/>
        <v>2.0065711678407763E-5</v>
      </c>
      <c r="AA33">
        <f t="shared" si="36"/>
        <v>1.7803438786216971E-5</v>
      </c>
      <c r="AB33">
        <f t="shared" si="37"/>
        <v>1.5976156914234821E-5</v>
      </c>
      <c r="AC33">
        <f t="shared" si="38"/>
        <v>1.4518856027192523E-5</v>
      </c>
      <c r="AD33">
        <f t="shared" si="39"/>
        <v>1.3526936113459834E-5</v>
      </c>
      <c r="AE33">
        <f t="shared" si="40"/>
        <v>1.2886645804548711E-5</v>
      </c>
      <c r="AF33">
        <f t="shared" si="41"/>
        <v>1.2517291381566665E-5</v>
      </c>
      <c r="AG33">
        <f t="shared" si="42"/>
        <v>1.2392871879433554E-5</v>
      </c>
      <c r="AH33">
        <f t="shared" si="43"/>
        <v>1.247677849593895E-5</v>
      </c>
      <c r="AI33">
        <f t="shared" si="44"/>
        <v>1.2700918260782234E-5</v>
      </c>
      <c r="AJ33">
        <f t="shared" si="45"/>
        <v>1.3066300646425779E-5</v>
      </c>
      <c r="AK33">
        <f t="shared" si="46"/>
        <v>1.3591173005684232E-5</v>
      </c>
      <c r="AL33">
        <f t="shared" si="47"/>
        <v>1.4176073605166646E-5</v>
      </c>
      <c r="AM33">
        <f t="shared" si="48"/>
        <v>1.4815307943643224E-5</v>
      </c>
      <c r="AN33">
        <f t="shared" si="49"/>
        <v>1.5510804426359867E-5</v>
      </c>
      <c r="AO33">
        <f t="shared" si="50"/>
        <v>1.6235084997705183E-5</v>
      </c>
      <c r="AP33">
        <f t="shared" si="51"/>
        <v>1.6959283250934312E-5</v>
      </c>
      <c r="AQ33">
        <f t="shared" si="52"/>
        <v>1.6513544633028922E-5</v>
      </c>
      <c r="AR33">
        <f t="shared" si="53"/>
        <v>1.1500211282697023E-5</v>
      </c>
      <c r="AS33">
        <f t="shared" si="54"/>
        <v>3.3457760344647808E-6</v>
      </c>
      <c r="AT33">
        <f t="shared" si="55"/>
        <v>1.7248054005735172E-6</v>
      </c>
      <c r="AU33">
        <f t="shared" si="56"/>
        <v>1.5879559692299209E-6</v>
      </c>
      <c r="AV33">
        <f t="shared" si="57"/>
        <v>1.5689463240304848E-6</v>
      </c>
      <c r="AW33">
        <f t="shared" si="58"/>
        <v>1.5912394180535451E-6</v>
      </c>
      <c r="AX33">
        <f t="shared" si="59"/>
        <v>1.6237614260055903E-6</v>
      </c>
      <c r="AY33">
        <f t="shared" si="60"/>
        <v>1.6200493021975504E-6</v>
      </c>
      <c r="AZ33">
        <f t="shared" si="61"/>
        <v>1.6473756682983025E-6</v>
      </c>
      <c r="BA33">
        <f t="shared" si="62"/>
        <v>1.6326196503341699E-6</v>
      </c>
      <c r="BB33">
        <f t="shared" si="63"/>
        <v>1.6354060462437223E-6</v>
      </c>
      <c r="BC33">
        <f t="shared" si="64"/>
        <v>1.612200258265795E-6</v>
      </c>
      <c r="BD33">
        <f t="shared" si="65"/>
        <v>1.5801757727643497E-6</v>
      </c>
      <c r="BE33">
        <f t="shared" si="66"/>
        <v>1.5402321916150002E-6</v>
      </c>
      <c r="BF33">
        <f t="shared" si="67"/>
        <v>1.4992149905942166E-6</v>
      </c>
      <c r="BG33">
        <f t="shared" si="68"/>
        <v>1.440456889198733E-6</v>
      </c>
      <c r="BH33">
        <f t="shared" si="69"/>
        <v>1.3817321982502685E-6</v>
      </c>
      <c r="BI33">
        <f t="shared" si="70"/>
        <v>1.2925119422061863E-6</v>
      </c>
      <c r="BJ33">
        <f t="shared" si="71"/>
        <v>1.2360128153134262E-6</v>
      </c>
      <c r="BK33">
        <f t="shared" si="72"/>
        <v>1.1468768148191191E-6</v>
      </c>
      <c r="BL33">
        <f t="shared" si="73"/>
        <v>1.0660651618059285E-6</v>
      </c>
      <c r="BM33">
        <f t="shared" si="74"/>
        <v>9.7615238049665747E-7</v>
      </c>
      <c r="BN33">
        <f t="shared" si="75"/>
        <v>8.9387495392902237E-7</v>
      </c>
      <c r="BO33">
        <f t="shared" si="76"/>
        <v>8.1734839414548087E-7</v>
      </c>
      <c r="BP33">
        <f t="shared" si="77"/>
        <v>7.3507011397949542E-7</v>
      </c>
      <c r="BQ33">
        <f t="shared" si="78"/>
        <v>6.5719373649951732E-7</v>
      </c>
      <c r="BR33">
        <f t="shared" si="79"/>
        <v>5.8209140156222558E-7</v>
      </c>
      <c r="BS33">
        <f t="shared" si="80"/>
        <v>5.1758937532446955E-7</v>
      </c>
      <c r="BT33">
        <f t="shared" si="81"/>
        <v>4.561592637126822E-7</v>
      </c>
      <c r="BU33">
        <f t="shared" si="82"/>
        <v>3.9667706962626793E-7</v>
      </c>
      <c r="BV33">
        <f t="shared" si="83"/>
        <v>3.4166689922538863E-7</v>
      </c>
      <c r="BW33">
        <f t="shared" si="84"/>
        <v>2.926979089019327E-7</v>
      </c>
      <c r="BX33">
        <f t="shared" si="85"/>
        <v>2.4958487497942403E-7</v>
      </c>
      <c r="BY33">
        <f t="shared" si="86"/>
        <v>2.1387368091707106E-7</v>
      </c>
      <c r="BZ33">
        <f t="shared" si="87"/>
        <v>1.9490395624547283E-7</v>
      </c>
      <c r="CA33">
        <f t="shared" si="88"/>
        <v>1.0422987228611333E-6</v>
      </c>
      <c r="CB33">
        <f t="shared" si="89"/>
        <v>1.5526213727854428E-5</v>
      </c>
      <c r="CC33">
        <f t="shared" si="90"/>
        <v>7.9992594780802507E-5</v>
      </c>
      <c r="CD33">
        <f t="shared" si="91"/>
        <v>1.2416863717621933E-4</v>
      </c>
      <c r="CE33">
        <f t="shared" si="92"/>
        <v>5.7877131785805909E-5</v>
      </c>
      <c r="CF33">
        <f t="shared" si="93"/>
        <v>8.1090497701055832E-6</v>
      </c>
      <c r="CG33">
        <f t="shared" si="94"/>
        <v>3.7761868426368496E-7</v>
      </c>
      <c r="CH33">
        <f t="shared" si="95"/>
        <v>3.8627072865898676E-8</v>
      </c>
      <c r="CI33">
        <f t="shared" si="96"/>
        <v>2.7387399066833944E-8</v>
      </c>
      <c r="CJ33">
        <f t="shared" si="97"/>
        <v>2.1394927642231201E-8</v>
      </c>
      <c r="CK33">
        <f t="shared" si="98"/>
        <v>5.2047999162012447E-6</v>
      </c>
      <c r="CL33">
        <f t="shared" si="99"/>
        <v>7.3508908623596083E-4</v>
      </c>
    </row>
    <row r="34" spans="1:90" x14ac:dyDescent="0.25">
      <c r="A34">
        <v>198.8</v>
      </c>
      <c r="B34">
        <v>1.5307834037035692E-3</v>
      </c>
      <c r="C34">
        <f t="shared" si="19"/>
        <v>8.0862533692722387</v>
      </c>
      <c r="D34">
        <f t="shared" si="101"/>
        <v>1.1053293234625332E-3</v>
      </c>
      <c r="E34">
        <f t="shared" si="102"/>
        <v>8.3327170909551135E-2</v>
      </c>
      <c r="F34">
        <f t="shared" si="20"/>
        <v>1.5961102083079637E-3</v>
      </c>
      <c r="G34">
        <f t="shared" si="21"/>
        <v>4.2675913998207377E-9</v>
      </c>
      <c r="H34">
        <v>1.0367708161242283E-3</v>
      </c>
      <c r="K34">
        <f t="shared" si="100"/>
        <v>9.21938052487717E-7</v>
      </c>
      <c r="L34">
        <f t="shared" si="100"/>
        <v>1.2647876806905961E-6</v>
      </c>
      <c r="M34">
        <f t="shared" si="100"/>
        <v>1.7225831111705936E-6</v>
      </c>
      <c r="N34">
        <f t="shared" si="100"/>
        <v>2.3291068620378746E-6</v>
      </c>
      <c r="O34">
        <f t="shared" si="100"/>
        <v>3.1264055772909673E-6</v>
      </c>
      <c r="P34">
        <f t="shared" si="100"/>
        <v>4.1662745958706742E-6</v>
      </c>
      <c r="Q34">
        <f t="shared" si="100"/>
        <v>5.5118467775438918E-6</v>
      </c>
      <c r="R34">
        <f t="shared" si="100"/>
        <v>7.2392413150933652E-6</v>
      </c>
      <c r="S34">
        <f t="shared" si="100"/>
        <v>9.4392098913344787E-6</v>
      </c>
      <c r="T34">
        <f t="shared" si="100"/>
        <v>1.2218697260909296E-5</v>
      </c>
      <c r="U34">
        <f t="shared" si="100"/>
        <v>1.5702212042659645E-5</v>
      </c>
      <c r="V34">
        <f t="shared" si="100"/>
        <v>2.0032882460760563E-5</v>
      </c>
      <c r="W34">
        <f t="shared" si="32"/>
        <v>2.4999241292509948E-5</v>
      </c>
      <c r="X34">
        <f t="shared" si="33"/>
        <v>3.1904259479398022E-5</v>
      </c>
      <c r="Y34">
        <f t="shared" si="34"/>
        <v>3.5578610427114628E-5</v>
      </c>
      <c r="Z34">
        <f t="shared" si="35"/>
        <v>2.7810510812449383E-5</v>
      </c>
      <c r="AA34">
        <f t="shared" si="36"/>
        <v>2.4687125918590255E-5</v>
      </c>
      <c r="AB34">
        <f t="shared" si="37"/>
        <v>2.1745356505090083E-5</v>
      </c>
      <c r="AC34">
        <f t="shared" si="38"/>
        <v>1.9372319620206553E-5</v>
      </c>
      <c r="AD34">
        <f t="shared" si="39"/>
        <v>1.7477864936341573E-5</v>
      </c>
      <c r="AE34">
        <f t="shared" si="40"/>
        <v>1.6165982004766554E-5</v>
      </c>
      <c r="AF34">
        <f t="shared" si="41"/>
        <v>1.5289356808067673E-5</v>
      </c>
      <c r="AG34">
        <f t="shared" si="42"/>
        <v>1.4743695671204017E-5</v>
      </c>
      <c r="AH34">
        <f t="shared" si="43"/>
        <v>1.4491542928297617E-5</v>
      </c>
      <c r="AI34">
        <f t="shared" si="44"/>
        <v>1.4484109675260643E-5</v>
      </c>
      <c r="AJ34">
        <f t="shared" si="45"/>
        <v>1.4637642385332229E-5</v>
      </c>
      <c r="AK34">
        <f t="shared" si="46"/>
        <v>1.4949798195953452E-5</v>
      </c>
      <c r="AL34">
        <f t="shared" si="47"/>
        <v>1.5437831489914503E-5</v>
      </c>
      <c r="AM34">
        <f t="shared" si="48"/>
        <v>1.5985712085967838E-5</v>
      </c>
      <c r="AN34">
        <f t="shared" si="49"/>
        <v>1.6585683823876604E-5</v>
      </c>
      <c r="AO34">
        <f t="shared" si="50"/>
        <v>1.7238667495932933E-5</v>
      </c>
      <c r="AP34">
        <f t="shared" si="51"/>
        <v>1.7913094194737486E-5</v>
      </c>
      <c r="AQ34">
        <f t="shared" si="52"/>
        <v>1.8576770190738494E-5</v>
      </c>
      <c r="AR34">
        <f t="shared" si="53"/>
        <v>1.7957657795484702E-5</v>
      </c>
      <c r="AS34">
        <f t="shared" si="54"/>
        <v>1.2415433209476225E-5</v>
      </c>
      <c r="AT34">
        <f t="shared" si="55"/>
        <v>3.5859117435908946E-6</v>
      </c>
      <c r="AU34">
        <f t="shared" si="56"/>
        <v>1.8352257987786223E-6</v>
      </c>
      <c r="AV34">
        <f t="shared" si="57"/>
        <v>1.6773918572040803E-6</v>
      </c>
      <c r="AW34">
        <f t="shared" si="58"/>
        <v>1.6453217247463417E-6</v>
      </c>
      <c r="AX34">
        <f t="shared" si="59"/>
        <v>1.6566278060838076E-6</v>
      </c>
      <c r="AY34">
        <f t="shared" si="60"/>
        <v>1.6782563923556351E-6</v>
      </c>
      <c r="AZ34">
        <f t="shared" si="61"/>
        <v>1.6623060796589076E-6</v>
      </c>
      <c r="BA34">
        <f t="shared" si="62"/>
        <v>1.6781163968409604E-6</v>
      </c>
      <c r="BB34">
        <f t="shared" si="63"/>
        <v>1.6510534195359174E-6</v>
      </c>
      <c r="BC34">
        <f t="shared" si="64"/>
        <v>1.6419063275773081E-6</v>
      </c>
      <c r="BD34">
        <f t="shared" si="65"/>
        <v>1.6068984646046587E-6</v>
      </c>
      <c r="BE34">
        <f t="shared" si="66"/>
        <v>1.5635850891173909E-6</v>
      </c>
      <c r="BF34">
        <f t="shared" si="67"/>
        <v>1.5130350519796384E-6</v>
      </c>
      <c r="BG34">
        <f t="shared" si="68"/>
        <v>1.4620875571149767E-6</v>
      </c>
      <c r="BH34">
        <f t="shared" si="69"/>
        <v>1.3946216470577728E-6</v>
      </c>
      <c r="BI34">
        <f t="shared" si="70"/>
        <v>1.328087493015454E-6</v>
      </c>
      <c r="BJ34">
        <f t="shared" si="71"/>
        <v>1.233343488280508E-6</v>
      </c>
      <c r="BK34">
        <f t="shared" si="72"/>
        <v>1.1708981674271927E-6</v>
      </c>
      <c r="BL34">
        <f t="shared" si="73"/>
        <v>1.0785979677679724E-6</v>
      </c>
      <c r="BM34">
        <f t="shared" si="74"/>
        <v>9.9534410254348082E-7</v>
      </c>
      <c r="BN34">
        <f t="shared" si="75"/>
        <v>9.0480248775452522E-7</v>
      </c>
      <c r="BO34">
        <f t="shared" si="76"/>
        <v>8.2254489032345537E-7</v>
      </c>
      <c r="BP34">
        <f t="shared" si="77"/>
        <v>7.466837944489144E-7</v>
      </c>
      <c r="BQ34">
        <f t="shared" si="78"/>
        <v>6.6666084708258885E-7</v>
      </c>
      <c r="BR34">
        <f t="shared" si="79"/>
        <v>5.9172003126516474E-7</v>
      </c>
      <c r="BS34">
        <f t="shared" si="80"/>
        <v>5.2030824967862361E-7</v>
      </c>
      <c r="BT34">
        <f t="shared" si="81"/>
        <v>4.5930540120220942E-7</v>
      </c>
      <c r="BU34">
        <f t="shared" si="82"/>
        <v>4.018642477802466E-7</v>
      </c>
      <c r="BV34">
        <f t="shared" si="83"/>
        <v>3.4693382134709614E-7</v>
      </c>
      <c r="BW34">
        <f t="shared" si="84"/>
        <v>2.9666008831440763E-7</v>
      </c>
      <c r="BX34">
        <f t="shared" si="85"/>
        <v>2.5230317474333026E-7</v>
      </c>
      <c r="BY34">
        <f t="shared" si="86"/>
        <v>2.1366211007093681E-7</v>
      </c>
      <c r="BZ34">
        <f t="shared" si="87"/>
        <v>1.9708810711628824E-7</v>
      </c>
      <c r="CA34">
        <f t="shared" si="88"/>
        <v>1.0485365442351764E-6</v>
      </c>
      <c r="CB34">
        <f t="shared" si="89"/>
        <v>1.5772393394143969E-5</v>
      </c>
      <c r="CC34">
        <f t="shared" si="90"/>
        <v>8.089960018071055E-5</v>
      </c>
      <c r="CD34">
        <f t="shared" si="91"/>
        <v>1.2537822556725096E-4</v>
      </c>
      <c r="CE34">
        <f t="shared" si="92"/>
        <v>5.8248802219909542E-5</v>
      </c>
      <c r="CF34">
        <f t="shared" si="93"/>
        <v>8.1587873160283551E-6</v>
      </c>
      <c r="CG34">
        <f t="shared" si="94"/>
        <v>3.818449431026071E-7</v>
      </c>
      <c r="CH34">
        <f t="shared" si="95"/>
        <v>3.930633165534391E-8</v>
      </c>
      <c r="CI34">
        <f t="shared" si="96"/>
        <v>2.7484853673856205E-8</v>
      </c>
      <c r="CJ34">
        <f t="shared" si="97"/>
        <v>2.1629007449796617E-8</v>
      </c>
      <c r="CK34">
        <f t="shared" si="98"/>
        <v>5.2429894365092428E-6</v>
      </c>
      <c r="CL34">
        <f t="shared" si="99"/>
        <v>7.3828800211232434E-4</v>
      </c>
    </row>
    <row r="35" spans="1:90" x14ac:dyDescent="0.25">
      <c r="A35">
        <v>199.95</v>
      </c>
      <c r="B35">
        <v>1.6345736658852322E-3</v>
      </c>
      <c r="C35">
        <f t="shared" si="19"/>
        <v>8.2135523613963031</v>
      </c>
      <c r="D35">
        <f t="shared" si="101"/>
        <v>1.605380392914959E-3</v>
      </c>
      <c r="E35">
        <f t="shared" si="102"/>
        <v>0.12102438932517974</v>
      </c>
      <c r="F35">
        <f t="shared" si="20"/>
        <v>1.7064565801509042E-3</v>
      </c>
      <c r="G35">
        <f t="shared" si="21"/>
        <v>5.1671533633259451E-9</v>
      </c>
      <c r="H35">
        <v>1.0443779827347776E-3</v>
      </c>
      <c r="K35">
        <f t="shared" si="100"/>
        <v>9.21938052487717E-7</v>
      </c>
      <c r="L35">
        <f t="shared" si="100"/>
        <v>1.2647876806905961E-6</v>
      </c>
      <c r="M35">
        <f t="shared" si="100"/>
        <v>1.7225831111705936E-6</v>
      </c>
      <c r="N35">
        <f t="shared" si="100"/>
        <v>2.3291068620378746E-6</v>
      </c>
      <c r="O35">
        <f>O$20</f>
        <v>3.1264055772909673E-6</v>
      </c>
      <c r="P35">
        <f t="shared" si="100"/>
        <v>4.1662745958706742E-6</v>
      </c>
      <c r="Q35">
        <f t="shared" si="100"/>
        <v>5.5118467775438918E-6</v>
      </c>
      <c r="R35">
        <f t="shared" si="100"/>
        <v>7.2392413150933652E-6</v>
      </c>
      <c r="S35">
        <f t="shared" si="100"/>
        <v>9.4392098913344787E-6</v>
      </c>
      <c r="T35">
        <f t="shared" si="100"/>
        <v>1.2218697260909296E-5</v>
      </c>
      <c r="U35">
        <f t="shared" si="100"/>
        <v>1.5702212042659645E-5</v>
      </c>
      <c r="V35">
        <f t="shared" si="100"/>
        <v>2.0032882460760563E-5</v>
      </c>
      <c r="W35">
        <f t="shared" si="100"/>
        <v>2.5373052606313581E-5</v>
      </c>
      <c r="X35">
        <f t="shared" si="33"/>
        <v>3.1434226435405586E-5</v>
      </c>
      <c r="Y35">
        <f t="shared" si="34"/>
        <v>3.9826421850425036E-5</v>
      </c>
      <c r="Z35">
        <f t="shared" si="35"/>
        <v>4.4091845278334986E-5</v>
      </c>
      <c r="AA35">
        <f t="shared" si="36"/>
        <v>3.42156606897749E-5</v>
      </c>
      <c r="AB35">
        <f t="shared" si="37"/>
        <v>3.0153183361486142E-5</v>
      </c>
      <c r="AC35">
        <f t="shared" si="38"/>
        <v>2.6367918062735117E-5</v>
      </c>
      <c r="AD35">
        <f t="shared" si="39"/>
        <v>2.3320486489532453E-5</v>
      </c>
      <c r="AE35">
        <f t="shared" si="40"/>
        <v>2.088771970775355E-5</v>
      </c>
      <c r="AF35">
        <f t="shared" si="41"/>
        <v>1.9180124197751451E-5</v>
      </c>
      <c r="AG35">
        <f t="shared" si="42"/>
        <v>1.8008818115280404E-5</v>
      </c>
      <c r="AH35">
        <f t="shared" si="43"/>
        <v>1.7240467005519834E-5</v>
      </c>
      <c r="AI35">
        <f t="shared" si="44"/>
        <v>1.6823020237598155E-5</v>
      </c>
      <c r="AJ35">
        <f t="shared" si="45"/>
        <v>1.6692747196952527E-5</v>
      </c>
      <c r="AK35">
        <f t="shared" si="46"/>
        <v>1.6747647681374249E-5</v>
      </c>
      <c r="AL35">
        <f t="shared" si="47"/>
        <v>1.698105566464594E-5</v>
      </c>
      <c r="AM35">
        <f t="shared" si="48"/>
        <v>1.7408538944063988E-5</v>
      </c>
      <c r="AN35">
        <f t="shared" si="49"/>
        <v>1.7895947041124183E-5</v>
      </c>
      <c r="AO35">
        <f t="shared" si="50"/>
        <v>1.8433285648717443E-5</v>
      </c>
      <c r="AP35">
        <f t="shared" si="51"/>
        <v>1.9020403939372932E-5</v>
      </c>
      <c r="AQ35">
        <f t="shared" si="52"/>
        <v>1.9621550588958849E-5</v>
      </c>
      <c r="AR35">
        <f t="shared" si="53"/>
        <v>2.0201312888537293E-5</v>
      </c>
      <c r="AS35">
        <f t="shared" si="54"/>
        <v>1.9386783031883898E-5</v>
      </c>
      <c r="AT35">
        <f t="shared" si="55"/>
        <v>1.330652359542981E-5</v>
      </c>
      <c r="AU35">
        <f t="shared" si="56"/>
        <v>3.8154783964573623E-6</v>
      </c>
      <c r="AV35">
        <f t="shared" si="57"/>
        <v>1.9385882673402975E-6</v>
      </c>
      <c r="AW35">
        <f t="shared" si="58"/>
        <v>1.7590463238287703E-6</v>
      </c>
      <c r="AX35">
        <f t="shared" si="59"/>
        <v>1.712932502955906E-6</v>
      </c>
      <c r="AY35">
        <f t="shared" si="60"/>
        <v>1.7122257991764054E-6</v>
      </c>
      <c r="AZ35">
        <f t="shared" si="61"/>
        <v>1.722031422411001E-6</v>
      </c>
      <c r="BA35">
        <f t="shared" si="62"/>
        <v>1.6933254160088185E-6</v>
      </c>
      <c r="BB35">
        <f t="shared" si="63"/>
        <v>1.6970638659264284E-6</v>
      </c>
      <c r="BC35">
        <f t="shared" si="64"/>
        <v>1.6576158947991174E-6</v>
      </c>
      <c r="BD35">
        <f t="shared" si="65"/>
        <v>1.6365068441600975E-6</v>
      </c>
      <c r="BE35">
        <f t="shared" si="66"/>
        <v>1.5900272123436513E-6</v>
      </c>
      <c r="BF35">
        <f t="shared" si="67"/>
        <v>1.5359755882694013E-6</v>
      </c>
      <c r="BG35">
        <f t="shared" si="68"/>
        <v>1.4755653704485942E-6</v>
      </c>
      <c r="BH35">
        <f t="shared" si="69"/>
        <v>1.41556402856361E-6</v>
      </c>
      <c r="BI35">
        <f t="shared" si="70"/>
        <v>1.3404765187432954E-6</v>
      </c>
      <c r="BJ35">
        <f t="shared" si="71"/>
        <v>1.267290465867198E-6</v>
      </c>
      <c r="BK35">
        <f t="shared" si="72"/>
        <v>1.1683694637662074E-6</v>
      </c>
      <c r="BL35">
        <f t="shared" si="73"/>
        <v>1.1011892188695062E-6</v>
      </c>
      <c r="BM35">
        <f t="shared" si="74"/>
        <v>1.0070455021854222E-6</v>
      </c>
      <c r="BN35">
        <f t="shared" si="75"/>
        <v>9.2259142952140807E-7</v>
      </c>
      <c r="BO35">
        <f t="shared" si="76"/>
        <v>8.3260042110267185E-7</v>
      </c>
      <c r="BP35">
        <f t="shared" si="77"/>
        <v>7.5143102281787193E-7</v>
      </c>
      <c r="BQ35">
        <f t="shared" si="78"/>
        <v>6.771937009046194E-7</v>
      </c>
      <c r="BR35">
        <f t="shared" si="79"/>
        <v>6.0024396973123076E-7</v>
      </c>
      <c r="BS35">
        <f t="shared" si="80"/>
        <v>5.2891489711250489E-7</v>
      </c>
      <c r="BT35">
        <f t="shared" si="81"/>
        <v>4.617181123890847E-7</v>
      </c>
      <c r="BU35">
        <f t="shared" si="82"/>
        <v>4.0463591170602504E-7</v>
      </c>
      <c r="BV35">
        <f t="shared" si="83"/>
        <v>3.5147052809614901E-7</v>
      </c>
      <c r="BW35">
        <f t="shared" si="84"/>
        <v>3.0123321373367782E-7</v>
      </c>
      <c r="BX35">
        <f t="shared" si="85"/>
        <v>2.5571854060098318E-7</v>
      </c>
      <c r="BY35">
        <f t="shared" si="86"/>
        <v>2.1598916479895033E-7</v>
      </c>
      <c r="BZ35">
        <f t="shared" si="87"/>
        <v>1.9689314110921907E-7</v>
      </c>
      <c r="CA35">
        <f t="shared" si="88"/>
        <v>1.0602867521339257E-6</v>
      </c>
      <c r="CB35">
        <f t="shared" si="89"/>
        <v>1.5866786076851801E-5</v>
      </c>
      <c r="CC35">
        <f t="shared" si="90"/>
        <v>8.218232351072081E-5</v>
      </c>
      <c r="CD35">
        <f t="shared" si="91"/>
        <v>1.2679984125470303E-4</v>
      </c>
      <c r="CE35">
        <f t="shared" si="92"/>
        <v>5.8816232744710326E-5</v>
      </c>
      <c r="CF35">
        <f t="shared" si="93"/>
        <v>8.2111807213327129E-6</v>
      </c>
      <c r="CG35">
        <f t="shared" si="94"/>
        <v>3.8418702151270136E-7</v>
      </c>
      <c r="CH35">
        <f t="shared" si="95"/>
        <v>3.9746242969340232E-8</v>
      </c>
      <c r="CI35">
        <f t="shared" si="96"/>
        <v>2.796817604465549E-8</v>
      </c>
      <c r="CJ35">
        <f t="shared" si="97"/>
        <v>2.1705971546173849E-8</v>
      </c>
      <c r="CK35">
        <f t="shared" si="98"/>
        <v>5.3003524703501751E-6</v>
      </c>
      <c r="CL35">
        <f t="shared" si="99"/>
        <v>7.4370509116546092E-4</v>
      </c>
    </row>
    <row r="36" spans="1:90" x14ac:dyDescent="0.25">
      <c r="A36">
        <v>201.1</v>
      </c>
      <c r="B36">
        <v>1.7591376259595097E-3</v>
      </c>
      <c r="C36">
        <f t="shared" si="19"/>
        <v>8.3449235048678716</v>
      </c>
      <c r="D36">
        <f t="shared" si="101"/>
        <v>1.866513314897341E-3</v>
      </c>
      <c r="E36">
        <f t="shared" si="102"/>
        <v>0.14071034821386022</v>
      </c>
      <c r="F36">
        <f t="shared" si="20"/>
        <v>1.836405688046565E-3</v>
      </c>
      <c r="G36">
        <f t="shared" si="21"/>
        <v>5.9703534186890243E-9</v>
      </c>
      <c r="H36">
        <v>1.055804419940462E-3</v>
      </c>
      <c r="K36">
        <f t="shared" si="100"/>
        <v>9.21938052487717E-7</v>
      </c>
      <c r="L36">
        <f t="shared" si="100"/>
        <v>1.2647876806905961E-6</v>
      </c>
      <c r="M36">
        <f t="shared" si="100"/>
        <v>1.7225831111705936E-6</v>
      </c>
      <c r="N36">
        <f t="shared" si="100"/>
        <v>2.3291068620378746E-6</v>
      </c>
      <c r="O36">
        <f t="shared" si="100"/>
        <v>3.1264055772909673E-6</v>
      </c>
      <c r="P36">
        <f t="shared" si="100"/>
        <v>4.1662745958706742E-6</v>
      </c>
      <c r="Q36">
        <f t="shared" si="100"/>
        <v>5.5118467775438918E-6</v>
      </c>
      <c r="R36">
        <f t="shared" si="100"/>
        <v>7.2392413150933652E-6</v>
      </c>
      <c r="S36">
        <f t="shared" si="100"/>
        <v>9.4392098913344787E-6</v>
      </c>
      <c r="T36">
        <f t="shared" si="100"/>
        <v>1.2218697260909296E-5</v>
      </c>
      <c r="U36">
        <f t="shared" si="100"/>
        <v>1.5702212042659645E-5</v>
      </c>
      <c r="V36">
        <f t="shared" si="100"/>
        <v>2.0032882460760563E-5</v>
      </c>
      <c r="W36">
        <f t="shared" si="100"/>
        <v>2.5373052606313581E-5</v>
      </c>
      <c r="X36">
        <f t="shared" si="100"/>
        <v>3.1904259479398022E-5</v>
      </c>
      <c r="Y36">
        <f t="shared" si="34"/>
        <v>3.9239674669981301E-5</v>
      </c>
      <c r="Z36">
        <f t="shared" si="35"/>
        <v>4.9356071221948823E-5</v>
      </c>
      <c r="AA36">
        <f t="shared" si="36"/>
        <v>5.4246814357477545E-5</v>
      </c>
      <c r="AB36">
        <f t="shared" si="37"/>
        <v>4.179146223887739E-5</v>
      </c>
      <c r="AC36">
        <f t="shared" si="38"/>
        <v>3.656305510650908E-5</v>
      </c>
      <c r="AD36">
        <f t="shared" si="39"/>
        <v>3.174181971980889E-5</v>
      </c>
      <c r="AE36">
        <f t="shared" si="40"/>
        <v>2.7870211093630784E-5</v>
      </c>
      <c r="AF36">
        <f t="shared" si="41"/>
        <v>2.4782228390728629E-5</v>
      </c>
      <c r="AG36">
        <f t="shared" si="42"/>
        <v>2.2591621900244526E-5</v>
      </c>
      <c r="AH36">
        <f t="shared" si="43"/>
        <v>2.1058521652159471E-5</v>
      </c>
      <c r="AI36">
        <f t="shared" si="44"/>
        <v>2.0014205994114621E-5</v>
      </c>
      <c r="AJ36">
        <f t="shared" si="45"/>
        <v>1.9388311067203298E-5</v>
      </c>
      <c r="AK36">
        <f t="shared" si="46"/>
        <v>1.9098994327730547E-5</v>
      </c>
      <c r="AL36">
        <f t="shared" si="47"/>
        <v>1.9023182373543531E-5</v>
      </c>
      <c r="AM36">
        <f t="shared" si="48"/>
        <v>1.9148762508674362E-5</v>
      </c>
      <c r="AN36">
        <f t="shared" si="49"/>
        <v>1.948879657852633E-5</v>
      </c>
      <c r="AO36">
        <f t="shared" si="50"/>
        <v>1.9889508763483588E-5</v>
      </c>
      <c r="AP36">
        <f t="shared" si="51"/>
        <v>2.0338494205028884E-5</v>
      </c>
      <c r="AQ36">
        <f t="shared" si="52"/>
        <v>2.0834469693598767E-5</v>
      </c>
      <c r="AR36">
        <f t="shared" si="53"/>
        <v>2.1337459565680469E-5</v>
      </c>
      <c r="AS36">
        <f t="shared" si="54"/>
        <v>2.1808995047658519E-5</v>
      </c>
      <c r="AT36">
        <f t="shared" si="55"/>
        <v>2.0778226703869036E-5</v>
      </c>
      <c r="AU36">
        <f t="shared" si="56"/>
        <v>1.41583945564347E-5</v>
      </c>
      <c r="AV36">
        <f t="shared" si="57"/>
        <v>4.0303714445302703E-6</v>
      </c>
      <c r="AW36">
        <f t="shared" si="58"/>
        <v>2.0329576243243017E-6</v>
      </c>
      <c r="AX36">
        <f t="shared" si="59"/>
        <v>1.8313303574447927E-6</v>
      </c>
      <c r="AY36">
        <f t="shared" si="60"/>
        <v>1.7704201348293329E-6</v>
      </c>
      <c r="AZ36">
        <f t="shared" si="61"/>
        <v>1.7568868748987594E-6</v>
      </c>
      <c r="BA36">
        <f t="shared" si="62"/>
        <v>1.7541652589832903E-6</v>
      </c>
      <c r="BB36">
        <f t="shared" si="63"/>
        <v>1.7124446088323095E-6</v>
      </c>
      <c r="BC36">
        <f t="shared" si="64"/>
        <v>1.7038092198371114E-6</v>
      </c>
      <c r="BD36">
        <f t="shared" si="65"/>
        <v>1.6521647497576832E-6</v>
      </c>
      <c r="BE36">
        <f t="shared" si="66"/>
        <v>1.6193247256859954E-6</v>
      </c>
      <c r="BF36">
        <f t="shared" si="67"/>
        <v>1.5619508012976052E-6</v>
      </c>
      <c r="BG36">
        <f t="shared" si="68"/>
        <v>1.4979377939323754E-6</v>
      </c>
      <c r="BH36">
        <f t="shared" si="69"/>
        <v>1.4286129787758742E-6</v>
      </c>
      <c r="BI36">
        <f t="shared" si="70"/>
        <v>1.3606058281616339E-6</v>
      </c>
      <c r="BJ36">
        <f t="shared" si="71"/>
        <v>1.2791123482874809E-6</v>
      </c>
      <c r="BK36">
        <f t="shared" si="72"/>
        <v>1.2005280735746888E-6</v>
      </c>
      <c r="BL36">
        <f t="shared" si="73"/>
        <v>1.0988110605576597E-6</v>
      </c>
      <c r="BM36">
        <f t="shared" si="74"/>
        <v>1.0281380857896919E-6</v>
      </c>
      <c r="BN36">
        <f t="shared" si="75"/>
        <v>9.334375389176191E-7</v>
      </c>
      <c r="BO36">
        <f t="shared" si="76"/>
        <v>8.4896982835622031E-7</v>
      </c>
      <c r="BP36">
        <f t="shared" si="77"/>
        <v>7.6061719352696469E-7</v>
      </c>
      <c r="BQ36">
        <f t="shared" si="78"/>
        <v>6.8149912868022343E-7</v>
      </c>
      <c r="BR36">
        <f t="shared" si="79"/>
        <v>6.0972747550242108E-7</v>
      </c>
      <c r="BS36">
        <f t="shared" si="80"/>
        <v>5.365341051814511E-7</v>
      </c>
      <c r="BT36">
        <f t="shared" si="81"/>
        <v>4.6935559461164129E-7</v>
      </c>
      <c r="BU36">
        <f t="shared" si="82"/>
        <v>4.0676144645529919E-7</v>
      </c>
      <c r="BV36">
        <f t="shared" si="83"/>
        <v>3.5389462575867883E-7</v>
      </c>
      <c r="BW36">
        <f t="shared" si="84"/>
        <v>3.0517231297882523E-7</v>
      </c>
      <c r="BX36">
        <f t="shared" si="85"/>
        <v>2.5966053685954846E-7</v>
      </c>
      <c r="BY36">
        <f t="shared" si="86"/>
        <v>2.189129568591484E-7</v>
      </c>
      <c r="BZ36">
        <f t="shared" si="87"/>
        <v>1.9903756023331888E-7</v>
      </c>
      <c r="CA36">
        <f t="shared" si="88"/>
        <v>1.0592378817711395E-6</v>
      </c>
      <c r="CB36">
        <f t="shared" si="89"/>
        <v>1.6044593933061503E-5</v>
      </c>
      <c r="CC36">
        <f t="shared" si="90"/>
        <v>8.2674158186250775E-5</v>
      </c>
      <c r="CD36">
        <f t="shared" si="91"/>
        <v>1.2881034704528404E-4</v>
      </c>
      <c r="CE36">
        <f t="shared" si="92"/>
        <v>5.9483127484753229E-5</v>
      </c>
      <c r="CF36">
        <f t="shared" si="93"/>
        <v>8.2911699126700654E-6</v>
      </c>
      <c r="CG36">
        <f t="shared" si="94"/>
        <v>3.8665416099692902E-7</v>
      </c>
      <c r="CH36">
        <f t="shared" si="95"/>
        <v>3.9990029928477305E-8</v>
      </c>
      <c r="CI36">
        <f t="shared" si="96"/>
        <v>2.8281192206574844E-8</v>
      </c>
      <c r="CJ36">
        <f t="shared" si="97"/>
        <v>2.2087672018466255E-8</v>
      </c>
      <c r="CK36">
        <f t="shared" si="98"/>
        <v>5.3192131064338322E-6</v>
      </c>
      <c r="CL36">
        <f t="shared" si="99"/>
        <v>7.5184189571729336E-4</v>
      </c>
    </row>
    <row r="37" spans="1:90" x14ac:dyDescent="0.25">
      <c r="A37">
        <v>202.25</v>
      </c>
      <c r="B37">
        <v>1.9104459597491521E-3</v>
      </c>
      <c r="C37">
        <f t="shared" si="19"/>
        <v>8.4805653710247348</v>
      </c>
      <c r="D37">
        <f t="shared" si="101"/>
        <v>2.1953139755214869E-3</v>
      </c>
      <c r="E37">
        <f t="shared" si="102"/>
        <v>0.16549755711299172</v>
      </c>
      <c r="F37">
        <f t="shared" si="20"/>
        <v>1.9794307917532753E-3</v>
      </c>
      <c r="G37">
        <f t="shared" si="21"/>
        <v>4.7589070466370955E-9</v>
      </c>
      <c r="H37">
        <v>1.0595613668702005E-3</v>
      </c>
      <c r="K37">
        <f t="shared" si="100"/>
        <v>9.21938052487717E-7</v>
      </c>
      <c r="L37">
        <f t="shared" si="100"/>
        <v>1.2647876806905961E-6</v>
      </c>
      <c r="M37">
        <f t="shared" si="100"/>
        <v>1.7225831111705936E-6</v>
      </c>
      <c r="N37">
        <f t="shared" si="100"/>
        <v>2.3291068620378746E-6</v>
      </c>
      <c r="O37">
        <f t="shared" si="100"/>
        <v>3.1264055772909673E-6</v>
      </c>
      <c r="P37">
        <f t="shared" si="100"/>
        <v>4.1662745958706742E-6</v>
      </c>
      <c r="Q37">
        <f t="shared" si="100"/>
        <v>5.5118467775438918E-6</v>
      </c>
      <c r="R37">
        <f t="shared" si="100"/>
        <v>7.2392413150933652E-6</v>
      </c>
      <c r="S37">
        <f t="shared" si="100"/>
        <v>9.4392098913344787E-6</v>
      </c>
      <c r="T37">
        <f t="shared" si="100"/>
        <v>1.2218697260909296E-5</v>
      </c>
      <c r="U37">
        <f t="shared" si="100"/>
        <v>1.5702212042659645E-5</v>
      </c>
      <c r="V37">
        <f t="shared" si="100"/>
        <v>2.0032882460760563E-5</v>
      </c>
      <c r="W37">
        <f t="shared" si="100"/>
        <v>2.5373052606313581E-5</v>
      </c>
      <c r="X37">
        <f t="shared" si="100"/>
        <v>3.1904259479398022E-5</v>
      </c>
      <c r="Y37">
        <f t="shared" si="100"/>
        <v>3.9826421850425036E-5</v>
      </c>
      <c r="Z37">
        <f t="shared" si="35"/>
        <v>4.8628927424396004E-5</v>
      </c>
      <c r="AA37">
        <f t="shared" si="36"/>
        <v>6.0723465214259749E-5</v>
      </c>
      <c r="AB37">
        <f t="shared" si="37"/>
        <v>6.6257779277002437E-5</v>
      </c>
      <c r="AC37">
        <f t="shared" si="38"/>
        <v>5.0675363808299301E-5</v>
      </c>
      <c r="AD37">
        <f t="shared" si="39"/>
        <v>4.4014772073964171E-5</v>
      </c>
      <c r="AE37">
        <f t="shared" si="40"/>
        <v>3.7934509491649214E-5</v>
      </c>
      <c r="AF37">
        <f t="shared" si="41"/>
        <v>3.3066603070309929E-5</v>
      </c>
      <c r="AG37">
        <f t="shared" si="42"/>
        <v>2.9190151631785676E-5</v>
      </c>
      <c r="AH37">
        <f t="shared" si="43"/>
        <v>2.6417400403418529E-5</v>
      </c>
      <c r="AI37">
        <f t="shared" si="44"/>
        <v>2.4446529791965716E-5</v>
      </c>
      <c r="AJ37">
        <f t="shared" si="45"/>
        <v>2.3066110965600324E-5</v>
      </c>
      <c r="AK37">
        <f t="shared" si="46"/>
        <v>2.2183121731118869E-5</v>
      </c>
      <c r="AL37">
        <f t="shared" si="47"/>
        <v>2.1694010953655235E-5</v>
      </c>
      <c r="AM37">
        <f t="shared" si="48"/>
        <v>2.145157572203156E-5</v>
      </c>
      <c r="AN37">
        <f t="shared" si="49"/>
        <v>2.1436970584445069E-5</v>
      </c>
      <c r="AO37">
        <f t="shared" si="50"/>
        <v>2.1659797575820212E-5</v>
      </c>
      <c r="AP37">
        <f t="shared" si="51"/>
        <v>2.1945228128937948E-5</v>
      </c>
      <c r="AQ37">
        <f t="shared" si="52"/>
        <v>2.2278272453033847E-5</v>
      </c>
      <c r="AR37">
        <f t="shared" si="53"/>
        <v>2.2656448716632628E-5</v>
      </c>
      <c r="AS37">
        <f t="shared" si="54"/>
        <v>2.3035559746296943E-5</v>
      </c>
      <c r="AT37">
        <f t="shared" si="55"/>
        <v>2.3374287654560446E-5</v>
      </c>
      <c r="AU37">
        <f t="shared" si="56"/>
        <v>2.2108428978209243E-5</v>
      </c>
      <c r="AV37">
        <f t="shared" si="57"/>
        <v>1.4955815022732212E-5</v>
      </c>
      <c r="AW37">
        <f t="shared" si="58"/>
        <v>4.2265675982131964E-6</v>
      </c>
      <c r="AX37">
        <f t="shared" si="59"/>
        <v>2.1164974238542836E-6</v>
      </c>
      <c r="AY37">
        <f t="shared" si="60"/>
        <v>1.8927915330869992E-6</v>
      </c>
      <c r="AZ37">
        <f t="shared" si="61"/>
        <v>1.8165991304618167E-6</v>
      </c>
      <c r="BA37">
        <f t="shared" si="62"/>
        <v>1.7896711289949792E-6</v>
      </c>
      <c r="BB37">
        <f t="shared" si="63"/>
        <v>1.7739713892838799E-6</v>
      </c>
      <c r="BC37">
        <f t="shared" si="64"/>
        <v>1.7192510968914429E-6</v>
      </c>
      <c r="BD37">
        <f t="shared" si="65"/>
        <v>1.698206165951464E-6</v>
      </c>
      <c r="BE37">
        <f t="shared" si="66"/>
        <v>1.6348182347886968E-6</v>
      </c>
      <c r="BF37">
        <f t="shared" si="67"/>
        <v>1.5907309844830555E-6</v>
      </c>
      <c r="BG37">
        <f t="shared" si="68"/>
        <v>1.523269741651825E-6</v>
      </c>
      <c r="BH37">
        <f t="shared" si="69"/>
        <v>1.4502735132365624E-6</v>
      </c>
      <c r="BI37">
        <f t="shared" si="70"/>
        <v>1.3731481627730982E-6</v>
      </c>
      <c r="BJ37">
        <f t="shared" si="71"/>
        <v>1.2983201806362599E-6</v>
      </c>
      <c r="BK37">
        <f t="shared" si="72"/>
        <v>1.2117271649513741E-6</v>
      </c>
      <c r="BL37">
        <f t="shared" si="73"/>
        <v>1.1290551205451675E-6</v>
      </c>
      <c r="BM37">
        <f t="shared" si="74"/>
        <v>1.0259176906999569E-6</v>
      </c>
      <c r="BN37">
        <f t="shared" si="75"/>
        <v>9.5298840259384483E-7</v>
      </c>
      <c r="BO37">
        <f t="shared" si="76"/>
        <v>8.5895043227014425E-7</v>
      </c>
      <c r="BP37">
        <f t="shared" si="77"/>
        <v>7.7557136877035988E-7</v>
      </c>
      <c r="BQ37">
        <f t="shared" si="78"/>
        <v>6.898303888279321E-7</v>
      </c>
      <c r="BR37">
        <f t="shared" si="79"/>
        <v>6.1360396993092842E-7</v>
      </c>
      <c r="BS37">
        <f t="shared" si="80"/>
        <v>5.4501103213034997E-7</v>
      </c>
      <c r="BT37">
        <f t="shared" si="81"/>
        <v>4.7611682964811514E-7</v>
      </c>
      <c r="BU37">
        <f t="shared" si="82"/>
        <v>4.1348986631314053E-7</v>
      </c>
      <c r="BV37">
        <f t="shared" si="83"/>
        <v>3.5575361875181171E-7</v>
      </c>
      <c r="BW37">
        <f t="shared" si="84"/>
        <v>3.0727709113637936E-7</v>
      </c>
      <c r="BX37">
        <f t="shared" si="85"/>
        <v>2.630560078040052E-7</v>
      </c>
      <c r="BY37">
        <f t="shared" si="86"/>
        <v>2.2228758137742592E-7</v>
      </c>
      <c r="BZ37">
        <f t="shared" si="87"/>
        <v>2.0173188260283713E-7</v>
      </c>
      <c r="CA37">
        <f t="shared" si="88"/>
        <v>1.0707743424007204E-6</v>
      </c>
      <c r="CB37">
        <f t="shared" si="89"/>
        <v>1.6028722095536932E-5</v>
      </c>
      <c r="CC37">
        <f t="shared" si="90"/>
        <v>8.3600629039253912E-5</v>
      </c>
      <c r="CD37">
        <f t="shared" si="91"/>
        <v>1.2958123538887845E-4</v>
      </c>
      <c r="CE37">
        <f t="shared" si="92"/>
        <v>6.0426276711649661E-5</v>
      </c>
      <c r="CF37">
        <f t="shared" si="93"/>
        <v>8.3851803132946945E-6</v>
      </c>
      <c r="CG37">
        <f t="shared" si="94"/>
        <v>3.9042075129800652E-7</v>
      </c>
      <c r="CH37">
        <f t="shared" si="95"/>
        <v>4.0246834495751658E-8</v>
      </c>
      <c r="CI37">
        <f t="shared" si="96"/>
        <v>2.8454657302486688E-8</v>
      </c>
      <c r="CJ37">
        <f t="shared" si="97"/>
        <v>2.2334874349784351E-8</v>
      </c>
      <c r="CK37">
        <f t="shared" si="98"/>
        <v>5.4127517048158818E-6</v>
      </c>
      <c r="CL37">
        <f t="shared" si="99"/>
        <v>7.5451723032322643E-4</v>
      </c>
    </row>
    <row r="38" spans="1:90" x14ac:dyDescent="0.25">
      <c r="A38">
        <v>203.4</v>
      </c>
      <c r="B38">
        <v>2.0940365009521292E-3</v>
      </c>
      <c r="C38">
        <f t="shared" si="19"/>
        <v>8.6206896551724146</v>
      </c>
      <c r="D38">
        <f t="shared" si="101"/>
        <v>2.5778027712284324E-3</v>
      </c>
      <c r="E38">
        <f t="shared" si="102"/>
        <v>0.1943321393269335</v>
      </c>
      <c r="F38">
        <f t="shared" si="20"/>
        <v>2.1538927125353221E-3</v>
      </c>
      <c r="G38">
        <f t="shared" si="21"/>
        <v>3.5827660650919516E-9</v>
      </c>
      <c r="H38">
        <v>1.0781938004978228E-3</v>
      </c>
      <c r="K38">
        <f t="shared" si="100"/>
        <v>9.21938052487717E-7</v>
      </c>
      <c r="L38">
        <f t="shared" si="100"/>
        <v>1.2647876806905961E-6</v>
      </c>
      <c r="M38">
        <f t="shared" si="100"/>
        <v>1.7225831111705936E-6</v>
      </c>
      <c r="N38">
        <f t="shared" si="100"/>
        <v>2.3291068620378746E-6</v>
      </c>
      <c r="O38">
        <f t="shared" si="100"/>
        <v>3.1264055772909673E-6</v>
      </c>
      <c r="P38">
        <f t="shared" si="100"/>
        <v>4.1662745958706742E-6</v>
      </c>
      <c r="Q38">
        <f t="shared" si="100"/>
        <v>5.5118467775438918E-6</v>
      </c>
      <c r="R38">
        <f t="shared" si="100"/>
        <v>7.2392413150933652E-6</v>
      </c>
      <c r="S38">
        <f t="shared" si="100"/>
        <v>9.4392098913344787E-6</v>
      </c>
      <c r="T38">
        <f t="shared" si="100"/>
        <v>1.2218697260909296E-5</v>
      </c>
      <c r="U38">
        <f t="shared" si="100"/>
        <v>1.5702212042659645E-5</v>
      </c>
      <c r="V38">
        <f t="shared" si="100"/>
        <v>2.0032882460760563E-5</v>
      </c>
      <c r="W38">
        <f t="shared" si="100"/>
        <v>2.5373052606313581E-5</v>
      </c>
      <c r="X38">
        <f t="shared" si="100"/>
        <v>3.1904259479398022E-5</v>
      </c>
      <c r="Y38">
        <f t="shared" si="100"/>
        <v>3.9826421850425036E-5</v>
      </c>
      <c r="Z38">
        <f t="shared" si="100"/>
        <v>4.9356071221948823E-5</v>
      </c>
      <c r="AA38">
        <f t="shared" si="36"/>
        <v>5.9828850022991695E-5</v>
      </c>
      <c r="AB38">
        <f t="shared" si="37"/>
        <v>7.4168446622277287E-5</v>
      </c>
      <c r="AC38">
        <f t="shared" si="38"/>
        <v>8.0342655894642998E-5</v>
      </c>
      <c r="AD38">
        <f t="shared" si="39"/>
        <v>6.1003233490475786E-5</v>
      </c>
      <c r="AE38">
        <f t="shared" si="40"/>
        <v>5.2601861007060855E-5</v>
      </c>
      <c r="AF38">
        <f t="shared" si="41"/>
        <v>4.5007386697330425E-5</v>
      </c>
      <c r="AG38">
        <f t="shared" si="42"/>
        <v>3.8948037373891627E-5</v>
      </c>
      <c r="AH38">
        <f t="shared" si="43"/>
        <v>3.4133358237773823E-5</v>
      </c>
      <c r="AI38">
        <f t="shared" si="44"/>
        <v>3.0667573757355018E-5</v>
      </c>
      <c r="AJ38">
        <f t="shared" si="45"/>
        <v>2.8174306243832605E-5</v>
      </c>
      <c r="AK38">
        <f t="shared" si="46"/>
        <v>2.6391073757783266E-5</v>
      </c>
      <c r="AL38">
        <f t="shared" si="47"/>
        <v>2.5197184603716465E-5</v>
      </c>
      <c r="AM38">
        <f t="shared" si="48"/>
        <v>2.4463347380516689E-5</v>
      </c>
      <c r="AN38">
        <f t="shared" si="49"/>
        <v>2.4014961673626278E-5</v>
      </c>
      <c r="AO38">
        <f t="shared" si="50"/>
        <v>2.3824993073687398E-5</v>
      </c>
      <c r="AP38">
        <f t="shared" si="51"/>
        <v>2.3898488629376243E-5</v>
      </c>
      <c r="AQ38">
        <f t="shared" si="52"/>
        <v>2.4038248179630536E-5</v>
      </c>
      <c r="AR38">
        <f t="shared" si="53"/>
        <v>2.4226512349503679E-5</v>
      </c>
      <c r="AS38">
        <f t="shared" si="54"/>
        <v>2.4459518081071971E-5</v>
      </c>
      <c r="AT38">
        <f t="shared" si="55"/>
        <v>2.468888633415352E-5</v>
      </c>
      <c r="AU38">
        <f t="shared" si="56"/>
        <v>2.4870687277218762E-5</v>
      </c>
      <c r="AV38">
        <f t="shared" si="57"/>
        <v>2.3353606436334023E-5</v>
      </c>
      <c r="AW38">
        <f t="shared" si="58"/>
        <v>1.568385545846812E-5</v>
      </c>
      <c r="AX38">
        <f t="shared" si="59"/>
        <v>4.4002488425391828E-6</v>
      </c>
      <c r="AY38">
        <f t="shared" si="60"/>
        <v>2.1875290754538817E-6</v>
      </c>
      <c r="AZ38">
        <f t="shared" si="61"/>
        <v>1.9421624198161276E-6</v>
      </c>
      <c r="BA38">
        <f t="shared" si="62"/>
        <v>1.8504976405679178E-6</v>
      </c>
      <c r="BB38">
        <f t="shared" si="63"/>
        <v>1.8098781530450521E-6</v>
      </c>
      <c r="BC38">
        <f t="shared" si="64"/>
        <v>1.7810224290758405E-6</v>
      </c>
      <c r="BD38">
        <f t="shared" si="65"/>
        <v>1.7135972616928273E-6</v>
      </c>
      <c r="BE38">
        <f t="shared" si="66"/>
        <v>1.6803762499685559E-6</v>
      </c>
      <c r="BF38">
        <f t="shared" si="67"/>
        <v>1.6059509120226642E-6</v>
      </c>
      <c r="BG38">
        <f t="shared" si="68"/>
        <v>1.5513371956133535E-6</v>
      </c>
      <c r="BH38">
        <f t="shared" si="69"/>
        <v>1.4747994000691295E-6</v>
      </c>
      <c r="BI38">
        <f t="shared" si="70"/>
        <v>1.3939677434021805E-6</v>
      </c>
      <c r="BJ38">
        <f t="shared" si="71"/>
        <v>1.3102883537848042E-6</v>
      </c>
      <c r="BK38">
        <f t="shared" si="72"/>
        <v>1.2299231054940543E-6</v>
      </c>
      <c r="BL38">
        <f t="shared" si="73"/>
        <v>1.1395874785487998E-6</v>
      </c>
      <c r="BM38">
        <f t="shared" si="74"/>
        <v>1.0541554080778911E-6</v>
      </c>
      <c r="BN38">
        <f t="shared" si="75"/>
        <v>9.5093030281236621E-7</v>
      </c>
      <c r="BO38">
        <f t="shared" si="76"/>
        <v>8.7694116234665432E-7</v>
      </c>
      <c r="BP38">
        <f t="shared" si="77"/>
        <v>7.8468909048452762E-7</v>
      </c>
      <c r="BQ38">
        <f t="shared" si="78"/>
        <v>7.0339285442895011E-7</v>
      </c>
      <c r="BR38">
        <f t="shared" si="79"/>
        <v>6.2110521840803414E-7</v>
      </c>
      <c r="BS38">
        <f t="shared" si="80"/>
        <v>5.4847607563652859E-7</v>
      </c>
      <c r="BT38">
        <f t="shared" si="81"/>
        <v>4.8363919876704277E-7</v>
      </c>
      <c r="BU38">
        <f t="shared" si="82"/>
        <v>4.1944633557320457E-7</v>
      </c>
      <c r="BV38">
        <f t="shared" si="83"/>
        <v>3.616382957136232E-7</v>
      </c>
      <c r="BW38">
        <f t="shared" si="84"/>
        <v>3.088912042587479E-7</v>
      </c>
      <c r="BX38">
        <f t="shared" si="85"/>
        <v>2.6487030915406796E-7</v>
      </c>
      <c r="BY38">
        <f t="shared" si="86"/>
        <v>2.2519434200038828E-7</v>
      </c>
      <c r="BZ38">
        <f t="shared" si="87"/>
        <v>2.0484165448165667E-7</v>
      </c>
      <c r="CA38">
        <f t="shared" si="88"/>
        <v>1.0852691506170918E-6</v>
      </c>
      <c r="CB38">
        <f t="shared" si="89"/>
        <v>1.6203295460576012E-5</v>
      </c>
      <c r="CC38">
        <f t="shared" si="90"/>
        <v>8.3517928560413571E-5</v>
      </c>
      <c r="CD38">
        <f t="shared" si="91"/>
        <v>1.3103336070007272E-4</v>
      </c>
      <c r="CE38">
        <f t="shared" si="92"/>
        <v>6.0787908470528818E-5</v>
      </c>
      <c r="CF38">
        <f t="shared" si="93"/>
        <v>8.5181335836468318E-6</v>
      </c>
      <c r="CG38">
        <f t="shared" si="94"/>
        <v>3.9484758268950968E-7</v>
      </c>
      <c r="CH38">
        <f t="shared" si="95"/>
        <v>4.0638898908222764E-8</v>
      </c>
      <c r="CI38">
        <f t="shared" si="96"/>
        <v>2.8637384996578795E-8</v>
      </c>
      <c r="CJ38">
        <f t="shared" si="97"/>
        <v>2.247186719976624E-8</v>
      </c>
      <c r="CK38">
        <f t="shared" si="98"/>
        <v>5.4733305127209355E-6</v>
      </c>
      <c r="CL38">
        <f t="shared" si="99"/>
        <v>7.6778544928105973E-4</v>
      </c>
    </row>
    <row r="39" spans="1:90" x14ac:dyDescent="0.25">
      <c r="A39">
        <v>204.55</v>
      </c>
      <c r="B39">
        <v>2.3054843526475093E-3</v>
      </c>
      <c r="C39">
        <f t="shared" si="19"/>
        <v>8.7655222790357943</v>
      </c>
      <c r="D39">
        <f t="shared" si="101"/>
        <v>2.8716472259511811E-3</v>
      </c>
      <c r="E39">
        <f t="shared" si="102"/>
        <v>0.2164841139283169</v>
      </c>
      <c r="F39">
        <f t="shared" si="20"/>
        <v>2.347442819924956E-3</v>
      </c>
      <c r="G39">
        <f t="shared" si="21"/>
        <v>1.7605129762725651E-9</v>
      </c>
      <c r="H39">
        <v>1.0902608042487364E-3</v>
      </c>
      <c r="K39">
        <f t="shared" si="100"/>
        <v>9.21938052487717E-7</v>
      </c>
      <c r="L39">
        <f t="shared" si="100"/>
        <v>1.2647876806905961E-6</v>
      </c>
      <c r="M39">
        <f t="shared" si="100"/>
        <v>1.7225831111705936E-6</v>
      </c>
      <c r="N39">
        <f t="shared" si="100"/>
        <v>2.3291068620378746E-6</v>
      </c>
      <c r="O39">
        <f t="shared" si="100"/>
        <v>3.1264055772909673E-6</v>
      </c>
      <c r="P39">
        <f t="shared" si="100"/>
        <v>4.1662745958706742E-6</v>
      </c>
      <c r="Q39">
        <f t="shared" si="100"/>
        <v>5.5118467775438918E-6</v>
      </c>
      <c r="R39">
        <f t="shared" si="100"/>
        <v>7.2392413150933652E-6</v>
      </c>
      <c r="S39">
        <f t="shared" si="100"/>
        <v>9.4392098913344787E-6</v>
      </c>
      <c r="T39">
        <f t="shared" si="100"/>
        <v>1.2218697260909296E-5</v>
      </c>
      <c r="U39">
        <f t="shared" si="100"/>
        <v>1.5702212042659645E-5</v>
      </c>
      <c r="V39">
        <f t="shared" si="100"/>
        <v>2.0032882460760563E-5</v>
      </c>
      <c r="W39">
        <f t="shared" si="100"/>
        <v>2.5373052606313581E-5</v>
      </c>
      <c r="X39">
        <f t="shared" si="100"/>
        <v>3.1904259479398022E-5</v>
      </c>
      <c r="Y39">
        <f t="shared" si="100"/>
        <v>3.9826421850425036E-5</v>
      </c>
      <c r="Z39">
        <f t="shared" si="100"/>
        <v>4.9356071221948823E-5</v>
      </c>
      <c r="AA39">
        <f t="shared" ref="AA39:AD42" si="103">AA$20</f>
        <v>6.0723465214259749E-5</v>
      </c>
      <c r="AB39">
        <f t="shared" si="37"/>
        <v>7.307575175009036E-5</v>
      </c>
      <c r="AC39">
        <f t="shared" si="38"/>
        <v>8.9934948774869443E-5</v>
      </c>
      <c r="AD39">
        <f t="shared" si="39"/>
        <v>9.671685466978682E-5</v>
      </c>
      <c r="AE39">
        <f t="shared" si="40"/>
        <v>7.2904696715342569E-5</v>
      </c>
      <c r="AF39">
        <f t="shared" si="41"/>
        <v>6.2409461228572972E-5</v>
      </c>
      <c r="AG39">
        <f t="shared" si="42"/>
        <v>5.3012683989991355E-5</v>
      </c>
      <c r="AH39">
        <f t="shared" si="43"/>
        <v>4.5543693267204868E-5</v>
      </c>
      <c r="AI39">
        <f t="shared" si="44"/>
        <v>3.9624916356557595E-5</v>
      </c>
      <c r="AJ39">
        <f t="shared" si="45"/>
        <v>3.5343978149365308E-5</v>
      </c>
      <c r="AK39">
        <f t="shared" si="46"/>
        <v>3.2235611597648792E-5</v>
      </c>
      <c r="AL39">
        <f t="shared" si="47"/>
        <v>2.9976879062621542E-5</v>
      </c>
      <c r="AM39">
        <f t="shared" si="48"/>
        <v>2.841371663767247E-5</v>
      </c>
      <c r="AN39">
        <f t="shared" si="49"/>
        <v>2.7386629185861806E-5</v>
      </c>
      <c r="AO39">
        <f t="shared" si="50"/>
        <v>2.6690165631620453E-5</v>
      </c>
      <c r="AP39">
        <f t="shared" si="51"/>
        <v>2.6287472173891021E-5</v>
      </c>
      <c r="AQ39">
        <f t="shared" si="52"/>
        <v>2.6177800358953331E-5</v>
      </c>
      <c r="AR39">
        <f t="shared" si="53"/>
        <v>2.6140398346055218E-5</v>
      </c>
      <c r="AS39">
        <f t="shared" si="54"/>
        <v>2.615453217162759E-5</v>
      </c>
      <c r="AT39">
        <f t="shared" si="55"/>
        <v>2.6215046143553536E-5</v>
      </c>
      <c r="AU39">
        <f t="shared" si="56"/>
        <v>2.626944531161923E-5</v>
      </c>
      <c r="AV39">
        <f t="shared" si="57"/>
        <v>2.6271438963201833E-5</v>
      </c>
      <c r="AW39">
        <f t="shared" si="58"/>
        <v>2.4490446506906618E-5</v>
      </c>
      <c r="AX39">
        <f t="shared" si="59"/>
        <v>1.6328348056435144E-5</v>
      </c>
      <c r="AY39">
        <f t="shared" si="60"/>
        <v>4.5479253476991044E-6</v>
      </c>
      <c r="AZ39">
        <f t="shared" si="61"/>
        <v>2.2445877891648247E-6</v>
      </c>
      <c r="BA39">
        <f t="shared" si="62"/>
        <v>1.9784039941468881E-6</v>
      </c>
      <c r="BB39">
        <f t="shared" si="63"/>
        <v>1.8713914515713718E-6</v>
      </c>
      <c r="BC39">
        <f t="shared" si="64"/>
        <v>1.8170719121737562E-6</v>
      </c>
      <c r="BD39">
        <f t="shared" si="65"/>
        <v>1.775165456050062E-6</v>
      </c>
      <c r="BE39">
        <f t="shared" si="66"/>
        <v>1.695605750522329E-6</v>
      </c>
      <c r="BF39">
        <f t="shared" si="67"/>
        <v>1.650704472064459E-6</v>
      </c>
      <c r="BG39">
        <f t="shared" si="68"/>
        <v>1.5661802080001452E-6</v>
      </c>
      <c r="BH39">
        <f t="shared" si="69"/>
        <v>1.5019737495176017E-6</v>
      </c>
      <c r="BI39">
        <f t="shared" si="70"/>
        <v>1.4175414312692595E-6</v>
      </c>
      <c r="BJ39">
        <f t="shared" si="71"/>
        <v>1.3301548581930963E-6</v>
      </c>
      <c r="BK39">
        <f t="shared" si="72"/>
        <v>1.2412607808267559E-6</v>
      </c>
      <c r="BL39">
        <f t="shared" si="73"/>
        <v>1.1567001311348208E-6</v>
      </c>
      <c r="BM39">
        <f t="shared" si="74"/>
        <v>1.0639890662822668E-6</v>
      </c>
      <c r="BN39">
        <f t="shared" si="75"/>
        <v>9.7710404109599814E-7</v>
      </c>
      <c r="BO39">
        <f t="shared" si="76"/>
        <v>8.7504729626215334E-7</v>
      </c>
      <c r="BP39">
        <f t="shared" si="77"/>
        <v>8.0112441560984222E-7</v>
      </c>
      <c r="BQ39">
        <f t="shared" si="78"/>
        <v>7.1166203578434936E-7</v>
      </c>
      <c r="BR39">
        <f t="shared" si="79"/>
        <v>6.333165072925152E-7</v>
      </c>
      <c r="BS39">
        <f t="shared" si="80"/>
        <v>5.5518114198015178E-7</v>
      </c>
      <c r="BT39">
        <f t="shared" si="81"/>
        <v>4.8671405554282338E-7</v>
      </c>
      <c r="BU39">
        <f t="shared" si="82"/>
        <v>4.2607334383102059E-7</v>
      </c>
      <c r="BV39">
        <f t="shared" si="83"/>
        <v>3.6684782457314985E-7</v>
      </c>
      <c r="BW39">
        <f t="shared" si="84"/>
        <v>3.14000709426356E-7</v>
      </c>
      <c r="BX39">
        <f t="shared" si="85"/>
        <v>2.6626166130515177E-7</v>
      </c>
      <c r="BY39">
        <f t="shared" si="86"/>
        <v>2.2674751085643743E-7</v>
      </c>
      <c r="BZ39">
        <f t="shared" si="87"/>
        <v>2.0752028210223779E-7</v>
      </c>
      <c r="CA39">
        <f t="shared" si="88"/>
        <v>1.1019989775636032E-6</v>
      </c>
      <c r="CB39">
        <f t="shared" si="89"/>
        <v>1.6422635475436358E-5</v>
      </c>
      <c r="CC39">
        <f t="shared" si="90"/>
        <v>8.4427546042267876E-5</v>
      </c>
      <c r="CD39">
        <f t="shared" si="91"/>
        <v>1.3090373821040381E-4</v>
      </c>
      <c r="CE39">
        <f t="shared" si="92"/>
        <v>6.1469115593147376E-5</v>
      </c>
      <c r="CF39">
        <f t="shared" si="93"/>
        <v>8.5691118632605408E-6</v>
      </c>
      <c r="CG39">
        <f t="shared" si="94"/>
        <v>4.0110818478127074E-7</v>
      </c>
      <c r="CH39">
        <f t="shared" si="95"/>
        <v>4.1099687820709963E-8</v>
      </c>
      <c r="CI39">
        <f t="shared" si="96"/>
        <v>2.8916355993032635E-8</v>
      </c>
      <c r="CJ39">
        <f t="shared" si="97"/>
        <v>2.2616175122075978E-8</v>
      </c>
      <c r="CK39">
        <f t="shared" si="98"/>
        <v>5.5069016505786112E-6</v>
      </c>
      <c r="CL39">
        <f t="shared" si="99"/>
        <v>7.7637840343465774E-4</v>
      </c>
    </row>
    <row r="40" spans="1:90" x14ac:dyDescent="0.25">
      <c r="A40">
        <v>205.7</v>
      </c>
      <c r="B40">
        <v>2.5326149663178065E-3</v>
      </c>
      <c r="C40">
        <f t="shared" si="19"/>
        <v>8.9153046062407117</v>
      </c>
      <c r="D40">
        <f t="shared" si="101"/>
        <v>2.9818562817122774E-3</v>
      </c>
      <c r="E40">
        <f t="shared" si="102"/>
        <v>0.22479241502035466</v>
      </c>
      <c r="F40">
        <f t="shared" si="20"/>
        <v>2.565035615434706E-3</v>
      </c>
      <c r="G40">
        <f t="shared" si="21"/>
        <v>1.0510984891611211E-9</v>
      </c>
      <c r="H40">
        <v>1.0969480115487866E-3</v>
      </c>
      <c r="K40">
        <f t="shared" si="100"/>
        <v>9.21938052487717E-7</v>
      </c>
      <c r="L40">
        <f t="shared" si="100"/>
        <v>1.2647876806905961E-6</v>
      </c>
      <c r="M40">
        <f t="shared" si="100"/>
        <v>1.7225831111705936E-6</v>
      </c>
      <c r="N40">
        <f t="shared" si="100"/>
        <v>2.3291068620378746E-6</v>
      </c>
      <c r="O40">
        <f t="shared" si="100"/>
        <v>3.1264055772909673E-6</v>
      </c>
      <c r="P40">
        <f t="shared" si="100"/>
        <v>4.1662745958706742E-6</v>
      </c>
      <c r="Q40">
        <f t="shared" si="100"/>
        <v>5.5118467775438918E-6</v>
      </c>
      <c r="R40">
        <f t="shared" si="100"/>
        <v>7.2392413150933652E-6</v>
      </c>
      <c r="S40">
        <f t="shared" si="100"/>
        <v>9.4392098913344787E-6</v>
      </c>
      <c r="T40">
        <f t="shared" si="100"/>
        <v>1.2218697260909296E-5</v>
      </c>
      <c r="U40">
        <f t="shared" si="100"/>
        <v>1.5702212042659645E-5</v>
      </c>
      <c r="V40">
        <f t="shared" si="100"/>
        <v>2.0032882460760563E-5</v>
      </c>
      <c r="W40">
        <f t="shared" si="100"/>
        <v>2.5373052606313581E-5</v>
      </c>
      <c r="X40">
        <f t="shared" si="100"/>
        <v>3.1904259479398022E-5</v>
      </c>
      <c r="Y40">
        <f t="shared" si="100"/>
        <v>3.9826421850425036E-5</v>
      </c>
      <c r="Z40">
        <f t="shared" si="100"/>
        <v>4.9356071221948823E-5</v>
      </c>
      <c r="AA40">
        <f t="shared" si="103"/>
        <v>6.0723465214259749E-5</v>
      </c>
      <c r="AB40">
        <f t="shared" si="103"/>
        <v>7.4168446622277287E-5</v>
      </c>
      <c r="AC40">
        <f t="shared" si="38"/>
        <v>8.8609972159717072E-5</v>
      </c>
      <c r="AD40">
        <f t="shared" si="39"/>
        <v>1.0826410047733735E-4</v>
      </c>
      <c r="AE40">
        <f t="shared" si="40"/>
        <v>1.1558588870643284E-4</v>
      </c>
      <c r="AF40">
        <f t="shared" si="41"/>
        <v>8.6497754184520101E-5</v>
      </c>
      <c r="AG40">
        <f t="shared" si="42"/>
        <v>7.3510001110377665E-5</v>
      </c>
      <c r="AH40">
        <f t="shared" si="43"/>
        <v>6.199011764659263E-5</v>
      </c>
      <c r="AI40">
        <f t="shared" si="44"/>
        <v>5.28710074089507E-5</v>
      </c>
      <c r="AJ40">
        <f t="shared" si="45"/>
        <v>4.5667198486502924E-5</v>
      </c>
      <c r="AK40">
        <f t="shared" si="46"/>
        <v>4.043878639205634E-5</v>
      </c>
      <c r="AL40">
        <f t="shared" si="47"/>
        <v>3.6615525356840395E-5</v>
      </c>
      <c r="AM40">
        <f t="shared" si="48"/>
        <v>3.3803560229561338E-5</v>
      </c>
      <c r="AN40">
        <f t="shared" si="49"/>
        <v>3.1809053325540957E-5</v>
      </c>
      <c r="AO40">
        <f t="shared" si="50"/>
        <v>3.0437428091553885E-5</v>
      </c>
      <c r="AP40">
        <f t="shared" si="51"/>
        <v>2.9448780286641052E-5</v>
      </c>
      <c r="AQ40">
        <f t="shared" si="52"/>
        <v>2.8794632546921061E-5</v>
      </c>
      <c r="AR40">
        <f t="shared" si="53"/>
        <v>2.8467054840810157E-5</v>
      </c>
      <c r="AS40">
        <f t="shared" si="54"/>
        <v>2.8220731059337494E-5</v>
      </c>
      <c r="AT40">
        <f t="shared" si="55"/>
        <v>2.8031716138874293E-5</v>
      </c>
      <c r="AU40">
        <f t="shared" si="56"/>
        <v>2.7893308417763644E-5</v>
      </c>
      <c r="AV40">
        <f t="shared" si="57"/>
        <v>2.7748976994838783E-5</v>
      </c>
      <c r="AW40">
        <f t="shared" si="58"/>
        <v>2.7550317435629251E-5</v>
      </c>
      <c r="AX40">
        <f t="shared" si="59"/>
        <v>2.5496826063030778E-5</v>
      </c>
      <c r="AY40">
        <f t="shared" si="60"/>
        <v>1.6876342831798275E-5</v>
      </c>
      <c r="AZ40">
        <f t="shared" si="61"/>
        <v>4.6665517802822969E-6</v>
      </c>
      <c r="BA40">
        <f t="shared" si="62"/>
        <v>2.2864727491315796E-6</v>
      </c>
      <c r="BB40">
        <f t="shared" si="63"/>
        <v>2.0007419848775854E-6</v>
      </c>
      <c r="BC40">
        <f t="shared" si="64"/>
        <v>1.8788297088460234E-6</v>
      </c>
      <c r="BD40">
        <f t="shared" si="65"/>
        <v>1.8110963887879987E-6</v>
      </c>
      <c r="BE40">
        <f t="shared" si="66"/>
        <v>1.7565275241123927E-6</v>
      </c>
      <c r="BF40">
        <f t="shared" si="67"/>
        <v>1.6656650528700327E-6</v>
      </c>
      <c r="BG40">
        <f t="shared" si="68"/>
        <v>1.6098254648073569E-6</v>
      </c>
      <c r="BH40">
        <f t="shared" si="69"/>
        <v>1.5163444582402214E-6</v>
      </c>
      <c r="BI40">
        <f t="shared" si="70"/>
        <v>1.4436607571987333E-6</v>
      </c>
      <c r="BJ40">
        <f t="shared" si="71"/>
        <v>1.3526493926544121E-6</v>
      </c>
      <c r="BK40">
        <f t="shared" si="72"/>
        <v>1.2600806937893531E-6</v>
      </c>
      <c r="BL40">
        <f t="shared" si="73"/>
        <v>1.1673628225547302E-6</v>
      </c>
      <c r="BM40">
        <f t="shared" si="74"/>
        <v>1.0799664928417439E-6</v>
      </c>
      <c r="BN40">
        <f t="shared" si="75"/>
        <v>9.8621892785427246E-7</v>
      </c>
      <c r="BO40">
        <f t="shared" si="76"/>
        <v>8.9913240413013191E-7</v>
      </c>
      <c r="BP40">
        <f t="shared" si="77"/>
        <v>7.9939428544223881E-7</v>
      </c>
      <c r="BQ40">
        <f t="shared" si="78"/>
        <v>7.2656780812054525E-7</v>
      </c>
      <c r="BR40">
        <f t="shared" si="79"/>
        <v>6.4076186165060209E-7</v>
      </c>
      <c r="BS40">
        <f t="shared" si="80"/>
        <v>5.6609632528083682E-7</v>
      </c>
      <c r="BT40">
        <f t="shared" si="81"/>
        <v>4.9266408723563908E-7</v>
      </c>
      <c r="BU40">
        <f t="shared" si="82"/>
        <v>4.2878221133307213E-7</v>
      </c>
      <c r="BV40">
        <f t="shared" si="83"/>
        <v>3.7264380693519819E-7</v>
      </c>
      <c r="BW40">
        <f t="shared" si="84"/>
        <v>3.1852400183497806E-7</v>
      </c>
      <c r="BX40">
        <f t="shared" si="85"/>
        <v>2.706660124670417E-7</v>
      </c>
      <c r="BY40">
        <f t="shared" si="86"/>
        <v>2.2793860561519162E-7</v>
      </c>
      <c r="BZ40">
        <f t="shared" si="87"/>
        <v>2.0895155269410358E-7</v>
      </c>
      <c r="CA40">
        <f t="shared" si="88"/>
        <v>1.1164093517944868E-6</v>
      </c>
      <c r="CB40">
        <f t="shared" si="89"/>
        <v>1.667579649945834E-5</v>
      </c>
      <c r="CC40">
        <f t="shared" si="90"/>
        <v>8.5570420912913189E-5</v>
      </c>
      <c r="CD40">
        <f t="shared" si="91"/>
        <v>1.3232944800432107E-4</v>
      </c>
      <c r="CE40">
        <f t="shared" si="92"/>
        <v>6.1408308331863993E-5</v>
      </c>
      <c r="CF40">
        <f t="shared" si="93"/>
        <v>8.6651398428808352E-6</v>
      </c>
      <c r="CG40">
        <f t="shared" si="94"/>
        <v>4.0350868777859199E-7</v>
      </c>
      <c r="CH40">
        <f t="shared" si="95"/>
        <v>4.1751353939034408E-8</v>
      </c>
      <c r="CI40">
        <f t="shared" si="96"/>
        <v>2.9244227480427343E-8</v>
      </c>
      <c r="CJ40">
        <f t="shared" si="97"/>
        <v>2.2836490521353313E-8</v>
      </c>
      <c r="CK40">
        <f t="shared" si="98"/>
        <v>5.5422654024419775E-6</v>
      </c>
      <c r="CL40">
        <f t="shared" si="99"/>
        <v>7.8114038635362275E-4</v>
      </c>
    </row>
    <row r="41" spans="1:90" x14ac:dyDescent="0.25">
      <c r="A41">
        <v>206.85</v>
      </c>
      <c r="B41">
        <v>2.7887009978795605E-3</v>
      </c>
      <c r="C41">
        <f t="shared" si="19"/>
        <v>9.0702947845804989</v>
      </c>
      <c r="D41">
        <f t="shared" si="101"/>
        <v>3.2480783154887768E-3</v>
      </c>
      <c r="E41">
        <f t="shared" si="102"/>
        <v>0.2448620254409766</v>
      </c>
      <c r="F41">
        <f t="shared" si="20"/>
        <v>2.8135243998006956E-3</v>
      </c>
      <c r="G41">
        <f t="shared" si="21"/>
        <v>6.1620128293821049E-10</v>
      </c>
      <c r="H41">
        <v>1.1039922988356947E-3</v>
      </c>
      <c r="K41">
        <f t="shared" si="100"/>
        <v>9.21938052487717E-7</v>
      </c>
      <c r="L41">
        <f t="shared" si="100"/>
        <v>1.2647876806905961E-6</v>
      </c>
      <c r="M41">
        <f t="shared" si="100"/>
        <v>1.7225831111705936E-6</v>
      </c>
      <c r="N41">
        <f t="shared" si="100"/>
        <v>2.3291068620378746E-6</v>
      </c>
      <c r="O41">
        <f t="shared" si="100"/>
        <v>3.1264055772909673E-6</v>
      </c>
      <c r="P41">
        <f t="shared" si="100"/>
        <v>4.1662745958706742E-6</v>
      </c>
      <c r="Q41">
        <f t="shared" si="100"/>
        <v>5.5118467775438918E-6</v>
      </c>
      <c r="R41">
        <f t="shared" si="100"/>
        <v>7.2392413150933652E-6</v>
      </c>
      <c r="S41">
        <f t="shared" si="100"/>
        <v>9.4392098913344787E-6</v>
      </c>
      <c r="T41">
        <f t="shared" si="100"/>
        <v>1.2218697260909296E-5</v>
      </c>
      <c r="U41">
        <f t="shared" si="100"/>
        <v>1.5702212042659645E-5</v>
      </c>
      <c r="V41">
        <f t="shared" si="100"/>
        <v>2.0032882460760563E-5</v>
      </c>
      <c r="W41">
        <f t="shared" si="100"/>
        <v>2.5373052606313581E-5</v>
      </c>
      <c r="X41">
        <f t="shared" si="100"/>
        <v>3.1904259479398022E-5</v>
      </c>
      <c r="Y41">
        <f t="shared" si="100"/>
        <v>3.9826421850425036E-5</v>
      </c>
      <c r="Z41">
        <f t="shared" si="100"/>
        <v>4.9356071221948823E-5</v>
      </c>
      <c r="AA41">
        <f t="shared" si="103"/>
        <v>6.0723465214259749E-5</v>
      </c>
      <c r="AB41">
        <f t="shared" si="103"/>
        <v>7.4168446622277287E-5</v>
      </c>
      <c r="AC41">
        <f t="shared" si="103"/>
        <v>8.9934948774869443E-5</v>
      </c>
      <c r="AD41">
        <f t="shared" si="39"/>
        <v>1.0666908760028481E-4</v>
      </c>
      <c r="AE41">
        <f t="shared" si="40"/>
        <v>1.2938595151176622E-4</v>
      </c>
      <c r="AF41">
        <f t="shared" si="41"/>
        <v>1.3713684082063119E-4</v>
      </c>
      <c r="AG41">
        <f t="shared" si="42"/>
        <v>1.01882789579958E-4</v>
      </c>
      <c r="AH41">
        <f t="shared" si="43"/>
        <v>8.5958553200094422E-5</v>
      </c>
      <c r="AI41">
        <f t="shared" si="44"/>
        <v>7.1963420931757727E-5</v>
      </c>
      <c r="AJ41">
        <f t="shared" si="45"/>
        <v>6.0933145392655022E-5</v>
      </c>
      <c r="AK41">
        <f t="shared" si="46"/>
        <v>5.2250091286130249E-5</v>
      </c>
      <c r="AL41">
        <f t="shared" si="47"/>
        <v>4.5933281087373248E-5</v>
      </c>
      <c r="AM41">
        <f t="shared" si="48"/>
        <v>4.1289659078630658E-5</v>
      </c>
      <c r="AN41">
        <f t="shared" si="49"/>
        <v>3.7842963792692093E-5</v>
      </c>
      <c r="AO41">
        <f t="shared" si="50"/>
        <v>3.5352498720666811E-5</v>
      </c>
      <c r="AP41">
        <f t="shared" si="51"/>
        <v>3.3583348441145905E-5</v>
      </c>
      <c r="AQ41">
        <f t="shared" si="52"/>
        <v>3.2257449544770258E-5</v>
      </c>
      <c r="AR41">
        <f t="shared" si="53"/>
        <v>3.1312729587450832E-5</v>
      </c>
      <c r="AS41">
        <f t="shared" si="54"/>
        <v>3.0732549981785113E-5</v>
      </c>
      <c r="AT41">
        <f t="shared" si="55"/>
        <v>3.024621190299935E-5</v>
      </c>
      <c r="AU41">
        <f t="shared" si="56"/>
        <v>2.9826279895108913E-5</v>
      </c>
      <c r="AV41">
        <f t="shared" si="57"/>
        <v>2.9464298328831251E-5</v>
      </c>
      <c r="AW41">
        <f t="shared" si="58"/>
        <v>2.9099781165112444E-5</v>
      </c>
      <c r="AX41">
        <f t="shared" si="59"/>
        <v>2.8682435472927149E-5</v>
      </c>
      <c r="AY41">
        <f t="shared" si="60"/>
        <v>2.6352523615691463E-5</v>
      </c>
      <c r="AZ41">
        <f t="shared" si="61"/>
        <v>1.7316539227326187E-5</v>
      </c>
      <c r="BA41">
        <f t="shared" si="62"/>
        <v>4.7536316153608976E-6</v>
      </c>
      <c r="BB41">
        <f t="shared" si="63"/>
        <v>2.3122891178950878E-6</v>
      </c>
      <c r="BC41">
        <f t="shared" si="64"/>
        <v>2.0086943743208633E-6</v>
      </c>
      <c r="BD41">
        <f t="shared" si="65"/>
        <v>1.8726510921452487E-6</v>
      </c>
      <c r="BE41">
        <f t="shared" si="66"/>
        <v>1.7920812084780472E-6</v>
      </c>
      <c r="BF41">
        <f t="shared" si="67"/>
        <v>1.7255110808730462E-6</v>
      </c>
      <c r="BG41">
        <f t="shared" si="68"/>
        <v>1.6244155530737322E-6</v>
      </c>
      <c r="BH41">
        <f t="shared" si="69"/>
        <v>1.558600925886811E-6</v>
      </c>
      <c r="BI41">
        <f t="shared" si="70"/>
        <v>1.457473534048291E-6</v>
      </c>
      <c r="BJ41">
        <f t="shared" si="71"/>
        <v>1.3775730312696242E-6</v>
      </c>
      <c r="BK41">
        <f t="shared" si="72"/>
        <v>1.2813901890078179E-6</v>
      </c>
      <c r="BL41">
        <f t="shared" si="73"/>
        <v>1.1850622996151581E-6</v>
      </c>
      <c r="BM41">
        <f t="shared" si="74"/>
        <v>1.0899218383518337E-6</v>
      </c>
      <c r="BN41">
        <f t="shared" si="75"/>
        <v>1.0010285165903823E-6</v>
      </c>
      <c r="BO41">
        <f t="shared" si="76"/>
        <v>9.0751993473040275E-7</v>
      </c>
      <c r="BP41">
        <f t="shared" si="77"/>
        <v>8.2139709337749572E-7</v>
      </c>
      <c r="BQ41">
        <f t="shared" si="78"/>
        <v>7.2499869243870458E-7</v>
      </c>
      <c r="BR41">
        <f t="shared" si="79"/>
        <v>6.5418262874400823E-7</v>
      </c>
      <c r="BS41">
        <f t="shared" si="80"/>
        <v>5.7275143010440331E-7</v>
      </c>
      <c r="BT41">
        <f t="shared" si="81"/>
        <v>5.0235014897516749E-7</v>
      </c>
      <c r="BU41">
        <f t="shared" si="82"/>
        <v>4.340240319003906E-7</v>
      </c>
      <c r="BV41">
        <f t="shared" si="83"/>
        <v>3.7501298283663142E-7</v>
      </c>
      <c r="BW41">
        <f t="shared" si="84"/>
        <v>3.2355649589071551E-7</v>
      </c>
      <c r="BX41">
        <f t="shared" si="85"/>
        <v>2.7456505308290791E-7</v>
      </c>
      <c r="BY41">
        <f t="shared" si="86"/>
        <v>2.317090382698962E-7</v>
      </c>
      <c r="BZ41">
        <f t="shared" si="87"/>
        <v>2.1004916606285662E-7</v>
      </c>
      <c r="CA41">
        <f t="shared" si="88"/>
        <v>1.1241092443424362E-6</v>
      </c>
      <c r="CB41">
        <f t="shared" si="89"/>
        <v>1.6893858832589117E-5</v>
      </c>
      <c r="CC41">
        <f t="shared" si="90"/>
        <v>8.6889520725894303E-5</v>
      </c>
      <c r="CD41">
        <f t="shared" si="91"/>
        <v>1.341207591090497E-4</v>
      </c>
      <c r="CE41">
        <f t="shared" si="92"/>
        <v>6.2077123659932834E-5</v>
      </c>
      <c r="CF41">
        <f t="shared" si="93"/>
        <v>8.6565680029023552E-6</v>
      </c>
      <c r="CG41">
        <f t="shared" si="94"/>
        <v>4.080305244245511E-7</v>
      </c>
      <c r="CH41">
        <f t="shared" si="95"/>
        <v>4.2001222313890748E-8</v>
      </c>
      <c r="CI41">
        <f t="shared" si="96"/>
        <v>2.9707916457548094E-8</v>
      </c>
      <c r="CJ41">
        <f t="shared" si="97"/>
        <v>2.3095424742384322E-8</v>
      </c>
      <c r="CK41">
        <f t="shared" si="98"/>
        <v>5.5962553635405757E-6</v>
      </c>
      <c r="CL41">
        <f t="shared" si="99"/>
        <v>7.8615664713804431E-4</v>
      </c>
    </row>
    <row r="42" spans="1:90" x14ac:dyDescent="0.25">
      <c r="A42">
        <v>208</v>
      </c>
      <c r="B42">
        <v>3.0671630050317748E-3</v>
      </c>
      <c r="C42">
        <f t="shared" si="19"/>
        <v>9.2307692307692299</v>
      </c>
      <c r="D42">
        <f t="shared" si="101"/>
        <v>3.4101506672988406E-3</v>
      </c>
      <c r="E42">
        <f t="shared" si="102"/>
        <v>0.25708013118767342</v>
      </c>
      <c r="F42">
        <f t="shared" si="20"/>
        <v>3.0972047441473051E-3</v>
      </c>
      <c r="G42">
        <f t="shared" si="21"/>
        <v>9.0250608908558003E-10</v>
      </c>
      <c r="H42">
        <v>1.1147468363648843E-3</v>
      </c>
      <c r="K42">
        <f t="shared" si="100"/>
        <v>9.21938052487717E-7</v>
      </c>
      <c r="L42">
        <f t="shared" si="100"/>
        <v>1.2647876806905961E-6</v>
      </c>
      <c r="M42">
        <f t="shared" si="100"/>
        <v>1.7225831111705936E-6</v>
      </c>
      <c r="N42">
        <f t="shared" si="100"/>
        <v>2.3291068620378746E-6</v>
      </c>
      <c r="O42">
        <f t="shared" si="100"/>
        <v>3.1264055772909673E-6</v>
      </c>
      <c r="P42">
        <f t="shared" si="100"/>
        <v>4.1662745958706742E-6</v>
      </c>
      <c r="Q42">
        <f t="shared" si="100"/>
        <v>5.5118467775438918E-6</v>
      </c>
      <c r="R42">
        <f t="shared" si="100"/>
        <v>7.2392413150933652E-6</v>
      </c>
      <c r="S42">
        <f t="shared" si="100"/>
        <v>9.4392098913344787E-6</v>
      </c>
      <c r="T42">
        <f t="shared" si="100"/>
        <v>1.2218697260909296E-5</v>
      </c>
      <c r="U42">
        <f t="shared" si="100"/>
        <v>1.5702212042659645E-5</v>
      </c>
      <c r="V42">
        <f t="shared" si="100"/>
        <v>2.0032882460760563E-5</v>
      </c>
      <c r="W42">
        <f t="shared" si="100"/>
        <v>2.5373052606313581E-5</v>
      </c>
      <c r="X42">
        <f t="shared" si="100"/>
        <v>3.1904259479398022E-5</v>
      </c>
      <c r="Y42">
        <f t="shared" si="100"/>
        <v>3.9826421850425036E-5</v>
      </c>
      <c r="Z42">
        <f t="shared" si="100"/>
        <v>4.9356071221948823E-5</v>
      </c>
      <c r="AA42">
        <f t="shared" si="103"/>
        <v>6.0723465214259749E-5</v>
      </c>
      <c r="AB42">
        <f t="shared" si="103"/>
        <v>7.4168446622277287E-5</v>
      </c>
      <c r="AC42">
        <f t="shared" si="103"/>
        <v>8.9934948774869443E-5</v>
      </c>
      <c r="AD42">
        <f t="shared" si="103"/>
        <v>1.0826410047733735E-4</v>
      </c>
      <c r="AE42">
        <f t="shared" si="40"/>
        <v>1.2747975861992982E-4</v>
      </c>
      <c r="AF42">
        <f t="shared" si="41"/>
        <v>1.5350992093819048E-4</v>
      </c>
      <c r="AG42">
        <f t="shared" si="42"/>
        <v>1.6152886313306169E-4</v>
      </c>
      <c r="AH42">
        <f t="shared" si="43"/>
        <v>1.1913613190037744E-4</v>
      </c>
      <c r="AI42">
        <f t="shared" si="44"/>
        <v>9.9788027212484261E-5</v>
      </c>
      <c r="AJ42">
        <f t="shared" si="45"/>
        <v>8.2936902576312253E-5</v>
      </c>
      <c r="AK42">
        <f t="shared" si="46"/>
        <v>6.9716613119113105E-5</v>
      </c>
      <c r="AL42">
        <f t="shared" si="47"/>
        <v>5.934941040560466E-5</v>
      </c>
      <c r="AM42">
        <f t="shared" si="48"/>
        <v>5.1796867530298694E-5</v>
      </c>
      <c r="AN42">
        <f t="shared" si="49"/>
        <v>4.6223624461863283E-5</v>
      </c>
      <c r="AO42">
        <f t="shared" si="50"/>
        <v>4.2058571041885472E-5</v>
      </c>
      <c r="AP42">
        <f t="shared" si="51"/>
        <v>3.900642587902396E-5</v>
      </c>
      <c r="AQ42">
        <f t="shared" si="52"/>
        <v>3.6786350991118294E-5</v>
      </c>
      <c r="AR42">
        <f t="shared" si="53"/>
        <v>3.507837070434275E-5</v>
      </c>
      <c r="AS42">
        <f t="shared" si="54"/>
        <v>3.3804692213290692E-5</v>
      </c>
      <c r="AT42">
        <f t="shared" si="55"/>
        <v>3.2938311098820033E-5</v>
      </c>
      <c r="AU42">
        <f t="shared" si="56"/>
        <v>3.2182545567895491E-5</v>
      </c>
      <c r="AV42">
        <f t="shared" si="57"/>
        <v>3.1506137447254085E-5</v>
      </c>
      <c r="AW42">
        <f t="shared" si="58"/>
        <v>3.0898603350748826E-5</v>
      </c>
      <c r="AX42">
        <f t="shared" si="59"/>
        <v>3.0295570912922769E-5</v>
      </c>
      <c r="AY42">
        <f t="shared" si="60"/>
        <v>2.9645045084721877E-5</v>
      </c>
      <c r="AZ42">
        <f t="shared" si="61"/>
        <v>2.7039893268246423E-5</v>
      </c>
      <c r="BA42">
        <f t="shared" si="62"/>
        <v>1.7639673192413457E-5</v>
      </c>
      <c r="BB42">
        <f t="shared" si="63"/>
        <v>4.8073044644226845E-6</v>
      </c>
      <c r="BC42">
        <f t="shared" si="64"/>
        <v>2.3214798199995771E-6</v>
      </c>
      <c r="BD42">
        <f t="shared" si="65"/>
        <v>2.0020886917784288E-6</v>
      </c>
      <c r="BE42">
        <f t="shared" si="66"/>
        <v>1.8529896327137055E-6</v>
      </c>
      <c r="BF42">
        <f t="shared" si="67"/>
        <v>1.7604369647528333E-6</v>
      </c>
      <c r="BG42">
        <f t="shared" si="68"/>
        <v>1.6827795191726032E-6</v>
      </c>
      <c r="BH42">
        <f t="shared" si="69"/>
        <v>1.5727267585176571E-6</v>
      </c>
      <c r="BI42">
        <f t="shared" si="70"/>
        <v>1.4980894263691868E-6</v>
      </c>
      <c r="BJ42">
        <f t="shared" si="71"/>
        <v>1.390753488506557E-6</v>
      </c>
      <c r="BK42">
        <f t="shared" si="72"/>
        <v>1.3050008202396381E-6</v>
      </c>
      <c r="BL42">
        <f t="shared" si="73"/>
        <v>1.2051031426593367E-6</v>
      </c>
      <c r="BM42">
        <f t="shared" si="74"/>
        <v>1.1064471603878311E-6</v>
      </c>
      <c r="BN42">
        <f t="shared" si="75"/>
        <v>1.0102561961657802E-6</v>
      </c>
      <c r="BO42">
        <f t="shared" si="76"/>
        <v>9.2114773746627217E-7</v>
      </c>
      <c r="BP42">
        <f t="shared" si="77"/>
        <v>8.2905947238200125E-7</v>
      </c>
      <c r="BQ42">
        <f t="shared" si="78"/>
        <v>7.4495381004905413E-7</v>
      </c>
      <c r="BR42">
        <f t="shared" si="79"/>
        <v>6.5276983807247371E-7</v>
      </c>
      <c r="BS42">
        <f t="shared" si="80"/>
        <v>5.8474771765816829E-7</v>
      </c>
      <c r="BT42">
        <f t="shared" si="81"/>
        <v>5.082558451442876E-7</v>
      </c>
      <c r="BU42">
        <f t="shared" si="82"/>
        <v>4.4255719613611767E-7</v>
      </c>
      <c r="BV42">
        <f t="shared" si="83"/>
        <v>3.7959747984814002E-7</v>
      </c>
      <c r="BW42">
        <f t="shared" si="84"/>
        <v>3.2561358697488257E-7</v>
      </c>
      <c r="BX42">
        <f t="shared" si="85"/>
        <v>2.7890302130380461E-7</v>
      </c>
      <c r="BY42">
        <f t="shared" si="86"/>
        <v>2.3504688975351251E-7</v>
      </c>
      <c r="BZ42">
        <f t="shared" si="87"/>
        <v>2.1352368163550114E-7</v>
      </c>
      <c r="CA42">
        <f t="shared" si="88"/>
        <v>1.1300141410451442E-6</v>
      </c>
      <c r="CB42">
        <f t="shared" si="89"/>
        <v>1.7010376037969095E-5</v>
      </c>
      <c r="CC42">
        <f t="shared" si="90"/>
        <v>8.8025738214199525E-5</v>
      </c>
      <c r="CD42">
        <f t="shared" si="91"/>
        <v>1.361882804133762E-4</v>
      </c>
      <c r="CE42">
        <f t="shared" si="92"/>
        <v>6.2917446374480992E-5</v>
      </c>
      <c r="CF42">
        <f t="shared" si="93"/>
        <v>8.7508491437786488E-6</v>
      </c>
      <c r="CG42">
        <f t="shared" si="94"/>
        <v>4.0762688727326192E-7</v>
      </c>
      <c r="CH42">
        <f t="shared" si="95"/>
        <v>4.2471900324021323E-8</v>
      </c>
      <c r="CI42">
        <f t="shared" si="96"/>
        <v>2.9885708747025812E-8</v>
      </c>
      <c r="CJ42">
        <f t="shared" si="97"/>
        <v>2.3461619878916236E-8</v>
      </c>
      <c r="CK42">
        <f t="shared" si="98"/>
        <v>5.6597091600814248E-6</v>
      </c>
      <c r="CL42">
        <f t="shared" si="99"/>
        <v>7.9381498965944099E-4</v>
      </c>
    </row>
    <row r="43" spans="1:90" x14ac:dyDescent="0.25">
      <c r="A43">
        <v>209.15</v>
      </c>
      <c r="B43">
        <v>3.3787085345518956E-3</v>
      </c>
      <c r="C43">
        <f t="shared" si="19"/>
        <v>9.3970242756460465</v>
      </c>
      <c r="D43">
        <f t="shared" si="101"/>
        <v>3.6814951435421334E-3</v>
      </c>
      <c r="E43">
        <f t="shared" si="102"/>
        <v>0.277535905830889</v>
      </c>
      <c r="F43">
        <f t="shared" si="20"/>
        <v>3.4166336834735639E-3</v>
      </c>
      <c r="G43">
        <f t="shared" si="21"/>
        <v>1.4383169207307146E-9</v>
      </c>
      <c r="H43">
        <v>1.1273865238620076E-3</v>
      </c>
      <c r="K43">
        <f t="shared" si="100"/>
        <v>9.21938052487717E-7</v>
      </c>
      <c r="L43">
        <f t="shared" si="100"/>
        <v>1.2647876806905961E-6</v>
      </c>
      <c r="M43">
        <f t="shared" si="100"/>
        <v>1.7225831111705936E-6</v>
      </c>
      <c r="N43">
        <f t="shared" si="100"/>
        <v>2.3291068620378746E-6</v>
      </c>
      <c r="O43">
        <f t="shared" si="100"/>
        <v>3.1264055772909673E-6</v>
      </c>
      <c r="P43">
        <f t="shared" si="100"/>
        <v>4.1662745958706742E-6</v>
      </c>
      <c r="Q43">
        <f t="shared" si="100"/>
        <v>5.5118467775438918E-6</v>
      </c>
      <c r="R43">
        <f t="shared" si="100"/>
        <v>7.2392413150933652E-6</v>
      </c>
      <c r="S43">
        <f t="shared" si="100"/>
        <v>9.4392098913344787E-6</v>
      </c>
      <c r="T43">
        <f t="shared" si="100"/>
        <v>1.2218697260909296E-5</v>
      </c>
      <c r="U43">
        <f t="shared" si="100"/>
        <v>1.5702212042659645E-5</v>
      </c>
      <c r="V43">
        <f t="shared" si="100"/>
        <v>2.0032882460760563E-5</v>
      </c>
      <c r="W43">
        <f t="shared" ref="W43:AE43" si="104">W$20</f>
        <v>2.5373052606313581E-5</v>
      </c>
      <c r="X43">
        <f t="shared" si="104"/>
        <v>3.1904259479398022E-5</v>
      </c>
      <c r="Y43">
        <f t="shared" si="104"/>
        <v>3.9826421850425036E-5</v>
      </c>
      <c r="Z43">
        <f t="shared" si="104"/>
        <v>4.9356071221948823E-5</v>
      </c>
      <c r="AA43">
        <f t="shared" si="104"/>
        <v>6.0723465214259749E-5</v>
      </c>
      <c r="AB43">
        <f t="shared" si="104"/>
        <v>7.4168446622277287E-5</v>
      </c>
      <c r="AC43">
        <f t="shared" si="104"/>
        <v>8.9934948774869443E-5</v>
      </c>
      <c r="AD43">
        <f t="shared" si="104"/>
        <v>1.0826410047733735E-4</v>
      </c>
      <c r="AE43">
        <f t="shared" si="104"/>
        <v>1.2938595151176622E-4</v>
      </c>
      <c r="AF43">
        <f t="shared" si="41"/>
        <v>1.512483189891401E-4</v>
      </c>
      <c r="AG43">
        <f t="shared" si="42"/>
        <v>1.8081416241186795E-4</v>
      </c>
      <c r="AH43">
        <f t="shared" si="43"/>
        <v>1.8888297055152527E-4</v>
      </c>
      <c r="AI43">
        <f t="shared" si="44"/>
        <v>1.3830339308284123E-4</v>
      </c>
      <c r="AJ43">
        <f t="shared" si="45"/>
        <v>1.1500439784612747E-4</v>
      </c>
      <c r="AK43">
        <f t="shared" si="46"/>
        <v>9.4892195585020915E-5</v>
      </c>
      <c r="AL43">
        <f t="shared" si="47"/>
        <v>7.9189141726788512E-5</v>
      </c>
      <c r="AM43">
        <f t="shared" si="48"/>
        <v>6.6925625080710568E-5</v>
      </c>
      <c r="AN43">
        <f t="shared" si="49"/>
        <v>5.7986406438035669E-5</v>
      </c>
      <c r="AO43">
        <f t="shared" si="50"/>
        <v>5.1372815403484326E-5</v>
      </c>
      <c r="AP43">
        <f t="shared" si="51"/>
        <v>4.6405617517607409E-5</v>
      </c>
      <c r="AQ43">
        <f t="shared" si="52"/>
        <v>4.2726652936631788E-5</v>
      </c>
      <c r="AR43">
        <f t="shared" si="53"/>
        <v>4.0003325592606278E-5</v>
      </c>
      <c r="AS43">
        <f t="shared" si="54"/>
        <v>3.7870014547669996E-5</v>
      </c>
      <c r="AT43">
        <f t="shared" si="55"/>
        <v>3.6230949575650916E-5</v>
      </c>
      <c r="AU43">
        <f t="shared" si="56"/>
        <v>3.5046990388974142E-5</v>
      </c>
      <c r="AV43">
        <f t="shared" si="57"/>
        <v>3.399511127872525E-5</v>
      </c>
      <c r="AW43">
        <f t="shared" si="58"/>
        <v>3.3039838017941133E-5</v>
      </c>
      <c r="AX43">
        <f t="shared" si="59"/>
        <v>3.2168311631331364E-5</v>
      </c>
      <c r="AY43">
        <f t="shared" si="60"/>
        <v>3.1312318872945709E-5</v>
      </c>
      <c r="AZ43">
        <f t="shared" si="61"/>
        <v>3.0418295671156337E-5</v>
      </c>
      <c r="BA43">
        <f t="shared" si="62"/>
        <v>2.7544469142940651E-5</v>
      </c>
      <c r="BB43">
        <f t="shared" si="63"/>
        <v>1.7838841237681468E-5</v>
      </c>
      <c r="BC43">
        <f t="shared" si="64"/>
        <v>4.8264121542509834E-6</v>
      </c>
      <c r="BD43">
        <f t="shared" si="65"/>
        <v>2.3138455283344905E-6</v>
      </c>
      <c r="BE43">
        <f t="shared" si="66"/>
        <v>1.9810682327314324E-6</v>
      </c>
      <c r="BF43">
        <f t="shared" si="67"/>
        <v>1.820269879121911E-6</v>
      </c>
      <c r="BG43">
        <f t="shared" si="68"/>
        <v>1.7168404781159498E-6</v>
      </c>
      <c r="BH43">
        <f t="shared" si="69"/>
        <v>1.6292335871079308E-6</v>
      </c>
      <c r="BI43">
        <f t="shared" si="70"/>
        <v>1.5116668342556159E-6</v>
      </c>
      <c r="BJ43">
        <f t="shared" si="71"/>
        <v>1.4295100714663823E-6</v>
      </c>
      <c r="BK43">
        <f t="shared" si="72"/>
        <v>1.3174869150708341E-6</v>
      </c>
      <c r="BL43">
        <f t="shared" si="73"/>
        <v>1.2273081245155412E-6</v>
      </c>
      <c r="BM43">
        <f t="shared" si="74"/>
        <v>1.1251585259297189E-6</v>
      </c>
      <c r="BN43">
        <f t="shared" si="75"/>
        <v>1.0255736330617569E-6</v>
      </c>
      <c r="BO43">
        <f t="shared" si="76"/>
        <v>9.2963906016294583E-7</v>
      </c>
      <c r="BP43">
        <f t="shared" si="77"/>
        <v>8.4150907102280931E-7</v>
      </c>
      <c r="BQ43">
        <f t="shared" si="78"/>
        <v>7.5190309009821415E-7</v>
      </c>
      <c r="BR43">
        <f t="shared" si="79"/>
        <v>6.7073690343007963E-7</v>
      </c>
      <c r="BS43">
        <f t="shared" si="80"/>
        <v>5.8348488051696411E-7</v>
      </c>
      <c r="BT43">
        <f t="shared" si="81"/>
        <v>5.1890127167446902E-7</v>
      </c>
      <c r="BU43">
        <f t="shared" si="82"/>
        <v>4.4775995827955395E-7</v>
      </c>
      <c r="BV43">
        <f t="shared" si="83"/>
        <v>3.8706058649877745E-7</v>
      </c>
      <c r="BW43">
        <f t="shared" si="84"/>
        <v>3.2959418120685143E-7</v>
      </c>
      <c r="BX43">
        <f t="shared" si="85"/>
        <v>2.8067621679132495E-7</v>
      </c>
      <c r="BY43">
        <f t="shared" si="86"/>
        <v>2.3876049396760548E-7</v>
      </c>
      <c r="BZ43">
        <f t="shared" si="87"/>
        <v>2.1659956655935163E-7</v>
      </c>
      <c r="CA43">
        <f t="shared" si="88"/>
        <v>1.1487062015944109E-6</v>
      </c>
      <c r="CB43">
        <f t="shared" si="89"/>
        <v>1.7099730799424848E-5</v>
      </c>
      <c r="CC43">
        <f t="shared" si="90"/>
        <v>8.8632853090668285E-5</v>
      </c>
      <c r="CD43">
        <f t="shared" si="91"/>
        <v>1.3796915691741449E-4</v>
      </c>
      <c r="CE43">
        <f t="shared" si="92"/>
        <v>6.3887342173290875E-5</v>
      </c>
      <c r="CF43">
        <f t="shared" si="93"/>
        <v>8.8693072306479007E-6</v>
      </c>
      <c r="CG43">
        <f t="shared" si="94"/>
        <v>4.1206646748231131E-7</v>
      </c>
      <c r="CH43">
        <f t="shared" si="95"/>
        <v>4.2429885729939658E-8</v>
      </c>
      <c r="CI43">
        <f t="shared" si="96"/>
        <v>3.0220616760399026E-8</v>
      </c>
      <c r="CJ43">
        <f t="shared" si="97"/>
        <v>2.3602030099844695E-8</v>
      </c>
      <c r="CK43">
        <f t="shared" si="98"/>
        <v>5.749448058227923E-6</v>
      </c>
      <c r="CL43">
        <f t="shared" si="99"/>
        <v>8.0281575384420095E-4</v>
      </c>
    </row>
    <row r="44" spans="1:90" x14ac:dyDescent="0.25">
      <c r="A44">
        <v>210.3</v>
      </c>
      <c r="B44">
        <v>3.728727002914641E-3</v>
      </c>
      <c r="C44">
        <f t="shared" si="19"/>
        <v>9.569377990430624</v>
      </c>
      <c r="D44">
        <f t="shared" si="101"/>
        <v>3.9884756651877391E-3</v>
      </c>
      <c r="E44">
        <f t="shared" si="102"/>
        <v>0.3006781656534509</v>
      </c>
      <c r="F44">
        <f t="shared" si="20"/>
        <v>3.7765972586135282E-3</v>
      </c>
      <c r="G44">
        <f t="shared" si="21"/>
        <v>2.2915613806768408E-9</v>
      </c>
      <c r="H44">
        <v>1.1452620756925069E-3</v>
      </c>
      <c r="K44">
        <f t="shared" si="100"/>
        <v>9.21938052487717E-7</v>
      </c>
      <c r="L44">
        <f t="shared" ref="L44:AF56" si="105">L$20</f>
        <v>1.2647876806905961E-6</v>
      </c>
      <c r="M44">
        <f t="shared" si="105"/>
        <v>1.7225831111705936E-6</v>
      </c>
      <c r="N44">
        <f t="shared" si="105"/>
        <v>2.3291068620378746E-6</v>
      </c>
      <c r="O44">
        <f t="shared" si="105"/>
        <v>3.1264055772909673E-6</v>
      </c>
      <c r="P44">
        <f t="shared" si="105"/>
        <v>4.1662745958706742E-6</v>
      </c>
      <c r="Q44">
        <f t="shared" si="105"/>
        <v>5.5118467775438918E-6</v>
      </c>
      <c r="R44">
        <f t="shared" si="105"/>
        <v>7.2392413150933652E-6</v>
      </c>
      <c r="S44">
        <f t="shared" si="105"/>
        <v>9.4392098913344787E-6</v>
      </c>
      <c r="T44">
        <f t="shared" si="105"/>
        <v>1.2218697260909296E-5</v>
      </c>
      <c r="U44">
        <f t="shared" si="105"/>
        <v>1.5702212042659645E-5</v>
      </c>
      <c r="V44">
        <f t="shared" si="105"/>
        <v>2.0032882460760563E-5</v>
      </c>
      <c r="W44">
        <f t="shared" si="105"/>
        <v>2.5373052606313581E-5</v>
      </c>
      <c r="X44">
        <f t="shared" si="105"/>
        <v>3.1904259479398022E-5</v>
      </c>
      <c r="Y44">
        <f t="shared" si="105"/>
        <v>3.9826421850425036E-5</v>
      </c>
      <c r="Z44">
        <f t="shared" si="105"/>
        <v>4.9356071221948823E-5</v>
      </c>
      <c r="AA44">
        <f t="shared" si="105"/>
        <v>6.0723465214259749E-5</v>
      </c>
      <c r="AB44">
        <f t="shared" si="105"/>
        <v>7.4168446622277287E-5</v>
      </c>
      <c r="AC44">
        <f t="shared" si="105"/>
        <v>8.9934948774869443E-5</v>
      </c>
      <c r="AD44">
        <f t="shared" si="105"/>
        <v>1.0826410047733735E-4</v>
      </c>
      <c r="AE44">
        <f t="shared" si="105"/>
        <v>1.2938595151176622E-4</v>
      </c>
      <c r="AF44">
        <f t="shared" si="105"/>
        <v>1.5350992093819048E-4</v>
      </c>
      <c r="AG44">
        <f t="shared" si="42"/>
        <v>1.7815029769467324E-4</v>
      </c>
      <c r="AH44">
        <f t="shared" si="43"/>
        <v>2.1143413908637356E-4</v>
      </c>
      <c r="AI44">
        <f t="shared" si="44"/>
        <v>2.192714779818998E-4</v>
      </c>
      <c r="AJ44">
        <f t="shared" si="45"/>
        <v>1.5939285389117829E-4</v>
      </c>
      <c r="AK44">
        <f t="shared" si="46"/>
        <v>1.3158219651995023E-4</v>
      </c>
      <c r="AL44">
        <f t="shared" si="47"/>
        <v>1.0778537838764061E-4</v>
      </c>
      <c r="AM44">
        <f t="shared" si="48"/>
        <v>8.9297985834242008E-5</v>
      </c>
      <c r="AN44">
        <f t="shared" si="49"/>
        <v>7.4922995966495608E-5</v>
      </c>
      <c r="AO44">
        <f t="shared" si="50"/>
        <v>6.444594054519412E-5</v>
      </c>
      <c r="AP44">
        <f t="shared" si="51"/>
        <v>5.6682553956542371E-5</v>
      </c>
      <c r="AQ44">
        <f t="shared" si="52"/>
        <v>5.0831540427064267E-5</v>
      </c>
      <c r="AR44">
        <f t="shared" si="53"/>
        <v>4.646310826858147E-5</v>
      </c>
      <c r="AS44">
        <f t="shared" si="54"/>
        <v>4.3186912383009546E-5</v>
      </c>
      <c r="AT44">
        <f t="shared" si="55"/>
        <v>4.0588051470746866E-5</v>
      </c>
      <c r="AU44">
        <f t="shared" si="56"/>
        <v>3.8550420443588943E-5</v>
      </c>
      <c r="AV44">
        <f t="shared" si="57"/>
        <v>3.7020885614658385E-5</v>
      </c>
      <c r="AW44">
        <f t="shared" si="58"/>
        <v>3.5649973657715302E-5</v>
      </c>
      <c r="AX44">
        <f t="shared" si="59"/>
        <v>3.4397535498447773E-5</v>
      </c>
      <c r="AY44">
        <f t="shared" si="60"/>
        <v>3.3247910537803429E-5</v>
      </c>
      <c r="AZ44">
        <f t="shared" si="61"/>
        <v>3.212905802317916E-5</v>
      </c>
      <c r="BA44">
        <f t="shared" si="62"/>
        <v>3.0985913967305656E-5</v>
      </c>
      <c r="BB44">
        <f t="shared" si="63"/>
        <v>2.7855471394360138E-5</v>
      </c>
      <c r="BC44">
        <f t="shared" si="64"/>
        <v>1.7909745639054106E-5</v>
      </c>
      <c r="BD44">
        <f t="shared" si="65"/>
        <v>4.8105402790082866E-6</v>
      </c>
      <c r="BE44">
        <f t="shared" si="66"/>
        <v>2.2895518517510484E-6</v>
      </c>
      <c r="BF44">
        <f t="shared" si="67"/>
        <v>1.9460868905376419E-6</v>
      </c>
      <c r="BG44">
        <f t="shared" si="68"/>
        <v>1.7751916553345561E-6</v>
      </c>
      <c r="BH44">
        <f t="shared" si="69"/>
        <v>1.6622107286094448E-6</v>
      </c>
      <c r="BI44">
        <f t="shared" si="70"/>
        <v>1.5659798280584264E-6</v>
      </c>
      <c r="BJ44">
        <f t="shared" si="71"/>
        <v>1.4424659344318515E-6</v>
      </c>
      <c r="BK44">
        <f t="shared" si="72"/>
        <v>1.3542017544326673E-6</v>
      </c>
      <c r="BL44">
        <f t="shared" si="73"/>
        <v>1.2390508647438459E-6</v>
      </c>
      <c r="BM44">
        <f t="shared" si="74"/>
        <v>1.1458904647731364E-6</v>
      </c>
      <c r="BN44">
        <f t="shared" si="75"/>
        <v>1.0429173290152215E-6</v>
      </c>
      <c r="BO44">
        <f t="shared" si="76"/>
        <v>9.4373418543327311E-7</v>
      </c>
      <c r="BP44">
        <f t="shared" si="77"/>
        <v>8.4926626868350963E-7</v>
      </c>
      <c r="BQ44">
        <f t="shared" si="78"/>
        <v>7.6319406740483731E-7</v>
      </c>
      <c r="BR44">
        <f t="shared" si="79"/>
        <v>6.7699385321457036E-7</v>
      </c>
      <c r="BS44">
        <f t="shared" si="80"/>
        <v>5.9954492246740003E-7</v>
      </c>
      <c r="BT44">
        <f t="shared" si="81"/>
        <v>5.1778063831635517E-7</v>
      </c>
      <c r="BU44">
        <f t="shared" si="82"/>
        <v>4.5713829752456337E-7</v>
      </c>
      <c r="BV44">
        <f t="shared" si="83"/>
        <v>3.9161092300721985E-7</v>
      </c>
      <c r="BW44">
        <f t="shared" si="84"/>
        <v>3.3607419400029856E-7</v>
      </c>
      <c r="BX44">
        <f t="shared" si="85"/>
        <v>2.8410745607095791E-7</v>
      </c>
      <c r="BY44">
        <f t="shared" si="86"/>
        <v>2.4027847333018943E-7</v>
      </c>
      <c r="BZ44">
        <f t="shared" si="87"/>
        <v>2.2002171379128921E-7</v>
      </c>
      <c r="CA44">
        <f t="shared" si="88"/>
        <v>1.1652537248496972E-6</v>
      </c>
      <c r="CB44">
        <f t="shared" si="89"/>
        <v>1.7382584961925314E-5</v>
      </c>
      <c r="CC44">
        <f t="shared" si="90"/>
        <v>8.9098437591997461E-5</v>
      </c>
      <c r="CD44">
        <f t="shared" si="91"/>
        <v>1.3892073232430954E-4</v>
      </c>
      <c r="CE44">
        <f t="shared" si="92"/>
        <v>6.4722769907869223E-5</v>
      </c>
      <c r="CF44">
        <f t="shared" si="93"/>
        <v>9.0060308950216737E-6</v>
      </c>
      <c r="CG44">
        <f t="shared" si="94"/>
        <v>4.1764450963558374E-7</v>
      </c>
      <c r="CH44">
        <f t="shared" si="95"/>
        <v>4.2892001666940132E-8</v>
      </c>
      <c r="CI44">
        <f t="shared" si="96"/>
        <v>3.0190721537053732E-8</v>
      </c>
      <c r="CJ44">
        <f t="shared" si="97"/>
        <v>2.3866521368203873E-8</v>
      </c>
      <c r="CK44">
        <f t="shared" si="98"/>
        <v>5.7838566487787368E-6</v>
      </c>
      <c r="CL44">
        <f t="shared" si="99"/>
        <v>8.1554499471628717E-4</v>
      </c>
    </row>
    <row r="45" spans="1:90" x14ac:dyDescent="0.25">
      <c r="A45">
        <v>211.45</v>
      </c>
      <c r="B45">
        <v>4.0943024401762004E-3</v>
      </c>
      <c r="C45">
        <f t="shared" si="19"/>
        <v>9.7481722177091772</v>
      </c>
      <c r="D45">
        <f t="shared" si="101"/>
        <v>4.0143388419138504E-3</v>
      </c>
      <c r="E45">
        <f t="shared" si="102"/>
        <v>0.30262790615302398</v>
      </c>
      <c r="F45">
        <f t="shared" si="20"/>
        <v>4.1694122234298692E-3</v>
      </c>
      <c r="G45">
        <f t="shared" si="21"/>
        <v>5.6414795404131071E-9</v>
      </c>
      <c r="H45">
        <v>1.1521160994938846E-3</v>
      </c>
      <c r="K45">
        <f t="shared" si="100"/>
        <v>9.21938052487717E-7</v>
      </c>
      <c r="L45">
        <f t="shared" si="105"/>
        <v>1.2647876806905961E-6</v>
      </c>
      <c r="M45">
        <f t="shared" si="105"/>
        <v>1.7225831111705936E-6</v>
      </c>
      <c r="N45">
        <f t="shared" si="105"/>
        <v>2.3291068620378746E-6</v>
      </c>
      <c r="O45">
        <f t="shared" si="105"/>
        <v>3.1264055772909673E-6</v>
      </c>
      <c r="P45">
        <f t="shared" si="105"/>
        <v>4.1662745958706742E-6</v>
      </c>
      <c r="Q45">
        <f t="shared" si="105"/>
        <v>5.5118467775438918E-6</v>
      </c>
      <c r="R45">
        <f t="shared" si="105"/>
        <v>7.2392413150933652E-6</v>
      </c>
      <c r="S45">
        <f t="shared" si="105"/>
        <v>9.4392098913344787E-6</v>
      </c>
      <c r="T45">
        <f t="shared" si="105"/>
        <v>1.2218697260909296E-5</v>
      </c>
      <c r="U45">
        <f t="shared" si="105"/>
        <v>1.5702212042659645E-5</v>
      </c>
      <c r="V45">
        <f t="shared" si="105"/>
        <v>2.0032882460760563E-5</v>
      </c>
      <c r="W45">
        <f t="shared" si="105"/>
        <v>2.5373052606313581E-5</v>
      </c>
      <c r="X45">
        <f t="shared" si="105"/>
        <v>3.1904259479398022E-5</v>
      </c>
      <c r="Y45">
        <f t="shared" si="105"/>
        <v>3.9826421850425036E-5</v>
      </c>
      <c r="Z45">
        <f t="shared" si="105"/>
        <v>4.9356071221948823E-5</v>
      </c>
      <c r="AA45">
        <f t="shared" si="105"/>
        <v>6.0723465214259749E-5</v>
      </c>
      <c r="AB45">
        <f t="shared" si="105"/>
        <v>7.4168446622277287E-5</v>
      </c>
      <c r="AC45">
        <f t="shared" si="105"/>
        <v>8.9934948774869443E-5</v>
      </c>
      <c r="AD45">
        <f t="shared" si="105"/>
        <v>1.0826410047733735E-4</v>
      </c>
      <c r="AE45">
        <f t="shared" si="105"/>
        <v>1.2938595151176622E-4</v>
      </c>
      <c r="AF45">
        <f t="shared" si="105"/>
        <v>1.5350992093819048E-4</v>
      </c>
      <c r="AG45">
        <f t="shared" ref="AG45:AQ55" si="106">AG$20</f>
        <v>1.8081416241186795E-4</v>
      </c>
      <c r="AH45">
        <f t="shared" si="43"/>
        <v>2.0831916216415843E-4</v>
      </c>
      <c r="AI45">
        <f t="shared" si="44"/>
        <v>2.4545079970908642E-4</v>
      </c>
      <c r="AJ45">
        <f t="shared" si="45"/>
        <v>2.5270751406320934E-4</v>
      </c>
      <c r="AK45">
        <f t="shared" si="46"/>
        <v>1.8236921558987984E-4</v>
      </c>
      <c r="AL45">
        <f t="shared" si="47"/>
        <v>1.4946051941934943E-4</v>
      </c>
      <c r="AM45">
        <f t="shared" si="48"/>
        <v>1.2154465855439303E-4</v>
      </c>
      <c r="AN45">
        <f t="shared" si="49"/>
        <v>9.9968773162843985E-5</v>
      </c>
      <c r="AO45">
        <f t="shared" si="50"/>
        <v>8.3269221876756868E-5</v>
      </c>
      <c r="AP45">
        <f t="shared" si="51"/>
        <v>7.1106877704532582E-5</v>
      </c>
      <c r="AQ45">
        <f t="shared" si="52"/>
        <v>6.2088636830616797E-5</v>
      </c>
      <c r="AR45">
        <f t="shared" si="53"/>
        <v>5.5276769978314307E-5</v>
      </c>
      <c r="AS45">
        <f t="shared" si="54"/>
        <v>5.0160784287604066E-5</v>
      </c>
      <c r="AT45">
        <f t="shared" si="55"/>
        <v>4.6286557943032911E-5</v>
      </c>
      <c r="AU45">
        <f t="shared" si="56"/>
        <v>4.3186459850195895E-5</v>
      </c>
      <c r="AV45">
        <f t="shared" si="57"/>
        <v>4.0721633720882504E-5</v>
      </c>
      <c r="AW45">
        <f t="shared" si="58"/>
        <v>3.8823040940413498E-5</v>
      </c>
      <c r="AX45">
        <f t="shared" si="59"/>
        <v>3.711492876400018E-5</v>
      </c>
      <c r="AY45">
        <f t="shared" si="60"/>
        <v>3.555194926237341E-5</v>
      </c>
      <c r="AZ45">
        <f t="shared" si="61"/>
        <v>3.4115136957854537E-5</v>
      </c>
      <c r="BA45">
        <f t="shared" si="62"/>
        <v>3.2728599870268654E-5</v>
      </c>
      <c r="BB45">
        <f t="shared" si="63"/>
        <v>3.133577327866553E-5</v>
      </c>
      <c r="BC45">
        <f t="shared" si="64"/>
        <v>2.7966189097256543E-5</v>
      </c>
      <c r="BD45">
        <f t="shared" si="65"/>
        <v>1.785084862832925E-5</v>
      </c>
      <c r="BE45">
        <f t="shared" si="66"/>
        <v>4.7600331434632582E-6</v>
      </c>
      <c r="BF45">
        <f t="shared" si="67"/>
        <v>2.2491233619730347E-6</v>
      </c>
      <c r="BG45">
        <f t="shared" si="68"/>
        <v>1.8978928609777985E-6</v>
      </c>
      <c r="BH45">
        <f t="shared" si="69"/>
        <v>1.7187051752607705E-6</v>
      </c>
      <c r="BI45">
        <f t="shared" si="70"/>
        <v>1.597676657038038E-6</v>
      </c>
      <c r="BJ45">
        <f t="shared" si="71"/>
        <v>1.4942925946338274E-6</v>
      </c>
      <c r="BK45">
        <f t="shared" si="72"/>
        <v>1.3664750868898708E-6</v>
      </c>
      <c r="BL45">
        <f t="shared" si="73"/>
        <v>1.2735799010020655E-6</v>
      </c>
      <c r="BM45">
        <f t="shared" si="74"/>
        <v>1.1568542103795898E-6</v>
      </c>
      <c r="BN45">
        <f t="shared" si="75"/>
        <v>1.0621339085332211E-6</v>
      </c>
      <c r="BO45">
        <f t="shared" si="76"/>
        <v>9.5969387691264594E-7</v>
      </c>
      <c r="BP45">
        <f t="shared" si="77"/>
        <v>8.6214278706351335E-7</v>
      </c>
      <c r="BQ45">
        <f t="shared" si="78"/>
        <v>7.702293418162437E-7</v>
      </c>
      <c r="BR45">
        <f t="shared" si="79"/>
        <v>6.8715995351929267E-7</v>
      </c>
      <c r="BS45">
        <f t="shared" si="80"/>
        <v>6.0513775991862873E-7</v>
      </c>
      <c r="BT45">
        <f t="shared" si="81"/>
        <v>5.3203221372155954E-7</v>
      </c>
      <c r="BU45">
        <f t="shared" si="82"/>
        <v>4.5615104917224337E-7</v>
      </c>
      <c r="BV45">
        <f t="shared" si="83"/>
        <v>3.9981321984082812E-7</v>
      </c>
      <c r="BW45">
        <f t="shared" si="84"/>
        <v>3.4002512759531536E-7</v>
      </c>
      <c r="BX45">
        <f t="shared" si="85"/>
        <v>2.8969317346230382E-7</v>
      </c>
      <c r="BY45">
        <f t="shared" si="86"/>
        <v>2.4321585414986085E-7</v>
      </c>
      <c r="BZ45">
        <f t="shared" si="87"/>
        <v>2.214205566873876E-7</v>
      </c>
      <c r="CA45">
        <f t="shared" si="88"/>
        <v>1.1836640562845326E-6</v>
      </c>
      <c r="CB45">
        <f t="shared" si="89"/>
        <v>1.7632987308926844E-5</v>
      </c>
      <c r="CC45">
        <f t="shared" si="90"/>
        <v>9.0572254007050744E-5</v>
      </c>
      <c r="CD45">
        <f t="shared" si="91"/>
        <v>1.3965047685614057E-4</v>
      </c>
      <c r="CE45">
        <f t="shared" si="92"/>
        <v>6.516916385189631E-5</v>
      </c>
      <c r="CF45">
        <f t="shared" si="93"/>
        <v>9.1237989494159627E-6</v>
      </c>
      <c r="CG45">
        <f t="shared" si="94"/>
        <v>4.2408265483430333E-7</v>
      </c>
      <c r="CH45">
        <f t="shared" si="95"/>
        <v>4.3472620116187502E-8</v>
      </c>
      <c r="CI45">
        <f t="shared" si="96"/>
        <v>3.0519537260494897E-8</v>
      </c>
      <c r="CJ45">
        <f t="shared" si="97"/>
        <v>2.3842911824016387E-8</v>
      </c>
      <c r="CK45">
        <f t="shared" si="98"/>
        <v>5.8486722419532085E-6</v>
      </c>
      <c r="CL45">
        <f t="shared" si="99"/>
        <v>8.2042576822963329E-4</v>
      </c>
    </row>
    <row r="46" spans="1:90" x14ac:dyDescent="0.25">
      <c r="A46">
        <v>212.6</v>
      </c>
      <c r="B46">
        <v>4.5358196900130328E-3</v>
      </c>
      <c r="C46">
        <f t="shared" si="19"/>
        <v>9.9337748344370844</v>
      </c>
      <c r="D46">
        <f t="shared" si="101"/>
        <v>4.6687697685934238E-3</v>
      </c>
      <c r="E46">
        <f t="shared" si="102"/>
        <v>0.35196331825002619</v>
      </c>
      <c r="F46">
        <f t="shared" si="20"/>
        <v>4.6104146176823351E-3</v>
      </c>
      <c r="G46">
        <f t="shared" si="21"/>
        <v>5.5644032339884507E-9</v>
      </c>
      <c r="H46">
        <v>1.165027050253759E-3</v>
      </c>
      <c r="K46">
        <f t="shared" si="100"/>
        <v>9.21938052487717E-7</v>
      </c>
      <c r="L46">
        <f t="shared" si="105"/>
        <v>1.2647876806905961E-6</v>
      </c>
      <c r="M46">
        <f t="shared" si="105"/>
        <v>1.7225831111705936E-6</v>
      </c>
      <c r="N46">
        <f t="shared" si="105"/>
        <v>2.3291068620378746E-6</v>
      </c>
      <c r="O46">
        <f t="shared" si="105"/>
        <v>3.1264055772909673E-6</v>
      </c>
      <c r="P46">
        <f t="shared" si="105"/>
        <v>4.1662745958706742E-6</v>
      </c>
      <c r="Q46">
        <f t="shared" si="105"/>
        <v>5.5118467775438918E-6</v>
      </c>
      <c r="R46">
        <f t="shared" si="105"/>
        <v>7.2392413150933652E-6</v>
      </c>
      <c r="S46">
        <f t="shared" si="105"/>
        <v>9.4392098913344787E-6</v>
      </c>
      <c r="T46">
        <f t="shared" si="105"/>
        <v>1.2218697260909296E-5</v>
      </c>
      <c r="U46">
        <f t="shared" si="105"/>
        <v>1.5702212042659645E-5</v>
      </c>
      <c r="V46">
        <f t="shared" si="105"/>
        <v>2.0032882460760563E-5</v>
      </c>
      <c r="W46">
        <f t="shared" si="105"/>
        <v>2.5373052606313581E-5</v>
      </c>
      <c r="X46">
        <f t="shared" si="105"/>
        <v>3.1904259479398022E-5</v>
      </c>
      <c r="Y46">
        <f t="shared" si="105"/>
        <v>3.9826421850425036E-5</v>
      </c>
      <c r="Z46">
        <f t="shared" si="105"/>
        <v>4.9356071221948823E-5</v>
      </c>
      <c r="AA46">
        <f t="shared" si="105"/>
        <v>6.0723465214259749E-5</v>
      </c>
      <c r="AB46">
        <f t="shared" si="105"/>
        <v>7.4168446622277287E-5</v>
      </c>
      <c r="AC46">
        <f t="shared" si="105"/>
        <v>8.9934948774869443E-5</v>
      </c>
      <c r="AD46">
        <f t="shared" si="105"/>
        <v>1.0826410047733735E-4</v>
      </c>
      <c r="AE46">
        <f t="shared" si="105"/>
        <v>1.2938595151176622E-4</v>
      </c>
      <c r="AF46">
        <f t="shared" si="105"/>
        <v>1.5350992093819048E-4</v>
      </c>
      <c r="AG46">
        <f t="shared" si="106"/>
        <v>1.8081416241186795E-4</v>
      </c>
      <c r="AH46">
        <f t="shared" si="106"/>
        <v>2.1143413908637356E-4</v>
      </c>
      <c r="AI46">
        <f t="shared" si="44"/>
        <v>2.4183466855856906E-4</v>
      </c>
      <c r="AJ46">
        <f t="shared" si="45"/>
        <v>2.8287884037717895E-4</v>
      </c>
      <c r="AK46">
        <f t="shared" si="46"/>
        <v>2.89135114832941E-4</v>
      </c>
      <c r="AL46">
        <f t="shared" si="47"/>
        <v>2.0714806720854601E-4</v>
      </c>
      <c r="AM46">
        <f t="shared" si="48"/>
        <v>1.685398156218757E-4</v>
      </c>
      <c r="AN46">
        <f t="shared" si="49"/>
        <v>1.3606880700236547E-4</v>
      </c>
      <c r="AO46">
        <f t="shared" si="50"/>
        <v>1.1110503318589315E-4</v>
      </c>
      <c r="AP46">
        <f t="shared" si="51"/>
        <v>9.187567636459428E-5</v>
      </c>
      <c r="AQ46">
        <f t="shared" si="52"/>
        <v>7.7888676458380166E-5</v>
      </c>
      <c r="AR46">
        <f t="shared" si="53"/>
        <v>6.7518301973901328E-5</v>
      </c>
      <c r="AS46">
        <f t="shared" si="54"/>
        <v>5.9675864106419672E-5</v>
      </c>
      <c r="AT46">
        <f t="shared" si="55"/>
        <v>5.3760964150555557E-5</v>
      </c>
      <c r="AU46">
        <f t="shared" si="56"/>
        <v>4.9249779276821582E-5</v>
      </c>
      <c r="AV46">
        <f t="shared" si="57"/>
        <v>4.5618781312506801E-5</v>
      </c>
      <c r="AW46">
        <f t="shared" si="58"/>
        <v>4.2703939326626302E-5</v>
      </c>
      <c r="AX46">
        <f t="shared" si="59"/>
        <v>4.041838607623962E-5</v>
      </c>
      <c r="AY46">
        <f t="shared" si="60"/>
        <v>3.836054081124162E-5</v>
      </c>
      <c r="AZ46">
        <f t="shared" si="61"/>
        <v>3.6479273391496976E-5</v>
      </c>
      <c r="BA46">
        <f t="shared" si="62"/>
        <v>3.4751739880064936E-5</v>
      </c>
      <c r="BB46">
        <f t="shared" si="63"/>
        <v>3.3098135699499537E-5</v>
      </c>
      <c r="BC46">
        <f t="shared" si="64"/>
        <v>3.1460324207521785E-5</v>
      </c>
      <c r="BD46">
        <f t="shared" si="65"/>
        <v>2.7874221016168736E-5</v>
      </c>
      <c r="BE46">
        <f t="shared" si="66"/>
        <v>1.7663427844181761E-5</v>
      </c>
      <c r="BF46">
        <f t="shared" si="67"/>
        <v>4.6759813447951775E-6</v>
      </c>
      <c r="BG46">
        <f t="shared" si="68"/>
        <v>2.193424760683595E-6</v>
      </c>
      <c r="BH46">
        <f t="shared" si="69"/>
        <v>1.8375020367241784E-6</v>
      </c>
      <c r="BI46">
        <f t="shared" si="70"/>
        <v>1.6519777496212947E-6</v>
      </c>
      <c r="BJ46">
        <f t="shared" si="71"/>
        <v>1.5245384100453408E-6</v>
      </c>
      <c r="BK46">
        <f t="shared" si="72"/>
        <v>1.4155714560395525E-6</v>
      </c>
      <c r="BL46">
        <f t="shared" si="73"/>
        <v>1.2851225455782121E-6</v>
      </c>
      <c r="BM46">
        <f t="shared" si="74"/>
        <v>1.1890926455498272E-6</v>
      </c>
      <c r="BN46">
        <f t="shared" si="75"/>
        <v>1.0722962812303812E-6</v>
      </c>
      <c r="BO46">
        <f t="shared" si="76"/>
        <v>9.7737699827380229E-7</v>
      </c>
      <c r="BP46">
        <f t="shared" si="77"/>
        <v>8.7672266888307798E-7</v>
      </c>
      <c r="BQ46">
        <f t="shared" si="78"/>
        <v>7.8190750759585157E-7</v>
      </c>
      <c r="BR46">
        <f t="shared" si="79"/>
        <v>6.9349433037572749E-7</v>
      </c>
      <c r="BS46">
        <f t="shared" si="80"/>
        <v>6.1422483085183833E-7</v>
      </c>
      <c r="BT46">
        <f t="shared" si="81"/>
        <v>5.3699526082387884E-7</v>
      </c>
      <c r="BU46">
        <f t="shared" si="82"/>
        <v>4.6870631020822931E-7</v>
      </c>
      <c r="BV46">
        <f t="shared" si="83"/>
        <v>3.9894977229188938E-7</v>
      </c>
      <c r="BW46">
        <f t="shared" si="84"/>
        <v>3.47146959146911E-7</v>
      </c>
      <c r="BX46">
        <f t="shared" si="85"/>
        <v>2.930988455183922E-7</v>
      </c>
      <c r="BY46">
        <f t="shared" si="86"/>
        <v>2.4799761892704652E-7</v>
      </c>
      <c r="BZ46">
        <f t="shared" si="87"/>
        <v>2.2412740132178284E-7</v>
      </c>
      <c r="CA46">
        <f t="shared" si="88"/>
        <v>1.1911894956058137E-6</v>
      </c>
      <c r="CB46">
        <f t="shared" si="89"/>
        <v>1.7911578257507987E-5</v>
      </c>
      <c r="CC46">
        <f t="shared" si="90"/>
        <v>9.1876979686589271E-5</v>
      </c>
      <c r="CD46">
        <f t="shared" si="91"/>
        <v>1.4196049677032911E-4</v>
      </c>
      <c r="CE46">
        <f t="shared" si="92"/>
        <v>6.5511494619732315E-5</v>
      </c>
      <c r="CF46">
        <f t="shared" si="93"/>
        <v>9.1867259317335837E-6</v>
      </c>
      <c r="CG46">
        <f t="shared" si="94"/>
        <v>4.2962820422718939E-7</v>
      </c>
      <c r="CH46">
        <f t="shared" si="95"/>
        <v>4.4142766697836582E-8</v>
      </c>
      <c r="CI46">
        <f t="shared" si="96"/>
        <v>3.0932672710165318E-8</v>
      </c>
      <c r="CJ46">
        <f t="shared" si="97"/>
        <v>2.4102591748881237E-8</v>
      </c>
      <c r="CK46">
        <f t="shared" si="98"/>
        <v>5.8428865439202111E-6</v>
      </c>
      <c r="CL46">
        <f t="shared" si="99"/>
        <v>8.2961969990058039E-4</v>
      </c>
    </row>
    <row r="47" spans="1:90" x14ac:dyDescent="0.25">
      <c r="A47">
        <v>213.75</v>
      </c>
      <c r="B47">
        <v>5.0081336728987373E-3</v>
      </c>
      <c r="C47">
        <f t="shared" si="19"/>
        <v>10.126582278481013</v>
      </c>
      <c r="D47">
        <f t="shared" si="101"/>
        <v>4.8060514682440221E-3</v>
      </c>
      <c r="E47">
        <f t="shared" si="102"/>
        <v>0.3623125376244879</v>
      </c>
      <c r="F47">
        <f t="shared" si="20"/>
        <v>5.0866574508165686E-3</v>
      </c>
      <c r="G47">
        <f t="shared" si="21"/>
        <v>6.1659836984888951E-9</v>
      </c>
      <c r="H47">
        <v>1.1638745673594891E-3</v>
      </c>
      <c r="K47">
        <f t="shared" si="100"/>
        <v>9.21938052487717E-7</v>
      </c>
      <c r="L47">
        <f t="shared" si="105"/>
        <v>1.2647876806905961E-6</v>
      </c>
      <c r="M47">
        <f t="shared" si="105"/>
        <v>1.7225831111705936E-6</v>
      </c>
      <c r="N47">
        <f t="shared" si="105"/>
        <v>2.3291068620378746E-6</v>
      </c>
      <c r="O47">
        <f t="shared" si="105"/>
        <v>3.1264055772909673E-6</v>
      </c>
      <c r="P47">
        <f t="shared" si="105"/>
        <v>4.1662745958706742E-6</v>
      </c>
      <c r="Q47">
        <f t="shared" si="105"/>
        <v>5.5118467775438918E-6</v>
      </c>
      <c r="R47">
        <f t="shared" si="105"/>
        <v>7.2392413150933652E-6</v>
      </c>
      <c r="S47">
        <f t="shared" si="105"/>
        <v>9.4392098913344787E-6</v>
      </c>
      <c r="T47">
        <f t="shared" si="105"/>
        <v>1.2218697260909296E-5</v>
      </c>
      <c r="U47">
        <f t="shared" si="105"/>
        <v>1.5702212042659645E-5</v>
      </c>
      <c r="V47">
        <f t="shared" si="105"/>
        <v>2.0032882460760563E-5</v>
      </c>
      <c r="W47">
        <f t="shared" si="105"/>
        <v>2.5373052606313581E-5</v>
      </c>
      <c r="X47">
        <f t="shared" si="105"/>
        <v>3.1904259479398022E-5</v>
      </c>
      <c r="Y47">
        <f t="shared" si="105"/>
        <v>3.9826421850425036E-5</v>
      </c>
      <c r="Z47">
        <f t="shared" si="105"/>
        <v>4.9356071221948823E-5</v>
      </c>
      <c r="AA47">
        <f t="shared" si="105"/>
        <v>6.0723465214259749E-5</v>
      </c>
      <c r="AB47">
        <f t="shared" si="105"/>
        <v>7.4168446622277287E-5</v>
      </c>
      <c r="AC47">
        <f t="shared" si="105"/>
        <v>8.9934948774869443E-5</v>
      </c>
      <c r="AD47">
        <f t="shared" si="105"/>
        <v>1.0826410047733735E-4</v>
      </c>
      <c r="AE47">
        <f t="shared" si="105"/>
        <v>1.2938595151176622E-4</v>
      </c>
      <c r="AF47">
        <f t="shared" si="105"/>
        <v>1.5350992093819048E-4</v>
      </c>
      <c r="AG47">
        <f t="shared" si="106"/>
        <v>1.8081416241186795E-4</v>
      </c>
      <c r="AH47">
        <f t="shared" si="106"/>
        <v>2.1143413908637356E-4</v>
      </c>
      <c r="AI47">
        <f t="shared" si="106"/>
        <v>2.4545079970908642E-4</v>
      </c>
      <c r="AJ47">
        <f t="shared" si="45"/>
        <v>2.7871129646319482E-4</v>
      </c>
      <c r="AK47">
        <f t="shared" si="46"/>
        <v>3.2365561546304777E-4</v>
      </c>
      <c r="AL47">
        <f t="shared" si="47"/>
        <v>3.2842045191693199E-4</v>
      </c>
      <c r="AM47">
        <f t="shared" si="48"/>
        <v>2.3359143397461257E-4</v>
      </c>
      <c r="AN47">
        <f t="shared" si="49"/>
        <v>1.8867971589063621E-4</v>
      </c>
      <c r="AO47">
        <f t="shared" si="50"/>
        <v>1.512265164336505E-4</v>
      </c>
      <c r="AP47">
        <f t="shared" si="51"/>
        <v>1.2258851279495342E-4</v>
      </c>
      <c r="AQ47">
        <f t="shared" si="52"/>
        <v>1.00638293534587E-4</v>
      </c>
      <c r="AR47">
        <f t="shared" si="53"/>
        <v>8.4700058592221622E-5</v>
      </c>
      <c r="AS47">
        <f t="shared" si="54"/>
        <v>7.2891614594547554E-5</v>
      </c>
      <c r="AT47">
        <f t="shared" si="55"/>
        <v>6.3958967875856853E-5</v>
      </c>
      <c r="AU47">
        <f t="shared" si="56"/>
        <v>5.7202689847507134E-5</v>
      </c>
      <c r="AV47">
        <f t="shared" si="57"/>
        <v>5.2023595319271391E-5</v>
      </c>
      <c r="AW47">
        <f t="shared" si="58"/>
        <v>4.7839477234060877E-5</v>
      </c>
      <c r="AX47">
        <f t="shared" si="59"/>
        <v>4.4458761211648423E-5</v>
      </c>
      <c r="AY47">
        <f t="shared" si="60"/>
        <v>4.1774865269470694E-5</v>
      </c>
      <c r="AZ47">
        <f t="shared" si="61"/>
        <v>3.9361123222010921E-5</v>
      </c>
      <c r="BA47">
        <f t="shared" si="62"/>
        <v>3.7159992102074864E-5</v>
      </c>
      <c r="BB47">
        <f t="shared" si="63"/>
        <v>3.5144118810563019E-5</v>
      </c>
      <c r="BC47">
        <f t="shared" si="64"/>
        <v>3.3229691525747157E-5</v>
      </c>
      <c r="BD47">
        <f t="shared" si="65"/>
        <v>3.1356865504667992E-5</v>
      </c>
      <c r="BE47">
        <f t="shared" si="66"/>
        <v>2.7581562192539479E-5</v>
      </c>
      <c r="BF47">
        <f t="shared" si="67"/>
        <v>1.7351530250992495E-5</v>
      </c>
      <c r="BG47">
        <f t="shared" si="68"/>
        <v>4.5601826185162728E-6</v>
      </c>
      <c r="BH47">
        <f t="shared" si="69"/>
        <v>2.1236301310922614E-6</v>
      </c>
      <c r="BI47">
        <f t="shared" si="70"/>
        <v>1.7661624129872018E-6</v>
      </c>
      <c r="BJ47">
        <f t="shared" si="71"/>
        <v>1.576353713840339E-6</v>
      </c>
      <c r="BK47">
        <f t="shared" si="72"/>
        <v>1.4442238853662676E-6</v>
      </c>
      <c r="BL47">
        <f t="shared" si="73"/>
        <v>1.3312959822589292E-6</v>
      </c>
      <c r="BM47">
        <f t="shared" si="74"/>
        <v>1.1998695695299343E-6</v>
      </c>
      <c r="BN47">
        <f t="shared" si="75"/>
        <v>1.1021783128948457E-6</v>
      </c>
      <c r="BO47">
        <f t="shared" si="76"/>
        <v>9.8672842679170582E-7</v>
      </c>
      <c r="BP47">
        <f t="shared" si="77"/>
        <v>8.9287697988463453E-7</v>
      </c>
      <c r="BQ47">
        <f t="shared" si="78"/>
        <v>7.9513051337359167E-7</v>
      </c>
      <c r="BR47">
        <f t="shared" si="79"/>
        <v>7.0400904504272333E-7</v>
      </c>
      <c r="BS47">
        <f t="shared" si="80"/>
        <v>6.1988687726951606E-7</v>
      </c>
      <c r="BT47">
        <f t="shared" si="81"/>
        <v>5.4505906769416927E-7</v>
      </c>
      <c r="BU47">
        <f t="shared" si="82"/>
        <v>4.7307862345303439E-7</v>
      </c>
      <c r="BV47">
        <f t="shared" si="83"/>
        <v>4.0993060537439861E-7</v>
      </c>
      <c r="BW47">
        <f t="shared" si="84"/>
        <v>3.4639725109294451E-7</v>
      </c>
      <c r="BX47">
        <f t="shared" si="85"/>
        <v>2.9923780536677575E-7</v>
      </c>
      <c r="BY47">
        <f t="shared" si="86"/>
        <v>2.5091311241507725E-7</v>
      </c>
      <c r="BZ47">
        <f t="shared" si="87"/>
        <v>2.2853387604354297E-7</v>
      </c>
      <c r="CA47">
        <f t="shared" si="88"/>
        <v>1.2057516706042303E-6</v>
      </c>
      <c r="CB47">
        <f t="shared" si="89"/>
        <v>1.802545558157607E-5</v>
      </c>
      <c r="CC47">
        <f t="shared" si="90"/>
        <v>9.3328582553149435E-5</v>
      </c>
      <c r="CD47">
        <f t="shared" si="91"/>
        <v>1.440054884473815E-4</v>
      </c>
      <c r="CE47">
        <f t="shared" si="92"/>
        <v>6.6595149044598544E-5</v>
      </c>
      <c r="CF47">
        <f t="shared" si="93"/>
        <v>9.234983401313159E-6</v>
      </c>
      <c r="CG47">
        <f t="shared" si="94"/>
        <v>4.3259135658953798E-7</v>
      </c>
      <c r="CH47">
        <f t="shared" si="95"/>
        <v>4.4720002975413522E-8</v>
      </c>
      <c r="CI47">
        <f t="shared" si="96"/>
        <v>3.1409511346129394E-8</v>
      </c>
      <c r="CJ47">
        <f t="shared" si="97"/>
        <v>2.442886258960221E-8</v>
      </c>
      <c r="CK47">
        <f t="shared" si="98"/>
        <v>5.9065230808464908E-6</v>
      </c>
      <c r="CL47">
        <f t="shared" si="99"/>
        <v>8.2879901293655121E-4</v>
      </c>
    </row>
    <row r="48" spans="1:90" x14ac:dyDescent="0.25">
      <c r="A48">
        <v>214.9</v>
      </c>
      <c r="B48">
        <v>5.540835100090789E-3</v>
      </c>
      <c r="C48">
        <f t="shared" si="19"/>
        <v>10.327022375215147</v>
      </c>
      <c r="D48">
        <f t="shared" si="101"/>
        <v>5.2121514917210206E-3</v>
      </c>
      <c r="E48">
        <f t="shared" si="102"/>
        <v>0.39292709325451197</v>
      </c>
      <c r="F48">
        <f t="shared" si="20"/>
        <v>5.6186582045220671E-3</v>
      </c>
      <c r="G48">
        <f t="shared" si="21"/>
        <v>6.0564355833216264E-9</v>
      </c>
      <c r="H48">
        <v>1.1765506558521534E-3</v>
      </c>
      <c r="K48">
        <f t="shared" si="100"/>
        <v>9.21938052487717E-7</v>
      </c>
      <c r="L48">
        <f t="shared" si="105"/>
        <v>1.2647876806905961E-6</v>
      </c>
      <c r="M48">
        <f t="shared" si="105"/>
        <v>1.7225831111705936E-6</v>
      </c>
      <c r="N48">
        <f t="shared" si="105"/>
        <v>2.3291068620378746E-6</v>
      </c>
      <c r="O48">
        <f t="shared" si="105"/>
        <v>3.1264055772909673E-6</v>
      </c>
      <c r="P48">
        <f t="shared" si="105"/>
        <v>4.1662745958706742E-6</v>
      </c>
      <c r="Q48">
        <f t="shared" si="105"/>
        <v>5.5118467775438918E-6</v>
      </c>
      <c r="R48">
        <f t="shared" si="105"/>
        <v>7.2392413150933652E-6</v>
      </c>
      <c r="S48">
        <f t="shared" si="105"/>
        <v>9.4392098913344787E-6</v>
      </c>
      <c r="T48">
        <f t="shared" si="105"/>
        <v>1.2218697260909296E-5</v>
      </c>
      <c r="U48">
        <f t="shared" si="105"/>
        <v>1.5702212042659645E-5</v>
      </c>
      <c r="V48">
        <f t="shared" si="105"/>
        <v>2.0032882460760563E-5</v>
      </c>
      <c r="W48">
        <f t="shared" si="105"/>
        <v>2.5373052606313581E-5</v>
      </c>
      <c r="X48">
        <f t="shared" si="105"/>
        <v>3.1904259479398022E-5</v>
      </c>
      <c r="Y48">
        <f t="shared" si="105"/>
        <v>3.9826421850425036E-5</v>
      </c>
      <c r="Z48">
        <f t="shared" si="105"/>
        <v>4.9356071221948823E-5</v>
      </c>
      <c r="AA48">
        <f t="shared" si="105"/>
        <v>6.0723465214259749E-5</v>
      </c>
      <c r="AB48">
        <f t="shared" si="105"/>
        <v>7.4168446622277287E-5</v>
      </c>
      <c r="AC48">
        <f t="shared" si="105"/>
        <v>8.9934948774869443E-5</v>
      </c>
      <c r="AD48">
        <f t="shared" si="105"/>
        <v>1.0826410047733735E-4</v>
      </c>
      <c r="AE48">
        <f t="shared" si="105"/>
        <v>1.2938595151176622E-4</v>
      </c>
      <c r="AF48">
        <f t="shared" si="105"/>
        <v>1.5350992093819048E-4</v>
      </c>
      <c r="AG48">
        <f t="shared" si="106"/>
        <v>1.8081416241186795E-4</v>
      </c>
      <c r="AH48">
        <f t="shared" si="106"/>
        <v>2.1143413908637356E-4</v>
      </c>
      <c r="AI48">
        <f t="shared" si="106"/>
        <v>2.4545079970908642E-4</v>
      </c>
      <c r="AJ48">
        <f t="shared" si="106"/>
        <v>2.8287884037717895E-4</v>
      </c>
      <c r="AK48">
        <f t="shared" si="46"/>
        <v>3.188873231840943E-4</v>
      </c>
      <c r="AL48">
        <f t="shared" si="47"/>
        <v>3.6763131851779064E-4</v>
      </c>
      <c r="AM48">
        <f t="shared" si="48"/>
        <v>3.703447748447129E-4</v>
      </c>
      <c r="AN48">
        <f t="shared" si="49"/>
        <v>2.6150476808220507E-4</v>
      </c>
      <c r="AO48">
        <f t="shared" si="50"/>
        <v>2.0969814305299062E-4</v>
      </c>
      <c r="AP48">
        <f t="shared" si="51"/>
        <v>1.6685683099293313E-4</v>
      </c>
      <c r="AQ48">
        <f t="shared" si="52"/>
        <v>1.3428035822745019E-4</v>
      </c>
      <c r="AR48">
        <f t="shared" si="53"/>
        <v>1.0943913475735533E-4</v>
      </c>
      <c r="AS48">
        <f t="shared" si="54"/>
        <v>9.1440747864575977E-5</v>
      </c>
      <c r="AT48">
        <f t="shared" si="55"/>
        <v>7.812324976070986E-5</v>
      </c>
      <c r="AU48">
        <f t="shared" si="56"/>
        <v>6.8053560053786788E-5</v>
      </c>
      <c r="AV48">
        <f t="shared" si="57"/>
        <v>6.0424424870489684E-5</v>
      </c>
      <c r="AW48">
        <f t="shared" si="58"/>
        <v>5.4556073886786579E-5</v>
      </c>
      <c r="AX48">
        <f t="shared" si="59"/>
        <v>4.9805332444191433E-5</v>
      </c>
      <c r="AY48">
        <f t="shared" si="60"/>
        <v>4.5950839208693489E-5</v>
      </c>
      <c r="AZ48">
        <f t="shared" si="61"/>
        <v>4.2864505679040736E-5</v>
      </c>
      <c r="BA48">
        <f t="shared" si="62"/>
        <v>4.0095618472479103E-5</v>
      </c>
      <c r="BB48">
        <f t="shared" si="63"/>
        <v>3.7579562402976363E-5</v>
      </c>
      <c r="BC48">
        <f t="shared" si="64"/>
        <v>3.5283806847068894E-5</v>
      </c>
      <c r="BD48">
        <f t="shared" si="65"/>
        <v>3.3120414178228167E-5</v>
      </c>
      <c r="BE48">
        <f t="shared" si="66"/>
        <v>3.1027641474838647E-5</v>
      </c>
      <c r="BF48">
        <f t="shared" si="67"/>
        <v>2.7094531988654858E-5</v>
      </c>
      <c r="BG48">
        <f t="shared" si="68"/>
        <v>1.6921826846745307E-5</v>
      </c>
      <c r="BH48">
        <f t="shared" si="69"/>
        <v>4.4150779117430219E-6</v>
      </c>
      <c r="BI48">
        <f t="shared" si="70"/>
        <v>2.041181800978454E-6</v>
      </c>
      <c r="BJ48">
        <f t="shared" si="71"/>
        <v>1.685311245624117E-6</v>
      </c>
      <c r="BK48">
        <f t="shared" si="72"/>
        <v>1.4933094963782069E-6</v>
      </c>
      <c r="BL48">
        <f t="shared" si="73"/>
        <v>1.3582426008007684E-6</v>
      </c>
      <c r="BM48">
        <f t="shared" si="74"/>
        <v>1.2429799342063883E-6</v>
      </c>
      <c r="BN48">
        <f t="shared" si="75"/>
        <v>1.1121675193162666E-6</v>
      </c>
      <c r="BO48">
        <f t="shared" si="76"/>
        <v>1.0142259110315884E-6</v>
      </c>
      <c r="BP48">
        <f t="shared" si="77"/>
        <v>9.0141992213457439E-7</v>
      </c>
      <c r="BQ48">
        <f t="shared" si="78"/>
        <v>8.0978142415274177E-7</v>
      </c>
      <c r="BR48">
        <f t="shared" si="79"/>
        <v>7.1591469319131863E-7</v>
      </c>
      <c r="BS48">
        <f t="shared" si="80"/>
        <v>6.2928556065424209E-7</v>
      </c>
      <c r="BT48">
        <f t="shared" si="81"/>
        <v>5.5008353037728881E-7</v>
      </c>
      <c r="BU48">
        <f t="shared" si="82"/>
        <v>4.8018262405098243E-7</v>
      </c>
      <c r="BV48">
        <f t="shared" si="83"/>
        <v>4.1375463115833383E-7</v>
      </c>
      <c r="BW48">
        <f t="shared" si="84"/>
        <v>3.5593161019945546E-7</v>
      </c>
      <c r="BX48">
        <f t="shared" si="85"/>
        <v>2.9859156322976836E-7</v>
      </c>
      <c r="BY48">
        <f t="shared" si="86"/>
        <v>2.5616849143175252E-7</v>
      </c>
      <c r="BZ48">
        <f t="shared" si="87"/>
        <v>2.3122055114261064E-7</v>
      </c>
      <c r="CA48">
        <f t="shared" si="88"/>
        <v>1.2294574478804746E-6</v>
      </c>
      <c r="CB48">
        <f t="shared" si="89"/>
        <v>1.8245815011854289E-5</v>
      </c>
      <c r="CC48">
        <f t="shared" si="90"/>
        <v>9.3921942283231556E-5</v>
      </c>
      <c r="CD48">
        <f t="shared" si="91"/>
        <v>1.462806914475638E-4</v>
      </c>
      <c r="CE48">
        <f t="shared" si="92"/>
        <v>6.7554475960371441E-5</v>
      </c>
      <c r="CF48">
        <f t="shared" si="93"/>
        <v>9.3877433205378527E-6</v>
      </c>
      <c r="CG48">
        <f t="shared" si="94"/>
        <v>4.3486374006828052E-7</v>
      </c>
      <c r="CH48">
        <f t="shared" si="95"/>
        <v>4.5028437526862945E-8</v>
      </c>
      <c r="CI48">
        <f t="shared" si="96"/>
        <v>3.1820240232564119E-8</v>
      </c>
      <c r="CJ48">
        <f t="shared" si="97"/>
        <v>2.4805442577517438E-8</v>
      </c>
      <c r="CK48">
        <f t="shared" si="98"/>
        <v>5.9864782272226088E-6</v>
      </c>
      <c r="CL48">
        <f t="shared" si="99"/>
        <v>8.378256983932594E-4</v>
      </c>
    </row>
    <row r="49" spans="1:90" x14ac:dyDescent="0.25">
      <c r="A49">
        <v>216.05</v>
      </c>
      <c r="B49">
        <v>6.1068168688592833E-3</v>
      </c>
      <c r="C49">
        <f t="shared" si="19"/>
        <v>10.535557506584725</v>
      </c>
      <c r="D49">
        <f t="shared" si="101"/>
        <v>5.3207248858007823E-3</v>
      </c>
      <c r="E49">
        <f t="shared" si="102"/>
        <v>0.40111208714970109</v>
      </c>
      <c r="F49">
        <f t="shared" si="20"/>
        <v>6.2000893621362227E-3</v>
      </c>
      <c r="G49">
        <f t="shared" si="21"/>
        <v>8.6997580020967067E-9</v>
      </c>
      <c r="H49">
        <v>1.1924773319389071E-3</v>
      </c>
      <c r="K49">
        <f t="shared" si="100"/>
        <v>9.21938052487717E-7</v>
      </c>
      <c r="L49">
        <f t="shared" si="105"/>
        <v>1.2647876806905961E-6</v>
      </c>
      <c r="M49">
        <f t="shared" si="105"/>
        <v>1.7225831111705936E-6</v>
      </c>
      <c r="N49">
        <f t="shared" si="105"/>
        <v>2.3291068620378746E-6</v>
      </c>
      <c r="O49">
        <f t="shared" si="105"/>
        <v>3.1264055772909673E-6</v>
      </c>
      <c r="P49">
        <f t="shared" si="105"/>
        <v>4.1662745958706742E-6</v>
      </c>
      <c r="Q49">
        <f t="shared" si="105"/>
        <v>5.5118467775438918E-6</v>
      </c>
      <c r="R49">
        <f t="shared" si="105"/>
        <v>7.2392413150933652E-6</v>
      </c>
      <c r="S49">
        <f t="shared" si="105"/>
        <v>9.4392098913344787E-6</v>
      </c>
      <c r="T49">
        <f t="shared" si="105"/>
        <v>1.2218697260909296E-5</v>
      </c>
      <c r="U49">
        <f t="shared" si="105"/>
        <v>1.5702212042659645E-5</v>
      </c>
      <c r="V49">
        <f t="shared" si="105"/>
        <v>2.0032882460760563E-5</v>
      </c>
      <c r="W49">
        <f t="shared" si="105"/>
        <v>2.5373052606313581E-5</v>
      </c>
      <c r="X49">
        <f t="shared" si="105"/>
        <v>3.1904259479398022E-5</v>
      </c>
      <c r="Y49">
        <f t="shared" si="105"/>
        <v>3.9826421850425036E-5</v>
      </c>
      <c r="Z49">
        <f t="shared" si="105"/>
        <v>4.9356071221948823E-5</v>
      </c>
      <c r="AA49">
        <f t="shared" si="105"/>
        <v>6.0723465214259749E-5</v>
      </c>
      <c r="AB49">
        <f t="shared" si="105"/>
        <v>7.4168446622277287E-5</v>
      </c>
      <c r="AC49">
        <f t="shared" si="105"/>
        <v>8.9934948774869443E-5</v>
      </c>
      <c r="AD49">
        <f t="shared" si="105"/>
        <v>1.0826410047733735E-4</v>
      </c>
      <c r="AE49">
        <f t="shared" si="105"/>
        <v>1.2938595151176622E-4</v>
      </c>
      <c r="AF49">
        <f t="shared" si="105"/>
        <v>1.5350992093819048E-4</v>
      </c>
      <c r="AG49">
        <f t="shared" si="106"/>
        <v>1.8081416241186795E-4</v>
      </c>
      <c r="AH49">
        <f t="shared" si="106"/>
        <v>2.1143413908637356E-4</v>
      </c>
      <c r="AI49">
        <f t="shared" si="106"/>
        <v>2.4545079970908642E-4</v>
      </c>
      <c r="AJ49">
        <f t="shared" si="106"/>
        <v>2.8287884037717895E-4</v>
      </c>
      <c r="AK49">
        <f t="shared" si="106"/>
        <v>3.2365561546304777E-4</v>
      </c>
      <c r="AL49">
        <f t="shared" si="47"/>
        <v>3.6221514931250148E-4</v>
      </c>
      <c r="AM49">
        <f t="shared" si="48"/>
        <v>4.1456108195348591E-4</v>
      </c>
      <c r="AN49">
        <f t="shared" si="49"/>
        <v>4.1459964009959684E-4</v>
      </c>
      <c r="AO49">
        <f t="shared" si="50"/>
        <v>2.9063571570208638E-4</v>
      </c>
      <c r="AP49">
        <f t="shared" si="51"/>
        <v>2.3137190778494315E-4</v>
      </c>
      <c r="AQ49">
        <f t="shared" si="52"/>
        <v>1.8277075500462827E-4</v>
      </c>
      <c r="AR49">
        <f t="shared" si="53"/>
        <v>1.460232055134099E-4</v>
      </c>
      <c r="AS49">
        <f t="shared" si="54"/>
        <v>1.1814863524526165E-4</v>
      </c>
      <c r="AT49">
        <f t="shared" si="55"/>
        <v>9.8003706235157625E-5</v>
      </c>
      <c r="AU49">
        <f t="shared" si="56"/>
        <v>8.3124625767989346E-5</v>
      </c>
      <c r="AV49">
        <f t="shared" si="57"/>
        <v>7.1886431173106817E-5</v>
      </c>
      <c r="AW49">
        <f t="shared" si="58"/>
        <v>6.3365850967625671E-5</v>
      </c>
      <c r="AX49">
        <f t="shared" si="59"/>
        <v>5.6797932458314764E-5</v>
      </c>
      <c r="AY49">
        <f t="shared" si="60"/>
        <v>5.1476846419169711E-5</v>
      </c>
      <c r="AZ49">
        <f t="shared" si="61"/>
        <v>4.7149404205431833E-5</v>
      </c>
      <c r="BA49">
        <f t="shared" si="62"/>
        <v>4.3664375531771872E-5</v>
      </c>
      <c r="BB49">
        <f t="shared" si="63"/>
        <v>4.0548334680306023E-5</v>
      </c>
      <c r="BC49">
        <f t="shared" si="64"/>
        <v>3.7728930646155763E-5</v>
      </c>
      <c r="BD49">
        <f t="shared" si="65"/>
        <v>3.516777444816346E-5</v>
      </c>
      <c r="BE49">
        <f t="shared" si="66"/>
        <v>3.2772674184135009E-5</v>
      </c>
      <c r="BF49">
        <f t="shared" si="67"/>
        <v>3.0479761030356891E-5</v>
      </c>
      <c r="BG49">
        <f t="shared" si="68"/>
        <v>2.6423547213041577E-5</v>
      </c>
      <c r="BH49">
        <f t="shared" si="69"/>
        <v>1.6383375445107446E-5</v>
      </c>
      <c r="BI49">
        <f t="shared" si="70"/>
        <v>4.2436658584782002E-6</v>
      </c>
      <c r="BJ49">
        <f t="shared" si="71"/>
        <v>1.947740829640906E-6</v>
      </c>
      <c r="BK49">
        <f t="shared" si="72"/>
        <v>1.5965270137958274E-6</v>
      </c>
      <c r="BL49">
        <f t="shared" si="73"/>
        <v>1.4044059198251196E-6</v>
      </c>
      <c r="BM49">
        <f t="shared" si="74"/>
        <v>1.2681389571348489E-6</v>
      </c>
      <c r="BN49">
        <f t="shared" si="75"/>
        <v>1.1521268186906267E-6</v>
      </c>
      <c r="BO49">
        <f t="shared" si="76"/>
        <v>1.0234179917182773E-6</v>
      </c>
      <c r="BP49">
        <f t="shared" si="77"/>
        <v>9.2654008633517875E-7</v>
      </c>
      <c r="BQ49">
        <f t="shared" si="78"/>
        <v>8.1752931786874372E-7</v>
      </c>
      <c r="BR49">
        <f t="shared" si="79"/>
        <v>7.2910598961248926E-7</v>
      </c>
      <c r="BS49">
        <f t="shared" si="80"/>
        <v>6.3992754391126999E-7</v>
      </c>
      <c r="BT49">
        <f t="shared" si="81"/>
        <v>5.584238600838017E-7</v>
      </c>
      <c r="BU49">
        <f t="shared" si="82"/>
        <v>4.8460904279828108E-7</v>
      </c>
      <c r="BV49">
        <f t="shared" si="83"/>
        <v>4.1996779108870299E-7</v>
      </c>
      <c r="BW49">
        <f t="shared" si="84"/>
        <v>3.5925190792027872E-7</v>
      </c>
      <c r="BX49">
        <f t="shared" si="85"/>
        <v>3.0681010186142512E-7</v>
      </c>
      <c r="BY49">
        <f t="shared" si="86"/>
        <v>2.5561526296139296E-7</v>
      </c>
      <c r="BZ49">
        <f t="shared" si="87"/>
        <v>2.3606346915914213E-7</v>
      </c>
      <c r="CA49">
        <f t="shared" si="88"/>
        <v>1.2439111156157314E-6</v>
      </c>
      <c r="CB49">
        <f t="shared" si="89"/>
        <v>1.860453831901572E-5</v>
      </c>
      <c r="CC49">
        <f t="shared" si="90"/>
        <v>9.5070128835215902E-5</v>
      </c>
      <c r="CD49">
        <f t="shared" si="91"/>
        <v>1.472107074107241E-4</v>
      </c>
      <c r="CE49">
        <f t="shared" si="92"/>
        <v>6.8621797407893506E-5</v>
      </c>
      <c r="CF49">
        <f t="shared" si="93"/>
        <v>9.522977117217668E-6</v>
      </c>
      <c r="CG49">
        <f t="shared" si="94"/>
        <v>4.4205701231575778E-7</v>
      </c>
      <c r="CH49">
        <f t="shared" si="95"/>
        <v>4.5264969940076925E-8</v>
      </c>
      <c r="CI49">
        <f t="shared" si="96"/>
        <v>3.2039704921073632E-8</v>
      </c>
      <c r="CJ49">
        <f t="shared" si="97"/>
        <v>2.5129812851703183E-8</v>
      </c>
      <c r="CK49">
        <f t="shared" si="98"/>
        <v>6.0787620120363064E-6</v>
      </c>
      <c r="CL49">
        <f t="shared" si="99"/>
        <v>8.4916713826165425E-4</v>
      </c>
    </row>
    <row r="50" spans="1:90" x14ac:dyDescent="0.25">
      <c r="A50">
        <v>217.2</v>
      </c>
      <c r="B50">
        <v>6.7231962468683936E-3</v>
      </c>
      <c r="C50">
        <f t="shared" si="19"/>
        <v>10.752688172043008</v>
      </c>
      <c r="D50">
        <f t="shared" si="101"/>
        <v>5.5628506856355885E-3</v>
      </c>
      <c r="E50">
        <f t="shared" si="102"/>
        <v>0.41936516112157834</v>
      </c>
      <c r="F50">
        <f t="shared" si="20"/>
        <v>6.8324813351721084E-3</v>
      </c>
      <c r="G50">
        <f t="shared" si="21"/>
        <v>1.1943230525550741E-8</v>
      </c>
      <c r="H50">
        <v>1.2108598128097877E-3</v>
      </c>
      <c r="K50">
        <f t="shared" si="100"/>
        <v>9.21938052487717E-7</v>
      </c>
      <c r="L50">
        <f t="shared" si="105"/>
        <v>1.2647876806905961E-6</v>
      </c>
      <c r="M50">
        <f t="shared" si="105"/>
        <v>1.7225831111705936E-6</v>
      </c>
      <c r="N50">
        <f t="shared" si="105"/>
        <v>2.3291068620378746E-6</v>
      </c>
      <c r="O50">
        <f t="shared" si="105"/>
        <v>3.1264055772909673E-6</v>
      </c>
      <c r="P50">
        <f t="shared" si="105"/>
        <v>4.1662745958706742E-6</v>
      </c>
      <c r="Q50">
        <f t="shared" si="105"/>
        <v>5.5118467775438918E-6</v>
      </c>
      <c r="R50">
        <f t="shared" si="105"/>
        <v>7.2392413150933652E-6</v>
      </c>
      <c r="S50">
        <f t="shared" si="105"/>
        <v>9.4392098913344787E-6</v>
      </c>
      <c r="T50">
        <f t="shared" si="105"/>
        <v>1.2218697260909296E-5</v>
      </c>
      <c r="U50">
        <f t="shared" si="105"/>
        <v>1.5702212042659645E-5</v>
      </c>
      <c r="V50">
        <f t="shared" si="105"/>
        <v>2.0032882460760563E-5</v>
      </c>
      <c r="W50">
        <f t="shared" si="105"/>
        <v>2.5373052606313581E-5</v>
      </c>
      <c r="X50">
        <f t="shared" si="105"/>
        <v>3.1904259479398022E-5</v>
      </c>
      <c r="Y50">
        <f t="shared" si="105"/>
        <v>3.9826421850425036E-5</v>
      </c>
      <c r="Z50">
        <f t="shared" si="105"/>
        <v>4.9356071221948823E-5</v>
      </c>
      <c r="AA50">
        <f t="shared" si="105"/>
        <v>6.0723465214259749E-5</v>
      </c>
      <c r="AB50">
        <f t="shared" si="105"/>
        <v>7.4168446622277287E-5</v>
      </c>
      <c r="AC50">
        <f t="shared" si="105"/>
        <v>8.9934948774869443E-5</v>
      </c>
      <c r="AD50">
        <f t="shared" si="105"/>
        <v>1.0826410047733735E-4</v>
      </c>
      <c r="AE50">
        <f t="shared" si="105"/>
        <v>1.2938595151176622E-4</v>
      </c>
      <c r="AF50">
        <f t="shared" si="105"/>
        <v>1.5350992093819048E-4</v>
      </c>
      <c r="AG50">
        <f t="shared" si="106"/>
        <v>1.8081416241186795E-4</v>
      </c>
      <c r="AH50">
        <f t="shared" si="106"/>
        <v>2.1143413908637356E-4</v>
      </c>
      <c r="AI50">
        <f t="shared" si="106"/>
        <v>2.4545079970908642E-4</v>
      </c>
      <c r="AJ50">
        <f t="shared" si="106"/>
        <v>2.8287884037717895E-4</v>
      </c>
      <c r="AK50">
        <f t="shared" si="106"/>
        <v>3.2365561546304777E-4</v>
      </c>
      <c r="AL50">
        <f t="shared" si="106"/>
        <v>3.6763131851779064E-4</v>
      </c>
      <c r="AM50">
        <f t="shared" si="48"/>
        <v>4.0845351479941287E-4</v>
      </c>
      <c r="AN50">
        <f t="shared" si="49"/>
        <v>4.6409963647869314E-4</v>
      </c>
      <c r="AO50">
        <f t="shared" si="50"/>
        <v>4.6078495628919047E-4</v>
      </c>
      <c r="AP50">
        <f t="shared" si="51"/>
        <v>3.206749427220312E-4</v>
      </c>
      <c r="AQ50">
        <f t="shared" si="52"/>
        <v>2.5343893936536716E-4</v>
      </c>
      <c r="AR50">
        <f t="shared" si="53"/>
        <v>1.9875409830732855E-4</v>
      </c>
      <c r="AS50">
        <f t="shared" si="54"/>
        <v>1.5764417805202194E-4</v>
      </c>
      <c r="AT50">
        <f t="shared" si="55"/>
        <v>1.2662849343500506E-4</v>
      </c>
      <c r="AU50">
        <f t="shared" si="56"/>
        <v>1.0427781012216073E-4</v>
      </c>
      <c r="AV50">
        <f t="shared" si="57"/>
        <v>8.7806320262128943E-5</v>
      </c>
      <c r="AW50">
        <f t="shared" si="58"/>
        <v>7.5385821115762526E-5</v>
      </c>
      <c r="AX50">
        <f t="shared" si="59"/>
        <v>6.5969727420112757E-5</v>
      </c>
      <c r="AY50">
        <f t="shared" si="60"/>
        <v>5.8704124691050636E-5</v>
      </c>
      <c r="AZ50">
        <f t="shared" si="61"/>
        <v>5.2819549780478938E-5</v>
      </c>
      <c r="BA50">
        <f t="shared" si="62"/>
        <v>4.8029232081683302E-5</v>
      </c>
      <c r="BB50">
        <f t="shared" si="63"/>
        <v>4.4157386271123415E-5</v>
      </c>
      <c r="BC50">
        <f t="shared" si="64"/>
        <v>4.0709502962419068E-5</v>
      </c>
      <c r="BD50">
        <f t="shared" si="65"/>
        <v>3.7604857346752871E-5</v>
      </c>
      <c r="BE50">
        <f t="shared" si="66"/>
        <v>3.4798538676742678E-5</v>
      </c>
      <c r="BF50">
        <f t="shared" si="67"/>
        <v>3.219398026976126E-5</v>
      </c>
      <c r="BG50">
        <f t="shared" si="68"/>
        <v>2.9724942470498984E-5</v>
      </c>
      <c r="BH50">
        <f t="shared" si="69"/>
        <v>2.5582751703079069E-5</v>
      </c>
      <c r="BI50">
        <f t="shared" si="70"/>
        <v>1.5747303312159369E-5</v>
      </c>
      <c r="BJ50">
        <f t="shared" si="71"/>
        <v>4.0493998407927042E-6</v>
      </c>
      <c r="BK50">
        <f t="shared" si="72"/>
        <v>1.8451314903813065E-6</v>
      </c>
      <c r="BL50">
        <f t="shared" si="73"/>
        <v>1.501478424113437E-6</v>
      </c>
      <c r="BM50">
        <f t="shared" si="74"/>
        <v>1.3112398753440925E-6</v>
      </c>
      <c r="BN50">
        <f t="shared" si="75"/>
        <v>1.1754468934965317E-6</v>
      </c>
      <c r="BO50">
        <f t="shared" si="76"/>
        <v>1.0601885907565575E-6</v>
      </c>
      <c r="BP50">
        <f t="shared" si="77"/>
        <v>9.3493745731575458E-7</v>
      </c>
      <c r="BQ50">
        <f t="shared" si="78"/>
        <v>8.4031167512466094E-7</v>
      </c>
      <c r="BR50">
        <f t="shared" si="79"/>
        <v>7.3608199023034545E-7</v>
      </c>
      <c r="BS50">
        <f t="shared" si="80"/>
        <v>6.5171871679832989E-7</v>
      </c>
      <c r="BT50">
        <f t="shared" si="81"/>
        <v>5.6786748590473802E-7</v>
      </c>
      <c r="BU50">
        <f t="shared" si="82"/>
        <v>4.9195665270204081E-7</v>
      </c>
      <c r="BV50">
        <f t="shared" si="83"/>
        <v>4.2383913755279176E-7</v>
      </c>
      <c r="BW50">
        <f t="shared" si="84"/>
        <v>3.6464662592730156E-7</v>
      </c>
      <c r="BX50">
        <f t="shared" si="85"/>
        <v>3.0967217101388169E-7</v>
      </c>
      <c r="BY50">
        <f t="shared" si="86"/>
        <v>2.6265090687164216E-7</v>
      </c>
      <c r="BZ50">
        <f t="shared" si="87"/>
        <v>2.3555366004397435E-7</v>
      </c>
      <c r="CA50">
        <f t="shared" si="88"/>
        <v>1.2699648531533765E-6</v>
      </c>
      <c r="CB50">
        <f t="shared" si="89"/>
        <v>1.8823255783125182E-5</v>
      </c>
      <c r="CC50">
        <f t="shared" si="90"/>
        <v>9.6939262716375755E-5</v>
      </c>
      <c r="CD50">
        <f t="shared" si="91"/>
        <v>1.4901034390085737E-4</v>
      </c>
      <c r="CE50">
        <f t="shared" si="92"/>
        <v>6.9058077592096555E-5</v>
      </c>
      <c r="CF50">
        <f t="shared" si="93"/>
        <v>9.673434619507088E-6</v>
      </c>
      <c r="CG50">
        <f t="shared" si="94"/>
        <v>4.4842500152074704E-7</v>
      </c>
      <c r="CH50">
        <f t="shared" si="95"/>
        <v>4.601371770185104E-8</v>
      </c>
      <c r="CI50">
        <f t="shared" si="96"/>
        <v>3.2208008089912755E-8</v>
      </c>
      <c r="CJ50">
        <f t="shared" si="97"/>
        <v>2.5303133559199205E-8</v>
      </c>
      <c r="CK50">
        <f t="shared" si="98"/>
        <v>6.1582514101549779E-6</v>
      </c>
      <c r="CL50">
        <f t="shared" si="99"/>
        <v>8.6225736501665217E-4</v>
      </c>
    </row>
    <row r="51" spans="1:90" x14ac:dyDescent="0.25">
      <c r="A51">
        <v>218.35</v>
      </c>
      <c r="B51">
        <v>7.406791089144985E-3</v>
      </c>
      <c r="C51">
        <f t="shared" si="19"/>
        <v>10.978956999085085</v>
      </c>
      <c r="D51">
        <f t="shared" si="101"/>
        <v>5.9177963386295926E-3</v>
      </c>
      <c r="E51">
        <f t="shared" si="102"/>
        <v>0.44612335568207589</v>
      </c>
      <c r="F51">
        <f t="shared" si="20"/>
        <v>7.5123859741764182E-3</v>
      </c>
      <c r="G51">
        <f t="shared" si="21"/>
        <v>1.1150279744801598E-8</v>
      </c>
      <c r="H51">
        <v>1.226693714110045E-3</v>
      </c>
      <c r="K51">
        <f t="shared" si="100"/>
        <v>9.21938052487717E-7</v>
      </c>
      <c r="L51">
        <f t="shared" si="105"/>
        <v>1.2647876806905961E-6</v>
      </c>
      <c r="M51">
        <f t="shared" si="105"/>
        <v>1.7225831111705936E-6</v>
      </c>
      <c r="N51">
        <f t="shared" si="105"/>
        <v>2.3291068620378746E-6</v>
      </c>
      <c r="O51">
        <f t="shared" si="105"/>
        <v>3.1264055772909673E-6</v>
      </c>
      <c r="P51">
        <f t="shared" si="105"/>
        <v>4.1662745958706742E-6</v>
      </c>
      <c r="Q51">
        <f t="shared" si="105"/>
        <v>5.5118467775438918E-6</v>
      </c>
      <c r="R51">
        <f t="shared" si="105"/>
        <v>7.2392413150933652E-6</v>
      </c>
      <c r="S51">
        <f t="shared" si="105"/>
        <v>9.4392098913344787E-6</v>
      </c>
      <c r="T51">
        <f t="shared" si="105"/>
        <v>1.2218697260909296E-5</v>
      </c>
      <c r="U51">
        <f t="shared" si="105"/>
        <v>1.5702212042659645E-5</v>
      </c>
      <c r="V51">
        <f t="shared" si="105"/>
        <v>2.0032882460760563E-5</v>
      </c>
      <c r="W51">
        <f t="shared" si="105"/>
        <v>2.5373052606313581E-5</v>
      </c>
      <c r="X51">
        <f t="shared" si="105"/>
        <v>3.1904259479398022E-5</v>
      </c>
      <c r="Y51">
        <f t="shared" si="105"/>
        <v>3.9826421850425036E-5</v>
      </c>
      <c r="Z51">
        <f t="shared" si="105"/>
        <v>4.9356071221948823E-5</v>
      </c>
      <c r="AA51">
        <f t="shared" si="105"/>
        <v>6.0723465214259749E-5</v>
      </c>
      <c r="AB51">
        <f t="shared" si="105"/>
        <v>7.4168446622277287E-5</v>
      </c>
      <c r="AC51">
        <f t="shared" si="105"/>
        <v>8.9934948774869443E-5</v>
      </c>
      <c r="AD51">
        <f t="shared" si="105"/>
        <v>1.0826410047733735E-4</v>
      </c>
      <c r="AE51">
        <f t="shared" si="105"/>
        <v>1.2938595151176622E-4</v>
      </c>
      <c r="AF51">
        <f t="shared" si="105"/>
        <v>1.5350992093819048E-4</v>
      </c>
      <c r="AG51">
        <f t="shared" si="106"/>
        <v>1.8081416241186795E-4</v>
      </c>
      <c r="AH51">
        <f t="shared" si="106"/>
        <v>2.1143413908637356E-4</v>
      </c>
      <c r="AI51">
        <f t="shared" si="106"/>
        <v>2.4545079970908642E-4</v>
      </c>
      <c r="AJ51">
        <f t="shared" si="106"/>
        <v>2.8287884037717895E-4</v>
      </c>
      <c r="AK51">
        <f t="shared" si="106"/>
        <v>3.2365561546304777E-4</v>
      </c>
      <c r="AL51">
        <f t="shared" si="106"/>
        <v>3.6763131851779064E-4</v>
      </c>
      <c r="AM51">
        <f t="shared" si="106"/>
        <v>4.1456108195348591E-4</v>
      </c>
      <c r="AN51">
        <f t="shared" si="49"/>
        <v>4.5726223707154729E-4</v>
      </c>
      <c r="AO51">
        <f t="shared" si="50"/>
        <v>5.1579912287741457E-4</v>
      </c>
      <c r="AP51">
        <f t="shared" si="51"/>
        <v>5.084102933057002E-4</v>
      </c>
      <c r="AQ51">
        <f t="shared" si="52"/>
        <v>3.5125922650930532E-4</v>
      </c>
      <c r="AR51">
        <f t="shared" si="53"/>
        <v>2.7560223115702344E-4</v>
      </c>
      <c r="AS51">
        <f t="shared" si="54"/>
        <v>2.1457155629453834E-4</v>
      </c>
      <c r="AT51">
        <f t="shared" si="55"/>
        <v>1.6895874187702745E-4</v>
      </c>
      <c r="AU51">
        <f t="shared" si="56"/>
        <v>1.3473512892243832E-4</v>
      </c>
      <c r="AV51">
        <f t="shared" si="57"/>
        <v>1.1015088136909145E-4</v>
      </c>
      <c r="AW51">
        <f t="shared" si="58"/>
        <v>9.2080681209147968E-5</v>
      </c>
      <c r="AX51">
        <f t="shared" si="59"/>
        <v>7.8483631078971687E-5</v>
      </c>
      <c r="AY51">
        <f t="shared" si="60"/>
        <v>6.8183733750294107E-5</v>
      </c>
      <c r="AZ51">
        <f t="shared" si="61"/>
        <v>6.0235341753252734E-5</v>
      </c>
      <c r="BA51">
        <f t="shared" si="62"/>
        <v>5.3805184977594823E-5</v>
      </c>
      <c r="BB51">
        <f t="shared" si="63"/>
        <v>4.857152604399699E-5</v>
      </c>
      <c r="BC51">
        <f t="shared" si="64"/>
        <v>4.4332899523246581E-5</v>
      </c>
      <c r="BD51">
        <f t="shared" si="65"/>
        <v>4.0575627915787871E-5</v>
      </c>
      <c r="BE51">
        <f t="shared" si="66"/>
        <v>3.7210033996982378E-5</v>
      </c>
      <c r="BF51">
        <f t="shared" si="67"/>
        <v>3.4184072415973544E-5</v>
      </c>
      <c r="BG51">
        <f t="shared" si="68"/>
        <v>3.139670978594374E-5</v>
      </c>
      <c r="BH51">
        <f t="shared" si="69"/>
        <v>2.8779096783635488E-5</v>
      </c>
      <c r="BI51">
        <f t="shared" si="70"/>
        <v>2.4589520760104003E-5</v>
      </c>
      <c r="BJ51">
        <f t="shared" si="71"/>
        <v>1.502642518325884E-5</v>
      </c>
      <c r="BK51">
        <f t="shared" si="72"/>
        <v>3.8360725665791878E-6</v>
      </c>
      <c r="BL51">
        <f t="shared" si="73"/>
        <v>1.735282333790876E-6</v>
      </c>
      <c r="BM51">
        <f t="shared" si="74"/>
        <v>1.401872744819751E-6</v>
      </c>
      <c r="BN51">
        <f t="shared" si="75"/>
        <v>1.2153974368741815E-6</v>
      </c>
      <c r="BO51">
        <f t="shared" si="76"/>
        <v>1.081647753796359E-6</v>
      </c>
      <c r="BP51">
        <f t="shared" si="77"/>
        <v>9.6852902073072553E-7</v>
      </c>
      <c r="BQ51">
        <f t="shared" si="78"/>
        <v>8.4792754515489526E-7</v>
      </c>
      <c r="BR51">
        <f t="shared" si="79"/>
        <v>7.5659462813156707E-7</v>
      </c>
      <c r="BS51">
        <f t="shared" si="80"/>
        <v>6.5795428506388467E-7</v>
      </c>
      <c r="BT51">
        <f t="shared" si="81"/>
        <v>5.7833089503121124E-7</v>
      </c>
      <c r="BU51">
        <f t="shared" si="82"/>
        <v>5.0027623730492867E-7</v>
      </c>
      <c r="BV51">
        <f t="shared" si="83"/>
        <v>4.3026535821656954E-7</v>
      </c>
      <c r="BW51">
        <f t="shared" si="84"/>
        <v>3.6800801090938792E-7</v>
      </c>
      <c r="BX51">
        <f t="shared" si="85"/>
        <v>3.1432237328257263E-7</v>
      </c>
      <c r="BY51">
        <f t="shared" si="86"/>
        <v>2.6510103825213234E-7</v>
      </c>
      <c r="BZ51">
        <f t="shared" si="87"/>
        <v>2.4203712137811074E-7</v>
      </c>
      <c r="CA51">
        <f t="shared" si="88"/>
        <v>1.2672222023722688E-6</v>
      </c>
      <c r="CB51">
        <f t="shared" si="89"/>
        <v>1.9217509166362094E-5</v>
      </c>
      <c r="CC51">
        <f t="shared" si="90"/>
        <v>9.8078893775766022E-5</v>
      </c>
      <c r="CD51">
        <f t="shared" si="91"/>
        <v>1.519399736998359E-4</v>
      </c>
      <c r="CE51">
        <f t="shared" si="92"/>
        <v>6.9902305831734364E-5</v>
      </c>
      <c r="CF51">
        <f t="shared" si="93"/>
        <v>9.7349358916551898E-6</v>
      </c>
      <c r="CG51">
        <f t="shared" si="94"/>
        <v>4.5550985585384805E-7</v>
      </c>
      <c r="CH51">
        <f t="shared" si="95"/>
        <v>4.6676561745590618E-8</v>
      </c>
      <c r="CI51">
        <f t="shared" si="96"/>
        <v>3.2740774907176743E-8</v>
      </c>
      <c r="CJ51">
        <f t="shared" si="97"/>
        <v>2.5436049813267818E-8</v>
      </c>
      <c r="CK51">
        <f t="shared" si="98"/>
        <v>6.2007249652763441E-6</v>
      </c>
      <c r="CL51">
        <f t="shared" si="99"/>
        <v>8.7353273964603409E-4</v>
      </c>
    </row>
    <row r="52" spans="1:90" x14ac:dyDescent="0.25">
      <c r="A52">
        <v>219.5</v>
      </c>
      <c r="B52">
        <v>8.1269851989093072E-3</v>
      </c>
      <c r="C52">
        <f t="shared" si="19"/>
        <v>11.214953271028037</v>
      </c>
      <c r="D52">
        <f t="shared" si="101"/>
        <v>5.9750017120954232E-3</v>
      </c>
      <c r="E52">
        <f t="shared" si="102"/>
        <v>0.45043588212152624</v>
      </c>
      <c r="F52">
        <f t="shared" si="20"/>
        <v>8.2349311756948571E-3</v>
      </c>
      <c r="G52">
        <f t="shared" si="21"/>
        <v>1.1652333904186485E-8</v>
      </c>
      <c r="H52">
        <v>1.2351542396087881E-3</v>
      </c>
      <c r="K52">
        <f t="shared" si="100"/>
        <v>9.21938052487717E-7</v>
      </c>
      <c r="L52">
        <f t="shared" si="105"/>
        <v>1.2647876806905961E-6</v>
      </c>
      <c r="M52">
        <f t="shared" si="105"/>
        <v>1.7225831111705936E-6</v>
      </c>
      <c r="N52">
        <f t="shared" si="105"/>
        <v>2.3291068620378746E-6</v>
      </c>
      <c r="O52">
        <f t="shared" si="105"/>
        <v>3.1264055772909673E-6</v>
      </c>
      <c r="P52">
        <f t="shared" si="105"/>
        <v>4.1662745958706742E-6</v>
      </c>
      <c r="Q52">
        <f t="shared" si="105"/>
        <v>5.5118467775438918E-6</v>
      </c>
      <c r="R52">
        <f t="shared" si="105"/>
        <v>7.2392413150933652E-6</v>
      </c>
      <c r="S52">
        <f t="shared" si="105"/>
        <v>9.4392098913344787E-6</v>
      </c>
      <c r="T52">
        <f t="shared" si="105"/>
        <v>1.2218697260909296E-5</v>
      </c>
      <c r="U52">
        <f t="shared" si="105"/>
        <v>1.5702212042659645E-5</v>
      </c>
      <c r="V52">
        <f t="shared" si="105"/>
        <v>2.0032882460760563E-5</v>
      </c>
      <c r="W52">
        <f t="shared" si="105"/>
        <v>2.5373052606313581E-5</v>
      </c>
      <c r="X52">
        <f t="shared" si="105"/>
        <v>3.1904259479398022E-5</v>
      </c>
      <c r="Y52">
        <f t="shared" si="105"/>
        <v>3.9826421850425036E-5</v>
      </c>
      <c r="Z52">
        <f t="shared" si="105"/>
        <v>4.9356071221948823E-5</v>
      </c>
      <c r="AA52">
        <f t="shared" si="105"/>
        <v>6.0723465214259749E-5</v>
      </c>
      <c r="AB52">
        <f t="shared" si="105"/>
        <v>7.4168446622277287E-5</v>
      </c>
      <c r="AC52">
        <f t="shared" si="105"/>
        <v>8.9934948774869443E-5</v>
      </c>
      <c r="AD52">
        <f t="shared" si="105"/>
        <v>1.0826410047733735E-4</v>
      </c>
      <c r="AE52">
        <f t="shared" si="105"/>
        <v>1.2938595151176622E-4</v>
      </c>
      <c r="AF52">
        <f t="shared" si="105"/>
        <v>1.5350992093819048E-4</v>
      </c>
      <c r="AG52">
        <f t="shared" si="106"/>
        <v>1.8081416241186795E-4</v>
      </c>
      <c r="AH52">
        <f t="shared" si="106"/>
        <v>2.1143413908637356E-4</v>
      </c>
      <c r="AI52">
        <f t="shared" si="106"/>
        <v>2.4545079970908642E-4</v>
      </c>
      <c r="AJ52">
        <f t="shared" si="106"/>
        <v>2.8287884037717895E-4</v>
      </c>
      <c r="AK52">
        <f t="shared" si="106"/>
        <v>3.2365561546304777E-4</v>
      </c>
      <c r="AL52">
        <f t="shared" si="106"/>
        <v>3.6763131851779064E-4</v>
      </c>
      <c r="AM52">
        <f t="shared" si="106"/>
        <v>4.1456108195348591E-4</v>
      </c>
      <c r="AN52">
        <f t="shared" si="106"/>
        <v>4.6409963647869314E-4</v>
      </c>
      <c r="AO52">
        <f t="shared" si="50"/>
        <v>5.0820005504851684E-4</v>
      </c>
      <c r="AP52">
        <f t="shared" si="51"/>
        <v>5.6911055747303492E-4</v>
      </c>
      <c r="AQ52">
        <f t="shared" si="52"/>
        <v>5.568997841241685E-4</v>
      </c>
      <c r="AR52">
        <f t="shared" si="53"/>
        <v>3.8197692423614906E-4</v>
      </c>
      <c r="AS52">
        <f t="shared" si="54"/>
        <v>2.9753549819218551E-4</v>
      </c>
      <c r="AT52">
        <f t="shared" si="55"/>
        <v>2.2997195736690877E-4</v>
      </c>
      <c r="AU52">
        <f t="shared" si="56"/>
        <v>1.7977531953389903E-4</v>
      </c>
      <c r="AV52">
        <f t="shared" si="57"/>
        <v>1.4232359871000732E-4</v>
      </c>
      <c r="AW52">
        <f t="shared" si="58"/>
        <v>1.1551296264294752E-4</v>
      </c>
      <c r="AX52">
        <f t="shared" si="59"/>
        <v>9.5864528721145725E-5</v>
      </c>
      <c r="AY52">
        <f t="shared" si="60"/>
        <v>8.1117615829551148E-5</v>
      </c>
      <c r="AZ52">
        <f t="shared" si="61"/>
        <v>6.9962213491412054E-5</v>
      </c>
      <c r="BA52">
        <f t="shared" si="62"/>
        <v>6.1359358773258694E-5</v>
      </c>
      <c r="BB52">
        <f t="shared" si="63"/>
        <v>5.4412694731340165E-5</v>
      </c>
      <c r="BC52">
        <f t="shared" si="64"/>
        <v>4.8764584266334345E-5</v>
      </c>
      <c r="BD52">
        <f t="shared" si="65"/>
        <v>4.4187108772707335E-5</v>
      </c>
      <c r="BE52">
        <f t="shared" si="66"/>
        <v>4.0149613659570104E-5</v>
      </c>
      <c r="BF52">
        <f t="shared" si="67"/>
        <v>3.6552985990868865E-5</v>
      </c>
      <c r="BG52">
        <f t="shared" si="68"/>
        <v>3.3337518130806918E-5</v>
      </c>
      <c r="BH52">
        <f t="shared" si="69"/>
        <v>3.0397668574603717E-5</v>
      </c>
      <c r="BI52">
        <f t="shared" si="70"/>
        <v>2.7661770165758779E-5</v>
      </c>
      <c r="BJ52">
        <f t="shared" si="71"/>
        <v>2.346386468015683E-5</v>
      </c>
      <c r="BK52">
        <f t="shared" si="72"/>
        <v>1.4234814956670191E-5</v>
      </c>
      <c r="BL52">
        <f t="shared" si="73"/>
        <v>3.6076935387130877E-6</v>
      </c>
      <c r="BM52">
        <f t="shared" si="74"/>
        <v>1.6201664767477549E-6</v>
      </c>
      <c r="BN52">
        <f t="shared" si="75"/>
        <v>1.2994056792473484E-6</v>
      </c>
      <c r="BO52">
        <f t="shared" si="76"/>
        <v>1.1184102955551258E-6</v>
      </c>
      <c r="BP52">
        <f t="shared" si="77"/>
        <v>9.8813291228912122E-7</v>
      </c>
      <c r="BQ52">
        <f t="shared" si="78"/>
        <v>8.783929112406096E-7</v>
      </c>
      <c r="BR52">
        <f t="shared" si="79"/>
        <v>7.6345175807989087E-7</v>
      </c>
      <c r="BS52">
        <f t="shared" si="80"/>
        <v>6.7628971261706958E-7</v>
      </c>
      <c r="BT52">
        <f t="shared" si="81"/>
        <v>5.838642972231303E-7</v>
      </c>
      <c r="BU52">
        <f t="shared" si="82"/>
        <v>5.094942240308885E-7</v>
      </c>
      <c r="BV52">
        <f t="shared" si="83"/>
        <v>4.3754166809003844E-7</v>
      </c>
      <c r="BW52">
        <f t="shared" si="84"/>
        <v>3.7358772376411954E-7</v>
      </c>
      <c r="BX52">
        <f t="shared" si="85"/>
        <v>3.1721985931414895E-7</v>
      </c>
      <c r="BY52">
        <f t="shared" si="86"/>
        <v>2.690819366501906E-7</v>
      </c>
      <c r="BZ52">
        <f t="shared" si="87"/>
        <v>2.4429495765743426E-7</v>
      </c>
      <c r="CA52">
        <f t="shared" si="88"/>
        <v>1.3021016695361668E-6</v>
      </c>
      <c r="CB52">
        <f t="shared" si="89"/>
        <v>1.9176006508713582E-5</v>
      </c>
      <c r="CC52">
        <f t="shared" si="90"/>
        <v>1.0013315772142705E-4</v>
      </c>
      <c r="CD52">
        <f t="shared" si="91"/>
        <v>1.537262005426982E-4</v>
      </c>
      <c r="CE52">
        <f t="shared" si="92"/>
        <v>7.1276625713300522E-5</v>
      </c>
      <c r="CF52">
        <f t="shared" si="93"/>
        <v>9.8539445301426812E-6</v>
      </c>
      <c r="CG52">
        <f t="shared" si="94"/>
        <v>4.5840587331950776E-7</v>
      </c>
      <c r="CH52">
        <f t="shared" si="95"/>
        <v>4.7414024285850437E-8</v>
      </c>
      <c r="CI52">
        <f t="shared" si="96"/>
        <v>3.3212417467668374E-8</v>
      </c>
      <c r="CJ52">
        <f t="shared" si="97"/>
        <v>2.5856798692396021E-8</v>
      </c>
      <c r="CK52">
        <f t="shared" si="98"/>
        <v>6.2332971023583389E-6</v>
      </c>
      <c r="CL52">
        <f t="shared" si="99"/>
        <v>8.7955750844753071E-4</v>
      </c>
    </row>
    <row r="53" spans="1:90" x14ac:dyDescent="0.25">
      <c r="A53">
        <v>220.65</v>
      </c>
      <c r="B53">
        <v>8.9080965244652185E-3</v>
      </c>
      <c r="C53">
        <f t="shared" si="19"/>
        <v>11.461318051575933</v>
      </c>
      <c r="D53">
        <f t="shared" si="101"/>
        <v>6.2047917759153297E-3</v>
      </c>
      <c r="E53">
        <f t="shared" si="102"/>
        <v>0.4677590052078261</v>
      </c>
      <c r="F53">
        <f t="shared" si="20"/>
        <v>9.0020880541203541E-3</v>
      </c>
      <c r="G53">
        <f t="shared" si="21"/>
        <v>8.8344076469122324E-9</v>
      </c>
      <c r="H53">
        <v>1.2416424508155807E-3</v>
      </c>
      <c r="K53">
        <f t="shared" si="100"/>
        <v>9.21938052487717E-7</v>
      </c>
      <c r="L53">
        <f t="shared" si="105"/>
        <v>1.2647876806905961E-6</v>
      </c>
      <c r="M53">
        <f t="shared" si="105"/>
        <v>1.7225831111705936E-6</v>
      </c>
      <c r="N53">
        <f t="shared" si="105"/>
        <v>2.3291068620378746E-6</v>
      </c>
      <c r="O53">
        <f t="shared" si="105"/>
        <v>3.1264055772909673E-6</v>
      </c>
      <c r="P53">
        <f t="shared" si="105"/>
        <v>4.1662745958706742E-6</v>
      </c>
      <c r="Q53">
        <f t="shared" si="105"/>
        <v>5.5118467775438918E-6</v>
      </c>
      <c r="R53">
        <f t="shared" si="105"/>
        <v>7.2392413150933652E-6</v>
      </c>
      <c r="S53">
        <f t="shared" si="105"/>
        <v>9.4392098913344787E-6</v>
      </c>
      <c r="T53">
        <f t="shared" si="105"/>
        <v>1.2218697260909296E-5</v>
      </c>
      <c r="U53">
        <f t="shared" si="105"/>
        <v>1.5702212042659645E-5</v>
      </c>
      <c r="V53">
        <f t="shared" si="105"/>
        <v>2.0032882460760563E-5</v>
      </c>
      <c r="W53">
        <f t="shared" si="105"/>
        <v>2.5373052606313581E-5</v>
      </c>
      <c r="X53">
        <f t="shared" si="105"/>
        <v>3.1904259479398022E-5</v>
      </c>
      <c r="Y53">
        <f t="shared" si="105"/>
        <v>3.9826421850425036E-5</v>
      </c>
      <c r="Z53">
        <f t="shared" si="105"/>
        <v>4.9356071221948823E-5</v>
      </c>
      <c r="AA53">
        <f t="shared" si="105"/>
        <v>6.0723465214259749E-5</v>
      </c>
      <c r="AB53">
        <f t="shared" si="105"/>
        <v>7.4168446622277287E-5</v>
      </c>
      <c r="AC53">
        <f t="shared" si="105"/>
        <v>8.9934948774869443E-5</v>
      </c>
      <c r="AD53">
        <f t="shared" si="105"/>
        <v>1.0826410047733735E-4</v>
      </c>
      <c r="AE53">
        <f t="shared" si="105"/>
        <v>1.2938595151176622E-4</v>
      </c>
      <c r="AF53">
        <f t="shared" si="105"/>
        <v>1.5350992093819048E-4</v>
      </c>
      <c r="AG53">
        <f t="shared" si="106"/>
        <v>1.8081416241186795E-4</v>
      </c>
      <c r="AH53">
        <f t="shared" si="106"/>
        <v>2.1143413908637356E-4</v>
      </c>
      <c r="AI53">
        <f t="shared" si="106"/>
        <v>2.4545079970908642E-4</v>
      </c>
      <c r="AJ53">
        <f t="shared" si="106"/>
        <v>2.8287884037717895E-4</v>
      </c>
      <c r="AK53">
        <f t="shared" si="106"/>
        <v>3.2365561546304777E-4</v>
      </c>
      <c r="AL53">
        <f t="shared" si="106"/>
        <v>3.6763131851779064E-4</v>
      </c>
      <c r="AM53">
        <f t="shared" si="106"/>
        <v>4.1456108195348591E-4</v>
      </c>
      <c r="AN53">
        <f t="shared" si="106"/>
        <v>4.6409963647869314E-4</v>
      </c>
      <c r="AO53">
        <f t="shared" si="106"/>
        <v>5.1579912287741457E-4</v>
      </c>
      <c r="AP53">
        <f t="shared" si="51"/>
        <v>5.607260730166563E-4</v>
      </c>
      <c r="AQ53">
        <f t="shared" si="52"/>
        <v>6.2338931916342639E-4</v>
      </c>
      <c r="AR53">
        <f t="shared" si="53"/>
        <v>6.0560079449440438E-4</v>
      </c>
      <c r="AS53">
        <f t="shared" si="54"/>
        <v>4.1237581413398883E-4</v>
      </c>
      <c r="AT53">
        <f t="shared" si="55"/>
        <v>3.1889045354860449E-4</v>
      </c>
      <c r="AU53">
        <f t="shared" si="56"/>
        <v>2.4469454294092068E-4</v>
      </c>
      <c r="AV53">
        <f t="shared" si="57"/>
        <v>1.8990051547755591E-4</v>
      </c>
      <c r="AW53">
        <f t="shared" si="58"/>
        <v>1.492518292787087E-4</v>
      </c>
      <c r="AX53">
        <f t="shared" si="59"/>
        <v>1.2025970680861278E-4</v>
      </c>
      <c r="AY53">
        <f t="shared" si="60"/>
        <v>9.9081832804833052E-5</v>
      </c>
      <c r="AZ53">
        <f t="shared" si="61"/>
        <v>8.3233458252158626E-5</v>
      </c>
      <c r="BA53">
        <f t="shared" si="62"/>
        <v>7.1267738062747129E-5</v>
      </c>
      <c r="BB53">
        <f t="shared" si="63"/>
        <v>6.2052162058924123E-5</v>
      </c>
      <c r="BC53">
        <f t="shared" si="64"/>
        <v>5.462896996444489E-5</v>
      </c>
      <c r="BD53">
        <f t="shared" si="65"/>
        <v>4.8604219719544544E-5</v>
      </c>
      <c r="BE53">
        <f t="shared" si="66"/>
        <v>4.3723176623159648E-5</v>
      </c>
      <c r="BF53">
        <f t="shared" si="67"/>
        <v>3.9440659090934446E-5</v>
      </c>
      <c r="BG53">
        <f t="shared" si="68"/>
        <v>3.5647766549789443E-5</v>
      </c>
      <c r="BH53">
        <f t="shared" si="69"/>
        <v>3.2276720527378349E-5</v>
      </c>
      <c r="BI53">
        <f t="shared" si="70"/>
        <v>2.9217502133830912E-5</v>
      </c>
      <c r="BJ53">
        <f t="shared" si="71"/>
        <v>2.6395473027519797E-5</v>
      </c>
      <c r="BK53">
        <f t="shared" si="72"/>
        <v>2.2227759950683439E-5</v>
      </c>
      <c r="BL53">
        <f t="shared" si="73"/>
        <v>1.3387351008782162E-5</v>
      </c>
      <c r="BM53">
        <f t="shared" si="74"/>
        <v>3.3683649144478812E-6</v>
      </c>
      <c r="BN53">
        <f t="shared" si="75"/>
        <v>1.5017436703806434E-6</v>
      </c>
      <c r="BO53">
        <f t="shared" si="76"/>
        <v>1.195714788991676E-6</v>
      </c>
      <c r="BP53">
        <f t="shared" si="77"/>
        <v>1.0217171150240162E-6</v>
      </c>
      <c r="BQ53">
        <f t="shared" si="78"/>
        <v>8.9617236751816396E-7</v>
      </c>
      <c r="BR53">
        <f t="shared" si="79"/>
        <v>7.9088197594648623E-7</v>
      </c>
      <c r="BS53">
        <f t="shared" si="80"/>
        <v>6.8241902713993642E-7</v>
      </c>
      <c r="BT53">
        <f t="shared" si="81"/>
        <v>6.0013503481941545E-7</v>
      </c>
      <c r="BU53">
        <f t="shared" si="82"/>
        <v>5.1436900502606681E-7</v>
      </c>
      <c r="BV53">
        <f t="shared" si="83"/>
        <v>4.4560372058774675E-7</v>
      </c>
      <c r="BW53">
        <f t="shared" si="84"/>
        <v>3.7990554598968521E-7</v>
      </c>
      <c r="BX53">
        <f t="shared" si="85"/>
        <v>3.2202952561031858E-7</v>
      </c>
      <c r="BY53">
        <f t="shared" si="86"/>
        <v>2.7156238735642311E-7</v>
      </c>
      <c r="BZ53">
        <f t="shared" si="87"/>
        <v>2.4796342086679848E-7</v>
      </c>
      <c r="CA53">
        <f t="shared" si="88"/>
        <v>1.3142482872620226E-6</v>
      </c>
      <c r="CB53">
        <f t="shared" si="89"/>
        <v>1.9703813619497524E-5</v>
      </c>
      <c r="CC53">
        <f t="shared" si="90"/>
        <v>9.9916907419257244E-5</v>
      </c>
      <c r="CD53">
        <f t="shared" si="91"/>
        <v>1.5694599818846192E-4</v>
      </c>
      <c r="CE53">
        <f t="shared" si="92"/>
        <v>7.2114563347601201E-5</v>
      </c>
      <c r="CF53">
        <f t="shared" si="93"/>
        <v>1.0047678795679271E-5</v>
      </c>
      <c r="CG53">
        <f t="shared" si="94"/>
        <v>4.6400984025525188E-7</v>
      </c>
      <c r="CH53">
        <f t="shared" si="95"/>
        <v>4.7715470765403878E-8</v>
      </c>
      <c r="CI53">
        <f t="shared" si="96"/>
        <v>3.3737154355688837E-8</v>
      </c>
      <c r="CJ53">
        <f t="shared" si="97"/>
        <v>2.6229275115937394E-8</v>
      </c>
      <c r="CK53">
        <f t="shared" si="98"/>
        <v>6.3364048092681723E-6</v>
      </c>
      <c r="CL53">
        <f t="shared" si="99"/>
        <v>8.8417778557594456E-4</v>
      </c>
    </row>
    <row r="54" spans="1:90" x14ac:dyDescent="0.25">
      <c r="A54">
        <v>221.8</v>
      </c>
      <c r="B54">
        <v>9.69955658522729E-3</v>
      </c>
      <c r="C54">
        <f t="shared" si="19"/>
        <v>11.718750000000002</v>
      </c>
      <c r="D54">
        <f t="shared" si="101"/>
        <v>6.0138117729974317E-3</v>
      </c>
      <c r="E54">
        <f t="shared" si="102"/>
        <v>0.45336164597230444</v>
      </c>
      <c r="F54">
        <f t="shared" si="20"/>
        <v>9.8236126934435966E-3</v>
      </c>
      <c r="G54">
        <f t="shared" si="21"/>
        <v>1.5389917985775965E-8</v>
      </c>
      <c r="H54">
        <v>1.2621810042975033E-3</v>
      </c>
      <c r="K54">
        <f t="shared" si="100"/>
        <v>9.21938052487717E-7</v>
      </c>
      <c r="L54">
        <f t="shared" si="105"/>
        <v>1.2647876806905961E-6</v>
      </c>
      <c r="M54">
        <f t="shared" si="105"/>
        <v>1.7225831111705936E-6</v>
      </c>
      <c r="N54">
        <f t="shared" si="105"/>
        <v>2.3291068620378746E-6</v>
      </c>
      <c r="O54">
        <f t="shared" si="105"/>
        <v>3.1264055772909673E-6</v>
      </c>
      <c r="P54">
        <f t="shared" si="105"/>
        <v>4.1662745958706742E-6</v>
      </c>
      <c r="Q54">
        <f t="shared" si="105"/>
        <v>5.5118467775438918E-6</v>
      </c>
      <c r="R54">
        <f t="shared" si="105"/>
        <v>7.2392413150933652E-6</v>
      </c>
      <c r="S54">
        <f t="shared" si="105"/>
        <v>9.4392098913344787E-6</v>
      </c>
      <c r="T54">
        <f t="shared" si="105"/>
        <v>1.2218697260909296E-5</v>
      </c>
      <c r="U54">
        <f t="shared" si="105"/>
        <v>1.5702212042659645E-5</v>
      </c>
      <c r="V54">
        <f t="shared" si="105"/>
        <v>2.0032882460760563E-5</v>
      </c>
      <c r="W54">
        <f t="shared" si="105"/>
        <v>2.5373052606313581E-5</v>
      </c>
      <c r="X54">
        <f t="shared" si="105"/>
        <v>3.1904259479398022E-5</v>
      </c>
      <c r="Y54">
        <f t="shared" si="105"/>
        <v>3.9826421850425036E-5</v>
      </c>
      <c r="Z54">
        <f t="shared" si="105"/>
        <v>4.9356071221948823E-5</v>
      </c>
      <c r="AA54">
        <f t="shared" si="105"/>
        <v>6.0723465214259749E-5</v>
      </c>
      <c r="AB54">
        <f t="shared" si="105"/>
        <v>7.4168446622277287E-5</v>
      </c>
      <c r="AC54">
        <f t="shared" si="105"/>
        <v>8.9934948774869443E-5</v>
      </c>
      <c r="AD54">
        <f t="shared" si="105"/>
        <v>1.0826410047733735E-4</v>
      </c>
      <c r="AE54">
        <f t="shared" si="105"/>
        <v>1.2938595151176622E-4</v>
      </c>
      <c r="AF54">
        <f t="shared" si="105"/>
        <v>1.5350992093819048E-4</v>
      </c>
      <c r="AG54">
        <f t="shared" si="106"/>
        <v>1.8081416241186795E-4</v>
      </c>
      <c r="AH54">
        <f t="shared" si="106"/>
        <v>2.1143413908637356E-4</v>
      </c>
      <c r="AI54">
        <f t="shared" si="106"/>
        <v>2.4545079970908642E-4</v>
      </c>
      <c r="AJ54">
        <f t="shared" si="106"/>
        <v>2.8287884037717895E-4</v>
      </c>
      <c r="AK54">
        <f t="shared" si="106"/>
        <v>3.2365561546304777E-4</v>
      </c>
      <c r="AL54">
        <f t="shared" si="106"/>
        <v>3.6763131851779064E-4</v>
      </c>
      <c r="AM54">
        <f t="shared" si="106"/>
        <v>4.1456108195348591E-4</v>
      </c>
      <c r="AN54">
        <f t="shared" si="106"/>
        <v>4.6409963647869314E-4</v>
      </c>
      <c r="AO54">
        <f t="shared" si="106"/>
        <v>5.1579912287741457E-4</v>
      </c>
      <c r="AP54">
        <f t="shared" si="106"/>
        <v>5.6911055747303492E-4</v>
      </c>
      <c r="AQ54">
        <f t="shared" si="52"/>
        <v>6.1420516682577481E-4</v>
      </c>
      <c r="AR54">
        <f t="shared" si="53"/>
        <v>6.7790485420716638E-4</v>
      </c>
      <c r="AS54">
        <f t="shared" si="54"/>
        <v>6.5379635476468497E-4</v>
      </c>
      <c r="AT54">
        <f t="shared" si="55"/>
        <v>4.4197318034543186E-4</v>
      </c>
      <c r="AU54">
        <f t="shared" si="56"/>
        <v>3.3930551651914894E-4</v>
      </c>
      <c r="AV54">
        <f t="shared" si="57"/>
        <v>2.5847607980618103E-4</v>
      </c>
      <c r="AW54">
        <f t="shared" si="58"/>
        <v>1.9914476287060076E-4</v>
      </c>
      <c r="AX54">
        <f t="shared" si="59"/>
        <v>1.5538499592627743E-4</v>
      </c>
      <c r="AY54">
        <f t="shared" si="60"/>
        <v>1.2429573609890277E-4</v>
      </c>
      <c r="AZ54">
        <f t="shared" si="61"/>
        <v>1.0166624733692034E-4</v>
      </c>
      <c r="BA54">
        <f t="shared" si="62"/>
        <v>8.4786629878421188E-5</v>
      </c>
      <c r="BB54">
        <f t="shared" si="63"/>
        <v>7.2072416013738578E-5</v>
      </c>
      <c r="BC54">
        <f t="shared" si="64"/>
        <v>6.2298802036602272E-5</v>
      </c>
      <c r="BD54">
        <f t="shared" si="65"/>
        <v>5.4449320119342242E-5</v>
      </c>
      <c r="BE54">
        <f t="shared" si="66"/>
        <v>4.8093911153135148E-5</v>
      </c>
      <c r="BF54">
        <f t="shared" si="67"/>
        <v>4.2951120730291449E-5</v>
      </c>
      <c r="BG54">
        <f t="shared" si="68"/>
        <v>3.846392763082834E-5</v>
      </c>
      <c r="BH54">
        <f t="shared" si="69"/>
        <v>3.4513456995754193E-5</v>
      </c>
      <c r="BI54">
        <f t="shared" si="70"/>
        <v>3.1023601318873022E-5</v>
      </c>
      <c r="BJ54">
        <f t="shared" si="71"/>
        <v>2.7879986887450929E-5</v>
      </c>
      <c r="BK54">
        <f t="shared" si="72"/>
        <v>2.5004927629702303E-5</v>
      </c>
      <c r="BL54">
        <f t="shared" si="73"/>
        <v>2.0904439257168784E-5</v>
      </c>
      <c r="BM54">
        <f t="shared" si="74"/>
        <v>1.2499255535841809E-5</v>
      </c>
      <c r="BN54">
        <f t="shared" si="75"/>
        <v>3.1221610633237985E-6</v>
      </c>
      <c r="BO54">
        <f t="shared" si="76"/>
        <v>1.3819064704941648E-6</v>
      </c>
      <c r="BP54">
        <f t="shared" si="77"/>
        <v>1.0923381780867285E-6</v>
      </c>
      <c r="BQ54">
        <f t="shared" si="78"/>
        <v>9.2663105794516039E-7</v>
      </c>
      <c r="BR54">
        <f t="shared" si="79"/>
        <v>8.0689013281126142E-7</v>
      </c>
      <c r="BS54">
        <f t="shared" si="80"/>
        <v>7.0693780307128955E-7</v>
      </c>
      <c r="BT54">
        <f t="shared" si="81"/>
        <v>6.0557414814019232E-7</v>
      </c>
      <c r="BU54">
        <f t="shared" si="82"/>
        <v>5.2870309455379672E-7</v>
      </c>
      <c r="BV54">
        <f t="shared" si="83"/>
        <v>4.4986720473741239E-7</v>
      </c>
      <c r="BW54">
        <f t="shared" si="84"/>
        <v>3.8690560719370549E-7</v>
      </c>
      <c r="BX54">
        <f t="shared" si="85"/>
        <v>3.2747543607464052E-7</v>
      </c>
      <c r="BY54">
        <f t="shared" si="86"/>
        <v>2.7567979811563434E-7</v>
      </c>
      <c r="BZ54">
        <f t="shared" si="87"/>
        <v>2.5024919690240233E-7</v>
      </c>
      <c r="CA54">
        <f t="shared" si="88"/>
        <v>1.3339837395858127E-6</v>
      </c>
      <c r="CB54">
        <f t="shared" si="89"/>
        <v>1.9887620074382727E-5</v>
      </c>
      <c r="CC54">
        <f t="shared" si="90"/>
        <v>1.026670553293271E-4</v>
      </c>
      <c r="CD54">
        <f t="shared" si="91"/>
        <v>1.5660705332439385E-4</v>
      </c>
      <c r="CE54">
        <f t="shared" si="92"/>
        <v>7.362500399124016E-5</v>
      </c>
      <c r="CF54">
        <f t="shared" si="93"/>
        <v>1.0165800664047873E-5</v>
      </c>
      <c r="CG54">
        <f t="shared" si="94"/>
        <v>4.7313254287739665E-7</v>
      </c>
      <c r="CH54">
        <f t="shared" si="95"/>
        <v>4.8298787725451667E-8</v>
      </c>
      <c r="CI54">
        <f t="shared" si="96"/>
        <v>3.3951646725063788E-8</v>
      </c>
      <c r="CJ54">
        <f t="shared" si="97"/>
        <v>2.6643682414435557E-8</v>
      </c>
      <c r="CK54">
        <f t="shared" si="98"/>
        <v>6.4276829844801969E-6</v>
      </c>
      <c r="CL54">
        <f t="shared" si="99"/>
        <v>8.9880335892409411E-4</v>
      </c>
    </row>
    <row r="55" spans="1:90" x14ac:dyDescent="0.25">
      <c r="A55">
        <v>222.95</v>
      </c>
      <c r="B55">
        <v>1.056602716463655E-2</v>
      </c>
      <c r="C55">
        <f t="shared" si="19"/>
        <v>11.988011988011985</v>
      </c>
      <c r="D55">
        <f t="shared" si="101"/>
        <v>6.2913361379612568E-3</v>
      </c>
      <c r="E55">
        <f t="shared" si="102"/>
        <v>0.4742833022606433</v>
      </c>
      <c r="F55">
        <f t="shared" si="20"/>
        <v>1.0686817651072404E-2</v>
      </c>
      <c r="G55">
        <f t="shared" si="21"/>
        <v>1.4590341613410285E-8</v>
      </c>
      <c r="H55">
        <v>1.280363172629148E-3</v>
      </c>
      <c r="K55">
        <f t="shared" si="100"/>
        <v>9.21938052487717E-7</v>
      </c>
      <c r="L55">
        <f t="shared" si="105"/>
        <v>1.2647876806905961E-6</v>
      </c>
      <c r="M55">
        <f t="shared" si="105"/>
        <v>1.7225831111705936E-6</v>
      </c>
      <c r="N55">
        <f t="shared" si="105"/>
        <v>2.3291068620378746E-6</v>
      </c>
      <c r="O55">
        <f t="shared" si="105"/>
        <v>3.1264055772909673E-6</v>
      </c>
      <c r="P55">
        <f t="shared" si="105"/>
        <v>4.1662745958706742E-6</v>
      </c>
      <c r="Q55">
        <f t="shared" si="105"/>
        <v>5.5118467775438918E-6</v>
      </c>
      <c r="R55">
        <f t="shared" si="105"/>
        <v>7.2392413150933652E-6</v>
      </c>
      <c r="S55">
        <f t="shared" si="105"/>
        <v>9.4392098913344787E-6</v>
      </c>
      <c r="T55">
        <f t="shared" si="105"/>
        <v>1.2218697260909296E-5</v>
      </c>
      <c r="U55">
        <f t="shared" si="105"/>
        <v>1.5702212042659645E-5</v>
      </c>
      <c r="V55">
        <f t="shared" si="105"/>
        <v>2.0032882460760563E-5</v>
      </c>
      <c r="W55">
        <f t="shared" si="105"/>
        <v>2.5373052606313581E-5</v>
      </c>
      <c r="X55">
        <f t="shared" si="105"/>
        <v>3.1904259479398022E-5</v>
      </c>
      <c r="Y55">
        <f t="shared" si="105"/>
        <v>3.9826421850425036E-5</v>
      </c>
      <c r="Z55">
        <f t="shared" si="105"/>
        <v>4.9356071221948823E-5</v>
      </c>
      <c r="AA55">
        <f t="shared" si="105"/>
        <v>6.0723465214259749E-5</v>
      </c>
      <c r="AB55">
        <f t="shared" si="105"/>
        <v>7.4168446622277287E-5</v>
      </c>
      <c r="AC55">
        <f t="shared" si="105"/>
        <v>8.9934948774869443E-5</v>
      </c>
      <c r="AD55">
        <f t="shared" si="105"/>
        <v>1.0826410047733735E-4</v>
      </c>
      <c r="AE55">
        <f t="shared" si="105"/>
        <v>1.2938595151176622E-4</v>
      </c>
      <c r="AF55">
        <f t="shared" si="105"/>
        <v>1.5350992093819048E-4</v>
      </c>
      <c r="AG55">
        <f t="shared" si="106"/>
        <v>1.8081416241186795E-4</v>
      </c>
      <c r="AH55">
        <f t="shared" si="106"/>
        <v>2.1143413908637356E-4</v>
      </c>
      <c r="AI55">
        <f t="shared" si="106"/>
        <v>2.4545079970908642E-4</v>
      </c>
      <c r="AJ55">
        <f t="shared" si="106"/>
        <v>2.8287884037717895E-4</v>
      </c>
      <c r="AK55">
        <f t="shared" si="106"/>
        <v>3.2365561546304777E-4</v>
      </c>
      <c r="AL55">
        <f t="shared" si="106"/>
        <v>3.6763131851779064E-4</v>
      </c>
      <c r="AM55">
        <f t="shared" si="106"/>
        <v>4.1456108195348591E-4</v>
      </c>
      <c r="AN55">
        <f t="shared" si="106"/>
        <v>4.6409963647869314E-4</v>
      </c>
      <c r="AO55">
        <f t="shared" si="106"/>
        <v>5.1579912287741457E-4</v>
      </c>
      <c r="AP55">
        <f t="shared" si="106"/>
        <v>5.6911055747303492E-4</v>
      </c>
      <c r="AQ55">
        <f t="shared" si="106"/>
        <v>6.2338931916342639E-4</v>
      </c>
      <c r="AR55">
        <f t="shared" si="53"/>
        <v>6.6791754569853288E-4</v>
      </c>
      <c r="AS55">
        <f t="shared" si="54"/>
        <v>7.3185459231101739E-4</v>
      </c>
      <c r="AT55">
        <f t="shared" si="55"/>
        <v>7.0072114879101333E-4</v>
      </c>
      <c r="AU55">
        <f t="shared" si="56"/>
        <v>4.7026788220193804E-4</v>
      </c>
      <c r="AV55">
        <f t="shared" si="57"/>
        <v>3.5841567495706664E-4</v>
      </c>
      <c r="AW55">
        <f t="shared" si="58"/>
        <v>2.7105854605649063E-4</v>
      </c>
      <c r="AX55">
        <f t="shared" si="59"/>
        <v>2.0732816687696082E-4</v>
      </c>
      <c r="AY55">
        <f t="shared" si="60"/>
        <v>1.6059986307898142E-4</v>
      </c>
      <c r="AZ55">
        <f t="shared" si="61"/>
        <v>1.2753782092471782E-4</v>
      </c>
      <c r="BA55">
        <f t="shared" si="62"/>
        <v>1.0356338262395742E-4</v>
      </c>
      <c r="BB55">
        <f t="shared" si="63"/>
        <v>8.5743948483678028E-5</v>
      </c>
      <c r="BC55">
        <f t="shared" si="64"/>
        <v>7.2358883696523903E-5</v>
      </c>
      <c r="BD55">
        <f t="shared" si="65"/>
        <v>6.2093929600910372E-5</v>
      </c>
      <c r="BE55">
        <f t="shared" si="66"/>
        <v>5.3877642296873368E-5</v>
      </c>
      <c r="BF55">
        <f t="shared" si="67"/>
        <v>4.7244677625642783E-5</v>
      </c>
      <c r="BG55">
        <f t="shared" si="68"/>
        <v>4.1887454152931083E-5</v>
      </c>
      <c r="BH55">
        <f t="shared" si="69"/>
        <v>3.7240008019022345E-5</v>
      </c>
      <c r="BI55">
        <f t="shared" si="70"/>
        <v>3.3173498189325387E-5</v>
      </c>
      <c r="BJ55">
        <f t="shared" si="71"/>
        <v>2.9603406684453526E-5</v>
      </c>
      <c r="BK55">
        <f t="shared" si="72"/>
        <v>2.6411235506593412E-5</v>
      </c>
      <c r="BL55">
        <f t="shared" si="73"/>
        <v>2.3516269382283895E-5</v>
      </c>
      <c r="BM55">
        <f t="shared" si="74"/>
        <v>1.9517672162134867E-5</v>
      </c>
      <c r="BN55">
        <f t="shared" si="75"/>
        <v>1.1585647620051995E-5</v>
      </c>
      <c r="BO55">
        <f t="shared" si="76"/>
        <v>2.8730166541927253E-6</v>
      </c>
      <c r="BP55">
        <f t="shared" si="77"/>
        <v>1.2624324882180291E-6</v>
      </c>
      <c r="BQ55">
        <f t="shared" si="78"/>
        <v>9.9067977496941693E-7</v>
      </c>
      <c r="BR55">
        <f t="shared" si="79"/>
        <v>8.3431434008955397E-7</v>
      </c>
      <c r="BS55">
        <f t="shared" si="80"/>
        <v>7.2124685497712101E-7</v>
      </c>
      <c r="BT55">
        <f t="shared" si="81"/>
        <v>6.2733194834441299E-7</v>
      </c>
      <c r="BU55">
        <f t="shared" si="82"/>
        <v>5.334948095470545E-7</v>
      </c>
      <c r="BV55">
        <f t="shared" si="83"/>
        <v>4.6240380147105284E-7</v>
      </c>
      <c r="BW55">
        <f t="shared" si="84"/>
        <v>3.9060747467701858E-7</v>
      </c>
      <c r="BX55">
        <f t="shared" si="85"/>
        <v>3.3350943089133623E-7</v>
      </c>
      <c r="BY55">
        <f t="shared" si="86"/>
        <v>2.8034187838456229E-7</v>
      </c>
      <c r="BZ55">
        <f t="shared" si="87"/>
        <v>2.5404345849304577E-7</v>
      </c>
      <c r="CA55">
        <f t="shared" si="88"/>
        <v>1.3462806665001597E-6</v>
      </c>
      <c r="CB55">
        <f t="shared" si="89"/>
        <v>2.0186263170680238E-5</v>
      </c>
      <c r="CC55">
        <f t="shared" si="90"/>
        <v>1.0362478198255291E-4</v>
      </c>
      <c r="CD55">
        <f t="shared" si="91"/>
        <v>1.6091756064018847E-4</v>
      </c>
      <c r="CE55">
        <f t="shared" si="92"/>
        <v>7.3466001421834998E-5</v>
      </c>
      <c r="CF55">
        <f t="shared" si="93"/>
        <v>1.0378723516039608E-5</v>
      </c>
      <c r="CG55">
        <f t="shared" si="94"/>
        <v>4.786947529248255E-7</v>
      </c>
      <c r="CH55">
        <f t="shared" si="95"/>
        <v>4.9248369909284251E-8</v>
      </c>
      <c r="CI55">
        <f t="shared" si="96"/>
        <v>3.4366702283326039E-8</v>
      </c>
      <c r="CJ55">
        <f t="shared" si="97"/>
        <v>2.6813076267565384E-8</v>
      </c>
      <c r="CK55">
        <f t="shared" si="98"/>
        <v>6.5292366389150669E-6</v>
      </c>
      <c r="CL55">
        <f t="shared" si="99"/>
        <v>9.1175094244291051E-4</v>
      </c>
    </row>
    <row r="56" spans="1:90" x14ac:dyDescent="0.25">
      <c r="A56">
        <v>224.1</v>
      </c>
      <c r="B56">
        <v>1.1474184473262239E-2</v>
      </c>
      <c r="C56">
        <f t="shared" si="19"/>
        <v>12.269938650306747</v>
      </c>
      <c r="D56">
        <f t="shared" si="101"/>
        <v>6.2944777911849948E-3</v>
      </c>
      <c r="E56">
        <f t="shared" si="102"/>
        <v>0.47452014124569158</v>
      </c>
      <c r="F56">
        <f t="shared" si="20"/>
        <v>1.1589528761794463E-2</v>
      </c>
      <c r="G56">
        <f t="shared" si="21"/>
        <v>1.3304304897004945E-8</v>
      </c>
      <c r="H56">
        <v>1.3005921664202644E-3</v>
      </c>
      <c r="K56">
        <f t="shared" si="100"/>
        <v>9.21938052487717E-7</v>
      </c>
      <c r="L56">
        <f t="shared" si="105"/>
        <v>1.2647876806905961E-6</v>
      </c>
      <c r="M56">
        <f t="shared" si="105"/>
        <v>1.7225831111705936E-6</v>
      </c>
      <c r="N56">
        <f t="shared" si="105"/>
        <v>2.3291068620378746E-6</v>
      </c>
      <c r="O56">
        <f t="shared" ref="O56:AR57" si="107">O$20</f>
        <v>3.1264055772909673E-6</v>
      </c>
      <c r="P56">
        <f t="shared" si="107"/>
        <v>4.1662745958706742E-6</v>
      </c>
      <c r="Q56">
        <f t="shared" si="107"/>
        <v>5.5118467775438918E-6</v>
      </c>
      <c r="R56">
        <f t="shared" si="107"/>
        <v>7.2392413150933652E-6</v>
      </c>
      <c r="S56">
        <f t="shared" si="107"/>
        <v>9.4392098913344787E-6</v>
      </c>
      <c r="T56">
        <f t="shared" si="107"/>
        <v>1.2218697260909296E-5</v>
      </c>
      <c r="U56">
        <f t="shared" si="107"/>
        <v>1.5702212042659645E-5</v>
      </c>
      <c r="V56">
        <f t="shared" si="107"/>
        <v>2.0032882460760563E-5</v>
      </c>
      <c r="W56">
        <f t="shared" si="107"/>
        <v>2.5373052606313581E-5</v>
      </c>
      <c r="X56">
        <f t="shared" si="107"/>
        <v>3.1904259479398022E-5</v>
      </c>
      <c r="Y56">
        <f t="shared" si="107"/>
        <v>3.9826421850425036E-5</v>
      </c>
      <c r="Z56">
        <f t="shared" si="107"/>
        <v>4.9356071221948823E-5</v>
      </c>
      <c r="AA56">
        <f t="shared" si="107"/>
        <v>6.0723465214259749E-5</v>
      </c>
      <c r="AB56">
        <f t="shared" si="107"/>
        <v>7.4168446622277287E-5</v>
      </c>
      <c r="AC56">
        <f t="shared" si="107"/>
        <v>8.9934948774869443E-5</v>
      </c>
      <c r="AD56">
        <f t="shared" si="107"/>
        <v>1.0826410047733735E-4</v>
      </c>
      <c r="AE56">
        <f t="shared" si="107"/>
        <v>1.2938595151176622E-4</v>
      </c>
      <c r="AF56">
        <f t="shared" si="107"/>
        <v>1.5350992093819048E-4</v>
      </c>
      <c r="AG56">
        <f t="shared" si="107"/>
        <v>1.8081416241186795E-4</v>
      </c>
      <c r="AH56">
        <f t="shared" si="107"/>
        <v>2.1143413908637356E-4</v>
      </c>
      <c r="AI56">
        <f t="shared" si="107"/>
        <v>2.4545079970908642E-4</v>
      </c>
      <c r="AJ56">
        <f t="shared" si="107"/>
        <v>2.8287884037717895E-4</v>
      </c>
      <c r="AK56">
        <f t="shared" si="107"/>
        <v>3.2365561546304777E-4</v>
      </c>
      <c r="AL56">
        <f t="shared" si="107"/>
        <v>3.6763131851779064E-4</v>
      </c>
      <c r="AM56">
        <f t="shared" si="107"/>
        <v>4.1456108195348591E-4</v>
      </c>
      <c r="AN56">
        <f t="shared" si="107"/>
        <v>4.6409963647869314E-4</v>
      </c>
      <c r="AO56">
        <f t="shared" si="107"/>
        <v>5.1579912287741457E-4</v>
      </c>
      <c r="AP56">
        <f t="shared" si="107"/>
        <v>5.6911055747303492E-4</v>
      </c>
      <c r="AQ56">
        <f t="shared" si="107"/>
        <v>6.2338931916342639E-4</v>
      </c>
      <c r="AR56">
        <f t="shared" si="107"/>
        <v>6.7790485420716638E-4</v>
      </c>
      <c r="AS56">
        <f t="shared" si="54"/>
        <v>7.2107246329761957E-4</v>
      </c>
      <c r="AT56">
        <f t="shared" si="55"/>
        <v>7.8438184449151861E-4</v>
      </c>
      <c r="AU56">
        <f t="shared" si="56"/>
        <v>7.4558064903058516E-4</v>
      </c>
      <c r="AV56">
        <f t="shared" si="57"/>
        <v>4.9675402315637154E-4</v>
      </c>
      <c r="AW56">
        <f t="shared" si="58"/>
        <v>3.758631429669145E-4</v>
      </c>
      <c r="AX56">
        <f t="shared" si="59"/>
        <v>2.8219708447338156E-4</v>
      </c>
      <c r="AY56">
        <f t="shared" si="60"/>
        <v>2.1428629588312283E-4</v>
      </c>
      <c r="AZ56">
        <f t="shared" si="61"/>
        <v>1.647888915642549E-4</v>
      </c>
      <c r="BA56">
        <f t="shared" si="62"/>
        <v>1.2991773074578415E-4</v>
      </c>
      <c r="BB56">
        <f t="shared" si="63"/>
        <v>1.0473270794271831E-4</v>
      </c>
      <c r="BC56">
        <f t="shared" si="64"/>
        <v>8.6084756681786725E-5</v>
      </c>
      <c r="BD56">
        <f t="shared" si="65"/>
        <v>7.2120928226077701E-5</v>
      </c>
      <c r="BE56">
        <f t="shared" si="66"/>
        <v>6.1441989000275132E-5</v>
      </c>
      <c r="BF56">
        <f t="shared" si="67"/>
        <v>5.292628069779155E-5</v>
      </c>
      <c r="BG56">
        <f t="shared" si="68"/>
        <v>4.6074682903872448E-5</v>
      </c>
      <c r="BH56">
        <f t="shared" si="69"/>
        <v>4.0554598155528796E-5</v>
      </c>
      <c r="BI56">
        <f t="shared" si="70"/>
        <v>3.5794192935859072E-5</v>
      </c>
      <c r="BJ56">
        <f t="shared" si="71"/>
        <v>3.1654885838387776E-5</v>
      </c>
      <c r="BK56">
        <f t="shared" si="72"/>
        <v>2.8043863467256082E-5</v>
      </c>
      <c r="BL56">
        <f t="shared" si="73"/>
        <v>2.4838853288830193E-5</v>
      </c>
      <c r="BM56">
        <f t="shared" si="74"/>
        <v>2.1956237650453473E-5</v>
      </c>
      <c r="BN56">
        <f t="shared" si="75"/>
        <v>1.8091067214825421E-5</v>
      </c>
      <c r="BO56">
        <f t="shared" si="76"/>
        <v>1.0661127945328437E-5</v>
      </c>
      <c r="BP56">
        <f t="shared" si="77"/>
        <v>2.6246273831740299E-6</v>
      </c>
      <c r="BQ56">
        <f t="shared" si="78"/>
        <v>1.1449442658248085E-6</v>
      </c>
      <c r="BR56">
        <f t="shared" si="79"/>
        <v>8.9198212773761012E-7</v>
      </c>
      <c r="BS56">
        <f t="shared" si="80"/>
        <v>7.4576025828370941E-7</v>
      </c>
      <c r="BT56">
        <f t="shared" si="81"/>
        <v>6.4002970672152637E-7</v>
      </c>
      <c r="BU56">
        <f t="shared" si="82"/>
        <v>5.5266285612196603E-7</v>
      </c>
      <c r="BV56">
        <f t="shared" si="83"/>
        <v>4.6659463608365936E-7</v>
      </c>
      <c r="BW56">
        <f t="shared" si="84"/>
        <v>4.0149266110448839E-7</v>
      </c>
      <c r="BX56">
        <f t="shared" si="85"/>
        <v>3.3670041002071546E-7</v>
      </c>
      <c r="BY56">
        <f t="shared" si="86"/>
        <v>2.8550739999238646E-7</v>
      </c>
      <c r="BZ56">
        <f t="shared" si="87"/>
        <v>2.5833964197615273E-7</v>
      </c>
      <c r="CA56">
        <f t="shared" si="88"/>
        <v>1.3666928839472334E-6</v>
      </c>
      <c r="CB56">
        <f t="shared" si="89"/>
        <v>2.0372344151667831E-5</v>
      </c>
      <c r="CC56">
        <f t="shared" si="90"/>
        <v>1.05180866905167E-4</v>
      </c>
      <c r="CD56">
        <f t="shared" si="91"/>
        <v>1.6241867544573957E-4</v>
      </c>
      <c r="CE56">
        <f t="shared" si="92"/>
        <v>7.5488105342882793E-5</v>
      </c>
      <c r="CF56">
        <f t="shared" si="93"/>
        <v>1.0356309341279191E-5</v>
      </c>
      <c r="CG56">
        <f t="shared" si="94"/>
        <v>4.8872102192168852E-7</v>
      </c>
      <c r="CH56">
        <f t="shared" si="95"/>
        <v>4.982734039451655E-8</v>
      </c>
      <c r="CI56">
        <f t="shared" si="96"/>
        <v>3.5042371585645362E-8</v>
      </c>
      <c r="CJ56">
        <f t="shared" si="97"/>
        <v>2.7140863500658475E-8</v>
      </c>
      <c r="CK56">
        <f t="shared" si="98"/>
        <v>6.5707478885636154E-6</v>
      </c>
      <c r="CL56">
        <f t="shared" si="99"/>
        <v>9.2615607728902525E-4</v>
      </c>
    </row>
    <row r="57" spans="1:90" x14ac:dyDescent="0.25">
      <c r="A57">
        <v>225.25</v>
      </c>
      <c r="B57">
        <v>1.2364226092934652E-2</v>
      </c>
      <c r="C57">
        <f t="shared" si="19"/>
        <v>12.565445026178011</v>
      </c>
      <c r="D57">
        <f t="shared" si="101"/>
        <v>5.8821754216067295E-3</v>
      </c>
      <c r="E57">
        <f t="shared" si="102"/>
        <v>0.44343801098189101</v>
      </c>
      <c r="F57">
        <f>SUM(K57:CL57)</f>
        <v>1.25174900463416E-2</v>
      </c>
      <c r="G57">
        <f t="shared" si="21"/>
        <v>2.348983941392708E-8</v>
      </c>
      <c r="H57">
        <v>1.3088610053515165E-3</v>
      </c>
      <c r="K57">
        <f>K$20</f>
        <v>9.21938052487717E-7</v>
      </c>
      <c r="L57">
        <f t="shared" ref="L57:AS58" si="108">L$20</f>
        <v>1.2647876806905961E-6</v>
      </c>
      <c r="M57">
        <f t="shared" si="108"/>
        <v>1.7225831111705936E-6</v>
      </c>
      <c r="N57">
        <f t="shared" si="108"/>
        <v>2.3291068620378746E-6</v>
      </c>
      <c r="O57">
        <f t="shared" si="107"/>
        <v>3.1264055772909673E-6</v>
      </c>
      <c r="P57">
        <f t="shared" si="107"/>
        <v>4.1662745958706742E-6</v>
      </c>
      <c r="Q57">
        <f t="shared" si="107"/>
        <v>5.5118467775438918E-6</v>
      </c>
      <c r="R57">
        <f t="shared" si="107"/>
        <v>7.2392413150933652E-6</v>
      </c>
      <c r="S57">
        <f t="shared" si="107"/>
        <v>9.4392098913344787E-6</v>
      </c>
      <c r="T57">
        <f t="shared" si="107"/>
        <v>1.2218697260909296E-5</v>
      </c>
      <c r="U57">
        <f t="shared" si="107"/>
        <v>1.5702212042659645E-5</v>
      </c>
      <c r="V57">
        <f t="shared" si="107"/>
        <v>2.0032882460760563E-5</v>
      </c>
      <c r="W57">
        <f t="shared" si="107"/>
        <v>2.5373052606313581E-5</v>
      </c>
      <c r="X57">
        <f t="shared" si="107"/>
        <v>3.1904259479398022E-5</v>
      </c>
      <c r="Y57">
        <f t="shared" si="107"/>
        <v>3.9826421850425036E-5</v>
      </c>
      <c r="Z57">
        <f t="shared" si="107"/>
        <v>4.9356071221948823E-5</v>
      </c>
      <c r="AA57">
        <f t="shared" si="107"/>
        <v>6.0723465214259749E-5</v>
      </c>
      <c r="AB57">
        <f t="shared" si="107"/>
        <v>7.4168446622277287E-5</v>
      </c>
      <c r="AC57">
        <f t="shared" si="107"/>
        <v>8.9934948774869443E-5</v>
      </c>
      <c r="AD57">
        <f t="shared" si="107"/>
        <v>1.0826410047733735E-4</v>
      </c>
      <c r="AE57">
        <f t="shared" si="107"/>
        <v>1.2938595151176622E-4</v>
      </c>
      <c r="AF57">
        <f t="shared" si="107"/>
        <v>1.5350992093819048E-4</v>
      </c>
      <c r="AG57">
        <f t="shared" si="107"/>
        <v>1.8081416241186795E-4</v>
      </c>
      <c r="AH57">
        <f t="shared" si="107"/>
        <v>2.1143413908637356E-4</v>
      </c>
      <c r="AI57">
        <f t="shared" si="107"/>
        <v>2.4545079970908642E-4</v>
      </c>
      <c r="AJ57">
        <f t="shared" si="107"/>
        <v>2.8287884037717895E-4</v>
      </c>
      <c r="AK57">
        <f t="shared" si="107"/>
        <v>3.2365561546304777E-4</v>
      </c>
      <c r="AL57">
        <f t="shared" si="107"/>
        <v>3.6763131851779064E-4</v>
      </c>
      <c r="AM57">
        <f t="shared" si="107"/>
        <v>4.1456108195348591E-4</v>
      </c>
      <c r="AN57">
        <f t="shared" si="107"/>
        <v>4.6409963647869314E-4</v>
      </c>
      <c r="AO57">
        <f t="shared" si="107"/>
        <v>5.1579912287741457E-4</v>
      </c>
      <c r="AP57">
        <f t="shared" si="107"/>
        <v>5.6911055747303492E-4</v>
      </c>
      <c r="AQ57">
        <f t="shared" si="107"/>
        <v>6.2338931916342639E-4</v>
      </c>
      <c r="AR57">
        <f t="shared" si="107"/>
        <v>6.7790485420716638E-4</v>
      </c>
      <c r="AS57">
        <f t="shared" ref="AS57" si="109">AS$20</f>
        <v>7.3185459231101739E-4</v>
      </c>
      <c r="AT57">
        <f t="shared" si="55"/>
        <v>7.72825851905111E-4</v>
      </c>
      <c r="AU57">
        <f t="shared" si="56"/>
        <v>8.3459722275089148E-4</v>
      </c>
      <c r="AV57">
        <f t="shared" si="57"/>
        <v>7.8757278778915395E-4</v>
      </c>
      <c r="AW57">
        <f t="shared" si="58"/>
        <v>5.2093572204223138E-4</v>
      </c>
      <c r="AX57">
        <f t="shared" si="59"/>
        <v>3.9130838945826782E-4</v>
      </c>
      <c r="AY57">
        <f t="shared" si="60"/>
        <v>2.916678850332199E-4</v>
      </c>
      <c r="AZ57">
        <f t="shared" si="61"/>
        <v>2.1987566177826486E-4</v>
      </c>
      <c r="BA57">
        <f t="shared" si="62"/>
        <v>1.6786392215982938E-4</v>
      </c>
      <c r="BB57">
        <f t="shared" si="63"/>
        <v>1.3138462076103807E-4</v>
      </c>
      <c r="BC57">
        <f t="shared" si="64"/>
        <v>1.0514899114530254E-4</v>
      </c>
      <c r="BD57">
        <f t="shared" si="65"/>
        <v>8.5801663055572511E-5</v>
      </c>
      <c r="BE57">
        <f t="shared" si="66"/>
        <v>7.1363711513135276E-5</v>
      </c>
      <c r="BF57">
        <f t="shared" si="67"/>
        <v>6.035705754421806E-5</v>
      </c>
      <c r="BG57">
        <f t="shared" si="68"/>
        <v>5.1615583447404525E-5</v>
      </c>
      <c r="BH57">
        <f t="shared" si="69"/>
        <v>4.4608589566888457E-5</v>
      </c>
      <c r="BI57">
        <f t="shared" si="70"/>
        <v>3.8980096622797168E-5</v>
      </c>
      <c r="BJ57">
        <f t="shared" si="71"/>
        <v>3.4155610740697918E-5</v>
      </c>
      <c r="BK57">
        <f t="shared" si="72"/>
        <v>2.9987268221718595E-5</v>
      </c>
      <c r="BL57">
        <f t="shared" si="73"/>
        <v>2.6374283404548119E-5</v>
      </c>
      <c r="BM57">
        <f t="shared" si="74"/>
        <v>2.3191083454128111E-5</v>
      </c>
      <c r="BN57">
        <f t="shared" si="75"/>
        <v>2.0351390668895571E-5</v>
      </c>
      <c r="BO57">
        <f t="shared" si="76"/>
        <v>1.6647423482048282E-5</v>
      </c>
      <c r="BP57">
        <f t="shared" si="77"/>
        <v>9.7394104207492925E-6</v>
      </c>
      <c r="BQ57">
        <f t="shared" si="78"/>
        <v>2.3803665545185876E-6</v>
      </c>
      <c r="BR57">
        <f t="shared" si="79"/>
        <v>1.0308778357798977E-6</v>
      </c>
      <c r="BS57">
        <f t="shared" si="80"/>
        <v>7.9730718987120706E-7</v>
      </c>
      <c r="BT57">
        <f t="shared" si="81"/>
        <v>6.6178273929393179E-7</v>
      </c>
      <c r="BU57">
        <f t="shared" si="82"/>
        <v>5.6384924544832207E-7</v>
      </c>
      <c r="BV57">
        <f t="shared" si="83"/>
        <v>4.8335901233625839E-7</v>
      </c>
      <c r="BW57">
        <f t="shared" si="84"/>
        <v>4.051314489680642E-7</v>
      </c>
      <c r="BX57">
        <f t="shared" si="85"/>
        <v>3.4608335062192003E-7</v>
      </c>
      <c r="BY57">
        <f t="shared" si="86"/>
        <v>2.8823910131856529E-7</v>
      </c>
      <c r="BZ57">
        <f t="shared" si="87"/>
        <v>2.630997549156644E-7</v>
      </c>
      <c r="CA57">
        <f t="shared" si="88"/>
        <v>1.3898053208087189E-6</v>
      </c>
      <c r="CB57">
        <f t="shared" si="89"/>
        <v>2.0681228271508542E-5</v>
      </c>
      <c r="CC57">
        <f t="shared" si="90"/>
        <v>1.0615044501525856E-4</v>
      </c>
      <c r="CD57">
        <f t="shared" si="91"/>
        <v>1.6485764078951826E-4</v>
      </c>
      <c r="CE57">
        <f t="shared" si="92"/>
        <v>7.6192293948044282E-5</v>
      </c>
      <c r="CF57">
        <f t="shared" si="93"/>
        <v>1.0641360022155915E-5</v>
      </c>
      <c r="CG57">
        <f t="shared" si="94"/>
        <v>4.8766556665519908E-7</v>
      </c>
      <c r="CH57">
        <f t="shared" si="95"/>
        <v>5.0870974809018133E-8</v>
      </c>
      <c r="CI57">
        <f t="shared" si="96"/>
        <v>3.5454334436761106E-8</v>
      </c>
      <c r="CJ57">
        <f t="shared" si="97"/>
        <v>2.7674468620947575E-8</v>
      </c>
      <c r="CK57">
        <f t="shared" si="98"/>
        <v>6.6510746384020851E-6</v>
      </c>
      <c r="CL57">
        <f t="shared" si="99"/>
        <v>9.3204434543797286E-4</v>
      </c>
    </row>
    <row r="58" spans="1:90" x14ac:dyDescent="0.25">
      <c r="A58">
        <v>226.4</v>
      </c>
      <c r="B58">
        <v>1.3339895126527031E-2</v>
      </c>
      <c r="C58">
        <f t="shared" si="19"/>
        <v>12.875536480686696</v>
      </c>
      <c r="D58">
        <f t="shared" si="101"/>
        <v>6.1412285408343646E-3</v>
      </c>
      <c r="E58">
        <f t="shared" si="102"/>
        <v>0.46296718032746947</v>
      </c>
      <c r="F58">
        <f t="shared" si="20"/>
        <v>1.3480446365022655E-2</v>
      </c>
      <c r="G58">
        <f t="shared" si="21"/>
        <v>1.975465064265363E-8</v>
      </c>
      <c r="H58">
        <v>1.3248617030397034E-3</v>
      </c>
      <c r="K58">
        <f t="shared" si="100"/>
        <v>9.21938052487717E-7</v>
      </c>
      <c r="L58">
        <f t="shared" si="100"/>
        <v>1.2647876806905961E-6</v>
      </c>
      <c r="M58">
        <f t="shared" si="108"/>
        <v>1.7225831111705936E-6</v>
      </c>
      <c r="N58">
        <f t="shared" si="108"/>
        <v>2.3291068620378746E-6</v>
      </c>
      <c r="O58">
        <f t="shared" si="108"/>
        <v>3.1264055772909673E-6</v>
      </c>
      <c r="P58">
        <f t="shared" si="108"/>
        <v>4.1662745958706742E-6</v>
      </c>
      <c r="Q58">
        <f t="shared" si="108"/>
        <v>5.5118467775438918E-6</v>
      </c>
      <c r="R58">
        <f t="shared" si="108"/>
        <v>7.2392413150933652E-6</v>
      </c>
      <c r="S58">
        <f t="shared" si="108"/>
        <v>9.4392098913344787E-6</v>
      </c>
      <c r="T58">
        <f t="shared" si="108"/>
        <v>1.2218697260909296E-5</v>
      </c>
      <c r="U58">
        <f t="shared" si="108"/>
        <v>1.5702212042659645E-5</v>
      </c>
      <c r="V58">
        <f t="shared" si="108"/>
        <v>2.0032882460760563E-5</v>
      </c>
      <c r="W58">
        <f t="shared" si="108"/>
        <v>2.5373052606313581E-5</v>
      </c>
      <c r="X58">
        <f t="shared" si="108"/>
        <v>3.1904259479398022E-5</v>
      </c>
      <c r="Y58">
        <f t="shared" si="108"/>
        <v>3.9826421850425036E-5</v>
      </c>
      <c r="Z58">
        <f t="shared" si="108"/>
        <v>4.9356071221948823E-5</v>
      </c>
      <c r="AA58">
        <f t="shared" si="108"/>
        <v>6.0723465214259749E-5</v>
      </c>
      <c r="AB58">
        <f t="shared" si="108"/>
        <v>7.4168446622277287E-5</v>
      </c>
      <c r="AC58">
        <f t="shared" si="108"/>
        <v>8.9934948774869443E-5</v>
      </c>
      <c r="AD58">
        <f t="shared" si="108"/>
        <v>1.0826410047733735E-4</v>
      </c>
      <c r="AE58">
        <f t="shared" si="108"/>
        <v>1.2938595151176622E-4</v>
      </c>
      <c r="AF58">
        <f t="shared" si="108"/>
        <v>1.5350992093819048E-4</v>
      </c>
      <c r="AG58">
        <f t="shared" si="108"/>
        <v>1.8081416241186795E-4</v>
      </c>
      <c r="AH58">
        <f t="shared" si="108"/>
        <v>2.1143413908637356E-4</v>
      </c>
      <c r="AI58">
        <f t="shared" si="108"/>
        <v>2.4545079970908642E-4</v>
      </c>
      <c r="AJ58">
        <f t="shared" si="108"/>
        <v>2.8287884037717895E-4</v>
      </c>
      <c r="AK58">
        <f t="shared" si="108"/>
        <v>3.2365561546304777E-4</v>
      </c>
      <c r="AL58">
        <f t="shared" si="108"/>
        <v>3.6763131851779064E-4</v>
      </c>
      <c r="AM58">
        <f t="shared" si="108"/>
        <v>4.1456108195348591E-4</v>
      </c>
      <c r="AN58">
        <f t="shared" si="108"/>
        <v>4.6409963647869314E-4</v>
      </c>
      <c r="AO58">
        <f t="shared" si="108"/>
        <v>5.1579912287741457E-4</v>
      </c>
      <c r="AP58">
        <f t="shared" si="108"/>
        <v>5.6911055747303492E-4</v>
      </c>
      <c r="AQ58">
        <f t="shared" si="108"/>
        <v>6.2338931916342639E-4</v>
      </c>
      <c r="AR58">
        <f t="shared" si="108"/>
        <v>6.7790485420716638E-4</v>
      </c>
      <c r="AS58">
        <f t="shared" si="108"/>
        <v>7.3185459231101739E-4</v>
      </c>
      <c r="AT58">
        <f t="shared" ref="AT58" si="110">AT$20</f>
        <v>7.8438184449151861E-4</v>
      </c>
      <c r="AU58">
        <f t="shared" si="56"/>
        <v>8.2230142653062343E-4</v>
      </c>
      <c r="AV58">
        <f t="shared" si="57"/>
        <v>8.8160289870404238E-4</v>
      </c>
      <c r="AW58">
        <f t="shared" si="58"/>
        <v>8.2591137613918634E-4</v>
      </c>
      <c r="AX58">
        <f t="shared" si="59"/>
        <v>5.4234239833824067E-4</v>
      </c>
      <c r="AY58">
        <f t="shared" si="60"/>
        <v>4.044410684186714E-4</v>
      </c>
      <c r="AZ58">
        <f t="shared" si="61"/>
        <v>2.9927564418829938E-4</v>
      </c>
      <c r="BA58">
        <f t="shared" si="62"/>
        <v>2.2397863486566327E-4</v>
      </c>
      <c r="BB58">
        <f t="shared" si="63"/>
        <v>1.6975925938534975E-4</v>
      </c>
      <c r="BC58">
        <f t="shared" si="64"/>
        <v>1.3190683785801826E-4</v>
      </c>
      <c r="BD58">
        <f t="shared" si="65"/>
        <v>1.048032039195092E-4</v>
      </c>
      <c r="BE58">
        <f t="shared" si="66"/>
        <v>8.4900808686917266E-5</v>
      </c>
      <c r="BF58">
        <f t="shared" si="67"/>
        <v>7.0103584087227291E-5</v>
      </c>
      <c r="BG58">
        <f t="shared" si="68"/>
        <v>5.8862340206788393E-5</v>
      </c>
      <c r="BH58">
        <f t="shared" si="69"/>
        <v>4.9973179024683672E-5</v>
      </c>
      <c r="BI58">
        <f t="shared" si="70"/>
        <v>4.2876694890563399E-5</v>
      </c>
      <c r="BJ58">
        <f t="shared" si="71"/>
        <v>3.719567051752832E-5</v>
      </c>
      <c r="BK58">
        <f t="shared" si="72"/>
        <v>3.2356251915962889E-5</v>
      </c>
      <c r="BL58">
        <f t="shared" si="73"/>
        <v>2.8201988343412435E-5</v>
      </c>
      <c r="BM58">
        <f t="shared" si="74"/>
        <v>2.4624655589586101E-5</v>
      </c>
      <c r="BN58">
        <f t="shared" si="75"/>
        <v>2.1495977904947364E-5</v>
      </c>
      <c r="BO58">
        <f t="shared" si="76"/>
        <v>1.8727376051981566E-5</v>
      </c>
      <c r="BP58">
        <f t="shared" si="77"/>
        <v>1.5208155325697349E-5</v>
      </c>
      <c r="BQ58">
        <f t="shared" si="78"/>
        <v>8.8330126306329914E-6</v>
      </c>
      <c r="BR58">
        <f t="shared" si="79"/>
        <v>2.143219714120519E-6</v>
      </c>
      <c r="BS58">
        <f t="shared" si="80"/>
        <v>9.2146051449582832E-7</v>
      </c>
      <c r="BT58">
        <f t="shared" si="81"/>
        <v>7.0752514673553827E-7</v>
      </c>
      <c r="BU58">
        <f t="shared" si="82"/>
        <v>5.8301309186568876E-7</v>
      </c>
      <c r="BV58">
        <f t="shared" si="83"/>
        <v>4.9314263002740834E-7</v>
      </c>
      <c r="BW58">
        <f t="shared" si="84"/>
        <v>4.196875015178057E-7</v>
      </c>
      <c r="BX58">
        <f t="shared" si="85"/>
        <v>3.4921995564121071E-7</v>
      </c>
      <c r="BY58">
        <f t="shared" si="86"/>
        <v>2.9627155475825756E-7</v>
      </c>
      <c r="BZ58">
        <f t="shared" si="87"/>
        <v>2.6561706252114025E-7</v>
      </c>
      <c r="CA58">
        <f t="shared" si="88"/>
        <v>1.4154135868896732E-6</v>
      </c>
      <c r="CB58">
        <f t="shared" si="89"/>
        <v>2.1030972964158646E-5</v>
      </c>
      <c r="CC58">
        <f t="shared" si="90"/>
        <v>1.0775989096488207E-4</v>
      </c>
      <c r="CD58">
        <f t="shared" si="91"/>
        <v>1.6637733124743177E-4</v>
      </c>
      <c r="CE58">
        <f t="shared" si="92"/>
        <v>7.7336438018252263E-5</v>
      </c>
      <c r="CF58">
        <f t="shared" si="93"/>
        <v>1.0740627641034229E-5</v>
      </c>
      <c r="CG58">
        <f t="shared" si="94"/>
        <v>5.0108824429395218E-7</v>
      </c>
      <c r="CH58">
        <f t="shared" si="95"/>
        <v>5.0761112462474268E-8</v>
      </c>
      <c r="CI58">
        <f t="shared" si="96"/>
        <v>3.6196926019383978E-8</v>
      </c>
      <c r="CJ58">
        <f t="shared" si="97"/>
        <v>2.7999813410136128E-8</v>
      </c>
      <c r="CK58">
        <f t="shared" si="98"/>
        <v>6.7818386239469897E-6</v>
      </c>
      <c r="CL58">
        <f t="shared" si="99"/>
        <v>9.4343849633891734E-4</v>
      </c>
    </row>
    <row r="59" spans="1:90" x14ac:dyDescent="0.25">
      <c r="A59">
        <v>227.55</v>
      </c>
      <c r="B59">
        <v>1.4349083735388369E-2</v>
      </c>
      <c r="C59">
        <f t="shared" si="19"/>
        <v>13.201320132013205</v>
      </c>
      <c r="D59">
        <f t="shared" si="101"/>
        <v>6.0425606733228287E-3</v>
      </c>
      <c r="E59">
        <f t="shared" si="102"/>
        <v>0.45552893175765907</v>
      </c>
      <c r="F59">
        <f t="shared" si="20"/>
        <v>1.4475323456721327E-2</v>
      </c>
      <c r="G59">
        <f t="shared" si="21"/>
        <v>1.5936467242223108E-8</v>
      </c>
      <c r="H59">
        <v>1.3509092526469504E-3</v>
      </c>
      <c r="K59">
        <f t="shared" si="100"/>
        <v>9.21938052487717E-7</v>
      </c>
      <c r="L59">
        <f t="shared" ref="L59:AU66" si="111">L$20</f>
        <v>1.2647876806905961E-6</v>
      </c>
      <c r="M59">
        <f t="shared" si="111"/>
        <v>1.7225831111705936E-6</v>
      </c>
      <c r="N59">
        <f t="shared" si="111"/>
        <v>2.3291068620378746E-6</v>
      </c>
      <c r="O59">
        <f t="shared" si="111"/>
        <v>3.1264055772909673E-6</v>
      </c>
      <c r="P59">
        <f t="shared" si="111"/>
        <v>4.1662745958706742E-6</v>
      </c>
      <c r="Q59">
        <f t="shared" si="111"/>
        <v>5.5118467775438918E-6</v>
      </c>
      <c r="R59">
        <f t="shared" si="111"/>
        <v>7.2392413150933652E-6</v>
      </c>
      <c r="S59">
        <f t="shared" si="111"/>
        <v>9.4392098913344787E-6</v>
      </c>
      <c r="T59">
        <f t="shared" si="111"/>
        <v>1.2218697260909296E-5</v>
      </c>
      <c r="U59">
        <f t="shared" si="111"/>
        <v>1.5702212042659645E-5</v>
      </c>
      <c r="V59">
        <f t="shared" si="111"/>
        <v>2.0032882460760563E-5</v>
      </c>
      <c r="W59">
        <f t="shared" si="111"/>
        <v>2.5373052606313581E-5</v>
      </c>
      <c r="X59">
        <f t="shared" si="111"/>
        <v>3.1904259479398022E-5</v>
      </c>
      <c r="Y59">
        <f t="shared" si="111"/>
        <v>3.9826421850425036E-5</v>
      </c>
      <c r="Z59">
        <f t="shared" si="111"/>
        <v>4.9356071221948823E-5</v>
      </c>
      <c r="AA59">
        <f t="shared" si="111"/>
        <v>6.0723465214259749E-5</v>
      </c>
      <c r="AB59">
        <f t="shared" si="111"/>
        <v>7.4168446622277287E-5</v>
      </c>
      <c r="AC59">
        <f t="shared" si="111"/>
        <v>8.9934948774869443E-5</v>
      </c>
      <c r="AD59">
        <f t="shared" si="111"/>
        <v>1.0826410047733735E-4</v>
      </c>
      <c r="AE59">
        <f t="shared" si="111"/>
        <v>1.2938595151176622E-4</v>
      </c>
      <c r="AF59">
        <f t="shared" si="111"/>
        <v>1.5350992093819048E-4</v>
      </c>
      <c r="AG59">
        <f t="shared" si="111"/>
        <v>1.8081416241186795E-4</v>
      </c>
      <c r="AH59">
        <f t="shared" si="111"/>
        <v>2.1143413908637356E-4</v>
      </c>
      <c r="AI59">
        <f t="shared" si="111"/>
        <v>2.4545079970908642E-4</v>
      </c>
      <c r="AJ59">
        <f t="shared" si="111"/>
        <v>2.8287884037717895E-4</v>
      </c>
      <c r="AK59">
        <f t="shared" si="111"/>
        <v>3.2365561546304777E-4</v>
      </c>
      <c r="AL59">
        <f t="shared" si="111"/>
        <v>3.6763131851779064E-4</v>
      </c>
      <c r="AM59">
        <f t="shared" si="111"/>
        <v>4.1456108195348591E-4</v>
      </c>
      <c r="AN59">
        <f t="shared" si="111"/>
        <v>4.6409963647869314E-4</v>
      </c>
      <c r="AO59">
        <f t="shared" si="111"/>
        <v>5.1579912287741457E-4</v>
      </c>
      <c r="AP59">
        <f t="shared" si="111"/>
        <v>5.6911055747303492E-4</v>
      </c>
      <c r="AQ59">
        <f t="shared" si="111"/>
        <v>6.2338931916342639E-4</v>
      </c>
      <c r="AR59">
        <f t="shared" si="111"/>
        <v>6.7790485420716638E-4</v>
      </c>
      <c r="AS59">
        <f t="shared" si="111"/>
        <v>7.3185459231101739E-4</v>
      </c>
      <c r="AT59">
        <f t="shared" si="111"/>
        <v>7.8438184449151861E-4</v>
      </c>
      <c r="AU59">
        <f t="shared" si="111"/>
        <v>8.3459722275089148E-4</v>
      </c>
      <c r="AV59">
        <f t="shared" si="57"/>
        <v>8.6861458614540107E-4</v>
      </c>
      <c r="AW59">
        <f t="shared" si="58"/>
        <v>9.2451881853475423E-4</v>
      </c>
      <c r="AX59">
        <f t="shared" si="59"/>
        <v>8.598503377617295E-4</v>
      </c>
      <c r="AY59">
        <f t="shared" si="60"/>
        <v>5.6054392121857499E-4</v>
      </c>
      <c r="AZ59">
        <f t="shared" si="61"/>
        <v>4.1499036232054136E-4</v>
      </c>
      <c r="BA59">
        <f t="shared" si="62"/>
        <v>3.0486025461715495E-4</v>
      </c>
      <c r="BB59">
        <f t="shared" si="63"/>
        <v>2.265075585254949E-4</v>
      </c>
      <c r="BC59">
        <f t="shared" si="64"/>
        <v>1.7043400493097158E-4</v>
      </c>
      <c r="BD59">
        <f t="shared" si="65"/>
        <v>1.3147305623986593E-4</v>
      </c>
      <c r="BE59">
        <f t="shared" si="66"/>
        <v>1.0370284734438306E-4</v>
      </c>
      <c r="BF59">
        <f t="shared" si="67"/>
        <v>8.34016456635863E-5</v>
      </c>
      <c r="BG59">
        <f t="shared" si="68"/>
        <v>6.8367498088098359E-5</v>
      </c>
      <c r="BH59">
        <f t="shared" si="69"/>
        <v>5.6989344467316805E-5</v>
      </c>
      <c r="BI59">
        <f t="shared" si="70"/>
        <v>4.8033008229054427E-5</v>
      </c>
      <c r="BJ59">
        <f t="shared" si="71"/>
        <v>4.0913890785413429E-5</v>
      </c>
      <c r="BK59">
        <f t="shared" si="72"/>
        <v>3.5236157672164285E-5</v>
      </c>
      <c r="BL59">
        <f t="shared" si="73"/>
        <v>3.0429935552102279E-5</v>
      </c>
      <c r="BM59">
        <f t="shared" si="74"/>
        <v>2.6331113503478015E-5</v>
      </c>
      <c r="BN59">
        <f t="shared" si="75"/>
        <v>2.2824765971701865E-5</v>
      </c>
      <c r="BO59">
        <f t="shared" si="76"/>
        <v>1.9780626709028847E-5</v>
      </c>
      <c r="BP59">
        <f t="shared" si="77"/>
        <v>1.7108283702183917E-5</v>
      </c>
      <c r="BQ59">
        <f t="shared" si="78"/>
        <v>1.3792809038452888E-5</v>
      </c>
      <c r="BR59">
        <f t="shared" si="79"/>
        <v>7.953013273990002E-6</v>
      </c>
      <c r="BS59">
        <f t="shared" si="80"/>
        <v>1.9157384822004785E-6</v>
      </c>
      <c r="BT59">
        <f t="shared" si="81"/>
        <v>8.1769798894574027E-7</v>
      </c>
      <c r="BU59">
        <f t="shared" si="82"/>
        <v>6.2331094312177339E-7</v>
      </c>
      <c r="BV59">
        <f t="shared" si="83"/>
        <v>5.0990333282162301E-7</v>
      </c>
      <c r="BW59">
        <f t="shared" si="84"/>
        <v>4.28182351018507E-7</v>
      </c>
      <c r="BX59">
        <f t="shared" si="85"/>
        <v>3.6176715245518246E-7</v>
      </c>
      <c r="BY59">
        <f t="shared" si="86"/>
        <v>2.9895670804303091E-7</v>
      </c>
      <c r="BZ59">
        <f t="shared" si="87"/>
        <v>2.7301910019655909E-7</v>
      </c>
      <c r="CA59">
        <f t="shared" si="88"/>
        <v>1.4289560981258136E-6</v>
      </c>
      <c r="CB59">
        <f t="shared" si="89"/>
        <v>2.1418485332649321E-5</v>
      </c>
      <c r="CC59">
        <f t="shared" si="90"/>
        <v>1.0958224162272202E-4</v>
      </c>
      <c r="CD59">
        <f t="shared" si="91"/>
        <v>1.6889993321906604E-4</v>
      </c>
      <c r="CE59">
        <f t="shared" si="92"/>
        <v>7.8049340655597478E-5</v>
      </c>
      <c r="CF59">
        <f t="shared" si="93"/>
        <v>1.0901914626751983E-5</v>
      </c>
      <c r="CG59">
        <f t="shared" si="94"/>
        <v>5.05762631473355E-7</v>
      </c>
      <c r="CH59">
        <f t="shared" si="95"/>
        <v>5.2158279077787154E-8</v>
      </c>
      <c r="CI59">
        <f t="shared" si="96"/>
        <v>3.611875414937178E-8</v>
      </c>
      <c r="CJ59">
        <f t="shared" si="97"/>
        <v>2.8586269934668126E-8</v>
      </c>
      <c r="CK59">
        <f t="shared" si="98"/>
        <v>6.8615668343650461E-6</v>
      </c>
      <c r="CL59">
        <f t="shared" si="99"/>
        <v>9.6198704444653671E-4</v>
      </c>
    </row>
    <row r="60" spans="1:90" x14ac:dyDescent="0.25">
      <c r="A60">
        <v>228.7</v>
      </c>
      <c r="B60">
        <v>1.5374767254071482E-2</v>
      </c>
      <c r="C60">
        <f t="shared" si="19"/>
        <v>13.544018058690741</v>
      </c>
      <c r="D60">
        <f t="shared" si="101"/>
        <v>5.8344743437113459E-3</v>
      </c>
      <c r="E60">
        <f t="shared" si="102"/>
        <v>0.43984198237214867</v>
      </c>
      <c r="F60">
        <f t="shared" si="20"/>
        <v>1.5481803083087504E-2</v>
      </c>
      <c r="G60">
        <f t="shared" si="21"/>
        <v>1.1456668693147229E-8</v>
      </c>
      <c r="H60">
        <v>1.366790724195156E-3</v>
      </c>
      <c r="K60">
        <f t="shared" si="100"/>
        <v>9.21938052487717E-7</v>
      </c>
      <c r="L60">
        <f t="shared" si="111"/>
        <v>1.2647876806905961E-6</v>
      </c>
      <c r="M60">
        <f t="shared" si="111"/>
        <v>1.7225831111705936E-6</v>
      </c>
      <c r="N60">
        <f t="shared" si="111"/>
        <v>2.3291068620378746E-6</v>
      </c>
      <c r="O60">
        <f t="shared" si="111"/>
        <v>3.1264055772909673E-6</v>
      </c>
      <c r="P60">
        <f t="shared" si="111"/>
        <v>4.1662745958706742E-6</v>
      </c>
      <c r="Q60">
        <f t="shared" si="111"/>
        <v>5.5118467775438918E-6</v>
      </c>
      <c r="R60">
        <f t="shared" si="111"/>
        <v>7.2392413150933652E-6</v>
      </c>
      <c r="S60">
        <f t="shared" si="111"/>
        <v>9.4392098913344787E-6</v>
      </c>
      <c r="T60">
        <f t="shared" si="111"/>
        <v>1.2218697260909296E-5</v>
      </c>
      <c r="U60">
        <f t="shared" si="111"/>
        <v>1.5702212042659645E-5</v>
      </c>
      <c r="V60">
        <f t="shared" si="111"/>
        <v>2.0032882460760563E-5</v>
      </c>
      <c r="W60">
        <f t="shared" si="111"/>
        <v>2.5373052606313581E-5</v>
      </c>
      <c r="X60">
        <f t="shared" si="111"/>
        <v>3.1904259479398022E-5</v>
      </c>
      <c r="Y60">
        <f t="shared" si="111"/>
        <v>3.9826421850425036E-5</v>
      </c>
      <c r="Z60">
        <f t="shared" si="111"/>
        <v>4.9356071221948823E-5</v>
      </c>
      <c r="AA60">
        <f t="shared" si="111"/>
        <v>6.0723465214259749E-5</v>
      </c>
      <c r="AB60">
        <f t="shared" si="111"/>
        <v>7.4168446622277287E-5</v>
      </c>
      <c r="AC60">
        <f t="shared" si="111"/>
        <v>8.9934948774869443E-5</v>
      </c>
      <c r="AD60">
        <f t="shared" si="111"/>
        <v>1.0826410047733735E-4</v>
      </c>
      <c r="AE60">
        <f t="shared" si="111"/>
        <v>1.2938595151176622E-4</v>
      </c>
      <c r="AF60">
        <f t="shared" si="111"/>
        <v>1.5350992093819048E-4</v>
      </c>
      <c r="AG60">
        <f t="shared" si="111"/>
        <v>1.8081416241186795E-4</v>
      </c>
      <c r="AH60">
        <f t="shared" si="111"/>
        <v>2.1143413908637356E-4</v>
      </c>
      <c r="AI60">
        <f t="shared" si="111"/>
        <v>2.4545079970908642E-4</v>
      </c>
      <c r="AJ60">
        <f t="shared" si="111"/>
        <v>2.8287884037717895E-4</v>
      </c>
      <c r="AK60">
        <f t="shared" si="111"/>
        <v>3.2365561546304777E-4</v>
      </c>
      <c r="AL60">
        <f t="shared" si="111"/>
        <v>3.6763131851779064E-4</v>
      </c>
      <c r="AM60">
        <f t="shared" si="111"/>
        <v>4.1456108195348591E-4</v>
      </c>
      <c r="AN60">
        <f t="shared" si="111"/>
        <v>4.6409963647869314E-4</v>
      </c>
      <c r="AO60">
        <f t="shared" si="111"/>
        <v>5.1579912287741457E-4</v>
      </c>
      <c r="AP60">
        <f t="shared" si="111"/>
        <v>5.6911055747303492E-4</v>
      </c>
      <c r="AQ60">
        <f t="shared" si="111"/>
        <v>6.2338931916342639E-4</v>
      </c>
      <c r="AR60">
        <f t="shared" si="111"/>
        <v>6.7790485420716638E-4</v>
      </c>
      <c r="AS60">
        <f t="shared" si="111"/>
        <v>7.3185459231101739E-4</v>
      </c>
      <c r="AT60">
        <f t="shared" si="111"/>
        <v>7.8438184449151861E-4</v>
      </c>
      <c r="AU60">
        <f t="shared" si="111"/>
        <v>8.3459722275089148E-4</v>
      </c>
      <c r="AV60">
        <f t="shared" ref="AV60:BA65" si="112">AV$20</f>
        <v>8.8160289870404238E-4</v>
      </c>
      <c r="AW60">
        <f t="shared" si="58"/>
        <v>9.1089824242375592E-4</v>
      </c>
      <c r="AX60">
        <f t="shared" si="59"/>
        <v>9.6250983017119173E-4</v>
      </c>
      <c r="AY60">
        <f t="shared" si="60"/>
        <v>8.8870772682883418E-4</v>
      </c>
      <c r="AZ60">
        <f t="shared" si="61"/>
        <v>5.751649452232885E-4</v>
      </c>
      <c r="BA60">
        <f t="shared" si="62"/>
        <v>4.2273425845875057E-4</v>
      </c>
      <c r="BB60">
        <f t="shared" si="63"/>
        <v>3.0830240574601604E-4</v>
      </c>
      <c r="BC60">
        <f t="shared" si="64"/>
        <v>2.2740786267808205E-4</v>
      </c>
      <c r="BD60">
        <f t="shared" si="65"/>
        <v>1.698735249767275E-4</v>
      </c>
      <c r="BE60">
        <f t="shared" si="66"/>
        <v>1.3009268582679561E-4</v>
      </c>
      <c r="BF60">
        <f t="shared" si="67"/>
        <v>1.0187168134540958E-4</v>
      </c>
      <c r="BG60">
        <f t="shared" si="68"/>
        <v>8.1336238720045354E-5</v>
      </c>
      <c r="BH60">
        <f t="shared" si="69"/>
        <v>6.619204885880366E-5</v>
      </c>
      <c r="BI60">
        <f t="shared" si="70"/>
        <v>5.4776776366677684E-5</v>
      </c>
      <c r="BJ60">
        <f t="shared" si="71"/>
        <v>4.5834159041277125E-5</v>
      </c>
      <c r="BK60">
        <f t="shared" si="72"/>
        <v>3.8758497605713705E-5</v>
      </c>
      <c r="BL60">
        <f t="shared" si="73"/>
        <v>3.3138387284551E-5</v>
      </c>
      <c r="BM60">
        <f t="shared" si="74"/>
        <v>2.841126225460224E-5</v>
      </c>
      <c r="BN60">
        <f t="shared" si="75"/>
        <v>2.4406493780378849E-5</v>
      </c>
      <c r="BO60">
        <f t="shared" si="76"/>
        <v>2.1003379209059721E-5</v>
      </c>
      <c r="BP60">
        <f t="shared" si="77"/>
        <v>1.807047461458191E-5</v>
      </c>
      <c r="BQ60">
        <f t="shared" si="78"/>
        <v>1.551610205355911E-5</v>
      </c>
      <c r="BR60">
        <f t="shared" si="79"/>
        <v>1.2418684083842885E-5</v>
      </c>
      <c r="BS60">
        <f t="shared" si="80"/>
        <v>7.1088808478443804E-6</v>
      </c>
      <c r="BT60">
        <f t="shared" si="81"/>
        <v>1.7000137060657397E-6</v>
      </c>
      <c r="BU60">
        <f t="shared" si="82"/>
        <v>7.2037030348697584E-7</v>
      </c>
      <c r="BV60">
        <f t="shared" si="83"/>
        <v>5.4514783924475036E-7</v>
      </c>
      <c r="BW60">
        <f t="shared" si="84"/>
        <v>4.4273521400411103E-7</v>
      </c>
      <c r="BX60">
        <f t="shared" si="85"/>
        <v>3.6908964241089934E-7</v>
      </c>
      <c r="BY60">
        <f t="shared" si="86"/>
        <v>3.0969798612316116E-7</v>
      </c>
      <c r="BZ60">
        <f t="shared" si="87"/>
        <v>2.7549351301792091E-7</v>
      </c>
      <c r="CA60">
        <f t="shared" si="88"/>
        <v>1.4687772857199087E-6</v>
      </c>
      <c r="CB60">
        <f t="shared" si="89"/>
        <v>2.1623414888904261E-5</v>
      </c>
      <c r="CC60">
        <f t="shared" si="90"/>
        <v>1.1160138139662154E-4</v>
      </c>
      <c r="CD60">
        <f t="shared" si="91"/>
        <v>1.7175623626145865E-4</v>
      </c>
      <c r="CE60">
        <f t="shared" si="92"/>
        <v>7.9232719539886471E-5</v>
      </c>
      <c r="CF60">
        <f t="shared" si="93"/>
        <v>1.1002410639869238E-5</v>
      </c>
      <c r="CG60">
        <f t="shared" si="94"/>
        <v>5.1335743254506992E-7</v>
      </c>
      <c r="CH60">
        <f t="shared" si="95"/>
        <v>5.2644836074079205E-8</v>
      </c>
      <c r="CI60">
        <f t="shared" si="96"/>
        <v>3.7112899372676379E-8</v>
      </c>
      <c r="CJ60">
        <f t="shared" si="97"/>
        <v>2.8524534245392475E-8</v>
      </c>
      <c r="CK60">
        <f t="shared" si="98"/>
        <v>7.0052824577366297E-6</v>
      </c>
      <c r="CL60">
        <f t="shared" si="99"/>
        <v>9.7329629401025463E-4</v>
      </c>
    </row>
    <row r="61" spans="1:90" x14ac:dyDescent="0.25">
      <c r="A61">
        <v>229.85</v>
      </c>
      <c r="B61">
        <v>1.6464308578706038E-2</v>
      </c>
      <c r="C61">
        <f t="shared" si="19"/>
        <v>13.904982618771724</v>
      </c>
      <c r="D61">
        <f t="shared" si="101"/>
        <v>5.8801203101938428E-3</v>
      </c>
      <c r="E61">
        <f t="shared" si="102"/>
        <v>0.44328308283848183</v>
      </c>
      <c r="F61">
        <f t="shared" si="20"/>
        <v>1.6508798252530411E-2</v>
      </c>
      <c r="G61">
        <f t="shared" si="21"/>
        <v>1.9793310769991019E-9</v>
      </c>
      <c r="H61">
        <v>1.3954181770332486E-3</v>
      </c>
      <c r="K61">
        <f t="shared" si="100"/>
        <v>9.21938052487717E-7</v>
      </c>
      <c r="L61">
        <f t="shared" si="111"/>
        <v>1.2647876806905961E-6</v>
      </c>
      <c r="M61">
        <f t="shared" si="111"/>
        <v>1.7225831111705936E-6</v>
      </c>
      <c r="N61">
        <f t="shared" si="111"/>
        <v>2.3291068620378746E-6</v>
      </c>
      <c r="O61">
        <f t="shared" si="111"/>
        <v>3.1264055772909673E-6</v>
      </c>
      <c r="P61">
        <f t="shared" si="111"/>
        <v>4.1662745958706742E-6</v>
      </c>
      <c r="Q61">
        <f t="shared" si="111"/>
        <v>5.5118467775438918E-6</v>
      </c>
      <c r="R61">
        <f t="shared" si="111"/>
        <v>7.2392413150933652E-6</v>
      </c>
      <c r="S61">
        <f t="shared" si="111"/>
        <v>9.4392098913344787E-6</v>
      </c>
      <c r="T61">
        <f t="shared" si="111"/>
        <v>1.2218697260909296E-5</v>
      </c>
      <c r="U61">
        <f t="shared" si="111"/>
        <v>1.5702212042659645E-5</v>
      </c>
      <c r="V61">
        <f t="shared" si="111"/>
        <v>2.0032882460760563E-5</v>
      </c>
      <c r="W61">
        <f t="shared" si="111"/>
        <v>2.5373052606313581E-5</v>
      </c>
      <c r="X61">
        <f t="shared" si="111"/>
        <v>3.1904259479398022E-5</v>
      </c>
      <c r="Y61">
        <f t="shared" si="111"/>
        <v>3.9826421850425036E-5</v>
      </c>
      <c r="Z61">
        <f t="shared" si="111"/>
        <v>4.9356071221948823E-5</v>
      </c>
      <c r="AA61">
        <f t="shared" si="111"/>
        <v>6.0723465214259749E-5</v>
      </c>
      <c r="AB61">
        <f t="shared" si="111"/>
        <v>7.4168446622277287E-5</v>
      </c>
      <c r="AC61">
        <f t="shared" si="111"/>
        <v>8.9934948774869443E-5</v>
      </c>
      <c r="AD61">
        <f t="shared" si="111"/>
        <v>1.0826410047733735E-4</v>
      </c>
      <c r="AE61">
        <f t="shared" si="111"/>
        <v>1.2938595151176622E-4</v>
      </c>
      <c r="AF61">
        <f t="shared" si="111"/>
        <v>1.5350992093819048E-4</v>
      </c>
      <c r="AG61">
        <f t="shared" si="111"/>
        <v>1.8081416241186795E-4</v>
      </c>
      <c r="AH61">
        <f t="shared" si="111"/>
        <v>2.1143413908637356E-4</v>
      </c>
      <c r="AI61">
        <f t="shared" si="111"/>
        <v>2.4545079970908642E-4</v>
      </c>
      <c r="AJ61">
        <f t="shared" si="111"/>
        <v>2.8287884037717895E-4</v>
      </c>
      <c r="AK61">
        <f t="shared" si="111"/>
        <v>3.2365561546304777E-4</v>
      </c>
      <c r="AL61">
        <f t="shared" si="111"/>
        <v>3.6763131851779064E-4</v>
      </c>
      <c r="AM61">
        <f t="shared" si="111"/>
        <v>4.1456108195348591E-4</v>
      </c>
      <c r="AN61">
        <f t="shared" si="111"/>
        <v>4.6409963647869314E-4</v>
      </c>
      <c r="AO61">
        <f t="shared" si="111"/>
        <v>5.1579912287741457E-4</v>
      </c>
      <c r="AP61">
        <f t="shared" si="111"/>
        <v>5.6911055747303492E-4</v>
      </c>
      <c r="AQ61">
        <f t="shared" si="111"/>
        <v>6.2338931916342639E-4</v>
      </c>
      <c r="AR61">
        <f t="shared" si="111"/>
        <v>6.7790485420716638E-4</v>
      </c>
      <c r="AS61">
        <f t="shared" si="111"/>
        <v>7.3185459231101739E-4</v>
      </c>
      <c r="AT61">
        <f t="shared" si="111"/>
        <v>7.8438184449151861E-4</v>
      </c>
      <c r="AU61">
        <f t="shared" si="111"/>
        <v>8.3459722275089148E-4</v>
      </c>
      <c r="AV61">
        <f t="shared" si="112"/>
        <v>8.8160289870404238E-4</v>
      </c>
      <c r="AW61">
        <f t="shared" si="112"/>
        <v>9.2451881853475423E-4</v>
      </c>
      <c r="AX61">
        <f t="shared" si="59"/>
        <v>9.4832954726444853E-4</v>
      </c>
      <c r="AY61">
        <f t="shared" si="60"/>
        <v>9.9481256871807098E-4</v>
      </c>
      <c r="AZ61">
        <f t="shared" si="61"/>
        <v>9.1188845632259334E-4</v>
      </c>
      <c r="BA61">
        <f t="shared" si="62"/>
        <v>5.8589776700074378E-4</v>
      </c>
      <c r="BB61">
        <f t="shared" si="63"/>
        <v>4.2750731490977728E-4</v>
      </c>
      <c r="BC61">
        <f t="shared" si="64"/>
        <v>3.0952782152442377E-4</v>
      </c>
      <c r="BD61">
        <f t="shared" si="65"/>
        <v>2.266600216089235E-4</v>
      </c>
      <c r="BE61">
        <f t="shared" si="66"/>
        <v>1.6808997787933576E-4</v>
      </c>
      <c r="BF61">
        <f t="shared" si="67"/>
        <v>1.2779553286425383E-4</v>
      </c>
      <c r="BG61">
        <f t="shared" si="68"/>
        <v>9.9348871677484003E-5</v>
      </c>
      <c r="BH61">
        <f t="shared" si="69"/>
        <v>7.8748125028810912E-5</v>
      </c>
      <c r="BI61">
        <f t="shared" si="70"/>
        <v>6.362219273587657E-5</v>
      </c>
      <c r="BJ61">
        <f t="shared" si="71"/>
        <v>5.2269211784243887E-5</v>
      </c>
      <c r="BK61">
        <f t="shared" si="72"/>
        <v>4.3419560187479973E-5</v>
      </c>
      <c r="BL61">
        <f t="shared" si="73"/>
        <v>3.6451026135580151E-5</v>
      </c>
      <c r="BM61">
        <f t="shared" si="74"/>
        <v>3.094003962722524E-5</v>
      </c>
      <c r="BN61">
        <f t="shared" si="75"/>
        <v>2.6334598246977662E-5</v>
      </c>
      <c r="BO61">
        <f t="shared" si="76"/>
        <v>2.2458887187207052E-5</v>
      </c>
      <c r="BP61">
        <f t="shared" si="77"/>
        <v>1.9187512933779297E-5</v>
      </c>
      <c r="BQ61">
        <f t="shared" si="78"/>
        <v>1.6388746712232187E-5</v>
      </c>
      <c r="BR61">
        <f t="shared" si="79"/>
        <v>1.3970291989008066E-5</v>
      </c>
      <c r="BS61">
        <f t="shared" si="80"/>
        <v>1.1100565584089518E-5</v>
      </c>
      <c r="BT61">
        <f t="shared" si="81"/>
        <v>6.3083740230776381E-6</v>
      </c>
      <c r="BU61">
        <f t="shared" si="82"/>
        <v>1.4976671166203129E-6</v>
      </c>
      <c r="BV61">
        <f t="shared" si="83"/>
        <v>6.300359695839454E-7</v>
      </c>
      <c r="BW61">
        <f t="shared" si="84"/>
        <v>4.7333706162759224E-7</v>
      </c>
      <c r="BX61">
        <f t="shared" si="85"/>
        <v>3.8163408984698537E-7</v>
      </c>
      <c r="BY61">
        <f t="shared" si="86"/>
        <v>3.1596654969313184E-7</v>
      </c>
      <c r="BZ61">
        <f t="shared" si="87"/>
        <v>2.8539177705744718E-7</v>
      </c>
      <c r="CA61">
        <f t="shared" si="88"/>
        <v>1.4820890333042126E-6</v>
      </c>
      <c r="CB61">
        <f t="shared" si="89"/>
        <v>2.2226001673652485E-5</v>
      </c>
      <c r="CC61">
        <f t="shared" si="90"/>
        <v>1.1266917032809118E-4</v>
      </c>
      <c r="CD61">
        <f t="shared" si="91"/>
        <v>1.7492098123213359E-4</v>
      </c>
      <c r="CE61">
        <f t="shared" si="92"/>
        <v>8.0572641075469823E-5</v>
      </c>
      <c r="CF61">
        <f t="shared" si="93"/>
        <v>1.1169228454320102E-5</v>
      </c>
      <c r="CG61">
        <f t="shared" si="94"/>
        <v>5.1808966326244241E-7</v>
      </c>
      <c r="CH61">
        <f t="shared" si="95"/>
        <v>5.3435378974156502E-8</v>
      </c>
      <c r="CI61">
        <f t="shared" si="96"/>
        <v>3.7459105979982724E-8</v>
      </c>
      <c r="CJ61">
        <f t="shared" si="97"/>
        <v>2.9309653503652895E-8</v>
      </c>
      <c r="CK61">
        <f t="shared" si="98"/>
        <v>6.9901536584183773E-6</v>
      </c>
      <c r="CL61">
        <f t="shared" si="99"/>
        <v>9.9368199992779828E-4</v>
      </c>
    </row>
    <row r="62" spans="1:90" x14ac:dyDescent="0.25">
      <c r="A62">
        <v>231</v>
      </c>
      <c r="B62">
        <v>1.7530930850684797E-2</v>
      </c>
      <c r="C62">
        <f t="shared" si="19"/>
        <v>14.285714285714286</v>
      </c>
      <c r="D62">
        <f t="shared" si="101"/>
        <v>5.4536860515087566E-3</v>
      </c>
      <c r="E62">
        <f t="shared" si="102"/>
        <v>0.41113559556850859</v>
      </c>
      <c r="F62">
        <f t="shared" si="20"/>
        <v>1.7518884864813108E-2</v>
      </c>
      <c r="G62">
        <f t="shared" si="21"/>
        <v>1.4510577562092049E-10</v>
      </c>
      <c r="H62">
        <v>1.3924045938276117E-3</v>
      </c>
      <c r="K62">
        <f t="shared" si="100"/>
        <v>9.21938052487717E-7</v>
      </c>
      <c r="L62">
        <f t="shared" si="111"/>
        <v>1.2647876806905961E-6</v>
      </c>
      <c r="M62">
        <f t="shared" si="111"/>
        <v>1.7225831111705936E-6</v>
      </c>
      <c r="N62">
        <f t="shared" si="111"/>
        <v>2.3291068620378746E-6</v>
      </c>
      <c r="O62">
        <f t="shared" si="111"/>
        <v>3.1264055772909673E-6</v>
      </c>
      <c r="P62">
        <f t="shared" si="111"/>
        <v>4.1662745958706742E-6</v>
      </c>
      <c r="Q62">
        <f t="shared" si="111"/>
        <v>5.5118467775438918E-6</v>
      </c>
      <c r="R62">
        <f t="shared" si="111"/>
        <v>7.2392413150933652E-6</v>
      </c>
      <c r="S62">
        <f t="shared" si="111"/>
        <v>9.4392098913344787E-6</v>
      </c>
      <c r="T62">
        <f t="shared" si="111"/>
        <v>1.2218697260909296E-5</v>
      </c>
      <c r="U62">
        <f t="shared" si="111"/>
        <v>1.5702212042659645E-5</v>
      </c>
      <c r="V62">
        <f t="shared" si="111"/>
        <v>2.0032882460760563E-5</v>
      </c>
      <c r="W62">
        <f t="shared" si="111"/>
        <v>2.5373052606313581E-5</v>
      </c>
      <c r="X62">
        <f t="shared" si="111"/>
        <v>3.1904259479398022E-5</v>
      </c>
      <c r="Y62">
        <f t="shared" si="111"/>
        <v>3.9826421850425036E-5</v>
      </c>
      <c r="Z62">
        <f t="shared" si="111"/>
        <v>4.9356071221948823E-5</v>
      </c>
      <c r="AA62">
        <f t="shared" si="111"/>
        <v>6.0723465214259749E-5</v>
      </c>
      <c r="AB62">
        <f t="shared" si="111"/>
        <v>7.4168446622277287E-5</v>
      </c>
      <c r="AC62">
        <f t="shared" si="111"/>
        <v>8.9934948774869443E-5</v>
      </c>
      <c r="AD62">
        <f t="shared" si="111"/>
        <v>1.0826410047733735E-4</v>
      </c>
      <c r="AE62">
        <f t="shared" si="111"/>
        <v>1.2938595151176622E-4</v>
      </c>
      <c r="AF62">
        <f t="shared" si="111"/>
        <v>1.5350992093819048E-4</v>
      </c>
      <c r="AG62">
        <f t="shared" si="111"/>
        <v>1.8081416241186795E-4</v>
      </c>
      <c r="AH62">
        <f t="shared" si="111"/>
        <v>2.1143413908637356E-4</v>
      </c>
      <c r="AI62">
        <f t="shared" si="111"/>
        <v>2.4545079970908642E-4</v>
      </c>
      <c r="AJ62">
        <f t="shared" si="111"/>
        <v>2.8287884037717895E-4</v>
      </c>
      <c r="AK62">
        <f t="shared" si="111"/>
        <v>3.2365561546304777E-4</v>
      </c>
      <c r="AL62">
        <f t="shared" si="111"/>
        <v>3.6763131851779064E-4</v>
      </c>
      <c r="AM62">
        <f t="shared" si="111"/>
        <v>4.1456108195348591E-4</v>
      </c>
      <c r="AN62">
        <f t="shared" si="111"/>
        <v>4.6409963647869314E-4</v>
      </c>
      <c r="AO62">
        <f t="shared" si="111"/>
        <v>5.1579912287741457E-4</v>
      </c>
      <c r="AP62">
        <f t="shared" si="111"/>
        <v>5.6911055747303492E-4</v>
      </c>
      <c r="AQ62">
        <f t="shared" si="111"/>
        <v>6.2338931916342639E-4</v>
      </c>
      <c r="AR62">
        <f t="shared" si="111"/>
        <v>6.7790485420716638E-4</v>
      </c>
      <c r="AS62">
        <f t="shared" si="111"/>
        <v>7.3185459231101739E-4</v>
      </c>
      <c r="AT62">
        <f t="shared" si="111"/>
        <v>7.8438184449151861E-4</v>
      </c>
      <c r="AU62">
        <f t="shared" si="111"/>
        <v>8.3459722275089148E-4</v>
      </c>
      <c r="AV62">
        <f t="shared" si="112"/>
        <v>8.8160289870404238E-4</v>
      </c>
      <c r="AW62">
        <f t="shared" si="112"/>
        <v>9.2451881853475423E-4</v>
      </c>
      <c r="AX62">
        <f t="shared" si="112"/>
        <v>9.6250983017119173E-4</v>
      </c>
      <c r="AY62">
        <f t="shared" si="60"/>
        <v>9.8015638213024459E-4</v>
      </c>
      <c r="AZ62">
        <f t="shared" si="61"/>
        <v>1.0207608983615318E-3</v>
      </c>
      <c r="BA62">
        <f t="shared" si="62"/>
        <v>9.2890468160528961E-4</v>
      </c>
      <c r="BB62">
        <f t="shared" si="63"/>
        <v>5.9251308870809938E-4</v>
      </c>
      <c r="BC62">
        <f t="shared" si="64"/>
        <v>4.2920653684029548E-4</v>
      </c>
      <c r="BD62">
        <f t="shared" si="65"/>
        <v>3.0850992524653287E-4</v>
      </c>
      <c r="BE62">
        <f t="shared" si="66"/>
        <v>2.2428025805429819E-4</v>
      </c>
      <c r="BF62">
        <f t="shared" si="67"/>
        <v>1.6512187565125824E-4</v>
      </c>
      <c r="BG62">
        <f t="shared" si="68"/>
        <v>1.2463072983391523E-4</v>
      </c>
      <c r="BH62">
        <f t="shared" si="69"/>
        <v>9.6187597206922308E-5</v>
      </c>
      <c r="BI62">
        <f t="shared" si="70"/>
        <v>7.5690788766173038E-5</v>
      </c>
      <c r="BJ62">
        <f t="shared" si="71"/>
        <v>6.0709703762569411E-5</v>
      </c>
      <c r="BK62">
        <f t="shared" si="72"/>
        <v>4.9515606580110979E-5</v>
      </c>
      <c r="BL62">
        <f t="shared" si="73"/>
        <v>4.0834594242783835E-5</v>
      </c>
      <c r="BM62">
        <f t="shared" si="74"/>
        <v>3.4032923310472846E-5</v>
      </c>
      <c r="BN62">
        <f t="shared" si="75"/>
        <v>2.8678539729313138E-5</v>
      </c>
      <c r="BO62">
        <f t="shared" si="76"/>
        <v>2.4233131414589907E-5</v>
      </c>
      <c r="BP62">
        <f t="shared" si="77"/>
        <v>2.0517183644284509E-5</v>
      </c>
      <c r="BQ62">
        <f t="shared" si="78"/>
        <v>1.7401827910797436E-5</v>
      </c>
      <c r="BR62">
        <f t="shared" si="79"/>
        <v>1.4755998388864769E-5</v>
      </c>
      <c r="BS62">
        <f t="shared" si="80"/>
        <v>1.2487485904776834E-5</v>
      </c>
      <c r="BT62">
        <f t="shared" si="81"/>
        <v>9.8505687563147218E-6</v>
      </c>
      <c r="BU62">
        <f t="shared" si="82"/>
        <v>5.5575106835872899E-6</v>
      </c>
      <c r="BV62">
        <f t="shared" si="83"/>
        <v>1.3098598725772299E-6</v>
      </c>
      <c r="BW62">
        <f t="shared" si="84"/>
        <v>5.4704311948793539E-7</v>
      </c>
      <c r="BX62">
        <f t="shared" si="85"/>
        <v>4.0801262919966252E-7</v>
      </c>
      <c r="BY62">
        <f t="shared" si="86"/>
        <v>3.2670547411348811E-7</v>
      </c>
      <c r="BZ62">
        <f t="shared" si="87"/>
        <v>2.9116836126849226E-7</v>
      </c>
      <c r="CA62">
        <f t="shared" si="88"/>
        <v>1.5353393201114268E-6</v>
      </c>
      <c r="CB62">
        <f t="shared" si="89"/>
        <v>2.2427439241461116E-5</v>
      </c>
      <c r="CC62">
        <f t="shared" si="90"/>
        <v>1.1580895899870919E-4</v>
      </c>
      <c r="CD62">
        <f t="shared" si="91"/>
        <v>1.7659460467033894E-4</v>
      </c>
      <c r="CE62">
        <f t="shared" si="92"/>
        <v>8.2057255935272789E-5</v>
      </c>
      <c r="CF62">
        <f t="shared" si="93"/>
        <v>1.1358113675333624E-5</v>
      </c>
      <c r="CG62">
        <f t="shared" si="94"/>
        <v>5.259449040950144E-7</v>
      </c>
      <c r="CH62">
        <f t="shared" si="95"/>
        <v>5.3927956904746309E-8</v>
      </c>
      <c r="CI62">
        <f t="shared" si="96"/>
        <v>3.8021611868196502E-8</v>
      </c>
      <c r="CJ62">
        <f t="shared" si="97"/>
        <v>2.9583067757789426E-8</v>
      </c>
      <c r="CK62">
        <f t="shared" si="98"/>
        <v>7.1825530928214222E-6</v>
      </c>
      <c r="CL62">
        <f t="shared" si="99"/>
        <v>9.9153601714212702E-4</v>
      </c>
    </row>
    <row r="63" spans="1:90" x14ac:dyDescent="0.25">
      <c r="A63">
        <v>232.15</v>
      </c>
      <c r="B63">
        <v>1.8672385369487544E-2</v>
      </c>
      <c r="C63">
        <f t="shared" si="19"/>
        <v>14.687882496940027</v>
      </c>
      <c r="D63">
        <f t="shared" si="101"/>
        <v>5.5210748934863985E-3</v>
      </c>
      <c r="E63">
        <f t="shared" si="102"/>
        <v>0.41621582046951572</v>
      </c>
      <c r="F63">
        <f t="shared" si="20"/>
        <v>1.8557625685623403E-2</v>
      </c>
      <c r="G63">
        <f t="shared" si="21"/>
        <v>1.3169785040597676E-8</v>
      </c>
      <c r="H63">
        <v>1.4307296249218852E-3</v>
      </c>
      <c r="K63">
        <f t="shared" si="100"/>
        <v>9.21938052487717E-7</v>
      </c>
      <c r="L63">
        <f t="shared" si="111"/>
        <v>1.2647876806905961E-6</v>
      </c>
      <c r="M63">
        <f t="shared" si="111"/>
        <v>1.7225831111705936E-6</v>
      </c>
      <c r="N63">
        <f t="shared" si="111"/>
        <v>2.3291068620378746E-6</v>
      </c>
      <c r="O63">
        <f t="shared" si="111"/>
        <v>3.1264055772909673E-6</v>
      </c>
      <c r="P63">
        <f t="shared" si="111"/>
        <v>4.1662745958706742E-6</v>
      </c>
      <c r="Q63">
        <f t="shared" si="111"/>
        <v>5.5118467775438918E-6</v>
      </c>
      <c r="R63">
        <f t="shared" si="111"/>
        <v>7.2392413150933652E-6</v>
      </c>
      <c r="S63">
        <f t="shared" si="111"/>
        <v>9.4392098913344787E-6</v>
      </c>
      <c r="T63">
        <f t="shared" si="111"/>
        <v>1.2218697260909296E-5</v>
      </c>
      <c r="U63">
        <f t="shared" si="111"/>
        <v>1.5702212042659645E-5</v>
      </c>
      <c r="V63">
        <f t="shared" si="111"/>
        <v>2.0032882460760563E-5</v>
      </c>
      <c r="W63">
        <f t="shared" si="111"/>
        <v>2.5373052606313581E-5</v>
      </c>
      <c r="X63">
        <f t="shared" si="111"/>
        <v>3.1904259479398022E-5</v>
      </c>
      <c r="Y63">
        <f t="shared" si="111"/>
        <v>3.9826421850425036E-5</v>
      </c>
      <c r="Z63">
        <f t="shared" si="111"/>
        <v>4.9356071221948823E-5</v>
      </c>
      <c r="AA63">
        <f t="shared" si="111"/>
        <v>6.0723465214259749E-5</v>
      </c>
      <c r="AB63">
        <f t="shared" si="111"/>
        <v>7.4168446622277287E-5</v>
      </c>
      <c r="AC63">
        <f t="shared" si="111"/>
        <v>8.9934948774869443E-5</v>
      </c>
      <c r="AD63">
        <f t="shared" si="111"/>
        <v>1.0826410047733735E-4</v>
      </c>
      <c r="AE63">
        <f t="shared" si="111"/>
        <v>1.2938595151176622E-4</v>
      </c>
      <c r="AF63">
        <f t="shared" si="111"/>
        <v>1.5350992093819048E-4</v>
      </c>
      <c r="AG63">
        <f t="shared" si="111"/>
        <v>1.8081416241186795E-4</v>
      </c>
      <c r="AH63">
        <f t="shared" si="111"/>
        <v>2.1143413908637356E-4</v>
      </c>
      <c r="AI63">
        <f t="shared" si="111"/>
        <v>2.4545079970908642E-4</v>
      </c>
      <c r="AJ63">
        <f t="shared" si="111"/>
        <v>2.8287884037717895E-4</v>
      </c>
      <c r="AK63">
        <f t="shared" si="111"/>
        <v>3.2365561546304777E-4</v>
      </c>
      <c r="AL63">
        <f t="shared" si="111"/>
        <v>3.6763131851779064E-4</v>
      </c>
      <c r="AM63">
        <f t="shared" si="111"/>
        <v>4.1456108195348591E-4</v>
      </c>
      <c r="AN63">
        <f t="shared" si="111"/>
        <v>4.6409963647869314E-4</v>
      </c>
      <c r="AO63">
        <f t="shared" si="111"/>
        <v>5.1579912287741457E-4</v>
      </c>
      <c r="AP63">
        <f t="shared" si="111"/>
        <v>5.6911055747303492E-4</v>
      </c>
      <c r="AQ63">
        <f t="shared" si="111"/>
        <v>6.2338931916342639E-4</v>
      </c>
      <c r="AR63">
        <f t="shared" si="111"/>
        <v>6.7790485420716638E-4</v>
      </c>
      <c r="AS63">
        <f t="shared" si="111"/>
        <v>7.3185459231101739E-4</v>
      </c>
      <c r="AT63">
        <f t="shared" si="111"/>
        <v>7.8438184449151861E-4</v>
      </c>
      <c r="AU63">
        <f t="shared" si="111"/>
        <v>8.3459722275089148E-4</v>
      </c>
      <c r="AV63">
        <f t="shared" si="112"/>
        <v>8.8160289870404238E-4</v>
      </c>
      <c r="AW63">
        <f t="shared" si="112"/>
        <v>9.2451881853475423E-4</v>
      </c>
      <c r="AX63">
        <f t="shared" si="112"/>
        <v>9.6250983017119173E-4</v>
      </c>
      <c r="AY63">
        <f t="shared" si="112"/>
        <v>9.9481256871807098E-4</v>
      </c>
      <c r="AZ63">
        <f t="shared" si="61"/>
        <v>1.005722425127099E-3</v>
      </c>
      <c r="BA63">
        <f t="shared" si="62"/>
        <v>1.0398087295802028E-3</v>
      </c>
      <c r="BB63">
        <f t="shared" si="63"/>
        <v>9.393928651253334E-4</v>
      </c>
      <c r="BC63">
        <f t="shared" si="64"/>
        <v>5.9486816240938642E-4</v>
      </c>
      <c r="BD63">
        <f t="shared" si="65"/>
        <v>4.2779507167976647E-4</v>
      </c>
      <c r="BE63">
        <f t="shared" si="66"/>
        <v>3.0527079789125259E-4</v>
      </c>
      <c r="BF63">
        <f t="shared" si="67"/>
        <v>2.2031995808851067E-4</v>
      </c>
      <c r="BG63">
        <f t="shared" si="68"/>
        <v>1.6103270132157815E-4</v>
      </c>
      <c r="BH63">
        <f t="shared" si="69"/>
        <v>1.2066498832302578E-4</v>
      </c>
      <c r="BI63">
        <f t="shared" si="70"/>
        <v>9.2453186656205877E-5</v>
      </c>
      <c r="BJ63">
        <f t="shared" si="71"/>
        <v>7.2225825076889671E-5</v>
      </c>
      <c r="BK63">
        <f t="shared" si="72"/>
        <v>5.7511443247143571E-5</v>
      </c>
      <c r="BL63">
        <f t="shared" si="73"/>
        <v>4.6567714980382926E-5</v>
      </c>
      <c r="BM63">
        <f t="shared" si="74"/>
        <v>3.8125692514384946E-5</v>
      </c>
      <c r="BN63">
        <f t="shared" si="75"/>
        <v>3.1545355307342044E-5</v>
      </c>
      <c r="BO63">
        <f t="shared" si="76"/>
        <v>2.6390029402432315E-5</v>
      </c>
      <c r="BP63">
        <f t="shared" si="77"/>
        <v>2.2138033971355087E-5</v>
      </c>
      <c r="BQ63">
        <f t="shared" si="78"/>
        <v>1.860775287679468E-5</v>
      </c>
      <c r="BR63">
        <f t="shared" si="79"/>
        <v>1.5668150171811076E-5</v>
      </c>
      <c r="BS63">
        <f t="shared" si="80"/>
        <v>1.318979746714241E-5</v>
      </c>
      <c r="BT63">
        <f t="shared" si="81"/>
        <v>1.1081312710302275E-5</v>
      </c>
      <c r="BU63">
        <f t="shared" si="82"/>
        <v>8.6780905669765924E-6</v>
      </c>
      <c r="BV63">
        <f t="shared" si="83"/>
        <v>4.8605996319646432E-6</v>
      </c>
      <c r="BW63">
        <f t="shared" si="84"/>
        <v>1.137315749226037E-6</v>
      </c>
      <c r="BX63">
        <f t="shared" si="85"/>
        <v>4.7154664099272521E-7</v>
      </c>
      <c r="BY63">
        <f t="shared" si="86"/>
        <v>3.4928734883304747E-7</v>
      </c>
      <c r="BZ63">
        <f t="shared" si="87"/>
        <v>3.0106445637190786E-7</v>
      </c>
      <c r="CA63">
        <f t="shared" si="88"/>
        <v>1.56641595787092E-6</v>
      </c>
      <c r="CB63">
        <f t="shared" si="89"/>
        <v>2.3233239395920557E-5</v>
      </c>
      <c r="CC63">
        <f t="shared" si="90"/>
        <v>1.1685855286510415E-4</v>
      </c>
      <c r="CD63">
        <f t="shared" si="91"/>
        <v>1.8151582435644819E-4</v>
      </c>
      <c r="CE63">
        <f t="shared" si="92"/>
        <v>8.2842370138501708E-5</v>
      </c>
      <c r="CF63">
        <f t="shared" si="93"/>
        <v>1.1567395934381543E-5</v>
      </c>
      <c r="CG63">
        <f t="shared" si="94"/>
        <v>5.3483927131627913E-7</v>
      </c>
      <c r="CH63">
        <f t="shared" si="95"/>
        <v>5.4745608981469477E-8</v>
      </c>
      <c r="CI63">
        <f t="shared" si="96"/>
        <v>3.8372102633889071E-8</v>
      </c>
      <c r="CJ63">
        <f t="shared" si="97"/>
        <v>3.0027302860839563E-8</v>
      </c>
      <c r="CK63">
        <f t="shared" si="98"/>
        <v>7.2495553313987237E-6</v>
      </c>
      <c r="CL63">
        <f t="shared" si="99"/>
        <v>1.0188274013105771E-3</v>
      </c>
    </row>
    <row r="64" spans="1:90" x14ac:dyDescent="0.25">
      <c r="A64">
        <v>233.3</v>
      </c>
      <c r="B64">
        <v>1.9855052908877853E-2</v>
      </c>
      <c r="C64">
        <f t="shared" si="19"/>
        <v>15.113350125944589</v>
      </c>
      <c r="D64">
        <f t="shared" si="101"/>
        <v>5.4028709627758301E-3</v>
      </c>
      <c r="E64">
        <f t="shared" si="102"/>
        <v>0.4073048118430137</v>
      </c>
      <c r="F64">
        <f t="shared" si="20"/>
        <v>1.9571136887620105E-2</v>
      </c>
      <c r="G64">
        <f t="shared" si="21"/>
        <v>8.0608307126829835E-8</v>
      </c>
      <c r="H64">
        <v>1.4440761448055236E-3</v>
      </c>
      <c r="K64">
        <f t="shared" si="100"/>
        <v>9.21938052487717E-7</v>
      </c>
      <c r="L64">
        <f t="shared" si="111"/>
        <v>1.2647876806905961E-6</v>
      </c>
      <c r="M64">
        <f t="shared" si="111"/>
        <v>1.7225831111705936E-6</v>
      </c>
      <c r="N64">
        <f t="shared" si="111"/>
        <v>2.3291068620378746E-6</v>
      </c>
      <c r="O64">
        <f t="shared" si="111"/>
        <v>3.1264055772909673E-6</v>
      </c>
      <c r="P64">
        <f t="shared" si="111"/>
        <v>4.1662745958706742E-6</v>
      </c>
      <c r="Q64">
        <f t="shared" si="111"/>
        <v>5.5118467775438918E-6</v>
      </c>
      <c r="R64">
        <f t="shared" si="111"/>
        <v>7.2392413150933652E-6</v>
      </c>
      <c r="S64">
        <f t="shared" si="111"/>
        <v>9.4392098913344787E-6</v>
      </c>
      <c r="T64">
        <f t="shared" si="111"/>
        <v>1.2218697260909296E-5</v>
      </c>
      <c r="U64">
        <f t="shared" si="111"/>
        <v>1.5702212042659645E-5</v>
      </c>
      <c r="V64">
        <f t="shared" si="111"/>
        <v>2.0032882460760563E-5</v>
      </c>
      <c r="W64">
        <f t="shared" si="111"/>
        <v>2.5373052606313581E-5</v>
      </c>
      <c r="X64">
        <f t="shared" si="111"/>
        <v>3.1904259479398022E-5</v>
      </c>
      <c r="Y64">
        <f t="shared" si="111"/>
        <v>3.9826421850425036E-5</v>
      </c>
      <c r="Z64">
        <f t="shared" si="111"/>
        <v>4.9356071221948823E-5</v>
      </c>
      <c r="AA64">
        <f t="shared" si="111"/>
        <v>6.0723465214259749E-5</v>
      </c>
      <c r="AB64">
        <f t="shared" si="111"/>
        <v>7.4168446622277287E-5</v>
      </c>
      <c r="AC64">
        <f t="shared" si="111"/>
        <v>8.9934948774869443E-5</v>
      </c>
      <c r="AD64">
        <f t="shared" si="111"/>
        <v>1.0826410047733735E-4</v>
      </c>
      <c r="AE64">
        <f t="shared" si="111"/>
        <v>1.2938595151176622E-4</v>
      </c>
      <c r="AF64">
        <f t="shared" si="111"/>
        <v>1.5350992093819048E-4</v>
      </c>
      <c r="AG64">
        <f t="shared" si="111"/>
        <v>1.8081416241186795E-4</v>
      </c>
      <c r="AH64">
        <f t="shared" si="111"/>
        <v>2.1143413908637356E-4</v>
      </c>
      <c r="AI64">
        <f t="shared" si="111"/>
        <v>2.4545079970908642E-4</v>
      </c>
      <c r="AJ64">
        <f t="shared" si="111"/>
        <v>2.8287884037717895E-4</v>
      </c>
      <c r="AK64">
        <f t="shared" si="111"/>
        <v>3.2365561546304777E-4</v>
      </c>
      <c r="AL64">
        <f t="shared" si="111"/>
        <v>3.6763131851779064E-4</v>
      </c>
      <c r="AM64">
        <f t="shared" si="111"/>
        <v>4.1456108195348591E-4</v>
      </c>
      <c r="AN64">
        <f t="shared" si="111"/>
        <v>4.6409963647869314E-4</v>
      </c>
      <c r="AO64">
        <f t="shared" si="111"/>
        <v>5.1579912287741457E-4</v>
      </c>
      <c r="AP64">
        <f t="shared" si="111"/>
        <v>5.6911055747303492E-4</v>
      </c>
      <c r="AQ64">
        <f t="shared" si="111"/>
        <v>6.2338931916342639E-4</v>
      </c>
      <c r="AR64">
        <f t="shared" si="111"/>
        <v>6.7790485420716638E-4</v>
      </c>
      <c r="AS64">
        <f t="shared" si="111"/>
        <v>7.3185459231101739E-4</v>
      </c>
      <c r="AT64">
        <f t="shared" si="111"/>
        <v>7.8438184449151861E-4</v>
      </c>
      <c r="AU64">
        <f t="shared" si="111"/>
        <v>8.3459722275089148E-4</v>
      </c>
      <c r="AV64">
        <f t="shared" si="112"/>
        <v>8.8160289870404238E-4</v>
      </c>
      <c r="AW64">
        <f t="shared" si="112"/>
        <v>9.2451881853475423E-4</v>
      </c>
      <c r="AX64">
        <f t="shared" si="112"/>
        <v>9.6250983017119173E-4</v>
      </c>
      <c r="AY64">
        <f t="shared" si="112"/>
        <v>9.9481256871807098E-4</v>
      </c>
      <c r="AZ64">
        <f t="shared" si="112"/>
        <v>1.0207608983615318E-3</v>
      </c>
      <c r="BA64">
        <f t="shared" si="62"/>
        <v>1.0244896320581276E-3</v>
      </c>
      <c r="BB64">
        <f t="shared" si="63"/>
        <v>1.0515491212452917E-3</v>
      </c>
      <c r="BC64">
        <f t="shared" si="64"/>
        <v>9.4312668885681791E-4</v>
      </c>
      <c r="BD64">
        <f t="shared" si="65"/>
        <v>5.92911911480568E-4</v>
      </c>
      <c r="BE64">
        <f t="shared" si="66"/>
        <v>4.2330353800212319E-4</v>
      </c>
      <c r="BF64">
        <f t="shared" si="67"/>
        <v>2.9988038171760987E-4</v>
      </c>
      <c r="BG64">
        <f t="shared" si="68"/>
        <v>2.1486382628660146E-4</v>
      </c>
      <c r="BH64">
        <f t="shared" si="69"/>
        <v>1.559086515058331E-4</v>
      </c>
      <c r="BI64">
        <f t="shared" si="70"/>
        <v>1.1598026161625288E-4</v>
      </c>
      <c r="BJ64">
        <f t="shared" si="71"/>
        <v>8.8220875962339033E-5</v>
      </c>
      <c r="BK64">
        <f t="shared" si="72"/>
        <v>6.8420881382206543E-5</v>
      </c>
      <c r="BL64">
        <f t="shared" si="73"/>
        <v>5.4087522747205886E-5</v>
      </c>
      <c r="BM64">
        <f t="shared" si="74"/>
        <v>4.3478487183776658E-5</v>
      </c>
      <c r="BN64">
        <f t="shared" si="75"/>
        <v>3.5338971787200087E-5</v>
      </c>
      <c r="BO64">
        <f t="shared" si="76"/>
        <v>2.9028076810341454E-5</v>
      </c>
      <c r="BP64">
        <f t="shared" si="77"/>
        <v>2.410845537957864E-5</v>
      </c>
      <c r="BQ64">
        <f t="shared" si="78"/>
        <v>2.0077758841516982E-5</v>
      </c>
      <c r="BR64">
        <f t="shared" si="79"/>
        <v>1.6753933433203823E-5</v>
      </c>
      <c r="BS64">
        <f t="shared" si="80"/>
        <v>1.4005133506039891E-5</v>
      </c>
      <c r="BT64">
        <f t="shared" si="81"/>
        <v>1.1704539363127312E-5</v>
      </c>
      <c r="BU64">
        <f t="shared" si="82"/>
        <v>9.7623434422855538E-6</v>
      </c>
      <c r="BV64">
        <f t="shared" si="83"/>
        <v>7.5898592404999649E-6</v>
      </c>
      <c r="BW64">
        <f t="shared" si="84"/>
        <v>4.2203266378707482E-6</v>
      </c>
      <c r="BX64">
        <f t="shared" si="85"/>
        <v>9.8035676200016605E-7</v>
      </c>
      <c r="BY64">
        <f t="shared" si="86"/>
        <v>4.0367690678240907E-7</v>
      </c>
      <c r="BZ64">
        <f t="shared" si="87"/>
        <v>3.2187402454566005E-7</v>
      </c>
      <c r="CA64">
        <f t="shared" si="88"/>
        <v>1.6196545763219967E-6</v>
      </c>
      <c r="CB64">
        <f t="shared" si="89"/>
        <v>2.3703500891362624E-5</v>
      </c>
      <c r="CC64">
        <f t="shared" si="90"/>
        <v>1.210571882480741E-4</v>
      </c>
      <c r="CD64">
        <f t="shared" si="91"/>
        <v>1.8316092934267186E-4</v>
      </c>
      <c r="CE64">
        <f t="shared" si="92"/>
        <v>8.5150965599447971E-5</v>
      </c>
      <c r="CF64">
        <f t="shared" si="93"/>
        <v>1.1678071422355688E-5</v>
      </c>
      <c r="CG64">
        <f t="shared" si="94"/>
        <v>5.4469410937549825E-7</v>
      </c>
      <c r="CH64">
        <f t="shared" si="95"/>
        <v>5.5671423731725136E-8</v>
      </c>
      <c r="CI64">
        <f t="shared" si="96"/>
        <v>3.895389788829213E-8</v>
      </c>
      <c r="CJ64">
        <f t="shared" si="97"/>
        <v>3.0304100499189593E-8</v>
      </c>
      <c r="CK64">
        <f t="shared" si="98"/>
        <v>7.3584185157743059E-6</v>
      </c>
      <c r="CL64">
        <f t="shared" si="99"/>
        <v>1.0283315032266396E-3</v>
      </c>
    </row>
    <row r="65" spans="1:90" x14ac:dyDescent="0.25">
      <c r="A65">
        <v>234.45</v>
      </c>
      <c r="B65">
        <v>2.0994733976400868E-2</v>
      </c>
      <c r="C65">
        <f t="shared" si="19"/>
        <v>15.564202334630346</v>
      </c>
      <c r="D65">
        <f t="shared" si="101"/>
        <v>4.9092257497061267E-3</v>
      </c>
      <c r="E65">
        <f t="shared" si="102"/>
        <v>0.37009051003720866</v>
      </c>
      <c r="F65">
        <f t="shared" si="20"/>
        <v>2.0577718506801426E-2</v>
      </c>
      <c r="G65">
        <f t="shared" si="21"/>
        <v>1.7390190188524348E-7</v>
      </c>
      <c r="H65">
        <v>1.465761161391777E-3</v>
      </c>
      <c r="K65">
        <f t="shared" si="100"/>
        <v>9.21938052487717E-7</v>
      </c>
      <c r="L65">
        <f t="shared" si="111"/>
        <v>1.2647876806905961E-6</v>
      </c>
      <c r="M65">
        <f t="shared" si="111"/>
        <v>1.7225831111705936E-6</v>
      </c>
      <c r="N65">
        <f t="shared" si="111"/>
        <v>2.3291068620378746E-6</v>
      </c>
      <c r="O65">
        <f t="shared" si="111"/>
        <v>3.1264055772909673E-6</v>
      </c>
      <c r="P65">
        <f t="shared" si="111"/>
        <v>4.1662745958706742E-6</v>
      </c>
      <c r="Q65">
        <f t="shared" si="111"/>
        <v>5.5118467775438918E-6</v>
      </c>
      <c r="R65">
        <f t="shared" si="111"/>
        <v>7.2392413150933652E-6</v>
      </c>
      <c r="S65">
        <f t="shared" si="111"/>
        <v>9.4392098913344787E-6</v>
      </c>
      <c r="T65">
        <f t="shared" si="111"/>
        <v>1.2218697260909296E-5</v>
      </c>
      <c r="U65">
        <f t="shared" si="111"/>
        <v>1.5702212042659645E-5</v>
      </c>
      <c r="V65">
        <f t="shared" si="111"/>
        <v>2.0032882460760563E-5</v>
      </c>
      <c r="W65">
        <f t="shared" si="111"/>
        <v>2.5373052606313581E-5</v>
      </c>
      <c r="X65">
        <f t="shared" si="111"/>
        <v>3.1904259479398022E-5</v>
      </c>
      <c r="Y65">
        <f t="shared" si="111"/>
        <v>3.9826421850425036E-5</v>
      </c>
      <c r="Z65">
        <f t="shared" si="111"/>
        <v>4.9356071221948823E-5</v>
      </c>
      <c r="AA65">
        <f t="shared" si="111"/>
        <v>6.0723465214259749E-5</v>
      </c>
      <c r="AB65">
        <f t="shared" si="111"/>
        <v>7.4168446622277287E-5</v>
      </c>
      <c r="AC65">
        <f t="shared" si="111"/>
        <v>8.9934948774869443E-5</v>
      </c>
      <c r="AD65">
        <f t="shared" si="111"/>
        <v>1.0826410047733735E-4</v>
      </c>
      <c r="AE65">
        <f t="shared" si="111"/>
        <v>1.2938595151176622E-4</v>
      </c>
      <c r="AF65">
        <f t="shared" si="111"/>
        <v>1.5350992093819048E-4</v>
      </c>
      <c r="AG65">
        <f t="shared" si="111"/>
        <v>1.8081416241186795E-4</v>
      </c>
      <c r="AH65">
        <f t="shared" si="111"/>
        <v>2.1143413908637356E-4</v>
      </c>
      <c r="AI65">
        <f t="shared" si="111"/>
        <v>2.4545079970908642E-4</v>
      </c>
      <c r="AJ65">
        <f t="shared" si="111"/>
        <v>2.8287884037717895E-4</v>
      </c>
      <c r="AK65">
        <f t="shared" si="111"/>
        <v>3.2365561546304777E-4</v>
      </c>
      <c r="AL65">
        <f t="shared" si="111"/>
        <v>3.6763131851779064E-4</v>
      </c>
      <c r="AM65">
        <f t="shared" si="111"/>
        <v>4.1456108195348591E-4</v>
      </c>
      <c r="AN65">
        <f t="shared" si="111"/>
        <v>4.6409963647869314E-4</v>
      </c>
      <c r="AO65">
        <f t="shared" si="111"/>
        <v>5.1579912287741457E-4</v>
      </c>
      <c r="AP65">
        <f t="shared" si="111"/>
        <v>5.6911055747303492E-4</v>
      </c>
      <c r="AQ65">
        <f t="shared" si="111"/>
        <v>6.2338931916342639E-4</v>
      </c>
      <c r="AR65">
        <f t="shared" si="111"/>
        <v>6.7790485420716638E-4</v>
      </c>
      <c r="AS65">
        <f t="shared" si="111"/>
        <v>7.3185459231101739E-4</v>
      </c>
      <c r="AT65">
        <f t="shared" si="111"/>
        <v>7.8438184449151861E-4</v>
      </c>
      <c r="AU65">
        <f t="shared" si="111"/>
        <v>8.3459722275089148E-4</v>
      </c>
      <c r="AV65">
        <f t="shared" si="112"/>
        <v>8.8160289870404238E-4</v>
      </c>
      <c r="AW65">
        <f t="shared" si="112"/>
        <v>9.2451881853475423E-4</v>
      </c>
      <c r="AX65">
        <f t="shared" si="112"/>
        <v>9.6250983017119173E-4</v>
      </c>
      <c r="AY65">
        <f t="shared" si="112"/>
        <v>9.9481256871807098E-4</v>
      </c>
      <c r="AZ65">
        <f t="shared" si="112"/>
        <v>1.0207608983615318E-3</v>
      </c>
      <c r="BA65">
        <f t="shared" si="112"/>
        <v>1.0398087295802028E-3</v>
      </c>
      <c r="BB65">
        <f t="shared" si="63"/>
        <v>1.0360570570998862E-3</v>
      </c>
      <c r="BC65">
        <f t="shared" si="64"/>
        <v>1.0557287347057404E-3</v>
      </c>
      <c r="BD65">
        <f t="shared" si="65"/>
        <v>9.4002517397056662E-4</v>
      </c>
      <c r="BE65">
        <f t="shared" si="66"/>
        <v>5.8668677240209747E-4</v>
      </c>
      <c r="BF65">
        <f t="shared" si="67"/>
        <v>4.1582892119183893E-4</v>
      </c>
      <c r="BG65">
        <f t="shared" si="68"/>
        <v>2.9245396923254207E-4</v>
      </c>
      <c r="BH65">
        <f t="shared" si="69"/>
        <v>2.0802687366481363E-4</v>
      </c>
      <c r="BI65">
        <f t="shared" si="70"/>
        <v>1.4985561629092024E-4</v>
      </c>
      <c r="BJ65">
        <f t="shared" si="71"/>
        <v>1.1067093135659122E-4</v>
      </c>
      <c r="BK65">
        <f t="shared" si="72"/>
        <v>8.3573293669233009E-5</v>
      </c>
      <c r="BL65">
        <f t="shared" si="73"/>
        <v>6.434747189773882E-5</v>
      </c>
      <c r="BM65">
        <f t="shared" si="74"/>
        <v>5.0499442919998779E-5</v>
      </c>
      <c r="BN65">
        <f t="shared" si="75"/>
        <v>4.0300514708235218E-5</v>
      </c>
      <c r="BO65">
        <f t="shared" si="76"/>
        <v>3.2518967608476358E-5</v>
      </c>
      <c r="BP65">
        <f t="shared" si="77"/>
        <v>2.6518427996620464E-5</v>
      </c>
      <c r="BQ65">
        <f t="shared" si="78"/>
        <v>2.1864803070542221E-5</v>
      </c>
      <c r="BR65">
        <f t="shared" si="79"/>
        <v>1.8077488310702413E-5</v>
      </c>
      <c r="BS65">
        <f t="shared" si="80"/>
        <v>1.4975671787054536E-5</v>
      </c>
      <c r="BT65">
        <f t="shared" si="81"/>
        <v>1.2428063191694438E-5</v>
      </c>
      <c r="BU65">
        <f t="shared" si="82"/>
        <v>1.0311389641623259E-5</v>
      </c>
      <c r="BV65">
        <f t="shared" si="83"/>
        <v>8.53814695900086E-6</v>
      </c>
      <c r="BW65">
        <f t="shared" si="84"/>
        <v>6.5900686243981617E-6</v>
      </c>
      <c r="BX65">
        <f t="shared" si="85"/>
        <v>3.6378866291982714E-6</v>
      </c>
      <c r="BY65">
        <f t="shared" si="86"/>
        <v>8.3925395883278248E-7</v>
      </c>
      <c r="BZ65">
        <f t="shared" si="87"/>
        <v>3.7199489485175357E-7</v>
      </c>
      <c r="CA65">
        <f t="shared" si="88"/>
        <v>1.7316050627064373E-6</v>
      </c>
      <c r="CB65">
        <f t="shared" si="89"/>
        <v>2.4509124476572548E-5</v>
      </c>
      <c r="CC65">
        <f t="shared" si="90"/>
        <v>1.2350749375258964E-4</v>
      </c>
      <c r="CD65">
        <f t="shared" si="91"/>
        <v>1.8974175667504117E-4</v>
      </c>
      <c r="CE65">
        <f t="shared" si="92"/>
        <v>8.5922701499533072E-5</v>
      </c>
      <c r="CF65">
        <f t="shared" si="93"/>
        <v>1.2003508063451096E-5</v>
      </c>
      <c r="CG65">
        <f t="shared" si="94"/>
        <v>5.4990567874631858E-7</v>
      </c>
      <c r="CH65">
        <f t="shared" si="95"/>
        <v>5.6697213898651525E-8</v>
      </c>
      <c r="CI65">
        <f t="shared" si="96"/>
        <v>3.9612655620937696E-8</v>
      </c>
      <c r="CJ65">
        <f t="shared" si="97"/>
        <v>3.0763569244689377E-8</v>
      </c>
      <c r="CK65">
        <f t="shared" si="98"/>
        <v>7.4262498783378019E-6</v>
      </c>
      <c r="CL65">
        <f t="shared" si="99"/>
        <v>1.0437734768260578E-3</v>
      </c>
    </row>
    <row r="66" spans="1:90" x14ac:dyDescent="0.25">
      <c r="A66">
        <v>235.6</v>
      </c>
      <c r="B66">
        <v>2.2244475273912108E-2</v>
      </c>
      <c r="C66">
        <f t="shared" si="19"/>
        <v>16.042780748663098</v>
      </c>
      <c r="D66">
        <f t="shared" si="101"/>
        <v>5.0669221371212004E-3</v>
      </c>
      <c r="E66">
        <f t="shared" si="102"/>
        <v>0.38197872610732186</v>
      </c>
      <c r="F66">
        <f t="shared" si="20"/>
        <v>2.1559281388577756E-2</v>
      </c>
      <c r="G66">
        <f t="shared" si="21"/>
        <v>4.6949066049958455E-7</v>
      </c>
      <c r="H66">
        <v>1.4792728387388481E-3</v>
      </c>
      <c r="K66">
        <f t="shared" si="100"/>
        <v>9.21938052487717E-7</v>
      </c>
      <c r="L66">
        <f t="shared" si="111"/>
        <v>1.2647876806905961E-6</v>
      </c>
      <c r="M66">
        <f t="shared" si="111"/>
        <v>1.7225831111705936E-6</v>
      </c>
      <c r="N66">
        <f t="shared" si="111"/>
        <v>2.3291068620378746E-6</v>
      </c>
      <c r="O66">
        <f t="shared" ref="O66:BB66" si="113">O$20</f>
        <v>3.1264055772909673E-6</v>
      </c>
      <c r="P66">
        <f t="shared" si="113"/>
        <v>4.1662745958706742E-6</v>
      </c>
      <c r="Q66">
        <f t="shared" si="113"/>
        <v>5.5118467775438918E-6</v>
      </c>
      <c r="R66">
        <f t="shared" si="113"/>
        <v>7.2392413150933652E-6</v>
      </c>
      <c r="S66">
        <f t="shared" si="113"/>
        <v>9.4392098913344787E-6</v>
      </c>
      <c r="T66">
        <f t="shared" si="113"/>
        <v>1.2218697260909296E-5</v>
      </c>
      <c r="U66">
        <f t="shared" si="113"/>
        <v>1.5702212042659645E-5</v>
      </c>
      <c r="V66">
        <f t="shared" si="113"/>
        <v>2.0032882460760563E-5</v>
      </c>
      <c r="W66">
        <f t="shared" si="113"/>
        <v>2.5373052606313581E-5</v>
      </c>
      <c r="X66">
        <f t="shared" si="113"/>
        <v>3.1904259479398022E-5</v>
      </c>
      <c r="Y66">
        <f t="shared" si="113"/>
        <v>3.9826421850425036E-5</v>
      </c>
      <c r="Z66">
        <f t="shared" si="113"/>
        <v>4.9356071221948823E-5</v>
      </c>
      <c r="AA66">
        <f t="shared" si="113"/>
        <v>6.0723465214259749E-5</v>
      </c>
      <c r="AB66">
        <f t="shared" si="113"/>
        <v>7.4168446622277287E-5</v>
      </c>
      <c r="AC66">
        <f t="shared" si="113"/>
        <v>8.9934948774869443E-5</v>
      </c>
      <c r="AD66">
        <f t="shared" si="113"/>
        <v>1.0826410047733735E-4</v>
      </c>
      <c r="AE66">
        <f t="shared" si="113"/>
        <v>1.2938595151176622E-4</v>
      </c>
      <c r="AF66">
        <f t="shared" si="113"/>
        <v>1.5350992093819048E-4</v>
      </c>
      <c r="AG66">
        <f t="shared" si="113"/>
        <v>1.8081416241186795E-4</v>
      </c>
      <c r="AH66">
        <f t="shared" si="113"/>
        <v>2.1143413908637356E-4</v>
      </c>
      <c r="AI66">
        <f t="shared" si="113"/>
        <v>2.4545079970908642E-4</v>
      </c>
      <c r="AJ66">
        <f t="shared" si="113"/>
        <v>2.8287884037717895E-4</v>
      </c>
      <c r="AK66">
        <f t="shared" si="113"/>
        <v>3.2365561546304777E-4</v>
      </c>
      <c r="AL66">
        <f t="shared" si="113"/>
        <v>3.6763131851779064E-4</v>
      </c>
      <c r="AM66">
        <f t="shared" si="113"/>
        <v>4.1456108195348591E-4</v>
      </c>
      <c r="AN66">
        <f t="shared" si="113"/>
        <v>4.6409963647869314E-4</v>
      </c>
      <c r="AO66">
        <f t="shared" si="113"/>
        <v>5.1579912287741457E-4</v>
      </c>
      <c r="AP66">
        <f t="shared" si="113"/>
        <v>5.6911055747303492E-4</v>
      </c>
      <c r="AQ66">
        <f t="shared" si="113"/>
        <v>6.2338931916342639E-4</v>
      </c>
      <c r="AR66">
        <f t="shared" si="113"/>
        <v>6.7790485420716638E-4</v>
      </c>
      <c r="AS66">
        <f t="shared" si="113"/>
        <v>7.3185459231101739E-4</v>
      </c>
      <c r="AT66">
        <f t="shared" si="113"/>
        <v>7.8438184449151861E-4</v>
      </c>
      <c r="AU66">
        <f t="shared" si="113"/>
        <v>8.3459722275089148E-4</v>
      </c>
      <c r="AV66">
        <f t="shared" si="113"/>
        <v>8.8160289870404238E-4</v>
      </c>
      <c r="AW66">
        <f t="shared" si="113"/>
        <v>9.2451881853475423E-4</v>
      </c>
      <c r="AX66">
        <f t="shared" si="113"/>
        <v>9.6250983017119173E-4</v>
      </c>
      <c r="AY66">
        <f t="shared" si="113"/>
        <v>9.9481256871807098E-4</v>
      </c>
      <c r="AZ66">
        <f t="shared" si="113"/>
        <v>1.0207608983615318E-3</v>
      </c>
      <c r="BA66">
        <f t="shared" si="113"/>
        <v>1.0398087295802028E-3</v>
      </c>
      <c r="BB66">
        <f t="shared" si="113"/>
        <v>1.0515491212452917E-3</v>
      </c>
      <c r="BC66">
        <f t="shared" si="64"/>
        <v>1.0401750939411129E-3</v>
      </c>
      <c r="BD66">
        <f t="shared" si="65"/>
        <v>1.0522569228853136E-3</v>
      </c>
      <c r="BE66">
        <f t="shared" si="66"/>
        <v>9.3015560088235245E-4</v>
      </c>
      <c r="BF66">
        <f t="shared" si="67"/>
        <v>5.7632716418321668E-4</v>
      </c>
      <c r="BG66">
        <f t="shared" si="68"/>
        <v>4.0553109152287662E-4</v>
      </c>
      <c r="BH66">
        <f t="shared" si="69"/>
        <v>2.8314810343720058E-4</v>
      </c>
      <c r="BI66">
        <f t="shared" si="70"/>
        <v>1.999503879805395E-4</v>
      </c>
      <c r="BJ66">
        <f t="shared" si="71"/>
        <v>1.4299554417980393E-4</v>
      </c>
      <c r="BK66">
        <f t="shared" si="72"/>
        <v>1.0484065303160589E-4</v>
      </c>
      <c r="BL66">
        <f t="shared" si="73"/>
        <v>7.8597791451148589E-5</v>
      </c>
      <c r="BM66">
        <f t="shared" si="74"/>
        <v>6.0078763439280533E-5</v>
      </c>
      <c r="BN66">
        <f t="shared" si="75"/>
        <v>4.6808287821810008E-5</v>
      </c>
      <c r="BO66">
        <f t="shared" si="76"/>
        <v>3.7084585830443021E-5</v>
      </c>
      <c r="BP66">
        <f t="shared" si="77"/>
        <v>2.9707510651983483E-5</v>
      </c>
      <c r="BQ66">
        <f t="shared" si="78"/>
        <v>2.4050491695025954E-5</v>
      </c>
      <c r="BR66">
        <f t="shared" si="79"/>
        <v>1.9686496139510021E-5</v>
      </c>
      <c r="BS66">
        <f t="shared" si="80"/>
        <v>1.6158744616882757E-5</v>
      </c>
      <c r="BT66">
        <f t="shared" si="81"/>
        <v>1.3289312467269474E-5</v>
      </c>
      <c r="BU66">
        <f t="shared" si="82"/>
        <v>1.0948795000338829E-5</v>
      </c>
      <c r="BV66">
        <f t="shared" si="83"/>
        <v>9.0183428428007332E-6</v>
      </c>
      <c r="BW66">
        <f t="shared" si="84"/>
        <v>7.413441093184975E-6</v>
      </c>
      <c r="BX66">
        <f t="shared" si="85"/>
        <v>5.6805846066674388E-6</v>
      </c>
      <c r="BY66">
        <f t="shared" si="86"/>
        <v>3.1142854047442971E-6</v>
      </c>
      <c r="BZ66">
        <f t="shared" si="87"/>
        <v>7.7338629712152618E-7</v>
      </c>
      <c r="CA66">
        <f t="shared" si="88"/>
        <v>2.001243325352178E-6</v>
      </c>
      <c r="CB66">
        <f t="shared" si="89"/>
        <v>2.6203194586410349E-5</v>
      </c>
      <c r="CC66">
        <f t="shared" si="90"/>
        <v>1.2770520911848778E-4</v>
      </c>
      <c r="CD66">
        <f t="shared" si="91"/>
        <v>1.9358229912894785E-4</v>
      </c>
      <c r="CE66">
        <f t="shared" si="92"/>
        <v>8.9009836209585043E-5</v>
      </c>
      <c r="CF66">
        <f t="shared" si="93"/>
        <v>1.2112297647154726E-5</v>
      </c>
      <c r="CG66">
        <f t="shared" si="94"/>
        <v>5.6523008039948071E-7</v>
      </c>
      <c r="CH66">
        <f t="shared" si="95"/>
        <v>5.7239686193246081E-8</v>
      </c>
      <c r="CI66">
        <f t="shared" si="96"/>
        <v>4.0342550240080393E-8</v>
      </c>
      <c r="CJ66">
        <f t="shared" si="97"/>
        <v>3.1283818570747382E-8</v>
      </c>
      <c r="CK66">
        <f t="shared" si="98"/>
        <v>7.5388461824405755E-6</v>
      </c>
      <c r="CL66">
        <f t="shared" si="99"/>
        <v>1.0533951879300094E-3</v>
      </c>
    </row>
    <row r="67" spans="1:90" x14ac:dyDescent="0.25">
      <c r="A67">
        <v>236.75</v>
      </c>
      <c r="B67">
        <v>2.3598708312423645E-2</v>
      </c>
      <c r="C67">
        <f t="shared" si="19"/>
        <v>16.551724137931036</v>
      </c>
      <c r="D67">
        <f t="shared" si="101"/>
        <v>5.1581068178813277E-3</v>
      </c>
      <c r="E67">
        <f t="shared" si="102"/>
        <v>0.38885284164623668</v>
      </c>
      <c r="F67">
        <f t="shared" si="20"/>
        <v>2.2530390965581841E-2</v>
      </c>
      <c r="G67">
        <f t="shared" si="21"/>
        <v>1.1413019535631123E-6</v>
      </c>
      <c r="H67">
        <v>1.5017014746089481E-3</v>
      </c>
      <c r="K67">
        <f t="shared" si="100"/>
        <v>9.21938052487717E-7</v>
      </c>
      <c r="L67">
        <f t="shared" ref="L67:BC72" si="114">L$20</f>
        <v>1.2647876806905961E-6</v>
      </c>
      <c r="M67">
        <f t="shared" si="114"/>
        <v>1.7225831111705936E-6</v>
      </c>
      <c r="N67">
        <f t="shared" si="114"/>
        <v>2.3291068620378746E-6</v>
      </c>
      <c r="O67">
        <f t="shared" si="114"/>
        <v>3.1264055772909673E-6</v>
      </c>
      <c r="P67">
        <f t="shared" si="114"/>
        <v>4.1662745958706742E-6</v>
      </c>
      <c r="Q67">
        <f t="shared" si="114"/>
        <v>5.5118467775438918E-6</v>
      </c>
      <c r="R67">
        <f t="shared" si="114"/>
        <v>7.2392413150933652E-6</v>
      </c>
      <c r="S67">
        <f t="shared" si="114"/>
        <v>9.4392098913344787E-6</v>
      </c>
      <c r="T67">
        <f t="shared" si="114"/>
        <v>1.2218697260909296E-5</v>
      </c>
      <c r="U67">
        <f t="shared" si="114"/>
        <v>1.5702212042659645E-5</v>
      </c>
      <c r="V67">
        <f t="shared" si="114"/>
        <v>2.0032882460760563E-5</v>
      </c>
      <c r="W67">
        <f t="shared" si="114"/>
        <v>2.5373052606313581E-5</v>
      </c>
      <c r="X67">
        <f t="shared" si="114"/>
        <v>3.1904259479398022E-5</v>
      </c>
      <c r="Y67">
        <f t="shared" si="114"/>
        <v>3.9826421850425036E-5</v>
      </c>
      <c r="Z67">
        <f t="shared" si="114"/>
        <v>4.9356071221948823E-5</v>
      </c>
      <c r="AA67">
        <f t="shared" si="114"/>
        <v>6.0723465214259749E-5</v>
      </c>
      <c r="AB67">
        <f t="shared" si="114"/>
        <v>7.4168446622277287E-5</v>
      </c>
      <c r="AC67">
        <f t="shared" si="114"/>
        <v>8.9934948774869443E-5</v>
      </c>
      <c r="AD67">
        <f t="shared" si="114"/>
        <v>1.0826410047733735E-4</v>
      </c>
      <c r="AE67">
        <f t="shared" si="114"/>
        <v>1.2938595151176622E-4</v>
      </c>
      <c r="AF67">
        <f t="shared" si="114"/>
        <v>1.5350992093819048E-4</v>
      </c>
      <c r="AG67">
        <f t="shared" si="114"/>
        <v>1.8081416241186795E-4</v>
      </c>
      <c r="AH67">
        <f t="shared" si="114"/>
        <v>2.1143413908637356E-4</v>
      </c>
      <c r="AI67">
        <f t="shared" si="114"/>
        <v>2.4545079970908642E-4</v>
      </c>
      <c r="AJ67">
        <f t="shared" si="114"/>
        <v>2.8287884037717895E-4</v>
      </c>
      <c r="AK67">
        <f t="shared" si="114"/>
        <v>3.2365561546304777E-4</v>
      </c>
      <c r="AL67">
        <f t="shared" si="114"/>
        <v>3.6763131851779064E-4</v>
      </c>
      <c r="AM67">
        <f t="shared" si="114"/>
        <v>4.1456108195348591E-4</v>
      </c>
      <c r="AN67">
        <f t="shared" si="114"/>
        <v>4.6409963647869314E-4</v>
      </c>
      <c r="AO67">
        <f t="shared" si="114"/>
        <v>5.1579912287741457E-4</v>
      </c>
      <c r="AP67">
        <f t="shared" si="114"/>
        <v>5.6911055747303492E-4</v>
      </c>
      <c r="AQ67">
        <f t="shared" si="114"/>
        <v>6.2338931916342639E-4</v>
      </c>
      <c r="AR67">
        <f t="shared" si="114"/>
        <v>6.7790485420716638E-4</v>
      </c>
      <c r="AS67">
        <f t="shared" si="114"/>
        <v>7.3185459231101739E-4</v>
      </c>
      <c r="AT67">
        <f t="shared" si="114"/>
        <v>7.8438184449151861E-4</v>
      </c>
      <c r="AU67">
        <f t="shared" si="114"/>
        <v>8.3459722275089148E-4</v>
      </c>
      <c r="AV67">
        <f t="shared" si="114"/>
        <v>8.8160289870404238E-4</v>
      </c>
      <c r="AW67">
        <f t="shared" si="114"/>
        <v>9.2451881853475423E-4</v>
      </c>
      <c r="AX67">
        <f t="shared" si="114"/>
        <v>9.6250983017119173E-4</v>
      </c>
      <c r="AY67">
        <f t="shared" si="114"/>
        <v>9.9481256871807098E-4</v>
      </c>
      <c r="AZ67">
        <f t="shared" si="114"/>
        <v>1.0207608983615318E-3</v>
      </c>
      <c r="BA67">
        <f t="shared" si="114"/>
        <v>1.0398087295802028E-3</v>
      </c>
      <c r="BB67">
        <f t="shared" si="114"/>
        <v>1.0515491212452917E-3</v>
      </c>
      <c r="BC67">
        <f t="shared" si="114"/>
        <v>1.0557287347057404E-3</v>
      </c>
      <c r="BD67">
        <f t="shared" si="65"/>
        <v>1.036754430973684E-3</v>
      </c>
      <c r="BE67">
        <f t="shared" si="66"/>
        <v>1.0412089989620325E-3</v>
      </c>
      <c r="BF67">
        <f t="shared" si="67"/>
        <v>9.1373108261976138E-4</v>
      </c>
      <c r="BG67">
        <f t="shared" si="68"/>
        <v>5.6205466251752129E-4</v>
      </c>
      <c r="BH67">
        <f t="shared" si="69"/>
        <v>3.9262711923809796E-4</v>
      </c>
      <c r="BI67">
        <f t="shared" si="70"/>
        <v>2.7215509294940837E-4</v>
      </c>
      <c r="BJ67">
        <f t="shared" si="71"/>
        <v>1.9079708352560799E-4</v>
      </c>
      <c r="BK67">
        <f t="shared" si="72"/>
        <v>1.3546236621173635E-4</v>
      </c>
      <c r="BL67">
        <f t="shared" si="73"/>
        <v>9.8599007180376135E-5</v>
      </c>
      <c r="BM67">
        <f t="shared" si="74"/>
        <v>7.3383739565522781E-5</v>
      </c>
      <c r="BN67">
        <f t="shared" si="75"/>
        <v>5.5687427195966126E-5</v>
      </c>
      <c r="BO67">
        <f t="shared" si="76"/>
        <v>4.3073047078212082E-5</v>
      </c>
      <c r="BP67">
        <f t="shared" si="77"/>
        <v>3.3878404193099797E-5</v>
      </c>
      <c r="BQ67">
        <f t="shared" si="78"/>
        <v>2.6942782517367846E-5</v>
      </c>
      <c r="BR67">
        <f t="shared" si="79"/>
        <v>2.165443294320532E-5</v>
      </c>
      <c r="BS67">
        <f t="shared" si="80"/>
        <v>1.7596972436223931E-5</v>
      </c>
      <c r="BT67">
        <f t="shared" si="81"/>
        <v>1.4339163501045117E-5</v>
      </c>
      <c r="BU67">
        <f t="shared" si="82"/>
        <v>1.1707532835592444E-5</v>
      </c>
      <c r="BV67">
        <f t="shared" si="83"/>
        <v>9.5758176599225193E-6</v>
      </c>
      <c r="BW67">
        <f t="shared" si="84"/>
        <v>7.8303821361108572E-6</v>
      </c>
      <c r="BX67">
        <f t="shared" si="85"/>
        <v>6.3903248595121179E-6</v>
      </c>
      <c r="BY67">
        <f t="shared" si="86"/>
        <v>4.862977748940548E-6</v>
      </c>
      <c r="BZ67">
        <f t="shared" si="87"/>
        <v>2.8698651129445518E-6</v>
      </c>
      <c r="CA67">
        <f t="shared" si="88"/>
        <v>4.1606328109693274E-6</v>
      </c>
      <c r="CB67">
        <f t="shared" si="89"/>
        <v>3.0283445918665651E-5</v>
      </c>
      <c r="CC67">
        <f t="shared" si="90"/>
        <v>1.3653219018201006E-4</v>
      </c>
      <c r="CD67">
        <f t="shared" si="91"/>
        <v>2.0016168445148778E-4</v>
      </c>
      <c r="CE67">
        <f t="shared" si="92"/>
        <v>9.0811474714300945E-5</v>
      </c>
      <c r="CF67">
        <f t="shared" si="93"/>
        <v>1.2547482922203549E-5</v>
      </c>
      <c r="CG67">
        <f t="shared" si="94"/>
        <v>5.7035284491285335E-7</v>
      </c>
      <c r="CH67">
        <f t="shared" si="95"/>
        <v>5.8834803275371924E-8</v>
      </c>
      <c r="CI67">
        <f t="shared" si="96"/>
        <v>4.0728543030443115E-8</v>
      </c>
      <c r="CJ67">
        <f t="shared" si="97"/>
        <v>3.1860247756902624E-8</v>
      </c>
      <c r="CK67">
        <f t="shared" si="98"/>
        <v>7.6663372292197695E-6</v>
      </c>
      <c r="CL67">
        <f t="shared" si="99"/>
        <v>1.0693666953346477E-3</v>
      </c>
    </row>
    <row r="68" spans="1:90" x14ac:dyDescent="0.25">
      <c r="A68">
        <v>237.9</v>
      </c>
      <c r="B68">
        <v>2.4963875426972149E-2</v>
      </c>
      <c r="C68">
        <f t="shared" si="19"/>
        <v>17.094017094017097</v>
      </c>
      <c r="D68">
        <f t="shared" si="101"/>
        <v>4.875071121144616E-3</v>
      </c>
      <c r="E68">
        <f t="shared" si="102"/>
        <v>0.36751570403949763</v>
      </c>
      <c r="F68">
        <f t="shared" si="20"/>
        <v>2.3527807559482188E-2</v>
      </c>
      <c r="G68">
        <f t="shared" si="21"/>
        <v>2.0622909200371642E-6</v>
      </c>
      <c r="H68">
        <v>1.5270970707405799E-3</v>
      </c>
      <c r="K68">
        <f t="shared" si="100"/>
        <v>9.21938052487717E-7</v>
      </c>
      <c r="L68">
        <f t="shared" si="114"/>
        <v>1.2647876806905961E-6</v>
      </c>
      <c r="M68">
        <f t="shared" si="114"/>
        <v>1.7225831111705936E-6</v>
      </c>
      <c r="N68">
        <f t="shared" si="114"/>
        <v>2.3291068620378746E-6</v>
      </c>
      <c r="O68">
        <f t="shared" si="114"/>
        <v>3.1264055772909673E-6</v>
      </c>
      <c r="P68">
        <f t="shared" si="114"/>
        <v>4.1662745958706742E-6</v>
      </c>
      <c r="Q68">
        <f t="shared" si="114"/>
        <v>5.5118467775438918E-6</v>
      </c>
      <c r="R68">
        <f t="shared" si="114"/>
        <v>7.2392413150933652E-6</v>
      </c>
      <c r="S68">
        <f t="shared" si="114"/>
        <v>9.4392098913344787E-6</v>
      </c>
      <c r="T68">
        <f t="shared" si="114"/>
        <v>1.2218697260909296E-5</v>
      </c>
      <c r="U68">
        <f t="shared" si="114"/>
        <v>1.5702212042659645E-5</v>
      </c>
      <c r="V68">
        <f t="shared" si="114"/>
        <v>2.0032882460760563E-5</v>
      </c>
      <c r="W68">
        <f t="shared" si="114"/>
        <v>2.5373052606313581E-5</v>
      </c>
      <c r="X68">
        <f t="shared" si="114"/>
        <v>3.1904259479398022E-5</v>
      </c>
      <c r="Y68">
        <f t="shared" si="114"/>
        <v>3.9826421850425036E-5</v>
      </c>
      <c r="Z68">
        <f t="shared" si="114"/>
        <v>4.9356071221948823E-5</v>
      </c>
      <c r="AA68">
        <f t="shared" si="114"/>
        <v>6.0723465214259749E-5</v>
      </c>
      <c r="AB68">
        <f t="shared" si="114"/>
        <v>7.4168446622277287E-5</v>
      </c>
      <c r="AC68">
        <f t="shared" si="114"/>
        <v>8.9934948774869443E-5</v>
      </c>
      <c r="AD68">
        <f t="shared" si="114"/>
        <v>1.0826410047733735E-4</v>
      </c>
      <c r="AE68">
        <f t="shared" si="114"/>
        <v>1.2938595151176622E-4</v>
      </c>
      <c r="AF68">
        <f t="shared" si="114"/>
        <v>1.5350992093819048E-4</v>
      </c>
      <c r="AG68">
        <f t="shared" si="114"/>
        <v>1.8081416241186795E-4</v>
      </c>
      <c r="AH68">
        <f t="shared" si="114"/>
        <v>2.1143413908637356E-4</v>
      </c>
      <c r="AI68">
        <f t="shared" si="114"/>
        <v>2.4545079970908642E-4</v>
      </c>
      <c r="AJ68">
        <f t="shared" si="114"/>
        <v>2.8287884037717895E-4</v>
      </c>
      <c r="AK68">
        <f t="shared" si="114"/>
        <v>3.2365561546304777E-4</v>
      </c>
      <c r="AL68">
        <f t="shared" si="114"/>
        <v>3.6763131851779064E-4</v>
      </c>
      <c r="AM68">
        <f t="shared" si="114"/>
        <v>4.1456108195348591E-4</v>
      </c>
      <c r="AN68">
        <f t="shared" si="114"/>
        <v>4.6409963647869314E-4</v>
      </c>
      <c r="AO68">
        <f t="shared" si="114"/>
        <v>5.1579912287741457E-4</v>
      </c>
      <c r="AP68">
        <f t="shared" si="114"/>
        <v>5.6911055747303492E-4</v>
      </c>
      <c r="AQ68">
        <f t="shared" si="114"/>
        <v>6.2338931916342639E-4</v>
      </c>
      <c r="AR68">
        <f t="shared" si="114"/>
        <v>6.7790485420716638E-4</v>
      </c>
      <c r="AS68">
        <f t="shared" si="114"/>
        <v>7.3185459231101739E-4</v>
      </c>
      <c r="AT68">
        <f t="shared" si="114"/>
        <v>7.8438184449151861E-4</v>
      </c>
      <c r="AU68">
        <f t="shared" si="114"/>
        <v>8.3459722275089148E-4</v>
      </c>
      <c r="AV68">
        <f t="shared" si="114"/>
        <v>8.8160289870404238E-4</v>
      </c>
      <c r="AW68">
        <f t="shared" si="114"/>
        <v>9.2451881853475423E-4</v>
      </c>
      <c r="AX68">
        <f t="shared" si="114"/>
        <v>9.6250983017119173E-4</v>
      </c>
      <c r="AY68">
        <f t="shared" si="114"/>
        <v>9.9481256871807098E-4</v>
      </c>
      <c r="AZ68">
        <f t="shared" si="114"/>
        <v>1.0207608983615318E-3</v>
      </c>
      <c r="BA68">
        <f t="shared" si="114"/>
        <v>1.0398087295802028E-3</v>
      </c>
      <c r="BB68">
        <f t="shared" si="114"/>
        <v>1.0515491212452917E-3</v>
      </c>
      <c r="BC68">
        <f t="shared" si="114"/>
        <v>1.0557287347057404E-3</v>
      </c>
      <c r="BD68">
        <f t="shared" ref="BD68:BG71" si="115">BD$20</f>
        <v>1.0522569228853136E-3</v>
      </c>
      <c r="BE68">
        <f t="shared" si="66"/>
        <v>1.0258692718158667E-3</v>
      </c>
      <c r="BF68">
        <f t="shared" si="67"/>
        <v>1.0228235200137753E-3</v>
      </c>
      <c r="BG68">
        <f t="shared" si="68"/>
        <v>8.9110291374423995E-4</v>
      </c>
      <c r="BH68">
        <f t="shared" si="69"/>
        <v>5.4417012064325761E-4</v>
      </c>
      <c r="BI68">
        <f t="shared" si="70"/>
        <v>3.7738366894766247E-4</v>
      </c>
      <c r="BJ68">
        <f t="shared" si="71"/>
        <v>2.596964103237534E-4</v>
      </c>
      <c r="BK68">
        <f t="shared" si="72"/>
        <v>1.8074566273322738E-4</v>
      </c>
      <c r="BL68">
        <f t="shared" si="73"/>
        <v>1.273976690583491E-4</v>
      </c>
      <c r="BM68">
        <f t="shared" si="74"/>
        <v>9.2058106605209149E-5</v>
      </c>
      <c r="BN68">
        <f t="shared" si="75"/>
        <v>6.8019902882204318E-5</v>
      </c>
      <c r="BO68">
        <f t="shared" si="76"/>
        <v>5.1243642630285077E-5</v>
      </c>
      <c r="BP68">
        <f t="shared" si="77"/>
        <v>3.9349127570576206E-5</v>
      </c>
      <c r="BQ68">
        <f t="shared" si="78"/>
        <v>3.072551203980557E-5</v>
      </c>
      <c r="BR68">
        <f t="shared" si="79"/>
        <v>2.4258575862977882E-5</v>
      </c>
      <c r="BS68">
        <f t="shared" si="80"/>
        <v>1.9356032527235065E-5</v>
      </c>
      <c r="BT68">
        <f t="shared" si="81"/>
        <v>1.5615437391266617E-5</v>
      </c>
      <c r="BU68">
        <f t="shared" si="82"/>
        <v>1.2632423832074106E-5</v>
      </c>
      <c r="BV68">
        <f t="shared" si="83"/>
        <v>1.0239409878230389E-5</v>
      </c>
      <c r="BW68">
        <f t="shared" si="84"/>
        <v>8.3144223778063505E-6</v>
      </c>
      <c r="BX68">
        <f t="shared" si="85"/>
        <v>6.7497245873941518E-6</v>
      </c>
      <c r="BY68">
        <f t="shared" si="86"/>
        <v>5.4705650478006093E-6</v>
      </c>
      <c r="BZ68">
        <f t="shared" si="87"/>
        <v>4.4813138081209333E-6</v>
      </c>
      <c r="CA68">
        <f t="shared" si="88"/>
        <v>1.5439186078696491E-5</v>
      </c>
      <c r="CB68">
        <f t="shared" si="89"/>
        <v>6.2960009471233253E-5</v>
      </c>
      <c r="CC68">
        <f t="shared" si="90"/>
        <v>1.5779240900948079E-4</v>
      </c>
      <c r="CD68">
        <f t="shared" si="91"/>
        <v>2.1399685539315782E-4</v>
      </c>
      <c r="CE68">
        <f t="shared" si="92"/>
        <v>9.389793296250826E-5</v>
      </c>
      <c r="CF68">
        <f t="shared" si="93"/>
        <v>1.2801455172154423E-5</v>
      </c>
      <c r="CG68">
        <f t="shared" si="94"/>
        <v>5.9084517154805486E-7</v>
      </c>
      <c r="CH68">
        <f t="shared" si="95"/>
        <v>5.9368031871693834E-8</v>
      </c>
      <c r="CI68">
        <f t="shared" si="96"/>
        <v>4.1863538678368645E-8</v>
      </c>
      <c r="CJ68">
        <f t="shared" si="97"/>
        <v>3.2165082871692085E-8</v>
      </c>
      <c r="CK68">
        <f t="shared" si="98"/>
        <v>7.8075955772004401E-6</v>
      </c>
      <c r="CL68">
        <f t="shared" si="99"/>
        <v>1.0874509851688894E-3</v>
      </c>
    </row>
    <row r="69" spans="1:90" x14ac:dyDescent="0.25">
      <c r="A69">
        <v>239.05</v>
      </c>
      <c r="B69">
        <v>2.6296638888457444E-2</v>
      </c>
      <c r="C69">
        <f t="shared" si="19"/>
        <v>17.673048600883657</v>
      </c>
      <c r="D69">
        <f t="shared" si="101"/>
        <v>4.4525985438162215E-3</v>
      </c>
      <c r="E69">
        <f t="shared" si="102"/>
        <v>0.3356668749996925</v>
      </c>
      <c r="F69">
        <f t="shared" si="20"/>
        <v>2.4796012543690304E-2</v>
      </c>
      <c r="G69">
        <f t="shared" si="21"/>
        <v>2.251879426609187E-6</v>
      </c>
      <c r="H69">
        <v>1.5552350462782003E-3</v>
      </c>
      <c r="K69">
        <f t="shared" si="100"/>
        <v>9.21938052487717E-7</v>
      </c>
      <c r="L69">
        <f t="shared" si="114"/>
        <v>1.2647876806905961E-6</v>
      </c>
      <c r="M69">
        <f t="shared" si="114"/>
        <v>1.7225831111705936E-6</v>
      </c>
      <c r="N69">
        <f t="shared" si="114"/>
        <v>2.3291068620378746E-6</v>
      </c>
      <c r="O69">
        <f t="shared" si="114"/>
        <v>3.1264055772909673E-6</v>
      </c>
      <c r="P69">
        <f t="shared" si="114"/>
        <v>4.1662745958706742E-6</v>
      </c>
      <c r="Q69">
        <f t="shared" si="114"/>
        <v>5.5118467775438918E-6</v>
      </c>
      <c r="R69">
        <f t="shared" si="114"/>
        <v>7.2392413150933652E-6</v>
      </c>
      <c r="S69">
        <f t="shared" si="114"/>
        <v>9.4392098913344787E-6</v>
      </c>
      <c r="T69">
        <f t="shared" si="114"/>
        <v>1.2218697260909296E-5</v>
      </c>
      <c r="U69">
        <f t="shared" si="114"/>
        <v>1.5702212042659645E-5</v>
      </c>
      <c r="V69">
        <f t="shared" si="114"/>
        <v>2.0032882460760563E-5</v>
      </c>
      <c r="W69">
        <f t="shared" si="114"/>
        <v>2.5373052606313581E-5</v>
      </c>
      <c r="X69">
        <f t="shared" si="114"/>
        <v>3.1904259479398022E-5</v>
      </c>
      <c r="Y69">
        <f t="shared" si="114"/>
        <v>3.9826421850425036E-5</v>
      </c>
      <c r="Z69">
        <f t="shared" si="114"/>
        <v>4.9356071221948823E-5</v>
      </c>
      <c r="AA69">
        <f t="shared" si="114"/>
        <v>6.0723465214259749E-5</v>
      </c>
      <c r="AB69">
        <f t="shared" si="114"/>
        <v>7.4168446622277287E-5</v>
      </c>
      <c r="AC69">
        <f t="shared" si="114"/>
        <v>8.9934948774869443E-5</v>
      </c>
      <c r="AD69">
        <f t="shared" si="114"/>
        <v>1.0826410047733735E-4</v>
      </c>
      <c r="AE69">
        <f t="shared" si="114"/>
        <v>1.2938595151176622E-4</v>
      </c>
      <c r="AF69">
        <f t="shared" si="114"/>
        <v>1.5350992093819048E-4</v>
      </c>
      <c r="AG69">
        <f t="shared" si="114"/>
        <v>1.8081416241186795E-4</v>
      </c>
      <c r="AH69">
        <f t="shared" si="114"/>
        <v>2.1143413908637356E-4</v>
      </c>
      <c r="AI69">
        <f t="shared" si="114"/>
        <v>2.4545079970908642E-4</v>
      </c>
      <c r="AJ69">
        <f t="shared" si="114"/>
        <v>2.8287884037717895E-4</v>
      </c>
      <c r="AK69">
        <f t="shared" si="114"/>
        <v>3.2365561546304777E-4</v>
      </c>
      <c r="AL69">
        <f t="shared" si="114"/>
        <v>3.6763131851779064E-4</v>
      </c>
      <c r="AM69">
        <f t="shared" si="114"/>
        <v>4.1456108195348591E-4</v>
      </c>
      <c r="AN69">
        <f t="shared" si="114"/>
        <v>4.6409963647869314E-4</v>
      </c>
      <c r="AO69">
        <f t="shared" si="114"/>
        <v>5.1579912287741457E-4</v>
      </c>
      <c r="AP69">
        <f t="shared" si="114"/>
        <v>5.6911055747303492E-4</v>
      </c>
      <c r="AQ69">
        <f t="shared" si="114"/>
        <v>6.2338931916342639E-4</v>
      </c>
      <c r="AR69">
        <f t="shared" si="114"/>
        <v>6.7790485420716638E-4</v>
      </c>
      <c r="AS69">
        <f t="shared" si="114"/>
        <v>7.3185459231101739E-4</v>
      </c>
      <c r="AT69">
        <f t="shared" si="114"/>
        <v>7.8438184449151861E-4</v>
      </c>
      <c r="AU69">
        <f t="shared" si="114"/>
        <v>8.3459722275089148E-4</v>
      </c>
      <c r="AV69">
        <f t="shared" si="114"/>
        <v>8.8160289870404238E-4</v>
      </c>
      <c r="AW69">
        <f t="shared" si="114"/>
        <v>9.2451881853475423E-4</v>
      </c>
      <c r="AX69">
        <f t="shared" si="114"/>
        <v>9.6250983017119173E-4</v>
      </c>
      <c r="AY69">
        <f t="shared" si="114"/>
        <v>9.9481256871807098E-4</v>
      </c>
      <c r="AZ69">
        <f t="shared" si="114"/>
        <v>1.0207608983615318E-3</v>
      </c>
      <c r="BA69">
        <f t="shared" si="114"/>
        <v>1.0398087295802028E-3</v>
      </c>
      <c r="BB69">
        <f t="shared" si="114"/>
        <v>1.0515491212452917E-3</v>
      </c>
      <c r="BC69">
        <f t="shared" si="114"/>
        <v>1.0557287347057404E-3</v>
      </c>
      <c r="BD69">
        <f t="shared" si="115"/>
        <v>1.0522569228853136E-3</v>
      </c>
      <c r="BE69">
        <f t="shared" si="115"/>
        <v>1.0412089989620325E-3</v>
      </c>
      <c r="BF69">
        <f t="shared" si="67"/>
        <v>1.0077546589769102E-3</v>
      </c>
      <c r="BG69">
        <f t="shared" si="68"/>
        <v>9.9749372246068233E-4</v>
      </c>
      <c r="BH69">
        <f t="shared" si="69"/>
        <v>8.6274807846228841E-4</v>
      </c>
      <c r="BI69">
        <f t="shared" si="70"/>
        <v>5.2304312819387592E-4</v>
      </c>
      <c r="BJ69">
        <f t="shared" si="71"/>
        <v>3.6010784541421062E-4</v>
      </c>
      <c r="BK69">
        <f t="shared" si="72"/>
        <v>2.4601528978354117E-4</v>
      </c>
      <c r="BL69">
        <f t="shared" si="73"/>
        <v>1.6998504284671711E-4</v>
      </c>
      <c r="BM69">
        <f t="shared" si="74"/>
        <v>1.1894631127444906E-4</v>
      </c>
      <c r="BN69">
        <f t="shared" si="75"/>
        <v>8.5329304664488024E-5</v>
      </c>
      <c r="BO69">
        <f t="shared" si="76"/>
        <v>6.2592002729385633E-5</v>
      </c>
      <c r="BP69">
        <f t="shared" si="77"/>
        <v>4.6813326844017719E-5</v>
      </c>
      <c r="BQ69">
        <f t="shared" si="78"/>
        <v>3.568710279369749E-5</v>
      </c>
      <c r="BR69">
        <f t="shared" si="79"/>
        <v>2.7664446471554743E-5</v>
      </c>
      <c r="BS69">
        <f t="shared" si="80"/>
        <v>2.1683771849381703E-5</v>
      </c>
      <c r="BT69">
        <f t="shared" si="81"/>
        <v>1.7176415725364326E-5</v>
      </c>
      <c r="BU69">
        <f t="shared" si="82"/>
        <v>1.3756787377124201E-5</v>
      </c>
      <c r="BV69">
        <f t="shared" si="83"/>
        <v>1.1048319674910146E-5</v>
      </c>
      <c r="BW69">
        <f t="shared" si="84"/>
        <v>8.8906014766136422E-6</v>
      </c>
      <c r="BX69">
        <f t="shared" si="85"/>
        <v>7.1669632692195812E-6</v>
      </c>
      <c r="BY69">
        <f t="shared" si="86"/>
        <v>5.7782363529008345E-6</v>
      </c>
      <c r="BZ69">
        <f t="shared" si="87"/>
        <v>5.0412154759033289E-6</v>
      </c>
      <c r="CA69">
        <f t="shared" si="88"/>
        <v>2.4108393613532122E-5</v>
      </c>
      <c r="CB69">
        <f t="shared" si="89"/>
        <v>2.3363063887303219E-4</v>
      </c>
      <c r="CC69">
        <f t="shared" si="90"/>
        <v>3.2805419807269278E-4</v>
      </c>
      <c r="CD69">
        <f t="shared" si="91"/>
        <v>2.4731954631303601E-4</v>
      </c>
      <c r="CE69">
        <f t="shared" si="92"/>
        <v>1.0038815588986692E-4</v>
      </c>
      <c r="CF69">
        <f t="shared" si="93"/>
        <v>1.3236545088153002E-5</v>
      </c>
      <c r="CG69">
        <f t="shared" si="94"/>
        <v>6.0280440500715231E-7</v>
      </c>
      <c r="CH69">
        <f t="shared" si="95"/>
        <v>6.1501078303661213E-8</v>
      </c>
      <c r="CI69">
        <f t="shared" si="96"/>
        <v>4.224295417266467E-8</v>
      </c>
      <c r="CJ69">
        <f t="shared" si="97"/>
        <v>3.3061437770693664E-8</v>
      </c>
      <c r="CK69">
        <f t="shared" si="98"/>
        <v>7.8822977362095426E-6</v>
      </c>
      <c r="CL69">
        <f t="shared" si="99"/>
        <v>1.1074881326464917E-3</v>
      </c>
    </row>
    <row r="70" spans="1:90" x14ac:dyDescent="0.25">
      <c r="A70">
        <v>240.2</v>
      </c>
      <c r="B70">
        <v>2.7785061982245386E-2</v>
      </c>
      <c r="C70">
        <f t="shared" si="19"/>
        <v>18.292682926829261</v>
      </c>
      <c r="D70">
        <f t="shared" si="101"/>
        <v>4.6414640615096018E-3</v>
      </c>
      <c r="E70">
        <f t="shared" si="102"/>
        <v>0.34990483009388806</v>
      </c>
      <c r="F70">
        <f t="shared" si="20"/>
        <v>2.693035275704839E-2</v>
      </c>
      <c r="G70">
        <f t="shared" si="21"/>
        <v>7.3052785963684774E-7</v>
      </c>
      <c r="H70">
        <v>1.5701153528431136E-3</v>
      </c>
      <c r="K70">
        <f t="shared" si="100"/>
        <v>9.21938052487717E-7</v>
      </c>
      <c r="L70">
        <f t="shared" si="114"/>
        <v>1.2647876806905961E-6</v>
      </c>
      <c r="M70">
        <f t="shared" si="114"/>
        <v>1.7225831111705936E-6</v>
      </c>
      <c r="N70">
        <f t="shared" si="114"/>
        <v>2.3291068620378746E-6</v>
      </c>
      <c r="O70">
        <f t="shared" si="114"/>
        <v>3.1264055772909673E-6</v>
      </c>
      <c r="P70">
        <f t="shared" si="114"/>
        <v>4.1662745958706742E-6</v>
      </c>
      <c r="Q70">
        <f t="shared" si="114"/>
        <v>5.5118467775438918E-6</v>
      </c>
      <c r="R70">
        <f t="shared" si="114"/>
        <v>7.2392413150933652E-6</v>
      </c>
      <c r="S70">
        <f t="shared" si="114"/>
        <v>9.4392098913344787E-6</v>
      </c>
      <c r="T70">
        <f t="shared" si="114"/>
        <v>1.2218697260909296E-5</v>
      </c>
      <c r="U70">
        <f t="shared" si="114"/>
        <v>1.5702212042659645E-5</v>
      </c>
      <c r="V70">
        <f t="shared" si="114"/>
        <v>2.0032882460760563E-5</v>
      </c>
      <c r="W70">
        <f t="shared" si="114"/>
        <v>2.5373052606313581E-5</v>
      </c>
      <c r="X70">
        <f t="shared" si="114"/>
        <v>3.1904259479398022E-5</v>
      </c>
      <c r="Y70">
        <f t="shared" si="114"/>
        <v>3.9826421850425036E-5</v>
      </c>
      <c r="Z70">
        <f t="shared" si="114"/>
        <v>4.9356071221948823E-5</v>
      </c>
      <c r="AA70">
        <f t="shared" si="114"/>
        <v>6.0723465214259749E-5</v>
      </c>
      <c r="AB70">
        <f t="shared" si="114"/>
        <v>7.4168446622277287E-5</v>
      </c>
      <c r="AC70">
        <f t="shared" si="114"/>
        <v>8.9934948774869443E-5</v>
      </c>
      <c r="AD70">
        <f t="shared" si="114"/>
        <v>1.0826410047733735E-4</v>
      </c>
      <c r="AE70">
        <f t="shared" si="114"/>
        <v>1.2938595151176622E-4</v>
      </c>
      <c r="AF70">
        <f t="shared" si="114"/>
        <v>1.5350992093819048E-4</v>
      </c>
      <c r="AG70">
        <f t="shared" si="114"/>
        <v>1.8081416241186795E-4</v>
      </c>
      <c r="AH70">
        <f t="shared" si="114"/>
        <v>2.1143413908637356E-4</v>
      </c>
      <c r="AI70">
        <f t="shared" si="114"/>
        <v>2.4545079970908642E-4</v>
      </c>
      <c r="AJ70">
        <f t="shared" si="114"/>
        <v>2.8287884037717895E-4</v>
      </c>
      <c r="AK70">
        <f t="shared" si="114"/>
        <v>3.2365561546304777E-4</v>
      </c>
      <c r="AL70">
        <f t="shared" si="114"/>
        <v>3.6763131851779064E-4</v>
      </c>
      <c r="AM70">
        <f t="shared" si="114"/>
        <v>4.1456108195348591E-4</v>
      </c>
      <c r="AN70">
        <f t="shared" si="114"/>
        <v>4.6409963647869314E-4</v>
      </c>
      <c r="AO70">
        <f t="shared" si="114"/>
        <v>5.1579912287741457E-4</v>
      </c>
      <c r="AP70">
        <f t="shared" si="114"/>
        <v>5.6911055747303492E-4</v>
      </c>
      <c r="AQ70">
        <f t="shared" si="114"/>
        <v>6.2338931916342639E-4</v>
      </c>
      <c r="AR70">
        <f t="shared" si="114"/>
        <v>6.7790485420716638E-4</v>
      </c>
      <c r="AS70">
        <f t="shared" si="114"/>
        <v>7.3185459231101739E-4</v>
      </c>
      <c r="AT70">
        <f t="shared" si="114"/>
        <v>7.8438184449151861E-4</v>
      </c>
      <c r="AU70">
        <f t="shared" si="114"/>
        <v>8.3459722275089148E-4</v>
      </c>
      <c r="AV70">
        <f t="shared" si="114"/>
        <v>8.8160289870404238E-4</v>
      </c>
      <c r="AW70">
        <f t="shared" si="114"/>
        <v>9.2451881853475423E-4</v>
      </c>
      <c r="AX70">
        <f t="shared" si="114"/>
        <v>9.6250983017119173E-4</v>
      </c>
      <c r="AY70">
        <f t="shared" si="114"/>
        <v>9.9481256871807098E-4</v>
      </c>
      <c r="AZ70">
        <f t="shared" si="114"/>
        <v>1.0207608983615318E-3</v>
      </c>
      <c r="BA70">
        <f t="shared" si="114"/>
        <v>1.0398087295802028E-3</v>
      </c>
      <c r="BB70">
        <f t="shared" si="114"/>
        <v>1.0515491212452917E-3</v>
      </c>
      <c r="BC70">
        <f t="shared" si="114"/>
        <v>1.0557287347057404E-3</v>
      </c>
      <c r="BD70">
        <f t="shared" si="115"/>
        <v>1.0522569228853136E-3</v>
      </c>
      <c r="BE70">
        <f t="shared" si="115"/>
        <v>1.0412089989620325E-3</v>
      </c>
      <c r="BF70">
        <f t="shared" si="115"/>
        <v>1.0228235200137753E-3</v>
      </c>
      <c r="BG70">
        <f t="shared" si="68"/>
        <v>9.8279803547774835E-4</v>
      </c>
      <c r="BH70">
        <f t="shared" si="69"/>
        <v>9.6575353874126153E-4</v>
      </c>
      <c r="BI70">
        <f t="shared" si="70"/>
        <v>8.2925253828480664E-4</v>
      </c>
      <c r="BJ70">
        <f t="shared" si="71"/>
        <v>4.9909932371431536E-4</v>
      </c>
      <c r="BK70">
        <f t="shared" si="72"/>
        <v>3.4113692920306228E-4</v>
      </c>
      <c r="BL70">
        <f t="shared" si="73"/>
        <v>2.3136886906396006E-4</v>
      </c>
      <c r="BM70">
        <f t="shared" si="74"/>
        <v>1.5870850674030523E-4</v>
      </c>
      <c r="BN70">
        <f t="shared" si="75"/>
        <v>1.1025217015358614E-4</v>
      </c>
      <c r="BO70">
        <f t="shared" si="76"/>
        <v>7.852013666802122E-5</v>
      </c>
      <c r="BP70">
        <f t="shared" si="77"/>
        <v>5.7180554136888412E-5</v>
      </c>
      <c r="BQ70">
        <f t="shared" si="78"/>
        <v>4.2456646699497706E-5</v>
      </c>
      <c r="BR70">
        <f t="shared" si="79"/>
        <v>3.2131732863624666E-5</v>
      </c>
      <c r="BS70">
        <f t="shared" si="80"/>
        <v>2.4728143524043962E-5</v>
      </c>
      <c r="BT70">
        <f t="shared" si="81"/>
        <v>1.9242036262073547E-5</v>
      </c>
      <c r="BU70">
        <f t="shared" si="82"/>
        <v>1.5131968007958767E-5</v>
      </c>
      <c r="BV70">
        <f t="shared" si="83"/>
        <v>1.2031688190854649E-5</v>
      </c>
      <c r="BW70">
        <f t="shared" si="84"/>
        <v>9.5929558816363655E-6</v>
      </c>
      <c r="BX70">
        <f t="shared" si="85"/>
        <v>7.6636248832201679E-6</v>
      </c>
      <c r="BY70">
        <f t="shared" si="86"/>
        <v>6.1354218480931493E-6</v>
      </c>
      <c r="BZ70">
        <f t="shared" si="87"/>
        <v>5.3247396331357177E-6</v>
      </c>
      <c r="CA70">
        <f t="shared" si="88"/>
        <v>2.712053031489629E-5</v>
      </c>
      <c r="CB70">
        <f t="shared" si="89"/>
        <v>3.6481582470878406E-4</v>
      </c>
      <c r="CC70">
        <f t="shared" si="90"/>
        <v>1.217336409641461E-3</v>
      </c>
      <c r="CD70">
        <f t="shared" si="91"/>
        <v>5.141832610499683E-4</v>
      </c>
      <c r="CE70">
        <f t="shared" si="92"/>
        <v>1.1602017760620819E-4</v>
      </c>
      <c r="CF70">
        <f t="shared" si="93"/>
        <v>1.4151454774657484E-5</v>
      </c>
      <c r="CG70">
        <f t="shared" si="94"/>
        <v>6.2329224130475001E-7</v>
      </c>
      <c r="CH70">
        <f t="shared" si="95"/>
        <v>6.2745915003422404E-8</v>
      </c>
      <c r="CI70">
        <f t="shared" si="96"/>
        <v>4.3760710106843205E-8</v>
      </c>
      <c r="CJ70">
        <f t="shared" si="97"/>
        <v>3.3361078511775753E-8</v>
      </c>
      <c r="CK70">
        <f t="shared" si="98"/>
        <v>8.1019563088121521E-6</v>
      </c>
      <c r="CL70">
        <f t="shared" si="99"/>
        <v>1.1180844492419931E-3</v>
      </c>
    </row>
    <row r="71" spans="1:90" x14ac:dyDescent="0.25">
      <c r="A71">
        <v>241.35</v>
      </c>
      <c r="B71">
        <v>2.9360865666308814E-2</v>
      </c>
      <c r="C71">
        <f t="shared" si="19"/>
        <v>18.957345971563978</v>
      </c>
      <c r="D71">
        <f t="shared" si="101"/>
        <v>4.5754145098817972E-3</v>
      </c>
      <c r="E71">
        <f t="shared" si="102"/>
        <v>0.34492556992213363</v>
      </c>
      <c r="F71">
        <f t="shared" si="20"/>
        <v>2.9985383619179691E-2</v>
      </c>
      <c r="G71">
        <f t="shared" si="21"/>
        <v>3.9002267345803153E-7</v>
      </c>
      <c r="H71">
        <v>1.6138702716204918E-3</v>
      </c>
      <c r="K71">
        <f t="shared" si="100"/>
        <v>9.21938052487717E-7</v>
      </c>
      <c r="L71">
        <f t="shared" si="114"/>
        <v>1.2647876806905961E-6</v>
      </c>
      <c r="M71">
        <f t="shared" si="114"/>
        <v>1.7225831111705936E-6</v>
      </c>
      <c r="N71">
        <f t="shared" si="114"/>
        <v>2.3291068620378746E-6</v>
      </c>
      <c r="O71">
        <f t="shared" si="114"/>
        <v>3.1264055772909673E-6</v>
      </c>
      <c r="P71">
        <f t="shared" si="114"/>
        <v>4.1662745958706742E-6</v>
      </c>
      <c r="Q71">
        <f t="shared" si="114"/>
        <v>5.5118467775438918E-6</v>
      </c>
      <c r="R71">
        <f t="shared" si="114"/>
        <v>7.2392413150933652E-6</v>
      </c>
      <c r="S71">
        <f t="shared" si="114"/>
        <v>9.4392098913344787E-6</v>
      </c>
      <c r="T71">
        <f t="shared" si="114"/>
        <v>1.2218697260909296E-5</v>
      </c>
      <c r="U71">
        <f t="shared" si="114"/>
        <v>1.5702212042659645E-5</v>
      </c>
      <c r="V71">
        <f t="shared" si="114"/>
        <v>2.0032882460760563E-5</v>
      </c>
      <c r="W71">
        <f t="shared" si="114"/>
        <v>2.5373052606313581E-5</v>
      </c>
      <c r="X71">
        <f t="shared" si="114"/>
        <v>3.1904259479398022E-5</v>
      </c>
      <c r="Y71">
        <f t="shared" si="114"/>
        <v>3.9826421850425036E-5</v>
      </c>
      <c r="Z71">
        <f t="shared" si="114"/>
        <v>4.9356071221948823E-5</v>
      </c>
      <c r="AA71">
        <f t="shared" si="114"/>
        <v>6.0723465214259749E-5</v>
      </c>
      <c r="AB71">
        <f t="shared" si="114"/>
        <v>7.4168446622277287E-5</v>
      </c>
      <c r="AC71">
        <f t="shared" si="114"/>
        <v>8.9934948774869443E-5</v>
      </c>
      <c r="AD71">
        <f t="shared" si="114"/>
        <v>1.0826410047733735E-4</v>
      </c>
      <c r="AE71">
        <f t="shared" si="114"/>
        <v>1.2938595151176622E-4</v>
      </c>
      <c r="AF71">
        <f t="shared" si="114"/>
        <v>1.5350992093819048E-4</v>
      </c>
      <c r="AG71">
        <f t="shared" si="114"/>
        <v>1.8081416241186795E-4</v>
      </c>
      <c r="AH71">
        <f t="shared" si="114"/>
        <v>2.1143413908637356E-4</v>
      </c>
      <c r="AI71">
        <f t="shared" si="114"/>
        <v>2.4545079970908642E-4</v>
      </c>
      <c r="AJ71">
        <f t="shared" si="114"/>
        <v>2.8287884037717895E-4</v>
      </c>
      <c r="AK71">
        <f t="shared" si="114"/>
        <v>3.2365561546304777E-4</v>
      </c>
      <c r="AL71">
        <f t="shared" si="114"/>
        <v>3.6763131851779064E-4</v>
      </c>
      <c r="AM71">
        <f t="shared" si="114"/>
        <v>4.1456108195348591E-4</v>
      </c>
      <c r="AN71">
        <f t="shared" si="114"/>
        <v>4.6409963647869314E-4</v>
      </c>
      <c r="AO71">
        <f t="shared" si="114"/>
        <v>5.1579912287741457E-4</v>
      </c>
      <c r="AP71">
        <f t="shared" si="114"/>
        <v>5.6911055747303492E-4</v>
      </c>
      <c r="AQ71">
        <f t="shared" si="114"/>
        <v>6.2338931916342639E-4</v>
      </c>
      <c r="AR71">
        <f t="shared" si="114"/>
        <v>6.7790485420716638E-4</v>
      </c>
      <c r="AS71">
        <f t="shared" si="114"/>
        <v>7.3185459231101739E-4</v>
      </c>
      <c r="AT71">
        <f t="shared" si="114"/>
        <v>7.8438184449151861E-4</v>
      </c>
      <c r="AU71">
        <f t="shared" si="114"/>
        <v>8.3459722275089148E-4</v>
      </c>
      <c r="AV71">
        <f t="shared" si="114"/>
        <v>8.8160289870404238E-4</v>
      </c>
      <c r="AW71">
        <f t="shared" si="114"/>
        <v>9.2451881853475423E-4</v>
      </c>
      <c r="AX71">
        <f t="shared" si="114"/>
        <v>9.6250983017119173E-4</v>
      </c>
      <c r="AY71">
        <f t="shared" si="114"/>
        <v>9.9481256871807098E-4</v>
      </c>
      <c r="AZ71">
        <f t="shared" si="114"/>
        <v>1.0207608983615318E-3</v>
      </c>
      <c r="BA71">
        <f t="shared" si="114"/>
        <v>1.0398087295802028E-3</v>
      </c>
      <c r="BB71">
        <f t="shared" si="114"/>
        <v>1.0515491212452917E-3</v>
      </c>
      <c r="BC71">
        <f t="shared" si="114"/>
        <v>1.0557287347057404E-3</v>
      </c>
      <c r="BD71">
        <f t="shared" si="115"/>
        <v>1.0522569228853136E-3</v>
      </c>
      <c r="BE71">
        <f t="shared" si="115"/>
        <v>1.0412089989620325E-3</v>
      </c>
      <c r="BF71">
        <f t="shared" si="115"/>
        <v>1.0228235200137753E-3</v>
      </c>
      <c r="BG71">
        <f t="shared" si="115"/>
        <v>9.9749372246068233E-4</v>
      </c>
      <c r="BH71">
        <f t="shared" si="69"/>
        <v>9.5152546753797442E-4</v>
      </c>
      <c r="BI71">
        <f t="shared" si="70"/>
        <v>9.282588896472768E-4</v>
      </c>
      <c r="BJ71">
        <f t="shared" si="71"/>
        <v>7.9129111680617309E-4</v>
      </c>
      <c r="BK71">
        <f t="shared" si="72"/>
        <v>4.7280616856149114E-4</v>
      </c>
      <c r="BL71">
        <f t="shared" si="73"/>
        <v>3.2082748017454795E-4</v>
      </c>
      <c r="BM71">
        <f t="shared" si="74"/>
        <v>2.1602022801762923E-4</v>
      </c>
      <c r="BN71">
        <f t="shared" si="75"/>
        <v>1.4710802800416438E-4</v>
      </c>
      <c r="BO71">
        <f t="shared" si="76"/>
        <v>1.0145418977037969E-4</v>
      </c>
      <c r="BP71">
        <f t="shared" si="77"/>
        <v>7.1731606751636748E-5</v>
      </c>
      <c r="BQ71">
        <f t="shared" si="78"/>
        <v>5.1859048453455697E-5</v>
      </c>
      <c r="BR71">
        <f t="shared" si="79"/>
        <v>3.8226852931151281E-5</v>
      </c>
      <c r="BS71">
        <f t="shared" si="80"/>
        <v>2.8721272364691441E-5</v>
      </c>
      <c r="BT71">
        <f t="shared" si="81"/>
        <v>2.1943591626425486E-5</v>
      </c>
      <c r="BU71">
        <f t="shared" si="82"/>
        <v>1.6951725073567607E-5</v>
      </c>
      <c r="BV71">
        <f t="shared" si="83"/>
        <v>1.3234421365594107E-5</v>
      </c>
      <c r="BW71">
        <f t="shared" si="84"/>
        <v>1.044678805398637E-5</v>
      </c>
      <c r="BX71">
        <f t="shared" si="85"/>
        <v>8.2690485667954674E-6</v>
      </c>
      <c r="BY71">
        <f t="shared" si="86"/>
        <v>6.560598928424443E-6</v>
      </c>
      <c r="BZ71">
        <f t="shared" si="87"/>
        <v>5.6538919291779007E-6</v>
      </c>
      <c r="CA71">
        <f t="shared" si="88"/>
        <v>2.8645822288227104E-5</v>
      </c>
      <c r="CB71">
        <f t="shared" si="89"/>
        <v>4.1039642839641274E-4</v>
      </c>
      <c r="CC71">
        <f t="shared" si="90"/>
        <v>1.9008790472585671E-3</v>
      </c>
      <c r="CD71">
        <f t="shared" si="91"/>
        <v>1.9080201033294113E-3</v>
      </c>
      <c r="CE71">
        <f t="shared" si="92"/>
        <v>2.4120872837785984E-4</v>
      </c>
      <c r="CF71">
        <f t="shared" si="93"/>
        <v>1.6355059835377564E-5</v>
      </c>
      <c r="CG71">
        <f t="shared" si="94"/>
        <v>6.6637418642675896E-7</v>
      </c>
      <c r="CH71">
        <f t="shared" si="95"/>
        <v>6.4878494036115181E-8</v>
      </c>
      <c r="CI71">
        <f t="shared" si="96"/>
        <v>4.4646465925296331E-8</v>
      </c>
      <c r="CJ71">
        <f t="shared" si="97"/>
        <v>3.4559715677985333E-8</v>
      </c>
      <c r="CK71">
        <f t="shared" si="98"/>
        <v>8.1753855471116168E-6</v>
      </c>
      <c r="CL71">
        <f t="shared" si="99"/>
        <v>1.1492424747808474E-3</v>
      </c>
    </row>
    <row r="72" spans="1:90" x14ac:dyDescent="0.25">
      <c r="A72">
        <v>242.5</v>
      </c>
      <c r="B72">
        <v>3.1023292945941718E-2</v>
      </c>
      <c r="C72">
        <f t="shared" si="19"/>
        <v>19.672131147540984</v>
      </c>
      <c r="D72">
        <f t="shared" si="101"/>
        <v>4.4825303677637736E-3</v>
      </c>
      <c r="E72">
        <f t="shared" si="102"/>
        <v>0.33792333753693815</v>
      </c>
      <c r="F72">
        <f t="shared" si="20"/>
        <v>3.2725915663665409E-2</v>
      </c>
      <c r="G72">
        <f t="shared" si="21"/>
        <v>2.8989241189088053E-6</v>
      </c>
      <c r="H72">
        <v>1.6284970185742305E-3</v>
      </c>
      <c r="K72">
        <f t="shared" si="100"/>
        <v>9.21938052487717E-7</v>
      </c>
      <c r="L72">
        <f t="shared" si="114"/>
        <v>1.2647876806905961E-6</v>
      </c>
      <c r="M72">
        <f t="shared" si="114"/>
        <v>1.7225831111705936E-6</v>
      </c>
      <c r="N72">
        <f t="shared" si="114"/>
        <v>2.3291068620378746E-6</v>
      </c>
      <c r="O72">
        <f t="shared" si="114"/>
        <v>3.1264055772909673E-6</v>
      </c>
      <c r="P72">
        <f t="shared" si="114"/>
        <v>4.1662745958706742E-6</v>
      </c>
      <c r="Q72">
        <f t="shared" si="114"/>
        <v>5.5118467775438918E-6</v>
      </c>
      <c r="R72">
        <f t="shared" si="114"/>
        <v>7.2392413150933652E-6</v>
      </c>
      <c r="S72">
        <f t="shared" si="114"/>
        <v>9.4392098913344787E-6</v>
      </c>
      <c r="T72">
        <f t="shared" si="114"/>
        <v>1.2218697260909296E-5</v>
      </c>
      <c r="U72">
        <f t="shared" si="114"/>
        <v>1.5702212042659645E-5</v>
      </c>
      <c r="V72">
        <f t="shared" si="114"/>
        <v>2.0032882460760563E-5</v>
      </c>
      <c r="W72">
        <f t="shared" si="114"/>
        <v>2.5373052606313581E-5</v>
      </c>
      <c r="X72">
        <f t="shared" si="114"/>
        <v>3.1904259479398022E-5</v>
      </c>
      <c r="Y72">
        <f t="shared" si="114"/>
        <v>3.9826421850425036E-5</v>
      </c>
      <c r="Z72">
        <f t="shared" si="114"/>
        <v>4.9356071221948823E-5</v>
      </c>
      <c r="AA72">
        <f t="shared" si="114"/>
        <v>6.0723465214259749E-5</v>
      </c>
      <c r="AB72">
        <f t="shared" si="114"/>
        <v>7.4168446622277287E-5</v>
      </c>
      <c r="AC72">
        <f t="shared" si="114"/>
        <v>8.9934948774869443E-5</v>
      </c>
      <c r="AD72">
        <f t="shared" si="114"/>
        <v>1.0826410047733735E-4</v>
      </c>
      <c r="AE72">
        <f t="shared" si="114"/>
        <v>1.2938595151176622E-4</v>
      </c>
      <c r="AF72">
        <f t="shared" si="114"/>
        <v>1.5350992093819048E-4</v>
      </c>
      <c r="AG72">
        <f t="shared" si="114"/>
        <v>1.8081416241186795E-4</v>
      </c>
      <c r="AH72">
        <f t="shared" si="114"/>
        <v>2.1143413908637356E-4</v>
      </c>
      <c r="AI72">
        <f t="shared" si="114"/>
        <v>2.4545079970908642E-4</v>
      </c>
      <c r="AJ72">
        <f t="shared" si="114"/>
        <v>2.8287884037717895E-4</v>
      </c>
      <c r="AK72">
        <f t="shared" si="114"/>
        <v>3.2365561546304777E-4</v>
      </c>
      <c r="AL72">
        <f t="shared" si="114"/>
        <v>3.6763131851779064E-4</v>
      </c>
      <c r="AM72">
        <f t="shared" si="114"/>
        <v>4.1456108195348591E-4</v>
      </c>
      <c r="AN72">
        <f t="shared" si="114"/>
        <v>4.6409963647869314E-4</v>
      </c>
      <c r="AO72">
        <f t="shared" si="114"/>
        <v>5.1579912287741457E-4</v>
      </c>
      <c r="AP72">
        <f t="shared" si="114"/>
        <v>5.6911055747303492E-4</v>
      </c>
      <c r="AQ72">
        <f t="shared" si="114"/>
        <v>6.2338931916342639E-4</v>
      </c>
      <c r="AR72">
        <f t="shared" si="114"/>
        <v>6.7790485420716638E-4</v>
      </c>
      <c r="AS72">
        <f t="shared" si="114"/>
        <v>7.3185459231101739E-4</v>
      </c>
      <c r="AT72">
        <f t="shared" si="114"/>
        <v>7.8438184449151861E-4</v>
      </c>
      <c r="AU72">
        <f t="shared" ref="AU72:BH72" si="116">AU$20</f>
        <v>8.3459722275089148E-4</v>
      </c>
      <c r="AV72">
        <f t="shared" si="116"/>
        <v>8.8160289870404238E-4</v>
      </c>
      <c r="AW72">
        <f t="shared" si="116"/>
        <v>9.2451881853475423E-4</v>
      </c>
      <c r="AX72">
        <f t="shared" si="116"/>
        <v>9.6250983017119173E-4</v>
      </c>
      <c r="AY72">
        <f t="shared" si="116"/>
        <v>9.9481256871807098E-4</v>
      </c>
      <c r="AZ72">
        <f t="shared" si="116"/>
        <v>1.0207608983615318E-3</v>
      </c>
      <c r="BA72">
        <f t="shared" si="116"/>
        <v>1.0398087295802028E-3</v>
      </c>
      <c r="BB72">
        <f t="shared" si="116"/>
        <v>1.0515491212452917E-3</v>
      </c>
      <c r="BC72">
        <f t="shared" si="116"/>
        <v>1.0557287347057404E-3</v>
      </c>
      <c r="BD72">
        <f t="shared" si="116"/>
        <v>1.0522569228853136E-3</v>
      </c>
      <c r="BE72">
        <f t="shared" si="116"/>
        <v>1.0412089989620325E-3</v>
      </c>
      <c r="BF72">
        <f t="shared" si="116"/>
        <v>1.0228235200137753E-3</v>
      </c>
      <c r="BG72">
        <f t="shared" si="116"/>
        <v>9.9749372246068233E-4</v>
      </c>
      <c r="BH72">
        <f t="shared" si="116"/>
        <v>9.6575353874126153E-4</v>
      </c>
      <c r="BI72">
        <f t="shared" si="70"/>
        <v>9.1458321252348412E-4</v>
      </c>
      <c r="BJ72">
        <f t="shared" si="71"/>
        <v>8.8576516750073545E-4</v>
      </c>
      <c r="BK72">
        <f t="shared" si="72"/>
        <v>7.496049451031127E-4</v>
      </c>
      <c r="BL72">
        <f t="shared" si="73"/>
        <v>4.4465784465179539E-4</v>
      </c>
      <c r="BM72">
        <f t="shared" si="74"/>
        <v>2.9954429782197016E-4</v>
      </c>
      <c r="BN72">
        <f t="shared" si="75"/>
        <v>2.0023066441348498E-4</v>
      </c>
      <c r="BO72">
        <f t="shared" si="76"/>
        <v>1.3536899789899846E-4</v>
      </c>
      <c r="BP72">
        <f t="shared" si="77"/>
        <v>9.2682875409190278E-5</v>
      </c>
      <c r="BQ72">
        <f t="shared" si="78"/>
        <v>6.5055908015021333E-5</v>
      </c>
      <c r="BR72">
        <f t="shared" si="79"/>
        <v>4.6692529261929509E-5</v>
      </c>
      <c r="BS72">
        <f t="shared" si="80"/>
        <v>3.4169456696919226E-5</v>
      </c>
      <c r="BT72">
        <f t="shared" si="81"/>
        <v>2.5487067848393823E-5</v>
      </c>
      <c r="BU72">
        <f t="shared" si="82"/>
        <v>1.933172390444918E-5</v>
      </c>
      <c r="BV72">
        <f t="shared" si="83"/>
        <v>1.4825981153231619E-5</v>
      </c>
      <c r="BW72">
        <f t="shared" si="84"/>
        <v>1.1491088601232249E-5</v>
      </c>
      <c r="BX72">
        <f t="shared" si="85"/>
        <v>9.0050448319894148E-6</v>
      </c>
      <c r="BY72">
        <f t="shared" si="86"/>
        <v>7.0788839476199447E-6</v>
      </c>
      <c r="BZ72">
        <f t="shared" si="87"/>
        <v>6.0456995868214656E-6</v>
      </c>
      <c r="CA72">
        <f t="shared" si="88"/>
        <v>3.0416582706165832E-5</v>
      </c>
      <c r="CB72">
        <f t="shared" si="89"/>
        <v>4.3347762816826446E-4</v>
      </c>
      <c r="CC72">
        <f t="shared" si="90"/>
        <v>2.1383775564868149E-3</v>
      </c>
      <c r="CD72">
        <f t="shared" si="91"/>
        <v>2.9793863121495155E-3</v>
      </c>
      <c r="CE72">
        <f t="shared" si="92"/>
        <v>8.9507212254183986E-4</v>
      </c>
      <c r="CF72">
        <f t="shared" si="93"/>
        <v>3.4002561165051497E-5</v>
      </c>
      <c r="CG72">
        <f t="shared" si="94"/>
        <v>7.7013917405000306E-7</v>
      </c>
      <c r="CH72">
        <f t="shared" si="95"/>
        <v>6.9362894024492192E-8</v>
      </c>
      <c r="CI72">
        <f t="shared" si="96"/>
        <v>4.6163889284425382E-8</v>
      </c>
      <c r="CJ72">
        <f t="shared" si="97"/>
        <v>3.5259235159527615E-8</v>
      </c>
      <c r="CK72">
        <f t="shared" si="98"/>
        <v>8.4691206840437654E-6</v>
      </c>
      <c r="CL72">
        <f t="shared" si="99"/>
        <v>1.1596582307202819E-3</v>
      </c>
    </row>
    <row r="73" spans="1:90" x14ac:dyDescent="0.25">
      <c r="A73">
        <v>243.65</v>
      </c>
      <c r="B73">
        <v>3.2710272007731779E-2</v>
      </c>
      <c r="C73">
        <f t="shared" si="19"/>
        <v>20.442930153321981</v>
      </c>
      <c r="D73">
        <f t="shared" si="101"/>
        <v>4.2121789010285231E-3</v>
      </c>
      <c r="E73">
        <f t="shared" si="102"/>
        <v>0.31754242264025695</v>
      </c>
      <c r="F73">
        <f t="shared" si="20"/>
        <v>3.4560000618793996E-2</v>
      </c>
      <c r="G73">
        <f t="shared" si="21"/>
        <v>3.4214959345821569E-6</v>
      </c>
      <c r="H73">
        <v>1.6870076285005718E-3</v>
      </c>
      <c r="K73">
        <f t="shared" si="100"/>
        <v>9.21938052487717E-7</v>
      </c>
      <c r="L73">
        <f t="shared" ref="L73:BI78" si="117">L$20</f>
        <v>1.2647876806905961E-6</v>
      </c>
      <c r="M73">
        <f t="shared" si="117"/>
        <v>1.7225831111705936E-6</v>
      </c>
      <c r="N73">
        <f t="shared" si="117"/>
        <v>2.3291068620378746E-6</v>
      </c>
      <c r="O73">
        <f t="shared" si="117"/>
        <v>3.1264055772909673E-6</v>
      </c>
      <c r="P73">
        <f t="shared" si="117"/>
        <v>4.1662745958706742E-6</v>
      </c>
      <c r="Q73">
        <f t="shared" si="117"/>
        <v>5.5118467775438918E-6</v>
      </c>
      <c r="R73">
        <f t="shared" si="117"/>
        <v>7.2392413150933652E-6</v>
      </c>
      <c r="S73">
        <f t="shared" si="117"/>
        <v>9.4392098913344787E-6</v>
      </c>
      <c r="T73">
        <f t="shared" si="117"/>
        <v>1.2218697260909296E-5</v>
      </c>
      <c r="U73">
        <f t="shared" si="117"/>
        <v>1.5702212042659645E-5</v>
      </c>
      <c r="V73">
        <f t="shared" si="117"/>
        <v>2.0032882460760563E-5</v>
      </c>
      <c r="W73">
        <f t="shared" si="117"/>
        <v>2.5373052606313581E-5</v>
      </c>
      <c r="X73">
        <f t="shared" si="117"/>
        <v>3.1904259479398022E-5</v>
      </c>
      <c r="Y73">
        <f t="shared" si="117"/>
        <v>3.9826421850425036E-5</v>
      </c>
      <c r="Z73">
        <f t="shared" si="117"/>
        <v>4.9356071221948823E-5</v>
      </c>
      <c r="AA73">
        <f t="shared" si="117"/>
        <v>6.0723465214259749E-5</v>
      </c>
      <c r="AB73">
        <f t="shared" si="117"/>
        <v>7.4168446622277287E-5</v>
      </c>
      <c r="AC73">
        <f t="shared" si="117"/>
        <v>8.9934948774869443E-5</v>
      </c>
      <c r="AD73">
        <f t="shared" si="117"/>
        <v>1.0826410047733735E-4</v>
      </c>
      <c r="AE73">
        <f t="shared" si="117"/>
        <v>1.2938595151176622E-4</v>
      </c>
      <c r="AF73">
        <f t="shared" si="117"/>
        <v>1.5350992093819048E-4</v>
      </c>
      <c r="AG73">
        <f t="shared" si="117"/>
        <v>1.8081416241186795E-4</v>
      </c>
      <c r="AH73">
        <f t="shared" si="117"/>
        <v>2.1143413908637356E-4</v>
      </c>
      <c r="AI73">
        <f t="shared" si="117"/>
        <v>2.4545079970908642E-4</v>
      </c>
      <c r="AJ73">
        <f t="shared" si="117"/>
        <v>2.8287884037717895E-4</v>
      </c>
      <c r="AK73">
        <f t="shared" si="117"/>
        <v>3.2365561546304777E-4</v>
      </c>
      <c r="AL73">
        <f t="shared" si="117"/>
        <v>3.6763131851779064E-4</v>
      </c>
      <c r="AM73">
        <f t="shared" si="117"/>
        <v>4.1456108195348591E-4</v>
      </c>
      <c r="AN73">
        <f t="shared" si="117"/>
        <v>4.6409963647869314E-4</v>
      </c>
      <c r="AO73">
        <f t="shared" si="117"/>
        <v>5.1579912287741457E-4</v>
      </c>
      <c r="AP73">
        <f t="shared" si="117"/>
        <v>5.6911055747303492E-4</v>
      </c>
      <c r="AQ73">
        <f t="shared" si="117"/>
        <v>6.2338931916342639E-4</v>
      </c>
      <c r="AR73">
        <f t="shared" si="117"/>
        <v>6.7790485420716638E-4</v>
      </c>
      <c r="AS73">
        <f t="shared" si="117"/>
        <v>7.3185459231101739E-4</v>
      </c>
      <c r="AT73">
        <f t="shared" si="117"/>
        <v>7.8438184449151861E-4</v>
      </c>
      <c r="AU73">
        <f t="shared" si="117"/>
        <v>8.3459722275089148E-4</v>
      </c>
      <c r="AV73">
        <f t="shared" si="117"/>
        <v>8.8160289870404238E-4</v>
      </c>
      <c r="AW73">
        <f t="shared" si="117"/>
        <v>9.2451881853475423E-4</v>
      </c>
      <c r="AX73">
        <f t="shared" si="117"/>
        <v>9.6250983017119173E-4</v>
      </c>
      <c r="AY73">
        <f t="shared" si="117"/>
        <v>9.9481256871807098E-4</v>
      </c>
      <c r="AZ73">
        <f t="shared" si="117"/>
        <v>1.0207608983615318E-3</v>
      </c>
      <c r="BA73">
        <f t="shared" si="117"/>
        <v>1.0398087295802028E-3</v>
      </c>
      <c r="BB73">
        <f t="shared" si="117"/>
        <v>1.0515491212452917E-3</v>
      </c>
      <c r="BC73">
        <f t="shared" si="117"/>
        <v>1.0557287347057404E-3</v>
      </c>
      <c r="BD73">
        <f t="shared" si="117"/>
        <v>1.0522569228853136E-3</v>
      </c>
      <c r="BE73">
        <f t="shared" si="117"/>
        <v>1.0412089989620325E-3</v>
      </c>
      <c r="BF73">
        <f t="shared" si="117"/>
        <v>1.0228235200137753E-3</v>
      </c>
      <c r="BG73">
        <f t="shared" si="117"/>
        <v>9.9749372246068233E-4</v>
      </c>
      <c r="BH73">
        <f t="shared" si="117"/>
        <v>9.6575353874126153E-4</v>
      </c>
      <c r="BI73">
        <f t="shared" si="117"/>
        <v>9.282588896472768E-4</v>
      </c>
      <c r="BJ73">
        <f t="shared" si="71"/>
        <v>8.7271553385505601E-4</v>
      </c>
      <c r="BK73">
        <f t="shared" si="72"/>
        <v>8.3910198870749964E-4</v>
      </c>
      <c r="BL73">
        <f t="shared" si="73"/>
        <v>7.0497751804718173E-4</v>
      </c>
      <c r="BM73">
        <f t="shared" si="74"/>
        <v>4.1515995380067631E-4</v>
      </c>
      <c r="BN73">
        <f t="shared" si="75"/>
        <v>2.7764971051354111E-4</v>
      </c>
      <c r="BO73">
        <f t="shared" si="76"/>
        <v>1.8425251672557813E-4</v>
      </c>
      <c r="BP73">
        <f t="shared" si="77"/>
        <v>1.2366554791808928E-4</v>
      </c>
      <c r="BQ73">
        <f t="shared" si="78"/>
        <v>8.405734780296671E-5</v>
      </c>
      <c r="BR73">
        <f t="shared" si="79"/>
        <v>5.8574636042138207E-5</v>
      </c>
      <c r="BS73">
        <f t="shared" si="80"/>
        <v>4.1736586570666559E-5</v>
      </c>
      <c r="BT73">
        <f t="shared" si="81"/>
        <v>3.0321750726049041E-5</v>
      </c>
      <c r="BU73">
        <f t="shared" si="82"/>
        <v>2.245343274552057E-5</v>
      </c>
      <c r="BV73">
        <f t="shared" si="83"/>
        <v>1.6907528468223398E-5</v>
      </c>
      <c r="BW73">
        <f t="shared" si="84"/>
        <v>1.2872996735232487E-5</v>
      </c>
      <c r="BX73">
        <f t="shared" si="85"/>
        <v>9.905223259791611E-6</v>
      </c>
      <c r="BY73">
        <f t="shared" si="86"/>
        <v>7.7089482295145576E-6</v>
      </c>
      <c r="BZ73">
        <f t="shared" si="87"/>
        <v>6.523307738240425E-6</v>
      </c>
      <c r="CA73">
        <f t="shared" si="88"/>
        <v>3.2524413943993797E-5</v>
      </c>
      <c r="CB73">
        <f t="shared" si="89"/>
        <v>4.6027333395387869E-4</v>
      </c>
      <c r="CC73">
        <f t="shared" si="90"/>
        <v>2.258642539692862E-3</v>
      </c>
      <c r="CD73">
        <f t="shared" si="91"/>
        <v>3.3516350402161706E-3</v>
      </c>
      <c r="CE73">
        <f t="shared" si="92"/>
        <v>1.3976611806313689E-3</v>
      </c>
      <c r="CF73">
        <f t="shared" si="93"/>
        <v>1.2617596717389326E-4</v>
      </c>
      <c r="CG73">
        <f t="shared" si="94"/>
        <v>1.6011377906788892E-6</v>
      </c>
      <c r="CH73">
        <f t="shared" si="95"/>
        <v>8.016379235844182E-8</v>
      </c>
      <c r="CI73">
        <f t="shared" si="96"/>
        <v>4.9354736230645751E-8</v>
      </c>
      <c r="CJ73">
        <f t="shared" si="97"/>
        <v>3.6457609676910793E-8</v>
      </c>
      <c r="CK73">
        <f t="shared" si="98"/>
        <v>8.6405432433385768E-6</v>
      </c>
      <c r="CL73">
        <f t="shared" si="99"/>
        <v>1.2013238337957798E-3</v>
      </c>
    </row>
    <row r="74" spans="1:90" x14ac:dyDescent="0.25">
      <c r="A74">
        <v>244.8</v>
      </c>
      <c r="B74">
        <v>3.4626980740860021E-2</v>
      </c>
      <c r="C74">
        <f t="shared" si="19"/>
        <v>21.276595744680861</v>
      </c>
      <c r="D74">
        <f t="shared" si="101"/>
        <v>4.4180969650228809E-3</v>
      </c>
      <c r="E74">
        <f t="shared" si="102"/>
        <v>0.33306591355613274</v>
      </c>
      <c r="F74">
        <f t="shared" si="20"/>
        <v>3.5821959975704996E-2</v>
      </c>
      <c r="G74">
        <f t="shared" si="21"/>
        <v>1.4279753717106833E-6</v>
      </c>
      <c r="H74">
        <v>1.7211541681492854E-3</v>
      </c>
      <c r="K74">
        <f t="shared" si="100"/>
        <v>9.21938052487717E-7</v>
      </c>
      <c r="L74">
        <f t="shared" si="117"/>
        <v>1.2647876806905961E-6</v>
      </c>
      <c r="M74">
        <f t="shared" si="117"/>
        <v>1.7225831111705936E-6</v>
      </c>
      <c r="N74">
        <f t="shared" si="117"/>
        <v>2.3291068620378746E-6</v>
      </c>
      <c r="O74">
        <f t="shared" si="117"/>
        <v>3.1264055772909673E-6</v>
      </c>
      <c r="P74">
        <f t="shared" si="117"/>
        <v>4.1662745958706742E-6</v>
      </c>
      <c r="Q74">
        <f t="shared" si="117"/>
        <v>5.5118467775438918E-6</v>
      </c>
      <c r="R74">
        <f t="shared" si="117"/>
        <v>7.2392413150933652E-6</v>
      </c>
      <c r="S74">
        <f t="shared" si="117"/>
        <v>9.4392098913344787E-6</v>
      </c>
      <c r="T74">
        <f t="shared" si="117"/>
        <v>1.2218697260909296E-5</v>
      </c>
      <c r="U74">
        <f t="shared" si="117"/>
        <v>1.5702212042659645E-5</v>
      </c>
      <c r="V74">
        <f t="shared" si="117"/>
        <v>2.0032882460760563E-5</v>
      </c>
      <c r="W74">
        <f t="shared" si="117"/>
        <v>2.5373052606313581E-5</v>
      </c>
      <c r="X74">
        <f t="shared" si="117"/>
        <v>3.1904259479398022E-5</v>
      </c>
      <c r="Y74">
        <f t="shared" si="117"/>
        <v>3.9826421850425036E-5</v>
      </c>
      <c r="Z74">
        <f t="shared" si="117"/>
        <v>4.9356071221948823E-5</v>
      </c>
      <c r="AA74">
        <f t="shared" si="117"/>
        <v>6.0723465214259749E-5</v>
      </c>
      <c r="AB74">
        <f t="shared" si="117"/>
        <v>7.4168446622277287E-5</v>
      </c>
      <c r="AC74">
        <f t="shared" si="117"/>
        <v>8.9934948774869443E-5</v>
      </c>
      <c r="AD74">
        <f t="shared" si="117"/>
        <v>1.0826410047733735E-4</v>
      </c>
      <c r="AE74">
        <f t="shared" si="117"/>
        <v>1.2938595151176622E-4</v>
      </c>
      <c r="AF74">
        <f t="shared" si="117"/>
        <v>1.5350992093819048E-4</v>
      </c>
      <c r="AG74">
        <f t="shared" si="117"/>
        <v>1.8081416241186795E-4</v>
      </c>
      <c r="AH74">
        <f t="shared" si="117"/>
        <v>2.1143413908637356E-4</v>
      </c>
      <c r="AI74">
        <f t="shared" si="117"/>
        <v>2.4545079970908642E-4</v>
      </c>
      <c r="AJ74">
        <f t="shared" si="117"/>
        <v>2.8287884037717895E-4</v>
      </c>
      <c r="AK74">
        <f t="shared" si="117"/>
        <v>3.2365561546304777E-4</v>
      </c>
      <c r="AL74">
        <f t="shared" si="117"/>
        <v>3.6763131851779064E-4</v>
      </c>
      <c r="AM74">
        <f t="shared" si="117"/>
        <v>4.1456108195348591E-4</v>
      </c>
      <c r="AN74">
        <f t="shared" si="117"/>
        <v>4.6409963647869314E-4</v>
      </c>
      <c r="AO74">
        <f t="shared" si="117"/>
        <v>5.1579912287741457E-4</v>
      </c>
      <c r="AP74">
        <f t="shared" si="117"/>
        <v>5.6911055747303492E-4</v>
      </c>
      <c r="AQ74">
        <f t="shared" si="117"/>
        <v>6.2338931916342639E-4</v>
      </c>
      <c r="AR74">
        <f t="shared" si="117"/>
        <v>6.7790485420716638E-4</v>
      </c>
      <c r="AS74">
        <f t="shared" si="117"/>
        <v>7.3185459231101739E-4</v>
      </c>
      <c r="AT74">
        <f t="shared" si="117"/>
        <v>7.8438184449151861E-4</v>
      </c>
      <c r="AU74">
        <f t="shared" si="117"/>
        <v>8.3459722275089148E-4</v>
      </c>
      <c r="AV74">
        <f t="shared" si="117"/>
        <v>8.8160289870404238E-4</v>
      </c>
      <c r="AW74">
        <f t="shared" si="117"/>
        <v>9.2451881853475423E-4</v>
      </c>
      <c r="AX74">
        <f t="shared" si="117"/>
        <v>9.6250983017119173E-4</v>
      </c>
      <c r="AY74">
        <f t="shared" si="117"/>
        <v>9.9481256871807098E-4</v>
      </c>
      <c r="AZ74">
        <f t="shared" si="117"/>
        <v>1.0207608983615318E-3</v>
      </c>
      <c r="BA74">
        <f t="shared" si="117"/>
        <v>1.0398087295802028E-3</v>
      </c>
      <c r="BB74">
        <f t="shared" si="117"/>
        <v>1.0515491212452917E-3</v>
      </c>
      <c r="BC74">
        <f t="shared" si="117"/>
        <v>1.0557287347057404E-3</v>
      </c>
      <c r="BD74">
        <f t="shared" si="117"/>
        <v>1.0522569228853136E-3</v>
      </c>
      <c r="BE74">
        <f t="shared" si="117"/>
        <v>1.0412089989620325E-3</v>
      </c>
      <c r="BF74">
        <f t="shared" si="117"/>
        <v>1.0228235200137753E-3</v>
      </c>
      <c r="BG74">
        <f t="shared" si="117"/>
        <v>9.9749372246068233E-4</v>
      </c>
      <c r="BH74">
        <f t="shared" si="117"/>
        <v>9.6575353874126153E-4</v>
      </c>
      <c r="BI74">
        <f t="shared" si="117"/>
        <v>9.282588896472768E-4</v>
      </c>
      <c r="BJ74">
        <f t="shared" ref="BJ74:BM77" si="118">BJ$20</f>
        <v>8.8576516750073545E-4</v>
      </c>
      <c r="BK74">
        <f t="shared" si="72"/>
        <v>8.2673982552276945E-4</v>
      </c>
      <c r="BL74">
        <f t="shared" si="73"/>
        <v>7.8914639137832321E-4</v>
      </c>
      <c r="BM74">
        <f t="shared" si="74"/>
        <v>6.5821043605376027E-4</v>
      </c>
      <c r="BN74">
        <f t="shared" si="75"/>
        <v>3.8481467291385862E-4</v>
      </c>
      <c r="BO74">
        <f t="shared" si="76"/>
        <v>2.5549362321749777E-4</v>
      </c>
      <c r="BP74">
        <f t="shared" si="77"/>
        <v>1.6832279761098913E-4</v>
      </c>
      <c r="BQ74">
        <f t="shared" si="78"/>
        <v>1.1215661929673502E-4</v>
      </c>
      <c r="BR74">
        <f t="shared" si="79"/>
        <v>7.5683034861174196E-5</v>
      </c>
      <c r="BS74">
        <f t="shared" si="80"/>
        <v>5.2357527138956326E-5</v>
      </c>
      <c r="BT74">
        <f t="shared" si="81"/>
        <v>3.7036771915253176E-5</v>
      </c>
      <c r="BU74">
        <f t="shared" si="82"/>
        <v>2.6712660503106362E-5</v>
      </c>
      <c r="BV74">
        <f t="shared" si="83"/>
        <v>1.9637775463307569E-5</v>
      </c>
      <c r="BW74">
        <f t="shared" si="84"/>
        <v>1.4680347730298366E-5</v>
      </c>
      <c r="BX74">
        <f t="shared" si="85"/>
        <v>1.1096416632917856E-5</v>
      </c>
      <c r="BY74">
        <f t="shared" si="86"/>
        <v>8.4795639262406191E-6</v>
      </c>
      <c r="BZ74">
        <f t="shared" si="87"/>
        <v>7.1039223147873283E-6</v>
      </c>
      <c r="CA74">
        <f t="shared" si="88"/>
        <v>3.5093831262319874E-5</v>
      </c>
      <c r="CB74">
        <f t="shared" si="89"/>
        <v>4.9216970182069171E-4</v>
      </c>
      <c r="CC74">
        <f t="shared" si="90"/>
        <v>2.3982620195359817E-3</v>
      </c>
      <c r="CD74">
        <f t="shared" si="91"/>
        <v>3.5401351161740537E-3</v>
      </c>
      <c r="CE74">
        <f t="shared" si="92"/>
        <v>1.5722869398478048E-3</v>
      </c>
      <c r="CF74">
        <f t="shared" si="93"/>
        <v>1.9702462718508475E-4</v>
      </c>
      <c r="CG74">
        <f t="shared" si="94"/>
        <v>5.9414674187903495E-6</v>
      </c>
      <c r="CH74">
        <f t="shared" si="95"/>
        <v>1.6666244454785147E-7</v>
      </c>
      <c r="CI74">
        <f t="shared" si="96"/>
        <v>5.7040048324715462E-8</v>
      </c>
      <c r="CJ74">
        <f t="shared" si="97"/>
        <v>3.8977558803972589E-8</v>
      </c>
      <c r="CK74">
        <f t="shared" si="98"/>
        <v>8.9342140161819409E-6</v>
      </c>
      <c r="CL74">
        <f t="shared" si="99"/>
        <v>1.2256397000838962E-3</v>
      </c>
    </row>
    <row r="75" spans="1:90" x14ac:dyDescent="0.25">
      <c r="A75">
        <v>245.95</v>
      </c>
      <c r="B75">
        <v>3.6724625734457221E-2</v>
      </c>
      <c r="C75">
        <f t="shared" si="19"/>
        <v>22.181146025877993</v>
      </c>
      <c r="D75">
        <f t="shared" si="101"/>
        <v>4.4488466258769547E-3</v>
      </c>
      <c r="E75">
        <f t="shared" si="102"/>
        <v>0.33538403014908769</v>
      </c>
      <c r="F75">
        <f t="shared" si="20"/>
        <v>3.6982290065205557E-2</v>
      </c>
      <c r="G75">
        <f t="shared" si="21"/>
        <v>6.6390907339987969E-8</v>
      </c>
      <c r="H75">
        <v>1.7796519570623442E-3</v>
      </c>
      <c r="K75">
        <f t="shared" si="100"/>
        <v>9.21938052487717E-7</v>
      </c>
      <c r="L75">
        <f t="shared" si="117"/>
        <v>1.2647876806905961E-6</v>
      </c>
      <c r="M75">
        <f t="shared" si="117"/>
        <v>1.7225831111705936E-6</v>
      </c>
      <c r="N75">
        <f t="shared" si="117"/>
        <v>2.3291068620378746E-6</v>
      </c>
      <c r="O75">
        <f t="shared" si="117"/>
        <v>3.1264055772909673E-6</v>
      </c>
      <c r="P75">
        <f t="shared" si="117"/>
        <v>4.1662745958706742E-6</v>
      </c>
      <c r="Q75">
        <f t="shared" si="117"/>
        <v>5.5118467775438918E-6</v>
      </c>
      <c r="R75">
        <f t="shared" si="117"/>
        <v>7.2392413150933652E-6</v>
      </c>
      <c r="S75">
        <f t="shared" si="117"/>
        <v>9.4392098913344787E-6</v>
      </c>
      <c r="T75">
        <f t="shared" si="117"/>
        <v>1.2218697260909296E-5</v>
      </c>
      <c r="U75">
        <f t="shared" si="117"/>
        <v>1.5702212042659645E-5</v>
      </c>
      <c r="V75">
        <f t="shared" si="117"/>
        <v>2.0032882460760563E-5</v>
      </c>
      <c r="W75">
        <f t="shared" si="117"/>
        <v>2.5373052606313581E-5</v>
      </c>
      <c r="X75">
        <f t="shared" si="117"/>
        <v>3.1904259479398022E-5</v>
      </c>
      <c r="Y75">
        <f t="shared" si="117"/>
        <v>3.9826421850425036E-5</v>
      </c>
      <c r="Z75">
        <f t="shared" si="117"/>
        <v>4.9356071221948823E-5</v>
      </c>
      <c r="AA75">
        <f t="shared" si="117"/>
        <v>6.0723465214259749E-5</v>
      </c>
      <c r="AB75">
        <f t="shared" si="117"/>
        <v>7.4168446622277287E-5</v>
      </c>
      <c r="AC75">
        <f t="shared" si="117"/>
        <v>8.9934948774869443E-5</v>
      </c>
      <c r="AD75">
        <f t="shared" si="117"/>
        <v>1.0826410047733735E-4</v>
      </c>
      <c r="AE75">
        <f t="shared" si="117"/>
        <v>1.2938595151176622E-4</v>
      </c>
      <c r="AF75">
        <f t="shared" si="117"/>
        <v>1.5350992093819048E-4</v>
      </c>
      <c r="AG75">
        <f t="shared" si="117"/>
        <v>1.8081416241186795E-4</v>
      </c>
      <c r="AH75">
        <f t="shared" si="117"/>
        <v>2.1143413908637356E-4</v>
      </c>
      <c r="AI75">
        <f t="shared" si="117"/>
        <v>2.4545079970908642E-4</v>
      </c>
      <c r="AJ75">
        <f t="shared" si="117"/>
        <v>2.8287884037717895E-4</v>
      </c>
      <c r="AK75">
        <f t="shared" si="117"/>
        <v>3.2365561546304777E-4</v>
      </c>
      <c r="AL75">
        <f t="shared" si="117"/>
        <v>3.6763131851779064E-4</v>
      </c>
      <c r="AM75">
        <f t="shared" si="117"/>
        <v>4.1456108195348591E-4</v>
      </c>
      <c r="AN75">
        <f t="shared" si="117"/>
        <v>4.6409963647869314E-4</v>
      </c>
      <c r="AO75">
        <f t="shared" si="117"/>
        <v>5.1579912287741457E-4</v>
      </c>
      <c r="AP75">
        <f t="shared" si="117"/>
        <v>5.6911055747303492E-4</v>
      </c>
      <c r="AQ75">
        <f t="shared" si="117"/>
        <v>6.2338931916342639E-4</v>
      </c>
      <c r="AR75">
        <f t="shared" si="117"/>
        <v>6.7790485420716638E-4</v>
      </c>
      <c r="AS75">
        <f t="shared" si="117"/>
        <v>7.3185459231101739E-4</v>
      </c>
      <c r="AT75">
        <f t="shared" si="117"/>
        <v>7.8438184449151861E-4</v>
      </c>
      <c r="AU75">
        <f t="shared" si="117"/>
        <v>8.3459722275089148E-4</v>
      </c>
      <c r="AV75">
        <f t="shared" si="117"/>
        <v>8.8160289870404238E-4</v>
      </c>
      <c r="AW75">
        <f t="shared" si="117"/>
        <v>9.2451881853475423E-4</v>
      </c>
      <c r="AX75">
        <f t="shared" si="117"/>
        <v>9.6250983017119173E-4</v>
      </c>
      <c r="AY75">
        <f t="shared" si="117"/>
        <v>9.9481256871807098E-4</v>
      </c>
      <c r="AZ75">
        <f t="shared" si="117"/>
        <v>1.0207608983615318E-3</v>
      </c>
      <c r="BA75">
        <f t="shared" si="117"/>
        <v>1.0398087295802028E-3</v>
      </c>
      <c r="BB75">
        <f t="shared" si="117"/>
        <v>1.0515491212452917E-3</v>
      </c>
      <c r="BC75">
        <f t="shared" si="117"/>
        <v>1.0557287347057404E-3</v>
      </c>
      <c r="BD75">
        <f t="shared" si="117"/>
        <v>1.0522569228853136E-3</v>
      </c>
      <c r="BE75">
        <f t="shared" si="117"/>
        <v>1.0412089989620325E-3</v>
      </c>
      <c r="BF75">
        <f t="shared" si="117"/>
        <v>1.0228235200137753E-3</v>
      </c>
      <c r="BG75">
        <f t="shared" si="117"/>
        <v>9.9749372246068233E-4</v>
      </c>
      <c r="BH75">
        <f t="shared" si="117"/>
        <v>9.6575353874126153E-4</v>
      </c>
      <c r="BI75">
        <f t="shared" si="117"/>
        <v>9.282588896472768E-4</v>
      </c>
      <c r="BJ75">
        <f t="shared" si="118"/>
        <v>8.8576516750073545E-4</v>
      </c>
      <c r="BK75">
        <f t="shared" si="118"/>
        <v>8.3910198870749964E-4</v>
      </c>
      <c r="BL75">
        <f t="shared" si="73"/>
        <v>7.7752020457606493E-4</v>
      </c>
      <c r="BM75">
        <f t="shared" si="74"/>
        <v>7.3679568082994412E-4</v>
      </c>
      <c r="BN75">
        <f t="shared" si="75"/>
        <v>6.1009986955563487E-4</v>
      </c>
      <c r="BO75">
        <f t="shared" si="76"/>
        <v>3.5410696041486783E-4</v>
      </c>
      <c r="BP75">
        <f t="shared" si="77"/>
        <v>2.3340468936871315E-4</v>
      </c>
      <c r="BQ75">
        <f t="shared" si="78"/>
        <v>1.5265784406762504E-4</v>
      </c>
      <c r="BR75">
        <f t="shared" si="79"/>
        <v>1.0098288311502794E-4</v>
      </c>
      <c r="BS75">
        <f t="shared" si="80"/>
        <v>6.7650041373741595E-5</v>
      </c>
      <c r="BT75">
        <f t="shared" si="81"/>
        <v>4.6461724592856041E-5</v>
      </c>
      <c r="BU75">
        <f t="shared" si="82"/>
        <v>3.2628416585893352E-5</v>
      </c>
      <c r="BV75">
        <f t="shared" si="83"/>
        <v>2.3362896664084461E-5</v>
      </c>
      <c r="BW75">
        <f t="shared" si="84"/>
        <v>1.7050947037746964E-5</v>
      </c>
      <c r="BX75">
        <f t="shared" si="85"/>
        <v>1.2654338230791039E-5</v>
      </c>
      <c r="BY75">
        <f t="shared" si="86"/>
        <v>9.4993087710580484E-6</v>
      </c>
      <c r="BZ75">
        <f t="shared" si="87"/>
        <v>7.8140573268682671E-6</v>
      </c>
      <c r="CA75">
        <f t="shared" si="88"/>
        <v>3.8217398445626865E-5</v>
      </c>
      <c r="CB75">
        <f t="shared" si="89"/>
        <v>5.3105093600960157E-4</v>
      </c>
      <c r="CC75">
        <f t="shared" si="90"/>
        <v>2.5644585857350372E-3</v>
      </c>
      <c r="CD75">
        <f t="shared" si="91"/>
        <v>3.7589709057283391E-3</v>
      </c>
      <c r="CE75">
        <f t="shared" si="92"/>
        <v>1.6607142906878245E-3</v>
      </c>
      <c r="CF75">
        <f t="shared" si="93"/>
        <v>2.2164116199575222E-4</v>
      </c>
      <c r="CG75">
        <f t="shared" si="94"/>
        <v>9.2776416090884967E-6</v>
      </c>
      <c r="CH75">
        <f t="shared" si="95"/>
        <v>6.1844738783984082E-7</v>
      </c>
      <c r="CI75">
        <f t="shared" si="96"/>
        <v>1.185876267981172E-7</v>
      </c>
      <c r="CJ75">
        <f t="shared" si="97"/>
        <v>4.5046980443136E-8</v>
      </c>
      <c r="CK75">
        <f t="shared" si="98"/>
        <v>9.5517466797487271E-6</v>
      </c>
      <c r="CL75">
        <f t="shared" si="99"/>
        <v>1.2672961732725046E-3</v>
      </c>
    </row>
    <row r="76" spans="1:90" x14ac:dyDescent="0.25">
      <c r="A76">
        <v>247.1</v>
      </c>
      <c r="B76">
        <v>3.9066137268457375E-2</v>
      </c>
      <c r="C76">
        <f t="shared" si="19"/>
        <v>23.166023166023162</v>
      </c>
      <c r="D76">
        <f t="shared" si="101"/>
        <v>4.5527807307902488E-3</v>
      </c>
      <c r="E76">
        <f t="shared" si="102"/>
        <v>0.34321928317242323</v>
      </c>
      <c r="F76">
        <f t="shared" si="20"/>
        <v>3.8226255852695755E-2</v>
      </c>
      <c r="G76">
        <f t="shared" si="21"/>
        <v>7.054007925417436E-7</v>
      </c>
      <c r="H76">
        <v>1.9026614586565549E-3</v>
      </c>
      <c r="K76">
        <f t="shared" si="100"/>
        <v>9.21938052487717E-7</v>
      </c>
      <c r="L76">
        <f t="shared" si="117"/>
        <v>1.2647876806905961E-6</v>
      </c>
      <c r="M76">
        <f t="shared" si="117"/>
        <v>1.7225831111705936E-6</v>
      </c>
      <c r="N76">
        <f t="shared" si="117"/>
        <v>2.3291068620378746E-6</v>
      </c>
      <c r="O76">
        <f t="shared" si="117"/>
        <v>3.1264055772909673E-6</v>
      </c>
      <c r="P76">
        <f t="shared" si="117"/>
        <v>4.1662745958706742E-6</v>
      </c>
      <c r="Q76">
        <f t="shared" si="117"/>
        <v>5.5118467775438918E-6</v>
      </c>
      <c r="R76">
        <f t="shared" si="117"/>
        <v>7.2392413150933652E-6</v>
      </c>
      <c r="S76">
        <f t="shared" si="117"/>
        <v>9.4392098913344787E-6</v>
      </c>
      <c r="T76">
        <f t="shared" si="117"/>
        <v>1.2218697260909296E-5</v>
      </c>
      <c r="U76">
        <f t="shared" si="117"/>
        <v>1.5702212042659645E-5</v>
      </c>
      <c r="V76">
        <f t="shared" si="117"/>
        <v>2.0032882460760563E-5</v>
      </c>
      <c r="W76">
        <f t="shared" si="117"/>
        <v>2.5373052606313581E-5</v>
      </c>
      <c r="X76">
        <f t="shared" si="117"/>
        <v>3.1904259479398022E-5</v>
      </c>
      <c r="Y76">
        <f t="shared" si="117"/>
        <v>3.9826421850425036E-5</v>
      </c>
      <c r="Z76">
        <f t="shared" si="117"/>
        <v>4.9356071221948823E-5</v>
      </c>
      <c r="AA76">
        <f t="shared" si="117"/>
        <v>6.0723465214259749E-5</v>
      </c>
      <c r="AB76">
        <f t="shared" si="117"/>
        <v>7.4168446622277287E-5</v>
      </c>
      <c r="AC76">
        <f t="shared" si="117"/>
        <v>8.9934948774869443E-5</v>
      </c>
      <c r="AD76">
        <f t="shared" si="117"/>
        <v>1.0826410047733735E-4</v>
      </c>
      <c r="AE76">
        <f t="shared" si="117"/>
        <v>1.2938595151176622E-4</v>
      </c>
      <c r="AF76">
        <f t="shared" si="117"/>
        <v>1.5350992093819048E-4</v>
      </c>
      <c r="AG76">
        <f t="shared" si="117"/>
        <v>1.8081416241186795E-4</v>
      </c>
      <c r="AH76">
        <f t="shared" si="117"/>
        <v>2.1143413908637356E-4</v>
      </c>
      <c r="AI76">
        <f t="shared" si="117"/>
        <v>2.4545079970908642E-4</v>
      </c>
      <c r="AJ76">
        <f t="shared" si="117"/>
        <v>2.8287884037717895E-4</v>
      </c>
      <c r="AK76">
        <f t="shared" si="117"/>
        <v>3.2365561546304777E-4</v>
      </c>
      <c r="AL76">
        <f t="shared" si="117"/>
        <v>3.6763131851779064E-4</v>
      </c>
      <c r="AM76">
        <f t="shared" si="117"/>
        <v>4.1456108195348591E-4</v>
      </c>
      <c r="AN76">
        <f t="shared" si="117"/>
        <v>4.6409963647869314E-4</v>
      </c>
      <c r="AO76">
        <f t="shared" si="117"/>
        <v>5.1579912287741457E-4</v>
      </c>
      <c r="AP76">
        <f t="shared" si="117"/>
        <v>5.6911055747303492E-4</v>
      </c>
      <c r="AQ76">
        <f t="shared" si="117"/>
        <v>6.2338931916342639E-4</v>
      </c>
      <c r="AR76">
        <f t="shared" si="117"/>
        <v>6.7790485420716638E-4</v>
      </c>
      <c r="AS76">
        <f t="shared" si="117"/>
        <v>7.3185459231101739E-4</v>
      </c>
      <c r="AT76">
        <f t="shared" si="117"/>
        <v>7.8438184449151861E-4</v>
      </c>
      <c r="AU76">
        <f t="shared" si="117"/>
        <v>8.3459722275089148E-4</v>
      </c>
      <c r="AV76">
        <f t="shared" si="117"/>
        <v>8.8160289870404238E-4</v>
      </c>
      <c r="AW76">
        <f t="shared" si="117"/>
        <v>9.2451881853475423E-4</v>
      </c>
      <c r="AX76">
        <f t="shared" si="117"/>
        <v>9.6250983017119173E-4</v>
      </c>
      <c r="AY76">
        <f t="shared" si="117"/>
        <v>9.9481256871807098E-4</v>
      </c>
      <c r="AZ76">
        <f t="shared" si="117"/>
        <v>1.0207608983615318E-3</v>
      </c>
      <c r="BA76">
        <f t="shared" si="117"/>
        <v>1.0398087295802028E-3</v>
      </c>
      <c r="BB76">
        <f t="shared" si="117"/>
        <v>1.0515491212452917E-3</v>
      </c>
      <c r="BC76">
        <f t="shared" si="117"/>
        <v>1.0557287347057404E-3</v>
      </c>
      <c r="BD76">
        <f t="shared" si="117"/>
        <v>1.0522569228853136E-3</v>
      </c>
      <c r="BE76">
        <f t="shared" si="117"/>
        <v>1.0412089989620325E-3</v>
      </c>
      <c r="BF76">
        <f t="shared" si="117"/>
        <v>1.0228235200137753E-3</v>
      </c>
      <c r="BG76">
        <f t="shared" si="117"/>
        <v>9.9749372246068233E-4</v>
      </c>
      <c r="BH76">
        <f t="shared" si="117"/>
        <v>9.6575353874126153E-4</v>
      </c>
      <c r="BI76">
        <f t="shared" si="117"/>
        <v>9.282588896472768E-4</v>
      </c>
      <c r="BJ76">
        <f t="shared" si="118"/>
        <v>8.8576516750073545E-4</v>
      </c>
      <c r="BK76">
        <f t="shared" si="118"/>
        <v>8.3910198870749964E-4</v>
      </c>
      <c r="BL76">
        <f t="shared" si="118"/>
        <v>7.8914639137832321E-4</v>
      </c>
      <c r="BM76">
        <f t="shared" si="74"/>
        <v>7.2594075668150522E-4</v>
      </c>
      <c r="BN76">
        <f t="shared" si="75"/>
        <v>6.8294108409850394E-4</v>
      </c>
      <c r="BO76">
        <f t="shared" si="76"/>
        <v>5.6141469014674053E-4</v>
      </c>
      <c r="BP76">
        <f t="shared" si="77"/>
        <v>3.2349232070098512E-4</v>
      </c>
      <c r="BQ76">
        <f t="shared" si="78"/>
        <v>2.1168289251375454E-4</v>
      </c>
      <c r="BR76">
        <f t="shared" si="79"/>
        <v>1.3744912534575577E-4</v>
      </c>
      <c r="BS76">
        <f t="shared" si="80"/>
        <v>9.0264565015163618E-5</v>
      </c>
      <c r="BT76">
        <f t="shared" si="81"/>
        <v>6.0032200960527499E-5</v>
      </c>
      <c r="BU76">
        <f t="shared" si="82"/>
        <v>4.0931550643332849E-5</v>
      </c>
      <c r="BV76">
        <f t="shared" si="83"/>
        <v>2.8536817772991206E-5</v>
      </c>
      <c r="BW76">
        <f t="shared" si="84"/>
        <v>2.0285368595438869E-5</v>
      </c>
      <c r="BX76">
        <f t="shared" si="85"/>
        <v>1.4697775211798017E-5</v>
      </c>
      <c r="BY76">
        <f t="shared" si="86"/>
        <v>1.0832998626880088E-5</v>
      </c>
      <c r="BZ76">
        <f t="shared" si="87"/>
        <v>8.7537689376886253E-6</v>
      </c>
      <c r="CA76">
        <f t="shared" si="88"/>
        <v>4.2037754511513791E-5</v>
      </c>
      <c r="CB76">
        <f t="shared" si="89"/>
        <v>5.7831774093565903E-4</v>
      </c>
      <c r="CC76">
        <f t="shared" si="90"/>
        <v>2.7670499164708954E-3</v>
      </c>
      <c r="CD76">
        <f t="shared" si="91"/>
        <v>4.0194629002999228E-3</v>
      </c>
      <c r="CE76">
        <f t="shared" si="92"/>
        <v>1.7633724410410008E-3</v>
      </c>
      <c r="CF76">
        <f t="shared" si="93"/>
        <v>2.3410653348467726E-4</v>
      </c>
      <c r="CG76">
        <f t="shared" si="94"/>
        <v>1.043680323722588E-5</v>
      </c>
      <c r="CH76">
        <f t="shared" si="95"/>
        <v>9.6570978413665526E-7</v>
      </c>
      <c r="CI76">
        <f t="shared" si="96"/>
        <v>4.4005239586153037E-7</v>
      </c>
      <c r="CJ76">
        <f t="shared" si="97"/>
        <v>9.3653751391686679E-8</v>
      </c>
      <c r="CK76">
        <f t="shared" si="98"/>
        <v>1.1039104527925856E-5</v>
      </c>
      <c r="CL76">
        <f t="shared" si="99"/>
        <v>1.3548916550900993E-3</v>
      </c>
    </row>
    <row r="77" spans="1:90" x14ac:dyDescent="0.25">
      <c r="A77">
        <v>248.25</v>
      </c>
      <c r="B77">
        <v>4.1836984815325599E-2</v>
      </c>
      <c r="C77">
        <f t="shared" si="19"/>
        <v>24.242424242424242</v>
      </c>
      <c r="D77">
        <f t="shared" si="101"/>
        <v>4.9197602910969812E-3</v>
      </c>
      <c r="E77">
        <f t="shared" si="102"/>
        <v>0.37088467473753495</v>
      </c>
      <c r="F77">
        <f t="shared" si="20"/>
        <v>3.9687906416526697E-2</v>
      </c>
      <c r="G77">
        <f t="shared" si="21"/>
        <v>4.6185379641840543E-6</v>
      </c>
      <c r="H77">
        <v>2.1989359043510692E-3</v>
      </c>
      <c r="K77">
        <f t="shared" si="100"/>
        <v>9.21938052487717E-7</v>
      </c>
      <c r="L77">
        <f t="shared" si="117"/>
        <v>1.2647876806905961E-6</v>
      </c>
      <c r="M77">
        <f t="shared" si="117"/>
        <v>1.7225831111705936E-6</v>
      </c>
      <c r="N77">
        <f t="shared" si="117"/>
        <v>2.3291068620378746E-6</v>
      </c>
      <c r="O77">
        <f t="shared" si="117"/>
        <v>3.1264055772909673E-6</v>
      </c>
      <c r="P77">
        <f t="shared" si="117"/>
        <v>4.1662745958706742E-6</v>
      </c>
      <c r="Q77">
        <f t="shared" si="117"/>
        <v>5.5118467775438918E-6</v>
      </c>
      <c r="R77">
        <f t="shared" si="117"/>
        <v>7.2392413150933652E-6</v>
      </c>
      <c r="S77">
        <f t="shared" si="117"/>
        <v>9.4392098913344787E-6</v>
      </c>
      <c r="T77">
        <f t="shared" si="117"/>
        <v>1.2218697260909296E-5</v>
      </c>
      <c r="U77">
        <f t="shared" si="117"/>
        <v>1.5702212042659645E-5</v>
      </c>
      <c r="V77">
        <f t="shared" si="117"/>
        <v>2.0032882460760563E-5</v>
      </c>
      <c r="W77">
        <f t="shared" si="117"/>
        <v>2.5373052606313581E-5</v>
      </c>
      <c r="X77">
        <f t="shared" si="117"/>
        <v>3.1904259479398022E-5</v>
      </c>
      <c r="Y77">
        <f t="shared" si="117"/>
        <v>3.9826421850425036E-5</v>
      </c>
      <c r="Z77">
        <f t="shared" si="117"/>
        <v>4.9356071221948823E-5</v>
      </c>
      <c r="AA77">
        <f t="shared" si="117"/>
        <v>6.0723465214259749E-5</v>
      </c>
      <c r="AB77">
        <f t="shared" si="117"/>
        <v>7.4168446622277287E-5</v>
      </c>
      <c r="AC77">
        <f t="shared" si="117"/>
        <v>8.9934948774869443E-5</v>
      </c>
      <c r="AD77">
        <f t="shared" si="117"/>
        <v>1.0826410047733735E-4</v>
      </c>
      <c r="AE77">
        <f t="shared" si="117"/>
        <v>1.2938595151176622E-4</v>
      </c>
      <c r="AF77">
        <f t="shared" si="117"/>
        <v>1.5350992093819048E-4</v>
      </c>
      <c r="AG77">
        <f t="shared" si="117"/>
        <v>1.8081416241186795E-4</v>
      </c>
      <c r="AH77">
        <f t="shared" si="117"/>
        <v>2.1143413908637356E-4</v>
      </c>
      <c r="AI77">
        <f t="shared" si="117"/>
        <v>2.4545079970908642E-4</v>
      </c>
      <c r="AJ77">
        <f t="shared" si="117"/>
        <v>2.8287884037717895E-4</v>
      </c>
      <c r="AK77">
        <f t="shared" si="117"/>
        <v>3.2365561546304777E-4</v>
      </c>
      <c r="AL77">
        <f t="shared" si="117"/>
        <v>3.6763131851779064E-4</v>
      </c>
      <c r="AM77">
        <f t="shared" si="117"/>
        <v>4.1456108195348591E-4</v>
      </c>
      <c r="AN77">
        <f t="shared" si="117"/>
        <v>4.6409963647869314E-4</v>
      </c>
      <c r="AO77">
        <f t="shared" si="117"/>
        <v>5.1579912287741457E-4</v>
      </c>
      <c r="AP77">
        <f t="shared" si="117"/>
        <v>5.6911055747303492E-4</v>
      </c>
      <c r="AQ77">
        <f t="shared" si="117"/>
        <v>6.2338931916342639E-4</v>
      </c>
      <c r="AR77">
        <f t="shared" si="117"/>
        <v>6.7790485420716638E-4</v>
      </c>
      <c r="AS77">
        <f t="shared" si="117"/>
        <v>7.3185459231101739E-4</v>
      </c>
      <c r="AT77">
        <f t="shared" si="117"/>
        <v>7.8438184449151861E-4</v>
      </c>
      <c r="AU77">
        <f t="shared" si="117"/>
        <v>8.3459722275089148E-4</v>
      </c>
      <c r="AV77">
        <f t="shared" si="117"/>
        <v>8.8160289870404238E-4</v>
      </c>
      <c r="AW77">
        <f t="shared" si="117"/>
        <v>9.2451881853475423E-4</v>
      </c>
      <c r="AX77">
        <f t="shared" si="117"/>
        <v>9.6250983017119173E-4</v>
      </c>
      <c r="AY77">
        <f t="shared" si="117"/>
        <v>9.9481256871807098E-4</v>
      </c>
      <c r="AZ77">
        <f t="shared" si="117"/>
        <v>1.0207608983615318E-3</v>
      </c>
      <c r="BA77">
        <f t="shared" si="117"/>
        <v>1.0398087295802028E-3</v>
      </c>
      <c r="BB77">
        <f t="shared" si="117"/>
        <v>1.0515491212452917E-3</v>
      </c>
      <c r="BC77">
        <f t="shared" si="117"/>
        <v>1.0557287347057404E-3</v>
      </c>
      <c r="BD77">
        <f t="shared" si="117"/>
        <v>1.0522569228853136E-3</v>
      </c>
      <c r="BE77">
        <f t="shared" si="117"/>
        <v>1.0412089989620325E-3</v>
      </c>
      <c r="BF77">
        <f t="shared" si="117"/>
        <v>1.0228235200137753E-3</v>
      </c>
      <c r="BG77">
        <f t="shared" si="117"/>
        <v>9.9749372246068233E-4</v>
      </c>
      <c r="BH77">
        <f t="shared" si="117"/>
        <v>9.6575353874126153E-4</v>
      </c>
      <c r="BI77">
        <f t="shared" si="117"/>
        <v>9.282588896472768E-4</v>
      </c>
      <c r="BJ77">
        <f t="shared" si="118"/>
        <v>8.8576516750073545E-4</v>
      </c>
      <c r="BK77">
        <f t="shared" si="118"/>
        <v>8.3910198870749964E-4</v>
      </c>
      <c r="BL77">
        <f t="shared" si="118"/>
        <v>7.8914639137832321E-4</v>
      </c>
      <c r="BM77">
        <f t="shared" si="118"/>
        <v>7.3679568082994412E-4</v>
      </c>
      <c r="BN77">
        <f t="shared" si="75"/>
        <v>6.7287957877400011E-4</v>
      </c>
      <c r="BO77">
        <f t="shared" si="76"/>
        <v>6.28443270110677E-4</v>
      </c>
      <c r="BP77">
        <f t="shared" si="77"/>
        <v>5.1287707188364033E-4</v>
      </c>
      <c r="BQ77">
        <f t="shared" si="78"/>
        <v>2.9338652251239124E-4</v>
      </c>
      <c r="BR77">
        <f t="shared" si="79"/>
        <v>1.9059373335435212E-4</v>
      </c>
      <c r="BS77">
        <f t="shared" si="80"/>
        <v>1.2286028214224164E-4</v>
      </c>
      <c r="BT77">
        <f t="shared" si="81"/>
        <v>8.0100180230018378E-5</v>
      </c>
      <c r="BU77">
        <f t="shared" si="82"/>
        <v>5.2886781439541908E-5</v>
      </c>
      <c r="BV77">
        <f t="shared" si="83"/>
        <v>3.579873999707822E-5</v>
      </c>
      <c r="BW77">
        <f t="shared" si="84"/>
        <v>2.4777743761367727E-5</v>
      </c>
      <c r="BX77">
        <f t="shared" si="85"/>
        <v>1.7485819822452722E-5</v>
      </c>
      <c r="BY77">
        <f t="shared" si="86"/>
        <v>1.2582323609793936E-5</v>
      </c>
      <c r="BZ77">
        <f t="shared" si="87"/>
        <v>9.9827860286979764E-6</v>
      </c>
      <c r="CA77">
        <f t="shared" si="88"/>
        <v>4.7093177623327286E-5</v>
      </c>
      <c r="CB77">
        <f t="shared" si="89"/>
        <v>6.3612857525335669E-4</v>
      </c>
      <c r="CC77">
        <f t="shared" si="90"/>
        <v>3.0133344058746177E-3</v>
      </c>
      <c r="CD77">
        <f t="shared" si="91"/>
        <v>4.3369990626481135E-3</v>
      </c>
      <c r="CE77">
        <f t="shared" si="92"/>
        <v>1.8855719514546973E-3</v>
      </c>
      <c r="CF77">
        <f t="shared" si="93"/>
        <v>2.4857798341913713E-4</v>
      </c>
      <c r="CG77">
        <f t="shared" si="94"/>
        <v>1.1023781884772086E-5</v>
      </c>
      <c r="CH77">
        <f t="shared" si="95"/>
        <v>1.0863669266362591E-6</v>
      </c>
      <c r="CI77">
        <f t="shared" si="96"/>
        <v>6.8714479610076222E-7</v>
      </c>
      <c r="CJ77">
        <f t="shared" si="97"/>
        <v>3.4752831129247444E-7</v>
      </c>
      <c r="CK77">
        <f t="shared" si="98"/>
        <v>2.2950562743051592E-5</v>
      </c>
      <c r="CL77">
        <f t="shared" si="99"/>
        <v>1.5658696891810299E-3</v>
      </c>
    </row>
    <row r="78" spans="1:90" x14ac:dyDescent="0.25">
      <c r="A78">
        <v>249.4</v>
      </c>
      <c r="B78">
        <v>4.6549131960105052E-2</v>
      </c>
      <c r="C78">
        <f t="shared" si="19"/>
        <v>25.423728813559329</v>
      </c>
      <c r="D78">
        <f t="shared" si="101"/>
        <v>7.6071810833517372E-3</v>
      </c>
      <c r="E78">
        <f t="shared" si="102"/>
        <v>0.57348055897644978</v>
      </c>
      <c r="F78">
        <f t="shared" si="20"/>
        <v>4.2803397374701103E-2</v>
      </c>
      <c r="G78">
        <f t="shared" si="21"/>
        <v>1.4030527584291287E-5</v>
      </c>
      <c r="H78">
        <v>4.5716404182142801E-3</v>
      </c>
      <c r="K78">
        <f t="shared" si="100"/>
        <v>9.21938052487717E-7</v>
      </c>
      <c r="L78">
        <f t="shared" si="117"/>
        <v>1.2647876806905961E-6</v>
      </c>
      <c r="M78">
        <f t="shared" si="117"/>
        <v>1.7225831111705936E-6</v>
      </c>
      <c r="N78">
        <f t="shared" si="117"/>
        <v>2.3291068620378746E-6</v>
      </c>
      <c r="O78">
        <f t="shared" si="117"/>
        <v>3.1264055772909673E-6</v>
      </c>
      <c r="P78">
        <f t="shared" si="117"/>
        <v>4.1662745958706742E-6</v>
      </c>
      <c r="Q78">
        <f t="shared" ref="Q78:BN78" si="119">Q$20</f>
        <v>5.5118467775438918E-6</v>
      </c>
      <c r="R78">
        <f t="shared" si="119"/>
        <v>7.2392413150933652E-6</v>
      </c>
      <c r="S78">
        <f t="shared" si="119"/>
        <v>9.4392098913344787E-6</v>
      </c>
      <c r="T78">
        <f t="shared" si="119"/>
        <v>1.2218697260909296E-5</v>
      </c>
      <c r="U78">
        <f t="shared" si="119"/>
        <v>1.5702212042659645E-5</v>
      </c>
      <c r="V78">
        <f t="shared" si="119"/>
        <v>2.0032882460760563E-5</v>
      </c>
      <c r="W78">
        <f t="shared" si="119"/>
        <v>2.5373052606313581E-5</v>
      </c>
      <c r="X78">
        <f t="shared" si="119"/>
        <v>3.1904259479398022E-5</v>
      </c>
      <c r="Y78">
        <f t="shared" si="119"/>
        <v>3.9826421850425036E-5</v>
      </c>
      <c r="Z78">
        <f t="shared" si="119"/>
        <v>4.9356071221948823E-5</v>
      </c>
      <c r="AA78">
        <f t="shared" si="119"/>
        <v>6.0723465214259749E-5</v>
      </c>
      <c r="AB78">
        <f t="shared" si="119"/>
        <v>7.4168446622277287E-5</v>
      </c>
      <c r="AC78">
        <f t="shared" si="119"/>
        <v>8.9934948774869443E-5</v>
      </c>
      <c r="AD78">
        <f t="shared" si="119"/>
        <v>1.0826410047733735E-4</v>
      </c>
      <c r="AE78">
        <f t="shared" si="119"/>
        <v>1.2938595151176622E-4</v>
      </c>
      <c r="AF78">
        <f t="shared" si="119"/>
        <v>1.5350992093819048E-4</v>
      </c>
      <c r="AG78">
        <f t="shared" si="119"/>
        <v>1.8081416241186795E-4</v>
      </c>
      <c r="AH78">
        <f t="shared" si="119"/>
        <v>2.1143413908637356E-4</v>
      </c>
      <c r="AI78">
        <f t="shared" si="119"/>
        <v>2.4545079970908642E-4</v>
      </c>
      <c r="AJ78">
        <f t="shared" si="119"/>
        <v>2.8287884037717895E-4</v>
      </c>
      <c r="AK78">
        <f t="shared" si="119"/>
        <v>3.2365561546304777E-4</v>
      </c>
      <c r="AL78">
        <f t="shared" si="119"/>
        <v>3.6763131851779064E-4</v>
      </c>
      <c r="AM78">
        <f t="shared" si="119"/>
        <v>4.1456108195348591E-4</v>
      </c>
      <c r="AN78">
        <f t="shared" si="119"/>
        <v>4.6409963647869314E-4</v>
      </c>
      <c r="AO78">
        <f t="shared" si="119"/>
        <v>5.1579912287741457E-4</v>
      </c>
      <c r="AP78">
        <f t="shared" si="119"/>
        <v>5.6911055747303492E-4</v>
      </c>
      <c r="AQ78">
        <f t="shared" si="119"/>
        <v>6.2338931916342639E-4</v>
      </c>
      <c r="AR78">
        <f t="shared" si="119"/>
        <v>6.7790485420716638E-4</v>
      </c>
      <c r="AS78">
        <f t="shared" si="119"/>
        <v>7.3185459231101739E-4</v>
      </c>
      <c r="AT78">
        <f t="shared" si="119"/>
        <v>7.8438184449151861E-4</v>
      </c>
      <c r="AU78">
        <f t="shared" si="119"/>
        <v>8.3459722275089148E-4</v>
      </c>
      <c r="AV78">
        <f t="shared" si="119"/>
        <v>8.8160289870404238E-4</v>
      </c>
      <c r="AW78">
        <f t="shared" si="119"/>
        <v>9.2451881853475423E-4</v>
      </c>
      <c r="AX78">
        <f t="shared" si="119"/>
        <v>9.6250983017119173E-4</v>
      </c>
      <c r="AY78">
        <f t="shared" si="119"/>
        <v>9.9481256871807098E-4</v>
      </c>
      <c r="AZ78">
        <f t="shared" si="119"/>
        <v>1.0207608983615318E-3</v>
      </c>
      <c r="BA78">
        <f t="shared" si="119"/>
        <v>1.0398087295802028E-3</v>
      </c>
      <c r="BB78">
        <f t="shared" si="119"/>
        <v>1.0515491212452917E-3</v>
      </c>
      <c r="BC78">
        <f t="shared" si="119"/>
        <v>1.0557287347057404E-3</v>
      </c>
      <c r="BD78">
        <f t="shared" si="119"/>
        <v>1.0522569228853136E-3</v>
      </c>
      <c r="BE78">
        <f t="shared" si="119"/>
        <v>1.0412089989620325E-3</v>
      </c>
      <c r="BF78">
        <f t="shared" si="119"/>
        <v>1.0228235200137753E-3</v>
      </c>
      <c r="BG78">
        <f t="shared" si="119"/>
        <v>9.9749372246068233E-4</v>
      </c>
      <c r="BH78">
        <f t="shared" si="119"/>
        <v>9.6575353874126153E-4</v>
      </c>
      <c r="BI78">
        <f t="shared" si="119"/>
        <v>9.282588896472768E-4</v>
      </c>
      <c r="BJ78">
        <f t="shared" si="119"/>
        <v>8.8576516750073545E-4</v>
      </c>
      <c r="BK78">
        <f t="shared" si="119"/>
        <v>8.3910198870749964E-4</v>
      </c>
      <c r="BL78">
        <f t="shared" si="119"/>
        <v>7.8914639137832321E-4</v>
      </c>
      <c r="BM78">
        <f t="shared" si="119"/>
        <v>7.3679568082994412E-4</v>
      </c>
      <c r="BN78">
        <f t="shared" si="119"/>
        <v>6.8294108409850394E-4</v>
      </c>
      <c r="BO78">
        <f t="shared" si="76"/>
        <v>6.1918465987973186E-4</v>
      </c>
      <c r="BP78">
        <f t="shared" si="77"/>
        <v>5.7411063493030155E-4</v>
      </c>
      <c r="BQ78">
        <f t="shared" si="78"/>
        <v>4.6514619039555061E-4</v>
      </c>
      <c r="BR78">
        <f t="shared" si="79"/>
        <v>2.6415754233825937E-4</v>
      </c>
      <c r="BS78">
        <f t="shared" si="80"/>
        <v>1.7036412414814936E-4</v>
      </c>
      <c r="BT78">
        <f t="shared" si="81"/>
        <v>1.0902540483135599E-4</v>
      </c>
      <c r="BU78">
        <f t="shared" si="82"/>
        <v>7.0566140459822879E-5</v>
      </c>
      <c r="BV78">
        <f t="shared" si="83"/>
        <v>4.6254786546789432E-5</v>
      </c>
      <c r="BW78">
        <f t="shared" si="84"/>
        <v>3.1083073581769388E-5</v>
      </c>
      <c r="BX78">
        <f t="shared" si="85"/>
        <v>2.1358210031026779E-5</v>
      </c>
      <c r="BY78">
        <f t="shared" si="86"/>
        <v>1.4969084804892386E-5</v>
      </c>
      <c r="BZ78">
        <f t="shared" si="87"/>
        <v>1.1594817710835658E-5</v>
      </c>
      <c r="CA78">
        <f t="shared" si="88"/>
        <v>5.3704994839545791E-5</v>
      </c>
      <c r="CB78">
        <f t="shared" si="89"/>
        <v>7.1262883409900935E-4</v>
      </c>
      <c r="CC78">
        <f t="shared" si="90"/>
        <v>3.3145587394044725E-3</v>
      </c>
      <c r="CD78">
        <f t="shared" si="91"/>
        <v>4.7230186979754793E-3</v>
      </c>
      <c r="CE78">
        <f t="shared" si="92"/>
        <v>2.0345314756865639E-3</v>
      </c>
      <c r="CF78">
        <f t="shared" si="93"/>
        <v>2.6580412757703842E-4</v>
      </c>
      <c r="CG78">
        <f t="shared" si="94"/>
        <v>1.17052242403496E-5</v>
      </c>
      <c r="CH78">
        <f t="shared" si="95"/>
        <v>1.1474655384277922E-6</v>
      </c>
      <c r="CI78">
        <f t="shared" si="96"/>
        <v>7.729976360977305E-7</v>
      </c>
      <c r="CJ78">
        <f t="shared" si="97"/>
        <v>5.4266781148818599E-7</v>
      </c>
      <c r="CK78">
        <f t="shared" si="98"/>
        <v>8.5164450913951319E-5</v>
      </c>
      <c r="CL78">
        <f t="shared" si="99"/>
        <v>3.2554805924773916E-3</v>
      </c>
    </row>
    <row r="79" spans="1:90" x14ac:dyDescent="0.25">
      <c r="A79">
        <v>250.55</v>
      </c>
      <c r="B79">
        <v>5.1704177637232424E-2</v>
      </c>
      <c r="C79">
        <f t="shared" si="19"/>
        <v>26.726057906458809</v>
      </c>
      <c r="D79">
        <f t="shared" si="101"/>
        <v>7.5308866924242704E-3</v>
      </c>
      <c r="E79">
        <f t="shared" si="102"/>
        <v>0.56772897379970066</v>
      </c>
      <c r="F79">
        <f t="shared" si="20"/>
        <v>5.3238509503906725E-2</v>
      </c>
      <c r="G79">
        <f t="shared" si="21"/>
        <v>2.354174277092247E-6</v>
      </c>
      <c r="H79">
        <v>1.6964344201587E-2</v>
      </c>
      <c r="K79">
        <f t="shared" si="100"/>
        <v>9.21938052487717E-7</v>
      </c>
      <c r="L79">
        <f t="shared" ref="L79:BO83" si="120">L$20</f>
        <v>1.2647876806905961E-6</v>
      </c>
      <c r="M79">
        <f t="shared" si="120"/>
        <v>1.7225831111705936E-6</v>
      </c>
      <c r="N79">
        <f t="shared" si="120"/>
        <v>2.3291068620378746E-6</v>
      </c>
      <c r="O79">
        <f t="shared" si="120"/>
        <v>3.1264055772909673E-6</v>
      </c>
      <c r="P79">
        <f t="shared" si="120"/>
        <v>4.1662745958706742E-6</v>
      </c>
      <c r="Q79">
        <f t="shared" si="120"/>
        <v>5.5118467775438918E-6</v>
      </c>
      <c r="R79">
        <f t="shared" si="120"/>
        <v>7.2392413150933652E-6</v>
      </c>
      <c r="S79">
        <f t="shared" si="120"/>
        <v>9.4392098913344787E-6</v>
      </c>
      <c r="T79">
        <f t="shared" si="120"/>
        <v>1.2218697260909296E-5</v>
      </c>
      <c r="U79">
        <f t="shared" si="120"/>
        <v>1.5702212042659645E-5</v>
      </c>
      <c r="V79">
        <f t="shared" si="120"/>
        <v>2.0032882460760563E-5</v>
      </c>
      <c r="W79">
        <f t="shared" si="120"/>
        <v>2.5373052606313581E-5</v>
      </c>
      <c r="X79">
        <f t="shared" si="120"/>
        <v>3.1904259479398022E-5</v>
      </c>
      <c r="Y79">
        <f t="shared" si="120"/>
        <v>3.9826421850425036E-5</v>
      </c>
      <c r="Z79">
        <f t="shared" si="120"/>
        <v>4.9356071221948823E-5</v>
      </c>
      <c r="AA79">
        <f t="shared" si="120"/>
        <v>6.0723465214259749E-5</v>
      </c>
      <c r="AB79">
        <f t="shared" si="120"/>
        <v>7.4168446622277287E-5</v>
      </c>
      <c r="AC79">
        <f t="shared" si="120"/>
        <v>8.9934948774869443E-5</v>
      </c>
      <c r="AD79">
        <f t="shared" si="120"/>
        <v>1.0826410047733735E-4</v>
      </c>
      <c r="AE79">
        <f t="shared" si="120"/>
        <v>1.2938595151176622E-4</v>
      </c>
      <c r="AF79">
        <f t="shared" si="120"/>
        <v>1.5350992093819048E-4</v>
      </c>
      <c r="AG79">
        <f t="shared" si="120"/>
        <v>1.8081416241186795E-4</v>
      </c>
      <c r="AH79">
        <f t="shared" si="120"/>
        <v>2.1143413908637356E-4</v>
      </c>
      <c r="AI79">
        <f t="shared" si="120"/>
        <v>2.4545079970908642E-4</v>
      </c>
      <c r="AJ79">
        <f t="shared" si="120"/>
        <v>2.8287884037717895E-4</v>
      </c>
      <c r="AK79">
        <f t="shared" si="120"/>
        <v>3.2365561546304777E-4</v>
      </c>
      <c r="AL79">
        <f t="shared" si="120"/>
        <v>3.6763131851779064E-4</v>
      </c>
      <c r="AM79">
        <f t="shared" si="120"/>
        <v>4.1456108195348591E-4</v>
      </c>
      <c r="AN79">
        <f t="shared" si="120"/>
        <v>4.6409963647869314E-4</v>
      </c>
      <c r="AO79">
        <f t="shared" si="120"/>
        <v>5.1579912287741457E-4</v>
      </c>
      <c r="AP79">
        <f t="shared" si="120"/>
        <v>5.6911055747303492E-4</v>
      </c>
      <c r="AQ79">
        <f t="shared" si="120"/>
        <v>6.2338931916342639E-4</v>
      </c>
      <c r="AR79">
        <f t="shared" si="120"/>
        <v>6.7790485420716638E-4</v>
      </c>
      <c r="AS79">
        <f t="shared" si="120"/>
        <v>7.3185459231101739E-4</v>
      </c>
      <c r="AT79">
        <f t="shared" si="120"/>
        <v>7.8438184449151861E-4</v>
      </c>
      <c r="AU79">
        <f t="shared" si="120"/>
        <v>8.3459722275089148E-4</v>
      </c>
      <c r="AV79">
        <f t="shared" si="120"/>
        <v>8.8160289870404238E-4</v>
      </c>
      <c r="AW79">
        <f t="shared" si="120"/>
        <v>9.2451881853475423E-4</v>
      </c>
      <c r="AX79">
        <f t="shared" si="120"/>
        <v>9.6250983017119173E-4</v>
      </c>
      <c r="AY79">
        <f t="shared" si="120"/>
        <v>9.9481256871807098E-4</v>
      </c>
      <c r="AZ79">
        <f t="shared" si="120"/>
        <v>1.0207608983615318E-3</v>
      </c>
      <c r="BA79">
        <f t="shared" si="120"/>
        <v>1.0398087295802028E-3</v>
      </c>
      <c r="BB79">
        <f t="shared" si="120"/>
        <v>1.0515491212452917E-3</v>
      </c>
      <c r="BC79">
        <f t="shared" si="120"/>
        <v>1.0557287347057404E-3</v>
      </c>
      <c r="BD79">
        <f t="shared" si="120"/>
        <v>1.0522569228853136E-3</v>
      </c>
      <c r="BE79">
        <f t="shared" si="120"/>
        <v>1.0412089989620325E-3</v>
      </c>
      <c r="BF79">
        <f t="shared" si="120"/>
        <v>1.0228235200137753E-3</v>
      </c>
      <c r="BG79">
        <f t="shared" si="120"/>
        <v>9.9749372246068233E-4</v>
      </c>
      <c r="BH79">
        <f t="shared" si="120"/>
        <v>9.6575353874126153E-4</v>
      </c>
      <c r="BI79">
        <f t="shared" si="120"/>
        <v>9.282588896472768E-4</v>
      </c>
      <c r="BJ79">
        <f t="shared" si="120"/>
        <v>8.8576516750073545E-4</v>
      </c>
      <c r="BK79">
        <f t="shared" si="120"/>
        <v>8.3910198870749964E-4</v>
      </c>
      <c r="BL79">
        <f t="shared" si="120"/>
        <v>7.8914639137832321E-4</v>
      </c>
      <c r="BM79">
        <f t="shared" si="120"/>
        <v>7.3679568082994412E-4</v>
      </c>
      <c r="BN79">
        <f t="shared" si="120"/>
        <v>6.8294108409850394E-4</v>
      </c>
      <c r="BO79">
        <f t="shared" si="120"/>
        <v>6.28443270110677E-4</v>
      </c>
      <c r="BP79">
        <f t="shared" si="77"/>
        <v>5.6565248627780029E-4</v>
      </c>
      <c r="BQ79">
        <f t="shared" si="78"/>
        <v>5.2068105466798243E-4</v>
      </c>
      <c r="BR79">
        <f t="shared" si="79"/>
        <v>4.1880544965286601E-4</v>
      </c>
      <c r="BS79">
        <f t="shared" si="80"/>
        <v>2.3611987417191549E-4</v>
      </c>
      <c r="BT79">
        <f t="shared" si="81"/>
        <v>1.5118000121867926E-4</v>
      </c>
      <c r="BU79">
        <f t="shared" si="82"/>
        <v>9.6048498379474272E-5</v>
      </c>
      <c r="BV79">
        <f t="shared" si="83"/>
        <v>6.1717156453000842E-5</v>
      </c>
      <c r="BW79">
        <f t="shared" si="84"/>
        <v>4.0161774795991048E-5</v>
      </c>
      <c r="BX79">
        <f t="shared" si="85"/>
        <v>2.6793352145499967E-5</v>
      </c>
      <c r="BY79">
        <f t="shared" si="86"/>
        <v>1.8284121675817269E-5</v>
      </c>
      <c r="BZ79">
        <f t="shared" si="87"/>
        <v>1.3794257324272529E-5</v>
      </c>
      <c r="CA79">
        <f t="shared" si="88"/>
        <v>6.2377338704425769E-5</v>
      </c>
      <c r="CB79">
        <f t="shared" si="89"/>
        <v>8.1268093998484385E-4</v>
      </c>
      <c r="CC79">
        <f t="shared" si="90"/>
        <v>3.7131646366832939E-3</v>
      </c>
      <c r="CD79">
        <f t="shared" si="91"/>
        <v>5.1951495563273171E-3</v>
      </c>
      <c r="CE79">
        <f t="shared" si="92"/>
        <v>2.2156173110676391E-3</v>
      </c>
      <c r="CF79">
        <f t="shared" si="93"/>
        <v>2.8680256062659431E-4</v>
      </c>
      <c r="CG79">
        <f t="shared" si="94"/>
        <v>1.2516381678314798E-5</v>
      </c>
      <c r="CH79">
        <f t="shared" si="95"/>
        <v>1.2183968782913278E-6</v>
      </c>
      <c r="CI79">
        <f t="shared" si="96"/>
        <v>8.1647197365874622E-7</v>
      </c>
      <c r="CJ79">
        <f t="shared" si="97"/>
        <v>6.1046949325245902E-7</v>
      </c>
      <c r="CK79">
        <f t="shared" si="98"/>
        <v>1.3298486682189277E-4</v>
      </c>
      <c r="CL79">
        <f t="shared" si="99"/>
        <v>1.2080366839950417E-2</v>
      </c>
    </row>
    <row r="80" spans="1:90" x14ac:dyDescent="0.25">
      <c r="A80">
        <v>251.7</v>
      </c>
      <c r="B80">
        <v>5.5820699757884708E-2</v>
      </c>
      <c r="C80">
        <f t="shared" si="19"/>
        <v>28.169014084507026</v>
      </c>
      <c r="D80">
        <f t="shared" si="101"/>
        <v>5.4134055678803717E-3</v>
      </c>
      <c r="E80">
        <f t="shared" si="102"/>
        <v>0.40809898134650691</v>
      </c>
      <c r="F80">
        <f t="shared" si="20"/>
        <v>6.1911408822557502E-2</v>
      </c>
      <c r="G80">
        <f t="shared" si="21"/>
        <v>3.7096736910487348E-5</v>
      </c>
      <c r="H80">
        <v>2.6489938350547464E-2</v>
      </c>
      <c r="K80">
        <f t="shared" si="100"/>
        <v>9.21938052487717E-7</v>
      </c>
      <c r="L80">
        <f t="shared" si="120"/>
        <v>1.2647876806905961E-6</v>
      </c>
      <c r="M80">
        <f t="shared" si="120"/>
        <v>1.7225831111705936E-6</v>
      </c>
      <c r="N80">
        <f t="shared" si="120"/>
        <v>2.3291068620378746E-6</v>
      </c>
      <c r="O80">
        <f t="shared" si="120"/>
        <v>3.1264055772909673E-6</v>
      </c>
      <c r="P80">
        <f t="shared" si="120"/>
        <v>4.1662745958706742E-6</v>
      </c>
      <c r="Q80">
        <f t="shared" si="120"/>
        <v>5.5118467775438918E-6</v>
      </c>
      <c r="R80">
        <f t="shared" si="120"/>
        <v>7.2392413150933652E-6</v>
      </c>
      <c r="S80">
        <f t="shared" si="120"/>
        <v>9.4392098913344787E-6</v>
      </c>
      <c r="T80">
        <f t="shared" si="120"/>
        <v>1.2218697260909296E-5</v>
      </c>
      <c r="U80">
        <f t="shared" si="120"/>
        <v>1.5702212042659645E-5</v>
      </c>
      <c r="V80">
        <f t="shared" si="120"/>
        <v>2.0032882460760563E-5</v>
      </c>
      <c r="W80">
        <f t="shared" si="120"/>
        <v>2.5373052606313581E-5</v>
      </c>
      <c r="X80">
        <f t="shared" si="120"/>
        <v>3.1904259479398022E-5</v>
      </c>
      <c r="Y80">
        <f t="shared" si="120"/>
        <v>3.9826421850425036E-5</v>
      </c>
      <c r="Z80">
        <f t="shared" si="120"/>
        <v>4.9356071221948823E-5</v>
      </c>
      <c r="AA80">
        <f t="shared" si="120"/>
        <v>6.0723465214259749E-5</v>
      </c>
      <c r="AB80">
        <f t="shared" si="120"/>
        <v>7.4168446622277287E-5</v>
      </c>
      <c r="AC80">
        <f t="shared" si="120"/>
        <v>8.9934948774869443E-5</v>
      </c>
      <c r="AD80">
        <f t="shared" si="120"/>
        <v>1.0826410047733735E-4</v>
      </c>
      <c r="AE80">
        <f t="shared" si="120"/>
        <v>1.2938595151176622E-4</v>
      </c>
      <c r="AF80">
        <f t="shared" si="120"/>
        <v>1.5350992093819048E-4</v>
      </c>
      <c r="AG80">
        <f t="shared" si="120"/>
        <v>1.8081416241186795E-4</v>
      </c>
      <c r="AH80">
        <f t="shared" si="120"/>
        <v>2.1143413908637356E-4</v>
      </c>
      <c r="AI80">
        <f t="shared" si="120"/>
        <v>2.4545079970908642E-4</v>
      </c>
      <c r="AJ80">
        <f t="shared" si="120"/>
        <v>2.8287884037717895E-4</v>
      </c>
      <c r="AK80">
        <f t="shared" si="120"/>
        <v>3.2365561546304777E-4</v>
      </c>
      <c r="AL80">
        <f t="shared" si="120"/>
        <v>3.6763131851779064E-4</v>
      </c>
      <c r="AM80">
        <f t="shared" si="120"/>
        <v>4.1456108195348591E-4</v>
      </c>
      <c r="AN80">
        <f t="shared" si="120"/>
        <v>4.6409963647869314E-4</v>
      </c>
      <c r="AO80">
        <f t="shared" si="120"/>
        <v>5.1579912287741457E-4</v>
      </c>
      <c r="AP80">
        <f t="shared" si="120"/>
        <v>5.6911055747303492E-4</v>
      </c>
      <c r="AQ80">
        <f t="shared" si="120"/>
        <v>6.2338931916342639E-4</v>
      </c>
      <c r="AR80">
        <f t="shared" si="120"/>
        <v>6.7790485420716638E-4</v>
      </c>
      <c r="AS80">
        <f t="shared" si="120"/>
        <v>7.3185459231101739E-4</v>
      </c>
      <c r="AT80">
        <f t="shared" si="120"/>
        <v>7.8438184449151861E-4</v>
      </c>
      <c r="AU80">
        <f t="shared" si="120"/>
        <v>8.3459722275089148E-4</v>
      </c>
      <c r="AV80">
        <f t="shared" si="120"/>
        <v>8.8160289870404238E-4</v>
      </c>
      <c r="AW80">
        <f t="shared" si="120"/>
        <v>9.2451881853475423E-4</v>
      </c>
      <c r="AX80">
        <f t="shared" si="120"/>
        <v>9.6250983017119173E-4</v>
      </c>
      <c r="AY80">
        <f t="shared" si="120"/>
        <v>9.9481256871807098E-4</v>
      </c>
      <c r="AZ80">
        <f t="shared" si="120"/>
        <v>1.0207608983615318E-3</v>
      </c>
      <c r="BA80">
        <f t="shared" si="120"/>
        <v>1.0398087295802028E-3</v>
      </c>
      <c r="BB80">
        <f t="shared" si="120"/>
        <v>1.0515491212452917E-3</v>
      </c>
      <c r="BC80">
        <f t="shared" si="120"/>
        <v>1.0557287347057404E-3</v>
      </c>
      <c r="BD80">
        <f t="shared" si="120"/>
        <v>1.0522569228853136E-3</v>
      </c>
      <c r="BE80">
        <f t="shared" si="120"/>
        <v>1.0412089989620325E-3</v>
      </c>
      <c r="BF80">
        <f t="shared" si="120"/>
        <v>1.0228235200137753E-3</v>
      </c>
      <c r="BG80">
        <f t="shared" si="120"/>
        <v>9.9749372246068233E-4</v>
      </c>
      <c r="BH80">
        <f t="shared" si="120"/>
        <v>9.6575353874126153E-4</v>
      </c>
      <c r="BI80">
        <f t="shared" si="120"/>
        <v>9.282588896472768E-4</v>
      </c>
      <c r="BJ80">
        <f t="shared" si="120"/>
        <v>8.8576516750073545E-4</v>
      </c>
      <c r="BK80">
        <f t="shared" si="120"/>
        <v>8.3910198870749964E-4</v>
      </c>
      <c r="BL80">
        <f t="shared" si="120"/>
        <v>7.8914639137832321E-4</v>
      </c>
      <c r="BM80">
        <f t="shared" si="120"/>
        <v>7.3679568082994412E-4</v>
      </c>
      <c r="BN80">
        <f t="shared" si="120"/>
        <v>6.8294108409850394E-4</v>
      </c>
      <c r="BO80">
        <f t="shared" si="120"/>
        <v>6.28443270110677E-4</v>
      </c>
      <c r="BP80">
        <f t="shared" ref="BP80:BR82" si="121">BP$20</f>
        <v>5.7411063493030155E-4</v>
      </c>
      <c r="BQ80">
        <f t="shared" si="78"/>
        <v>5.1301006323711026E-4</v>
      </c>
      <c r="BR80">
        <f t="shared" si="79"/>
        <v>4.6880758722438588E-4</v>
      </c>
      <c r="BS80">
        <f t="shared" si="80"/>
        <v>3.7435346043581313E-4</v>
      </c>
      <c r="BT80">
        <f t="shared" si="81"/>
        <v>2.095312205169597E-4</v>
      </c>
      <c r="BU80">
        <f t="shared" si="82"/>
        <v>1.3318558297969346E-4</v>
      </c>
      <c r="BV80">
        <f t="shared" si="83"/>
        <v>8.4004030303128893E-5</v>
      </c>
      <c r="BW80">
        <f t="shared" si="84"/>
        <v>5.3587330599981134E-5</v>
      </c>
      <c r="BX80">
        <f t="shared" si="85"/>
        <v>3.4619117445592024E-5</v>
      </c>
      <c r="BY80">
        <f t="shared" si="86"/>
        <v>2.2936983484087872E-5</v>
      </c>
      <c r="BZ80">
        <f t="shared" si="87"/>
        <v>1.6849118208088453E-5</v>
      </c>
      <c r="CA80">
        <f t="shared" si="88"/>
        <v>7.4209796372050031E-5</v>
      </c>
      <c r="CB80">
        <f t="shared" si="89"/>
        <v>9.439135857571651E-4</v>
      </c>
      <c r="CC80">
        <f t="shared" si="90"/>
        <v>4.2344878327488589E-3</v>
      </c>
      <c r="CD80">
        <f t="shared" si="91"/>
        <v>5.8199136390328131E-3</v>
      </c>
      <c r="CE80">
        <f t="shared" si="92"/>
        <v>2.4370988189223401E-3</v>
      </c>
      <c r="CF80">
        <f t="shared" si="93"/>
        <v>3.1232975541377366E-4</v>
      </c>
      <c r="CG80">
        <f t="shared" si="94"/>
        <v>1.3505171450281778E-5</v>
      </c>
      <c r="CH80">
        <f t="shared" si="95"/>
        <v>1.3028302620459709E-6</v>
      </c>
      <c r="CI80">
        <f t="shared" si="96"/>
        <v>8.6694272778003402E-7</v>
      </c>
      <c r="CJ80">
        <f t="shared" si="97"/>
        <v>6.4480304820915774E-7</v>
      </c>
      <c r="CK80">
        <f t="shared" si="98"/>
        <v>1.4960018364895041E-4</v>
      </c>
      <c r="CL80">
        <f t="shared" si="99"/>
        <v>1.8863574626854597E-2</v>
      </c>
    </row>
    <row r="81" spans="1:90" x14ac:dyDescent="0.25">
      <c r="A81">
        <v>252.85</v>
      </c>
      <c r="B81">
        <v>6.0780181092820254E-2</v>
      </c>
      <c r="C81">
        <f t="shared" si="19"/>
        <v>29.776674937965254</v>
      </c>
      <c r="D81">
        <f t="shared" si="101"/>
        <v>5.8366985806198798E-3</v>
      </c>
      <c r="E81">
        <f t="shared" si="102"/>
        <v>0.44000966033480338</v>
      </c>
      <c r="F81">
        <f t="shared" si="20"/>
        <v>6.6592682335325518E-2</v>
      </c>
      <c r="G81">
        <f t="shared" si="21"/>
        <v>3.3785170694125232E-5</v>
      </c>
      <c r="H81">
        <v>2.9799628610365152E-2</v>
      </c>
      <c r="K81">
        <f t="shared" si="100"/>
        <v>9.21938052487717E-7</v>
      </c>
      <c r="L81">
        <f t="shared" si="120"/>
        <v>1.2647876806905961E-6</v>
      </c>
      <c r="M81">
        <f t="shared" si="120"/>
        <v>1.7225831111705936E-6</v>
      </c>
      <c r="N81">
        <f t="shared" si="120"/>
        <v>2.3291068620378746E-6</v>
      </c>
      <c r="O81">
        <f t="shared" si="120"/>
        <v>3.1264055772909673E-6</v>
      </c>
      <c r="P81">
        <f t="shared" si="120"/>
        <v>4.1662745958706742E-6</v>
      </c>
      <c r="Q81">
        <f t="shared" si="120"/>
        <v>5.5118467775438918E-6</v>
      </c>
      <c r="R81">
        <f t="shared" si="120"/>
        <v>7.2392413150933652E-6</v>
      </c>
      <c r="S81">
        <f t="shared" si="120"/>
        <v>9.4392098913344787E-6</v>
      </c>
      <c r="T81">
        <f t="shared" si="120"/>
        <v>1.2218697260909296E-5</v>
      </c>
      <c r="U81">
        <f t="shared" si="120"/>
        <v>1.5702212042659645E-5</v>
      </c>
      <c r="V81">
        <f t="shared" si="120"/>
        <v>2.0032882460760563E-5</v>
      </c>
      <c r="W81">
        <f t="shared" si="120"/>
        <v>2.5373052606313581E-5</v>
      </c>
      <c r="X81">
        <f t="shared" si="120"/>
        <v>3.1904259479398022E-5</v>
      </c>
      <c r="Y81">
        <f t="shared" si="120"/>
        <v>3.9826421850425036E-5</v>
      </c>
      <c r="Z81">
        <f t="shared" si="120"/>
        <v>4.9356071221948823E-5</v>
      </c>
      <c r="AA81">
        <f t="shared" si="120"/>
        <v>6.0723465214259749E-5</v>
      </c>
      <c r="AB81">
        <f t="shared" si="120"/>
        <v>7.4168446622277287E-5</v>
      </c>
      <c r="AC81">
        <f t="shared" si="120"/>
        <v>8.9934948774869443E-5</v>
      </c>
      <c r="AD81">
        <f t="shared" si="120"/>
        <v>1.0826410047733735E-4</v>
      </c>
      <c r="AE81">
        <f t="shared" si="120"/>
        <v>1.2938595151176622E-4</v>
      </c>
      <c r="AF81">
        <f t="shared" si="120"/>
        <v>1.5350992093819048E-4</v>
      </c>
      <c r="AG81">
        <f t="shared" si="120"/>
        <v>1.8081416241186795E-4</v>
      </c>
      <c r="AH81">
        <f t="shared" si="120"/>
        <v>2.1143413908637356E-4</v>
      </c>
      <c r="AI81">
        <f t="shared" si="120"/>
        <v>2.4545079970908642E-4</v>
      </c>
      <c r="AJ81">
        <f t="shared" si="120"/>
        <v>2.8287884037717895E-4</v>
      </c>
      <c r="AK81">
        <f t="shared" si="120"/>
        <v>3.2365561546304777E-4</v>
      </c>
      <c r="AL81">
        <f t="shared" si="120"/>
        <v>3.6763131851779064E-4</v>
      </c>
      <c r="AM81">
        <f t="shared" si="120"/>
        <v>4.1456108195348591E-4</v>
      </c>
      <c r="AN81">
        <f t="shared" si="120"/>
        <v>4.6409963647869314E-4</v>
      </c>
      <c r="AO81">
        <f t="shared" si="120"/>
        <v>5.1579912287741457E-4</v>
      </c>
      <c r="AP81">
        <f t="shared" si="120"/>
        <v>5.6911055747303492E-4</v>
      </c>
      <c r="AQ81">
        <f t="shared" si="120"/>
        <v>6.2338931916342639E-4</v>
      </c>
      <c r="AR81">
        <f t="shared" si="120"/>
        <v>6.7790485420716638E-4</v>
      </c>
      <c r="AS81">
        <f t="shared" si="120"/>
        <v>7.3185459231101739E-4</v>
      </c>
      <c r="AT81">
        <f t="shared" si="120"/>
        <v>7.8438184449151861E-4</v>
      </c>
      <c r="AU81">
        <f t="shared" si="120"/>
        <v>8.3459722275089148E-4</v>
      </c>
      <c r="AV81">
        <f t="shared" si="120"/>
        <v>8.8160289870404238E-4</v>
      </c>
      <c r="AW81">
        <f t="shared" si="120"/>
        <v>9.2451881853475423E-4</v>
      </c>
      <c r="AX81">
        <f t="shared" si="120"/>
        <v>9.6250983017119173E-4</v>
      </c>
      <c r="AY81">
        <f t="shared" si="120"/>
        <v>9.9481256871807098E-4</v>
      </c>
      <c r="AZ81">
        <f t="shared" si="120"/>
        <v>1.0207608983615318E-3</v>
      </c>
      <c r="BA81">
        <f t="shared" si="120"/>
        <v>1.0398087295802028E-3</v>
      </c>
      <c r="BB81">
        <f t="shared" si="120"/>
        <v>1.0515491212452917E-3</v>
      </c>
      <c r="BC81">
        <f t="shared" si="120"/>
        <v>1.0557287347057404E-3</v>
      </c>
      <c r="BD81">
        <f t="shared" si="120"/>
        <v>1.0522569228853136E-3</v>
      </c>
      <c r="BE81">
        <f t="shared" si="120"/>
        <v>1.0412089989620325E-3</v>
      </c>
      <c r="BF81">
        <f t="shared" si="120"/>
        <v>1.0228235200137753E-3</v>
      </c>
      <c r="BG81">
        <f t="shared" si="120"/>
        <v>9.9749372246068233E-4</v>
      </c>
      <c r="BH81">
        <f t="shared" si="120"/>
        <v>9.6575353874126153E-4</v>
      </c>
      <c r="BI81">
        <f t="shared" si="120"/>
        <v>9.282588896472768E-4</v>
      </c>
      <c r="BJ81">
        <f t="shared" si="120"/>
        <v>8.8576516750073545E-4</v>
      </c>
      <c r="BK81">
        <f t="shared" si="120"/>
        <v>8.3910198870749964E-4</v>
      </c>
      <c r="BL81">
        <f t="shared" si="120"/>
        <v>7.8914639137832321E-4</v>
      </c>
      <c r="BM81">
        <f t="shared" si="120"/>
        <v>7.3679568082994412E-4</v>
      </c>
      <c r="BN81">
        <f t="shared" si="120"/>
        <v>6.8294108409850394E-4</v>
      </c>
      <c r="BO81">
        <f t="shared" si="120"/>
        <v>6.28443270110677E-4</v>
      </c>
      <c r="BP81">
        <f t="shared" si="121"/>
        <v>5.7411063493030155E-4</v>
      </c>
      <c r="BQ81">
        <f t="shared" si="121"/>
        <v>5.2068105466798243E-4</v>
      </c>
      <c r="BR81">
        <f t="shared" si="79"/>
        <v>4.6190082741032028E-4</v>
      </c>
      <c r="BS81">
        <f t="shared" si="80"/>
        <v>4.19048373657695E-4</v>
      </c>
      <c r="BT81">
        <f t="shared" si="81"/>
        <v>3.3219879412926161E-4</v>
      </c>
      <c r="BU81">
        <f t="shared" si="82"/>
        <v>1.8459146402989942E-4</v>
      </c>
      <c r="BV81">
        <f t="shared" si="83"/>
        <v>1.1648412976081446E-4</v>
      </c>
      <c r="BW81">
        <f t="shared" si="84"/>
        <v>7.2938417812762427E-5</v>
      </c>
      <c r="BX81">
        <f t="shared" si="85"/>
        <v>4.6191835422116243E-5</v>
      </c>
      <c r="BY81">
        <f t="shared" si="86"/>
        <v>2.9636385950184561E-5</v>
      </c>
      <c r="BZ81">
        <f t="shared" si="87"/>
        <v>2.1136806728403845E-5</v>
      </c>
      <c r="CA81">
        <f t="shared" si="88"/>
        <v>9.0644215333773742E-5</v>
      </c>
      <c r="CB81">
        <f t="shared" si="89"/>
        <v>1.1229660714409545E-3</v>
      </c>
      <c r="CC81">
        <f t="shared" si="90"/>
        <v>4.9182777611710745E-3</v>
      </c>
      <c r="CD81">
        <f t="shared" si="91"/>
        <v>6.6370214906890396E-3</v>
      </c>
      <c r="CE81">
        <f t="shared" si="92"/>
        <v>2.7301821635995365E-3</v>
      </c>
      <c r="CF81">
        <f t="shared" si="93"/>
        <v>3.4355142209392746E-4</v>
      </c>
      <c r="CG81">
        <f t="shared" si="94"/>
        <v>1.4707214910048674E-5</v>
      </c>
      <c r="CH81">
        <f t="shared" si="95"/>
        <v>1.4057533967688458E-6</v>
      </c>
      <c r="CI81">
        <f t="shared" si="96"/>
        <v>9.270207773320014E-7</v>
      </c>
      <c r="CJ81">
        <f t="shared" si="97"/>
        <v>6.8466197436064292E-7</v>
      </c>
      <c r="CK81">
        <f t="shared" si="98"/>
        <v>1.5801388193136293E-4</v>
      </c>
      <c r="CL81">
        <f t="shared" si="99"/>
        <v>2.122041624655412E-2</v>
      </c>
    </row>
    <row r="82" spans="1:90" x14ac:dyDescent="0.25">
      <c r="A82">
        <v>254</v>
      </c>
      <c r="B82">
        <v>6.6604672125733705E-2</v>
      </c>
      <c r="C82">
        <f t="shared" si="19"/>
        <v>31.578947368421051</v>
      </c>
      <c r="D82">
        <f t="shared" si="101"/>
        <v>6.0946123561789719E-3</v>
      </c>
      <c r="E82">
        <f t="shared" si="102"/>
        <v>0.45945293827898848</v>
      </c>
      <c r="F82">
        <f t="shared" si="20"/>
        <v>7.0753109001852679E-2</v>
      </c>
      <c r="G82">
        <f t="shared" si="21"/>
        <v>1.7209528515143756E-5</v>
      </c>
      <c r="H82">
        <v>3.147559636615286E-2</v>
      </c>
      <c r="K82">
        <f t="shared" si="100"/>
        <v>9.21938052487717E-7</v>
      </c>
      <c r="L82">
        <f t="shared" si="120"/>
        <v>1.2647876806905961E-6</v>
      </c>
      <c r="M82">
        <f t="shared" si="120"/>
        <v>1.7225831111705936E-6</v>
      </c>
      <c r="N82">
        <f t="shared" si="120"/>
        <v>2.3291068620378746E-6</v>
      </c>
      <c r="O82">
        <f t="shared" si="120"/>
        <v>3.1264055772909673E-6</v>
      </c>
      <c r="P82">
        <f t="shared" si="120"/>
        <v>4.1662745958706742E-6</v>
      </c>
      <c r="Q82">
        <f t="shared" si="120"/>
        <v>5.5118467775438918E-6</v>
      </c>
      <c r="R82">
        <f t="shared" si="120"/>
        <v>7.2392413150933652E-6</v>
      </c>
      <c r="S82">
        <f t="shared" si="120"/>
        <v>9.4392098913344787E-6</v>
      </c>
      <c r="T82">
        <f t="shared" si="120"/>
        <v>1.2218697260909296E-5</v>
      </c>
      <c r="U82">
        <f t="shared" si="120"/>
        <v>1.5702212042659645E-5</v>
      </c>
      <c r="V82">
        <f t="shared" si="120"/>
        <v>2.0032882460760563E-5</v>
      </c>
      <c r="W82">
        <f t="shared" si="120"/>
        <v>2.5373052606313581E-5</v>
      </c>
      <c r="X82">
        <f t="shared" si="120"/>
        <v>3.1904259479398022E-5</v>
      </c>
      <c r="Y82">
        <f t="shared" si="120"/>
        <v>3.9826421850425036E-5</v>
      </c>
      <c r="Z82">
        <f t="shared" si="120"/>
        <v>4.9356071221948823E-5</v>
      </c>
      <c r="AA82">
        <f t="shared" si="120"/>
        <v>6.0723465214259749E-5</v>
      </c>
      <c r="AB82">
        <f t="shared" si="120"/>
        <v>7.4168446622277287E-5</v>
      </c>
      <c r="AC82">
        <f t="shared" si="120"/>
        <v>8.9934948774869443E-5</v>
      </c>
      <c r="AD82">
        <f t="shared" si="120"/>
        <v>1.0826410047733735E-4</v>
      </c>
      <c r="AE82">
        <f t="shared" si="120"/>
        <v>1.2938595151176622E-4</v>
      </c>
      <c r="AF82">
        <f t="shared" si="120"/>
        <v>1.5350992093819048E-4</v>
      </c>
      <c r="AG82">
        <f t="shared" si="120"/>
        <v>1.8081416241186795E-4</v>
      </c>
      <c r="AH82">
        <f t="shared" si="120"/>
        <v>2.1143413908637356E-4</v>
      </c>
      <c r="AI82">
        <f t="shared" si="120"/>
        <v>2.4545079970908642E-4</v>
      </c>
      <c r="AJ82">
        <f t="shared" si="120"/>
        <v>2.8287884037717895E-4</v>
      </c>
      <c r="AK82">
        <f t="shared" si="120"/>
        <v>3.2365561546304777E-4</v>
      </c>
      <c r="AL82">
        <f t="shared" si="120"/>
        <v>3.6763131851779064E-4</v>
      </c>
      <c r="AM82">
        <f t="shared" si="120"/>
        <v>4.1456108195348591E-4</v>
      </c>
      <c r="AN82">
        <f t="shared" si="120"/>
        <v>4.6409963647869314E-4</v>
      </c>
      <c r="AO82">
        <f t="shared" si="120"/>
        <v>5.1579912287741457E-4</v>
      </c>
      <c r="AP82">
        <f t="shared" si="120"/>
        <v>5.6911055747303492E-4</v>
      </c>
      <c r="AQ82">
        <f t="shared" si="120"/>
        <v>6.2338931916342639E-4</v>
      </c>
      <c r="AR82">
        <f t="shared" si="120"/>
        <v>6.7790485420716638E-4</v>
      </c>
      <c r="AS82">
        <f t="shared" si="120"/>
        <v>7.3185459231101739E-4</v>
      </c>
      <c r="AT82">
        <f t="shared" si="120"/>
        <v>7.8438184449151861E-4</v>
      </c>
      <c r="AU82">
        <f t="shared" si="120"/>
        <v>8.3459722275089148E-4</v>
      </c>
      <c r="AV82">
        <f t="shared" si="120"/>
        <v>8.8160289870404238E-4</v>
      </c>
      <c r="AW82">
        <f t="shared" si="120"/>
        <v>9.2451881853475423E-4</v>
      </c>
      <c r="AX82">
        <f t="shared" si="120"/>
        <v>9.6250983017119173E-4</v>
      </c>
      <c r="AY82">
        <f t="shared" si="120"/>
        <v>9.9481256871807098E-4</v>
      </c>
      <c r="AZ82">
        <f t="shared" si="120"/>
        <v>1.0207608983615318E-3</v>
      </c>
      <c r="BA82">
        <f t="shared" si="120"/>
        <v>1.0398087295802028E-3</v>
      </c>
      <c r="BB82">
        <f t="shared" si="120"/>
        <v>1.0515491212452917E-3</v>
      </c>
      <c r="BC82">
        <f t="shared" si="120"/>
        <v>1.0557287347057404E-3</v>
      </c>
      <c r="BD82">
        <f t="shared" si="120"/>
        <v>1.0522569228853136E-3</v>
      </c>
      <c r="BE82">
        <f t="shared" si="120"/>
        <v>1.0412089989620325E-3</v>
      </c>
      <c r="BF82">
        <f t="shared" si="120"/>
        <v>1.0228235200137753E-3</v>
      </c>
      <c r="BG82">
        <f t="shared" si="120"/>
        <v>9.9749372246068233E-4</v>
      </c>
      <c r="BH82">
        <f t="shared" si="120"/>
        <v>9.6575353874126153E-4</v>
      </c>
      <c r="BI82">
        <f t="shared" si="120"/>
        <v>9.282588896472768E-4</v>
      </c>
      <c r="BJ82">
        <f t="shared" si="120"/>
        <v>8.8576516750073545E-4</v>
      </c>
      <c r="BK82">
        <f t="shared" si="120"/>
        <v>8.3910198870749964E-4</v>
      </c>
      <c r="BL82">
        <f t="shared" si="120"/>
        <v>7.8914639137832321E-4</v>
      </c>
      <c r="BM82">
        <f t="shared" si="120"/>
        <v>7.3679568082994412E-4</v>
      </c>
      <c r="BN82">
        <f t="shared" si="120"/>
        <v>6.8294108409850394E-4</v>
      </c>
      <c r="BO82">
        <f t="shared" si="120"/>
        <v>6.28443270110677E-4</v>
      </c>
      <c r="BP82">
        <f t="shared" si="121"/>
        <v>5.7411063493030155E-4</v>
      </c>
      <c r="BQ82">
        <f t="shared" si="121"/>
        <v>5.2068105466798243E-4</v>
      </c>
      <c r="BR82">
        <f t="shared" si="121"/>
        <v>4.6880758722438588E-4</v>
      </c>
      <c r="BS82">
        <f t="shared" si="80"/>
        <v>4.1287469698052292E-4</v>
      </c>
      <c r="BT82">
        <f t="shared" si="81"/>
        <v>3.7186076562202125E-4</v>
      </c>
      <c r="BU82">
        <f t="shared" si="82"/>
        <v>2.9265835232570588E-4</v>
      </c>
      <c r="BV82">
        <f t="shared" si="83"/>
        <v>1.6144372061708721E-4</v>
      </c>
      <c r="BW82">
        <f t="shared" si="84"/>
        <v>1.0114000595437933E-4</v>
      </c>
      <c r="BX82">
        <f t="shared" si="85"/>
        <v>6.2872312425987117E-5</v>
      </c>
      <c r="BY82">
        <f t="shared" si="86"/>
        <v>3.9543441986027568E-5</v>
      </c>
      <c r="BZ82">
        <f t="shared" si="87"/>
        <v>2.7310416053270521E-5</v>
      </c>
      <c r="CA82">
        <f t="shared" si="88"/>
        <v>1.1371095133263709E-4</v>
      </c>
      <c r="CB82">
        <f t="shared" si="89"/>
        <v>1.3716568885580932E-3</v>
      </c>
      <c r="CC82">
        <f t="shared" si="90"/>
        <v>5.8512337771760596E-3</v>
      </c>
      <c r="CD82">
        <f t="shared" si="91"/>
        <v>7.708775296416441E-3</v>
      </c>
      <c r="CE82">
        <f t="shared" si="92"/>
        <v>3.1134959755721317E-3</v>
      </c>
      <c r="CF82">
        <f t="shared" si="93"/>
        <v>3.8486661172600783E-4</v>
      </c>
      <c r="CG82">
        <f t="shared" si="94"/>
        <v>1.6177403881018162E-5</v>
      </c>
      <c r="CH82">
        <f t="shared" si="95"/>
        <v>1.5308741094419035E-6</v>
      </c>
      <c r="CI82">
        <f t="shared" si="96"/>
        <v>1.0002550942923783E-6</v>
      </c>
      <c r="CJ82">
        <f t="shared" si="97"/>
        <v>7.3210819509002777E-7</v>
      </c>
      <c r="CK82">
        <f t="shared" si="98"/>
        <v>1.6778161437044518E-4</v>
      </c>
      <c r="CL82">
        <f t="shared" si="99"/>
        <v>2.2413878549679866E-2</v>
      </c>
    </row>
    <row r="83" spans="1:90" x14ac:dyDescent="0.25">
      <c r="A83">
        <v>255.15</v>
      </c>
      <c r="B83">
        <v>7.3917799602827045E-2</v>
      </c>
      <c r="C83">
        <f t="shared" si="19"/>
        <v>33.613445378151269</v>
      </c>
      <c r="D83">
        <f t="shared" si="101"/>
        <v>6.7539911871598831E-3</v>
      </c>
      <c r="E83">
        <f t="shared" si="102"/>
        <v>0.50916135673582386</v>
      </c>
      <c r="F83">
        <f t="shared" si="20"/>
        <v>7.6066586694281776E-2</v>
      </c>
      <c r="G83">
        <f t="shared" si="21"/>
        <v>4.6172859644024865E-6</v>
      </c>
      <c r="H83">
        <v>3.342128113705594E-2</v>
      </c>
      <c r="K83">
        <f t="shared" si="100"/>
        <v>9.21938052487717E-7</v>
      </c>
      <c r="L83">
        <f t="shared" si="120"/>
        <v>1.2647876806905961E-6</v>
      </c>
      <c r="M83">
        <f t="shared" si="120"/>
        <v>1.7225831111705936E-6</v>
      </c>
      <c r="N83">
        <f t="shared" si="120"/>
        <v>2.3291068620378746E-6</v>
      </c>
      <c r="O83">
        <f t="shared" si="120"/>
        <v>3.1264055772909673E-6</v>
      </c>
      <c r="P83">
        <f t="shared" si="120"/>
        <v>4.1662745958706742E-6</v>
      </c>
      <c r="Q83">
        <f t="shared" si="120"/>
        <v>5.5118467775438918E-6</v>
      </c>
      <c r="R83">
        <f t="shared" si="120"/>
        <v>7.2392413150933652E-6</v>
      </c>
      <c r="S83">
        <f t="shared" si="120"/>
        <v>9.4392098913344787E-6</v>
      </c>
      <c r="T83">
        <f t="shared" si="120"/>
        <v>1.2218697260909296E-5</v>
      </c>
      <c r="U83">
        <f t="shared" si="120"/>
        <v>1.5702212042659645E-5</v>
      </c>
      <c r="V83">
        <f t="shared" si="120"/>
        <v>2.0032882460760563E-5</v>
      </c>
      <c r="W83">
        <f t="shared" si="120"/>
        <v>2.5373052606313581E-5</v>
      </c>
      <c r="X83">
        <f t="shared" si="120"/>
        <v>3.1904259479398022E-5</v>
      </c>
      <c r="Y83">
        <f t="shared" si="120"/>
        <v>3.9826421850425036E-5</v>
      </c>
      <c r="Z83">
        <f t="shared" si="120"/>
        <v>4.9356071221948823E-5</v>
      </c>
      <c r="AA83">
        <f t="shared" si="120"/>
        <v>6.0723465214259749E-5</v>
      </c>
      <c r="AB83">
        <f t="shared" si="120"/>
        <v>7.4168446622277287E-5</v>
      </c>
      <c r="AC83">
        <f t="shared" si="120"/>
        <v>8.9934948774869443E-5</v>
      </c>
      <c r="AD83">
        <f t="shared" si="120"/>
        <v>1.0826410047733735E-4</v>
      </c>
      <c r="AE83">
        <f t="shared" si="120"/>
        <v>1.2938595151176622E-4</v>
      </c>
      <c r="AF83">
        <f t="shared" si="120"/>
        <v>1.5350992093819048E-4</v>
      </c>
      <c r="AG83">
        <f t="shared" si="120"/>
        <v>1.8081416241186795E-4</v>
      </c>
      <c r="AH83">
        <f t="shared" si="120"/>
        <v>2.1143413908637356E-4</v>
      </c>
      <c r="AI83">
        <f t="shared" si="120"/>
        <v>2.4545079970908642E-4</v>
      </c>
      <c r="AJ83">
        <f t="shared" si="120"/>
        <v>2.8287884037717895E-4</v>
      </c>
      <c r="AK83">
        <f t="shared" si="120"/>
        <v>3.2365561546304777E-4</v>
      </c>
      <c r="AL83">
        <f t="shared" si="120"/>
        <v>3.6763131851779064E-4</v>
      </c>
      <c r="AM83">
        <f t="shared" si="120"/>
        <v>4.1456108195348591E-4</v>
      </c>
      <c r="AN83">
        <f t="shared" si="120"/>
        <v>4.6409963647869314E-4</v>
      </c>
      <c r="AO83">
        <f t="shared" si="120"/>
        <v>5.1579912287741457E-4</v>
      </c>
      <c r="AP83">
        <f t="shared" si="120"/>
        <v>5.6911055747303492E-4</v>
      </c>
      <c r="AQ83">
        <f t="shared" ref="AQ83:BS83" si="122">AQ$20</f>
        <v>6.2338931916342639E-4</v>
      </c>
      <c r="AR83">
        <f t="shared" si="122"/>
        <v>6.7790485420716638E-4</v>
      </c>
      <c r="AS83">
        <f t="shared" si="122"/>
        <v>7.3185459231101739E-4</v>
      </c>
      <c r="AT83">
        <f t="shared" si="122"/>
        <v>7.8438184449151861E-4</v>
      </c>
      <c r="AU83">
        <f t="shared" si="122"/>
        <v>8.3459722275089148E-4</v>
      </c>
      <c r="AV83">
        <f t="shared" si="122"/>
        <v>8.8160289870404238E-4</v>
      </c>
      <c r="AW83">
        <f t="shared" si="122"/>
        <v>9.2451881853475423E-4</v>
      </c>
      <c r="AX83">
        <f t="shared" si="122"/>
        <v>9.6250983017119173E-4</v>
      </c>
      <c r="AY83">
        <f t="shared" si="122"/>
        <v>9.9481256871807098E-4</v>
      </c>
      <c r="AZ83">
        <f t="shared" si="122"/>
        <v>1.0207608983615318E-3</v>
      </c>
      <c r="BA83">
        <f t="shared" si="122"/>
        <v>1.0398087295802028E-3</v>
      </c>
      <c r="BB83">
        <f t="shared" si="122"/>
        <v>1.0515491212452917E-3</v>
      </c>
      <c r="BC83">
        <f t="shared" si="122"/>
        <v>1.0557287347057404E-3</v>
      </c>
      <c r="BD83">
        <f t="shared" si="122"/>
        <v>1.0522569228853136E-3</v>
      </c>
      <c r="BE83">
        <f t="shared" si="122"/>
        <v>1.0412089989620325E-3</v>
      </c>
      <c r="BF83">
        <f t="shared" si="122"/>
        <v>1.0228235200137753E-3</v>
      </c>
      <c r="BG83">
        <f t="shared" si="122"/>
        <v>9.9749372246068233E-4</v>
      </c>
      <c r="BH83">
        <f t="shared" si="122"/>
        <v>9.6575353874126153E-4</v>
      </c>
      <c r="BI83">
        <f t="shared" si="122"/>
        <v>9.282588896472768E-4</v>
      </c>
      <c r="BJ83">
        <f t="shared" si="122"/>
        <v>8.8576516750073545E-4</v>
      </c>
      <c r="BK83">
        <f t="shared" si="122"/>
        <v>8.3910198870749964E-4</v>
      </c>
      <c r="BL83">
        <f t="shared" si="122"/>
        <v>7.8914639137832321E-4</v>
      </c>
      <c r="BM83">
        <f t="shared" si="122"/>
        <v>7.3679568082994412E-4</v>
      </c>
      <c r="BN83">
        <f t="shared" si="122"/>
        <v>6.8294108409850394E-4</v>
      </c>
      <c r="BO83">
        <f t="shared" si="122"/>
        <v>6.28443270110677E-4</v>
      </c>
      <c r="BP83">
        <f t="shared" si="122"/>
        <v>5.7411063493030155E-4</v>
      </c>
      <c r="BQ83">
        <f t="shared" si="122"/>
        <v>5.2068105466798243E-4</v>
      </c>
      <c r="BR83">
        <f t="shared" si="122"/>
        <v>4.6880758722438588E-4</v>
      </c>
      <c r="BS83">
        <f t="shared" si="122"/>
        <v>4.19048373657695E-4</v>
      </c>
      <c r="BT83">
        <f t="shared" si="81"/>
        <v>3.6638228561782166E-4</v>
      </c>
      <c r="BU83">
        <f t="shared" si="82"/>
        <v>3.2759950031356882E-4</v>
      </c>
      <c r="BV83">
        <f t="shared" si="83"/>
        <v>2.5595903644534348E-4</v>
      </c>
      <c r="BW83">
        <f t="shared" si="84"/>
        <v>1.4017719751212217E-4</v>
      </c>
      <c r="BX83">
        <f t="shared" si="85"/>
        <v>8.7181847972815261E-5</v>
      </c>
      <c r="BY83">
        <f t="shared" si="86"/>
        <v>5.3823097008915504E-5</v>
      </c>
      <c r="BZ83">
        <f t="shared" si="87"/>
        <v>3.6439930787514041E-5</v>
      </c>
      <c r="CA83">
        <f t="shared" si="88"/>
        <v>1.4692348899298603E-4</v>
      </c>
      <c r="CB83">
        <f t="shared" si="89"/>
        <v>1.7207100213243389E-3</v>
      </c>
      <c r="CC83">
        <f t="shared" si="90"/>
        <v>7.1470415011993822E-3</v>
      </c>
      <c r="CD83">
        <f t="shared" si="91"/>
        <v>9.1710652763768007E-3</v>
      </c>
      <c r="CE83">
        <f t="shared" si="92"/>
        <v>3.6162668594117665E-3</v>
      </c>
      <c r="CF83">
        <f t="shared" si="93"/>
        <v>4.3890135343978883E-4</v>
      </c>
      <c r="CG83">
        <f t="shared" si="94"/>
        <v>1.8122884138457715E-5</v>
      </c>
      <c r="CH83">
        <f t="shared" si="95"/>
        <v>1.6839060903716481E-6</v>
      </c>
      <c r="CI83">
        <f t="shared" si="96"/>
        <v>1.0892839599101922E-6</v>
      </c>
      <c r="CJ83">
        <f t="shared" si="97"/>
        <v>7.8994448627092207E-7</v>
      </c>
      <c r="CK83">
        <f t="shared" si="98"/>
        <v>1.7940867094414566E-4</v>
      </c>
      <c r="CL83">
        <f t="shared" si="99"/>
        <v>2.3799407250825605E-2</v>
      </c>
    </row>
    <row r="84" spans="1:90" x14ac:dyDescent="0.25">
      <c r="A84">
        <v>256.3</v>
      </c>
      <c r="B84">
        <v>8.3046273380661353E-2</v>
      </c>
      <c r="C84">
        <f t="shared" si="19"/>
        <v>35.928143712574872</v>
      </c>
      <c r="D84">
        <f t="shared" si="101"/>
        <v>7.3792465272469404E-3</v>
      </c>
      <c r="E84">
        <f t="shared" si="102"/>
        <v>0.55629731656210801</v>
      </c>
      <c r="F84">
        <f t="shared" si="20"/>
        <v>8.3072159477443952E-2</v>
      </c>
      <c r="G84">
        <f t="shared" si="21"/>
        <v>6.7009000663805991E-10</v>
      </c>
      <c r="H84">
        <v>3.573733422787987E-2</v>
      </c>
      <c r="K84">
        <f t="shared" si="100"/>
        <v>9.21938052487717E-7</v>
      </c>
      <c r="L84">
        <f t="shared" ref="L84:BT88" si="123">L$20</f>
        <v>1.2647876806905961E-6</v>
      </c>
      <c r="M84">
        <f t="shared" si="123"/>
        <v>1.7225831111705936E-6</v>
      </c>
      <c r="N84">
        <f t="shared" si="123"/>
        <v>2.3291068620378746E-6</v>
      </c>
      <c r="O84">
        <f t="shared" si="123"/>
        <v>3.1264055772909673E-6</v>
      </c>
      <c r="P84">
        <f t="shared" si="123"/>
        <v>4.1662745958706742E-6</v>
      </c>
      <c r="Q84">
        <f t="shared" si="123"/>
        <v>5.5118467775438918E-6</v>
      </c>
      <c r="R84">
        <f t="shared" si="123"/>
        <v>7.2392413150933652E-6</v>
      </c>
      <c r="S84">
        <f t="shared" si="123"/>
        <v>9.4392098913344787E-6</v>
      </c>
      <c r="T84">
        <f t="shared" si="123"/>
        <v>1.2218697260909296E-5</v>
      </c>
      <c r="U84">
        <f t="shared" si="123"/>
        <v>1.5702212042659645E-5</v>
      </c>
      <c r="V84">
        <f t="shared" si="123"/>
        <v>2.0032882460760563E-5</v>
      </c>
      <c r="W84">
        <f t="shared" si="123"/>
        <v>2.5373052606313581E-5</v>
      </c>
      <c r="X84">
        <f t="shared" si="123"/>
        <v>3.1904259479398022E-5</v>
      </c>
      <c r="Y84">
        <f t="shared" si="123"/>
        <v>3.9826421850425036E-5</v>
      </c>
      <c r="Z84">
        <f t="shared" si="123"/>
        <v>4.9356071221948823E-5</v>
      </c>
      <c r="AA84">
        <f t="shared" si="123"/>
        <v>6.0723465214259749E-5</v>
      </c>
      <c r="AB84">
        <f t="shared" si="123"/>
        <v>7.4168446622277287E-5</v>
      </c>
      <c r="AC84">
        <f t="shared" si="123"/>
        <v>8.9934948774869443E-5</v>
      </c>
      <c r="AD84">
        <f t="shared" si="123"/>
        <v>1.0826410047733735E-4</v>
      </c>
      <c r="AE84">
        <f t="shared" si="123"/>
        <v>1.2938595151176622E-4</v>
      </c>
      <c r="AF84">
        <f t="shared" si="123"/>
        <v>1.5350992093819048E-4</v>
      </c>
      <c r="AG84">
        <f t="shared" si="123"/>
        <v>1.8081416241186795E-4</v>
      </c>
      <c r="AH84">
        <f t="shared" si="123"/>
        <v>2.1143413908637356E-4</v>
      </c>
      <c r="AI84">
        <f t="shared" si="123"/>
        <v>2.4545079970908642E-4</v>
      </c>
      <c r="AJ84">
        <f t="shared" si="123"/>
        <v>2.8287884037717895E-4</v>
      </c>
      <c r="AK84">
        <f t="shared" si="123"/>
        <v>3.2365561546304777E-4</v>
      </c>
      <c r="AL84">
        <f t="shared" si="123"/>
        <v>3.6763131851779064E-4</v>
      </c>
      <c r="AM84">
        <f t="shared" si="123"/>
        <v>4.1456108195348591E-4</v>
      </c>
      <c r="AN84">
        <f t="shared" si="123"/>
        <v>4.6409963647869314E-4</v>
      </c>
      <c r="AO84">
        <f t="shared" si="123"/>
        <v>5.1579912287741457E-4</v>
      </c>
      <c r="AP84">
        <f t="shared" si="123"/>
        <v>5.6911055747303492E-4</v>
      </c>
      <c r="AQ84">
        <f t="shared" si="123"/>
        <v>6.2338931916342639E-4</v>
      </c>
      <c r="AR84">
        <f t="shared" si="123"/>
        <v>6.7790485420716638E-4</v>
      </c>
      <c r="AS84">
        <f t="shared" si="123"/>
        <v>7.3185459231101739E-4</v>
      </c>
      <c r="AT84">
        <f t="shared" si="123"/>
        <v>7.8438184449151861E-4</v>
      </c>
      <c r="AU84">
        <f t="shared" si="123"/>
        <v>8.3459722275089148E-4</v>
      </c>
      <c r="AV84">
        <f t="shared" si="123"/>
        <v>8.8160289870404238E-4</v>
      </c>
      <c r="AW84">
        <f t="shared" si="123"/>
        <v>9.2451881853475423E-4</v>
      </c>
      <c r="AX84">
        <f t="shared" si="123"/>
        <v>9.6250983017119173E-4</v>
      </c>
      <c r="AY84">
        <f t="shared" si="123"/>
        <v>9.9481256871807098E-4</v>
      </c>
      <c r="AZ84">
        <f t="shared" si="123"/>
        <v>1.0207608983615318E-3</v>
      </c>
      <c r="BA84">
        <f t="shared" si="123"/>
        <v>1.0398087295802028E-3</v>
      </c>
      <c r="BB84">
        <f t="shared" si="123"/>
        <v>1.0515491212452917E-3</v>
      </c>
      <c r="BC84">
        <f t="shared" si="123"/>
        <v>1.0557287347057404E-3</v>
      </c>
      <c r="BD84">
        <f t="shared" si="123"/>
        <v>1.0522569228853136E-3</v>
      </c>
      <c r="BE84">
        <f t="shared" si="123"/>
        <v>1.0412089989620325E-3</v>
      </c>
      <c r="BF84">
        <f t="shared" si="123"/>
        <v>1.0228235200137753E-3</v>
      </c>
      <c r="BG84">
        <f t="shared" si="123"/>
        <v>9.9749372246068233E-4</v>
      </c>
      <c r="BH84">
        <f t="shared" si="123"/>
        <v>9.6575353874126153E-4</v>
      </c>
      <c r="BI84">
        <f t="shared" si="123"/>
        <v>9.282588896472768E-4</v>
      </c>
      <c r="BJ84">
        <f t="shared" si="123"/>
        <v>8.8576516750073545E-4</v>
      </c>
      <c r="BK84">
        <f t="shared" si="123"/>
        <v>8.3910198870749964E-4</v>
      </c>
      <c r="BL84">
        <f t="shared" si="123"/>
        <v>7.8914639137832321E-4</v>
      </c>
      <c r="BM84">
        <f t="shared" si="123"/>
        <v>7.3679568082994412E-4</v>
      </c>
      <c r="BN84">
        <f t="shared" si="123"/>
        <v>6.8294108409850394E-4</v>
      </c>
      <c r="BO84">
        <f t="shared" si="123"/>
        <v>6.28443270110677E-4</v>
      </c>
      <c r="BP84">
        <f t="shared" si="123"/>
        <v>5.7411063493030155E-4</v>
      </c>
      <c r="BQ84">
        <f t="shared" si="123"/>
        <v>5.2068105466798243E-4</v>
      </c>
      <c r="BR84">
        <f t="shared" si="123"/>
        <v>4.6880758722438588E-4</v>
      </c>
      <c r="BS84">
        <f t="shared" si="123"/>
        <v>4.19048373657695E-4</v>
      </c>
      <c r="BT84">
        <f t="shared" si="123"/>
        <v>3.7186076562202125E-4</v>
      </c>
      <c r="BU84">
        <f t="shared" si="82"/>
        <v>3.227731043133037E-4</v>
      </c>
      <c r="BV84">
        <f t="shared" si="83"/>
        <v>2.8651856943046099E-4</v>
      </c>
      <c r="BW84">
        <f t="shared" si="84"/>
        <v>2.2224227904107089E-4</v>
      </c>
      <c r="BX84">
        <f t="shared" si="85"/>
        <v>1.2083158397547999E-4</v>
      </c>
      <c r="BY84">
        <f t="shared" si="86"/>
        <v>7.4633759755237566E-5</v>
      </c>
      <c r="BZ84">
        <f t="shared" si="87"/>
        <v>4.9598867252566218E-5</v>
      </c>
      <c r="CA84">
        <f t="shared" si="88"/>
        <v>1.9603808889331602E-4</v>
      </c>
      <c r="CB84">
        <f t="shared" si="89"/>
        <v>2.2232926285052144E-3</v>
      </c>
      <c r="CC84">
        <f t="shared" si="90"/>
        <v>8.9657887745254981E-3</v>
      </c>
      <c r="CD84">
        <f t="shared" si="91"/>
        <v>1.1202079191597021E-2</v>
      </c>
      <c r="CE84">
        <f t="shared" si="92"/>
        <v>4.3022423341202813E-3</v>
      </c>
      <c r="CF84">
        <f t="shared" si="93"/>
        <v>5.0977564494960367E-4</v>
      </c>
      <c r="CG84">
        <f t="shared" si="94"/>
        <v>2.0667312087503847E-5</v>
      </c>
      <c r="CH84">
        <f t="shared" si="95"/>
        <v>1.8864111448473036E-6</v>
      </c>
      <c r="CI84">
        <f t="shared" si="96"/>
        <v>1.1981729150188678E-6</v>
      </c>
      <c r="CJ84">
        <f t="shared" si="97"/>
        <v>8.6025441212388636E-7</v>
      </c>
      <c r="CK84">
        <f t="shared" si="98"/>
        <v>1.9358189315732806E-4</v>
      </c>
      <c r="CL84">
        <f t="shared" si="99"/>
        <v>2.5448676484312198E-2</v>
      </c>
    </row>
    <row r="85" spans="1:90" x14ac:dyDescent="0.25">
      <c r="A85">
        <v>257.45</v>
      </c>
      <c r="B85">
        <v>9.4555342878209728E-2</v>
      </c>
      <c r="C85">
        <f t="shared" si="19"/>
        <v>38.585209003215404</v>
      </c>
      <c r="D85">
        <f t="shared" si="101"/>
        <v>8.066439933857774E-3</v>
      </c>
      <c r="E85">
        <f t="shared" si="102"/>
        <v>0.6081025851142895</v>
      </c>
      <c r="F85">
        <f t="shared" si="20"/>
        <v>9.2582370789352775E-2</v>
      </c>
      <c r="G85">
        <f t="shared" si="21"/>
        <v>3.8926188634085682E-6</v>
      </c>
      <c r="H85">
        <v>3.8560571124140033E-2</v>
      </c>
      <c r="K85">
        <f t="shared" si="100"/>
        <v>9.21938052487717E-7</v>
      </c>
      <c r="L85">
        <f t="shared" si="123"/>
        <v>1.2647876806905961E-6</v>
      </c>
      <c r="M85">
        <f t="shared" si="123"/>
        <v>1.7225831111705936E-6</v>
      </c>
      <c r="N85">
        <f t="shared" si="123"/>
        <v>2.3291068620378746E-6</v>
      </c>
      <c r="O85">
        <f t="shared" si="123"/>
        <v>3.1264055772909673E-6</v>
      </c>
      <c r="P85">
        <f t="shared" si="123"/>
        <v>4.1662745958706742E-6</v>
      </c>
      <c r="Q85">
        <f t="shared" si="123"/>
        <v>5.5118467775438918E-6</v>
      </c>
      <c r="R85">
        <f t="shared" si="123"/>
        <v>7.2392413150933652E-6</v>
      </c>
      <c r="S85">
        <f t="shared" si="123"/>
        <v>9.4392098913344787E-6</v>
      </c>
      <c r="T85">
        <f t="shared" si="123"/>
        <v>1.2218697260909296E-5</v>
      </c>
      <c r="U85">
        <f t="shared" si="123"/>
        <v>1.5702212042659645E-5</v>
      </c>
      <c r="V85">
        <f t="shared" si="123"/>
        <v>2.0032882460760563E-5</v>
      </c>
      <c r="W85">
        <f t="shared" si="123"/>
        <v>2.5373052606313581E-5</v>
      </c>
      <c r="X85">
        <f t="shared" si="123"/>
        <v>3.1904259479398022E-5</v>
      </c>
      <c r="Y85">
        <f t="shared" si="123"/>
        <v>3.9826421850425036E-5</v>
      </c>
      <c r="Z85">
        <f t="shared" si="123"/>
        <v>4.9356071221948823E-5</v>
      </c>
      <c r="AA85">
        <f t="shared" si="123"/>
        <v>6.0723465214259749E-5</v>
      </c>
      <c r="AB85">
        <f t="shared" si="123"/>
        <v>7.4168446622277287E-5</v>
      </c>
      <c r="AC85">
        <f t="shared" si="123"/>
        <v>8.9934948774869443E-5</v>
      </c>
      <c r="AD85">
        <f t="shared" si="123"/>
        <v>1.0826410047733735E-4</v>
      </c>
      <c r="AE85">
        <f t="shared" si="123"/>
        <v>1.2938595151176622E-4</v>
      </c>
      <c r="AF85">
        <f t="shared" si="123"/>
        <v>1.5350992093819048E-4</v>
      </c>
      <c r="AG85">
        <f t="shared" si="123"/>
        <v>1.8081416241186795E-4</v>
      </c>
      <c r="AH85">
        <f t="shared" si="123"/>
        <v>2.1143413908637356E-4</v>
      </c>
      <c r="AI85">
        <f t="shared" si="123"/>
        <v>2.4545079970908642E-4</v>
      </c>
      <c r="AJ85">
        <f t="shared" si="123"/>
        <v>2.8287884037717895E-4</v>
      </c>
      <c r="AK85">
        <f t="shared" si="123"/>
        <v>3.2365561546304777E-4</v>
      </c>
      <c r="AL85">
        <f t="shared" si="123"/>
        <v>3.6763131851779064E-4</v>
      </c>
      <c r="AM85">
        <f t="shared" si="123"/>
        <v>4.1456108195348591E-4</v>
      </c>
      <c r="AN85">
        <f t="shared" si="123"/>
        <v>4.6409963647869314E-4</v>
      </c>
      <c r="AO85">
        <f t="shared" si="123"/>
        <v>5.1579912287741457E-4</v>
      </c>
      <c r="AP85">
        <f t="shared" si="123"/>
        <v>5.6911055747303492E-4</v>
      </c>
      <c r="AQ85">
        <f t="shared" si="123"/>
        <v>6.2338931916342639E-4</v>
      </c>
      <c r="AR85">
        <f t="shared" si="123"/>
        <v>6.7790485420716638E-4</v>
      </c>
      <c r="AS85">
        <f t="shared" si="123"/>
        <v>7.3185459231101739E-4</v>
      </c>
      <c r="AT85">
        <f t="shared" si="123"/>
        <v>7.8438184449151861E-4</v>
      </c>
      <c r="AU85">
        <f t="shared" si="123"/>
        <v>8.3459722275089148E-4</v>
      </c>
      <c r="AV85">
        <f t="shared" si="123"/>
        <v>8.8160289870404238E-4</v>
      </c>
      <c r="AW85">
        <f t="shared" si="123"/>
        <v>9.2451881853475423E-4</v>
      </c>
      <c r="AX85">
        <f t="shared" si="123"/>
        <v>9.6250983017119173E-4</v>
      </c>
      <c r="AY85">
        <f t="shared" si="123"/>
        <v>9.9481256871807098E-4</v>
      </c>
      <c r="AZ85">
        <f t="shared" si="123"/>
        <v>1.0207608983615318E-3</v>
      </c>
      <c r="BA85">
        <f t="shared" si="123"/>
        <v>1.0398087295802028E-3</v>
      </c>
      <c r="BB85">
        <f t="shared" si="123"/>
        <v>1.0515491212452917E-3</v>
      </c>
      <c r="BC85">
        <f t="shared" si="123"/>
        <v>1.0557287347057404E-3</v>
      </c>
      <c r="BD85">
        <f t="shared" si="123"/>
        <v>1.0522569228853136E-3</v>
      </c>
      <c r="BE85">
        <f t="shared" si="123"/>
        <v>1.0412089989620325E-3</v>
      </c>
      <c r="BF85">
        <f t="shared" si="123"/>
        <v>1.0228235200137753E-3</v>
      </c>
      <c r="BG85">
        <f t="shared" si="123"/>
        <v>9.9749372246068233E-4</v>
      </c>
      <c r="BH85">
        <f t="shared" si="123"/>
        <v>9.6575353874126153E-4</v>
      </c>
      <c r="BI85">
        <f t="shared" si="123"/>
        <v>9.282588896472768E-4</v>
      </c>
      <c r="BJ85">
        <f t="shared" si="123"/>
        <v>8.8576516750073545E-4</v>
      </c>
      <c r="BK85">
        <f t="shared" si="123"/>
        <v>8.3910198870749964E-4</v>
      </c>
      <c r="BL85">
        <f t="shared" si="123"/>
        <v>7.8914639137832321E-4</v>
      </c>
      <c r="BM85">
        <f t="shared" si="123"/>
        <v>7.3679568082994412E-4</v>
      </c>
      <c r="BN85">
        <f t="shared" si="123"/>
        <v>6.8294108409850394E-4</v>
      </c>
      <c r="BO85">
        <f t="shared" si="123"/>
        <v>6.28443270110677E-4</v>
      </c>
      <c r="BP85">
        <f t="shared" si="123"/>
        <v>5.7411063493030155E-4</v>
      </c>
      <c r="BQ85">
        <f t="shared" si="123"/>
        <v>5.2068105466798243E-4</v>
      </c>
      <c r="BR85">
        <f t="shared" si="123"/>
        <v>4.6880758722438588E-4</v>
      </c>
      <c r="BS85">
        <f t="shared" si="123"/>
        <v>4.19048373657695E-4</v>
      </c>
      <c r="BT85">
        <f t="shared" si="123"/>
        <v>3.7186076562202125E-4</v>
      </c>
      <c r="BU85">
        <f t="shared" ref="BU85:BW87" si="124">BU$20</f>
        <v>3.2759950031356882E-4</v>
      </c>
      <c r="BV85">
        <f t="shared" si="83"/>
        <v>2.8229740280420778E-4</v>
      </c>
      <c r="BW85">
        <f t="shared" si="84"/>
        <v>2.4877629148057137E-4</v>
      </c>
      <c r="BX85">
        <f t="shared" si="85"/>
        <v>1.9157100498125567E-4</v>
      </c>
      <c r="BY85">
        <f t="shared" si="86"/>
        <v>1.0344028738737888E-4</v>
      </c>
      <c r="BZ85">
        <f t="shared" si="87"/>
        <v>6.8776234523382627E-5</v>
      </c>
      <c r="CA85">
        <f t="shared" si="88"/>
        <v>2.6683001140051526E-4</v>
      </c>
      <c r="CB85">
        <f t="shared" si="89"/>
        <v>2.9665102627910401E-3</v>
      </c>
      <c r="CC85">
        <f t="shared" si="90"/>
        <v>1.1584503980394983E-2</v>
      </c>
      <c r="CD85">
        <f t="shared" si="91"/>
        <v>1.4052734386740531E-2</v>
      </c>
      <c r="CE85">
        <f t="shared" si="92"/>
        <v>5.2550121360925E-3</v>
      </c>
      <c r="CF85">
        <f t="shared" si="93"/>
        <v>6.0647580664508936E-4</v>
      </c>
      <c r="CG85">
        <f t="shared" si="94"/>
        <v>2.4004693232798076E-5</v>
      </c>
      <c r="CH85">
        <f t="shared" si="95"/>
        <v>2.1512606689998137E-6</v>
      </c>
      <c r="CI85">
        <f t="shared" si="96"/>
        <v>1.3422641281895498E-6</v>
      </c>
      <c r="CJ85">
        <f t="shared" si="97"/>
        <v>9.4624870517445237E-7</v>
      </c>
      <c r="CK85">
        <f t="shared" si="98"/>
        <v>2.10811874239442E-4</v>
      </c>
      <c r="CL85">
        <f t="shared" si="99"/>
        <v>2.7459113019767264E-2</v>
      </c>
    </row>
    <row r="86" spans="1:90" x14ac:dyDescent="0.25">
      <c r="A86">
        <v>258.60000000000002</v>
      </c>
      <c r="B86">
        <v>0.10991660167245426</v>
      </c>
      <c r="C86">
        <f t="shared" si="19"/>
        <v>41.666666666666735</v>
      </c>
      <c r="D86">
        <f t="shared" si="101"/>
        <v>9.232784416158029E-3</v>
      </c>
      <c r="E86">
        <f t="shared" si="102"/>
        <v>0.69602948975081491</v>
      </c>
      <c r="F86">
        <f t="shared" si="20"/>
        <v>0.1057862576608801</v>
      </c>
      <c r="G86">
        <f t="shared" si="21"/>
        <v>1.7059741653946577E-5</v>
      </c>
      <c r="H86">
        <v>4.1992699512534662E-2</v>
      </c>
      <c r="K86">
        <f t="shared" si="100"/>
        <v>9.21938052487717E-7</v>
      </c>
      <c r="L86">
        <f t="shared" si="123"/>
        <v>1.2647876806905961E-6</v>
      </c>
      <c r="M86">
        <f t="shared" si="123"/>
        <v>1.7225831111705936E-6</v>
      </c>
      <c r="N86">
        <f t="shared" si="123"/>
        <v>2.3291068620378746E-6</v>
      </c>
      <c r="O86">
        <f t="shared" si="123"/>
        <v>3.1264055772909673E-6</v>
      </c>
      <c r="P86">
        <f t="shared" si="123"/>
        <v>4.1662745958706742E-6</v>
      </c>
      <c r="Q86">
        <f t="shared" si="123"/>
        <v>5.5118467775438918E-6</v>
      </c>
      <c r="R86">
        <f t="shared" si="123"/>
        <v>7.2392413150933652E-6</v>
      </c>
      <c r="S86">
        <f t="shared" si="123"/>
        <v>9.4392098913344787E-6</v>
      </c>
      <c r="T86">
        <f t="shared" si="123"/>
        <v>1.2218697260909296E-5</v>
      </c>
      <c r="U86">
        <f t="shared" si="123"/>
        <v>1.5702212042659645E-5</v>
      </c>
      <c r="V86">
        <f t="shared" si="123"/>
        <v>2.0032882460760563E-5</v>
      </c>
      <c r="W86">
        <f t="shared" si="123"/>
        <v>2.5373052606313581E-5</v>
      </c>
      <c r="X86">
        <f t="shared" si="123"/>
        <v>3.1904259479398022E-5</v>
      </c>
      <c r="Y86">
        <f t="shared" si="123"/>
        <v>3.9826421850425036E-5</v>
      </c>
      <c r="Z86">
        <f t="shared" si="123"/>
        <v>4.9356071221948823E-5</v>
      </c>
      <c r="AA86">
        <f t="shared" si="123"/>
        <v>6.0723465214259749E-5</v>
      </c>
      <c r="AB86">
        <f t="shared" si="123"/>
        <v>7.4168446622277287E-5</v>
      </c>
      <c r="AC86">
        <f t="shared" si="123"/>
        <v>8.9934948774869443E-5</v>
      </c>
      <c r="AD86">
        <f t="shared" si="123"/>
        <v>1.0826410047733735E-4</v>
      </c>
      <c r="AE86">
        <f t="shared" si="123"/>
        <v>1.2938595151176622E-4</v>
      </c>
      <c r="AF86">
        <f t="shared" si="123"/>
        <v>1.5350992093819048E-4</v>
      </c>
      <c r="AG86">
        <f t="shared" si="123"/>
        <v>1.8081416241186795E-4</v>
      </c>
      <c r="AH86">
        <f t="shared" si="123"/>
        <v>2.1143413908637356E-4</v>
      </c>
      <c r="AI86">
        <f t="shared" si="123"/>
        <v>2.4545079970908642E-4</v>
      </c>
      <c r="AJ86">
        <f t="shared" si="123"/>
        <v>2.8287884037717895E-4</v>
      </c>
      <c r="AK86">
        <f t="shared" si="123"/>
        <v>3.2365561546304777E-4</v>
      </c>
      <c r="AL86">
        <f t="shared" si="123"/>
        <v>3.6763131851779064E-4</v>
      </c>
      <c r="AM86">
        <f t="shared" si="123"/>
        <v>4.1456108195348591E-4</v>
      </c>
      <c r="AN86">
        <f t="shared" si="123"/>
        <v>4.6409963647869314E-4</v>
      </c>
      <c r="AO86">
        <f t="shared" si="123"/>
        <v>5.1579912287741457E-4</v>
      </c>
      <c r="AP86">
        <f t="shared" si="123"/>
        <v>5.6911055747303492E-4</v>
      </c>
      <c r="AQ86">
        <f t="shared" si="123"/>
        <v>6.2338931916342639E-4</v>
      </c>
      <c r="AR86">
        <f t="shared" si="123"/>
        <v>6.7790485420716638E-4</v>
      </c>
      <c r="AS86">
        <f t="shared" si="123"/>
        <v>7.3185459231101739E-4</v>
      </c>
      <c r="AT86">
        <f t="shared" si="123"/>
        <v>7.8438184449151861E-4</v>
      </c>
      <c r="AU86">
        <f t="shared" si="123"/>
        <v>8.3459722275089148E-4</v>
      </c>
      <c r="AV86">
        <f t="shared" si="123"/>
        <v>8.8160289870404238E-4</v>
      </c>
      <c r="AW86">
        <f t="shared" si="123"/>
        <v>9.2451881853475423E-4</v>
      </c>
      <c r="AX86">
        <f t="shared" si="123"/>
        <v>9.6250983017119173E-4</v>
      </c>
      <c r="AY86">
        <f t="shared" si="123"/>
        <v>9.9481256871807098E-4</v>
      </c>
      <c r="AZ86">
        <f t="shared" si="123"/>
        <v>1.0207608983615318E-3</v>
      </c>
      <c r="BA86">
        <f t="shared" si="123"/>
        <v>1.0398087295802028E-3</v>
      </c>
      <c r="BB86">
        <f t="shared" si="123"/>
        <v>1.0515491212452917E-3</v>
      </c>
      <c r="BC86">
        <f t="shared" si="123"/>
        <v>1.0557287347057404E-3</v>
      </c>
      <c r="BD86">
        <f t="shared" si="123"/>
        <v>1.0522569228853136E-3</v>
      </c>
      <c r="BE86">
        <f t="shared" si="123"/>
        <v>1.0412089989620325E-3</v>
      </c>
      <c r="BF86">
        <f t="shared" si="123"/>
        <v>1.0228235200137753E-3</v>
      </c>
      <c r="BG86">
        <f t="shared" si="123"/>
        <v>9.9749372246068233E-4</v>
      </c>
      <c r="BH86">
        <f t="shared" si="123"/>
        <v>9.6575353874126153E-4</v>
      </c>
      <c r="BI86">
        <f t="shared" si="123"/>
        <v>9.282588896472768E-4</v>
      </c>
      <c r="BJ86">
        <f t="shared" si="123"/>
        <v>8.8576516750073545E-4</v>
      </c>
      <c r="BK86">
        <f t="shared" si="123"/>
        <v>8.3910198870749964E-4</v>
      </c>
      <c r="BL86">
        <f t="shared" si="123"/>
        <v>7.8914639137832321E-4</v>
      </c>
      <c r="BM86">
        <f t="shared" si="123"/>
        <v>7.3679568082994412E-4</v>
      </c>
      <c r="BN86">
        <f t="shared" si="123"/>
        <v>6.8294108409850394E-4</v>
      </c>
      <c r="BO86">
        <f t="shared" si="123"/>
        <v>6.28443270110677E-4</v>
      </c>
      <c r="BP86">
        <f t="shared" si="123"/>
        <v>5.7411063493030155E-4</v>
      </c>
      <c r="BQ86">
        <f t="shared" si="123"/>
        <v>5.2068105466798243E-4</v>
      </c>
      <c r="BR86">
        <f t="shared" si="123"/>
        <v>4.6880758722438588E-4</v>
      </c>
      <c r="BS86">
        <f t="shared" si="123"/>
        <v>4.19048373657695E-4</v>
      </c>
      <c r="BT86">
        <f t="shared" si="123"/>
        <v>3.7186076562202125E-4</v>
      </c>
      <c r="BU86">
        <f t="shared" si="124"/>
        <v>3.2759950031356882E-4</v>
      </c>
      <c r="BV86">
        <f t="shared" si="124"/>
        <v>2.8651856943046099E-4</v>
      </c>
      <c r="BW86">
        <f t="shared" si="84"/>
        <v>2.4511116715341779E-4</v>
      </c>
      <c r="BX86">
        <f t="shared" si="85"/>
        <v>2.1444310407577974E-4</v>
      </c>
      <c r="BY86">
        <f t="shared" si="86"/>
        <v>1.639981796015462E-4</v>
      </c>
      <c r="BZ86">
        <f t="shared" si="87"/>
        <v>9.5321922516722915E-5</v>
      </c>
      <c r="CA86">
        <f t="shared" si="88"/>
        <v>3.6999964834900933E-4</v>
      </c>
      <c r="CB86">
        <f t="shared" si="89"/>
        <v>4.0377559876695317E-3</v>
      </c>
      <c r="CC86">
        <f t="shared" si="90"/>
        <v>1.5457052079685233E-2</v>
      </c>
      <c r="CD86">
        <f t="shared" si="91"/>
        <v>1.8157237643293106E-2</v>
      </c>
      <c r="CE86">
        <f t="shared" si="92"/>
        <v>6.5922842076496582E-3</v>
      </c>
      <c r="CF86">
        <f t="shared" si="93"/>
        <v>7.4078526420760435E-4</v>
      </c>
      <c r="CG86">
        <f t="shared" si="94"/>
        <v>2.8558182086294756E-5</v>
      </c>
      <c r="CH86">
        <f t="shared" si="95"/>
        <v>2.4986486972511521E-6</v>
      </c>
      <c r="CI86">
        <f t="shared" si="96"/>
        <v>1.5307161613579405E-6</v>
      </c>
      <c r="CJ86">
        <f t="shared" si="97"/>
        <v>1.0600437360758366E-6</v>
      </c>
      <c r="CK86">
        <f t="shared" si="98"/>
        <v>2.3188542856987293E-4</v>
      </c>
      <c r="CL86">
        <f t="shared" si="99"/>
        <v>2.9903143244627724E-2</v>
      </c>
    </row>
    <row r="87" spans="1:90" x14ac:dyDescent="0.25">
      <c r="A87">
        <v>259.75</v>
      </c>
      <c r="B87">
        <v>0.13007313542644913</v>
      </c>
      <c r="C87">
        <f t="shared" ref="C87:C101" si="125">2*$G$9/($G$11-A87)</f>
        <v>45.283018867924525</v>
      </c>
      <c r="D87">
        <f t="shared" si="101"/>
        <v>1.0257192629523793E-2</v>
      </c>
      <c r="E87">
        <f t="shared" si="102"/>
        <v>0.77325628222283271</v>
      </c>
      <c r="F87">
        <f t="shared" ref="F87:F101" si="126">SUM(K87:CL87)</f>
        <v>0.1243559140123815</v>
      </c>
      <c r="G87">
        <f t="shared" ref="G87:G101" si="127">(B87-F87)^2</f>
        <v>3.268662069747354E-5</v>
      </c>
      <c r="H87">
        <v>4.6190448988703836E-2</v>
      </c>
      <c r="K87">
        <f t="shared" si="100"/>
        <v>9.21938052487717E-7</v>
      </c>
      <c r="L87">
        <f t="shared" si="123"/>
        <v>1.2647876806905961E-6</v>
      </c>
      <c r="M87">
        <f t="shared" si="123"/>
        <v>1.7225831111705936E-6</v>
      </c>
      <c r="N87">
        <f t="shared" si="123"/>
        <v>2.3291068620378746E-6</v>
      </c>
      <c r="O87">
        <f t="shared" si="123"/>
        <v>3.1264055772909673E-6</v>
      </c>
      <c r="P87">
        <f t="shared" si="123"/>
        <v>4.1662745958706742E-6</v>
      </c>
      <c r="Q87">
        <f t="shared" si="123"/>
        <v>5.5118467775438918E-6</v>
      </c>
      <c r="R87">
        <f t="shared" si="123"/>
        <v>7.2392413150933652E-6</v>
      </c>
      <c r="S87">
        <f t="shared" si="123"/>
        <v>9.4392098913344787E-6</v>
      </c>
      <c r="T87">
        <f t="shared" si="123"/>
        <v>1.2218697260909296E-5</v>
      </c>
      <c r="U87">
        <f t="shared" si="123"/>
        <v>1.5702212042659645E-5</v>
      </c>
      <c r="V87">
        <f t="shared" si="123"/>
        <v>2.0032882460760563E-5</v>
      </c>
      <c r="W87">
        <f t="shared" si="123"/>
        <v>2.5373052606313581E-5</v>
      </c>
      <c r="X87">
        <f t="shared" si="123"/>
        <v>3.1904259479398022E-5</v>
      </c>
      <c r="Y87">
        <f t="shared" si="123"/>
        <v>3.9826421850425036E-5</v>
      </c>
      <c r="Z87">
        <f t="shared" si="123"/>
        <v>4.9356071221948823E-5</v>
      </c>
      <c r="AA87">
        <f t="shared" si="123"/>
        <v>6.0723465214259749E-5</v>
      </c>
      <c r="AB87">
        <f t="shared" si="123"/>
        <v>7.4168446622277287E-5</v>
      </c>
      <c r="AC87">
        <f t="shared" si="123"/>
        <v>8.9934948774869443E-5</v>
      </c>
      <c r="AD87">
        <f t="shared" si="123"/>
        <v>1.0826410047733735E-4</v>
      </c>
      <c r="AE87">
        <f t="shared" si="123"/>
        <v>1.2938595151176622E-4</v>
      </c>
      <c r="AF87">
        <f t="shared" si="123"/>
        <v>1.5350992093819048E-4</v>
      </c>
      <c r="AG87">
        <f t="shared" si="123"/>
        <v>1.8081416241186795E-4</v>
      </c>
      <c r="AH87">
        <f t="shared" si="123"/>
        <v>2.1143413908637356E-4</v>
      </c>
      <c r="AI87">
        <f t="shared" si="123"/>
        <v>2.4545079970908642E-4</v>
      </c>
      <c r="AJ87">
        <f t="shared" si="123"/>
        <v>2.8287884037717895E-4</v>
      </c>
      <c r="AK87">
        <f t="shared" si="123"/>
        <v>3.2365561546304777E-4</v>
      </c>
      <c r="AL87">
        <f t="shared" si="123"/>
        <v>3.6763131851779064E-4</v>
      </c>
      <c r="AM87">
        <f t="shared" si="123"/>
        <v>4.1456108195348591E-4</v>
      </c>
      <c r="AN87">
        <f t="shared" si="123"/>
        <v>4.6409963647869314E-4</v>
      </c>
      <c r="AO87">
        <f t="shared" si="123"/>
        <v>5.1579912287741457E-4</v>
      </c>
      <c r="AP87">
        <f t="shared" si="123"/>
        <v>5.6911055747303492E-4</v>
      </c>
      <c r="AQ87">
        <f t="shared" si="123"/>
        <v>6.2338931916342639E-4</v>
      </c>
      <c r="AR87">
        <f t="shared" si="123"/>
        <v>6.7790485420716638E-4</v>
      </c>
      <c r="AS87">
        <f t="shared" si="123"/>
        <v>7.3185459231101739E-4</v>
      </c>
      <c r="AT87">
        <f t="shared" si="123"/>
        <v>7.8438184449151861E-4</v>
      </c>
      <c r="AU87">
        <f t="shared" si="123"/>
        <v>8.3459722275089148E-4</v>
      </c>
      <c r="AV87">
        <f t="shared" si="123"/>
        <v>8.8160289870404238E-4</v>
      </c>
      <c r="AW87">
        <f t="shared" si="123"/>
        <v>9.2451881853475423E-4</v>
      </c>
      <c r="AX87">
        <f t="shared" si="123"/>
        <v>9.6250983017119173E-4</v>
      </c>
      <c r="AY87">
        <f t="shared" si="123"/>
        <v>9.9481256871807098E-4</v>
      </c>
      <c r="AZ87">
        <f t="shared" si="123"/>
        <v>1.0207608983615318E-3</v>
      </c>
      <c r="BA87">
        <f t="shared" si="123"/>
        <v>1.0398087295802028E-3</v>
      </c>
      <c r="BB87">
        <f t="shared" si="123"/>
        <v>1.0515491212452917E-3</v>
      </c>
      <c r="BC87">
        <f t="shared" si="123"/>
        <v>1.0557287347057404E-3</v>
      </c>
      <c r="BD87">
        <f t="shared" si="123"/>
        <v>1.0522569228853136E-3</v>
      </c>
      <c r="BE87">
        <f t="shared" si="123"/>
        <v>1.0412089989620325E-3</v>
      </c>
      <c r="BF87">
        <f t="shared" si="123"/>
        <v>1.0228235200137753E-3</v>
      </c>
      <c r="BG87">
        <f t="shared" si="123"/>
        <v>9.9749372246068233E-4</v>
      </c>
      <c r="BH87">
        <f t="shared" si="123"/>
        <v>9.6575353874126153E-4</v>
      </c>
      <c r="BI87">
        <f t="shared" si="123"/>
        <v>9.282588896472768E-4</v>
      </c>
      <c r="BJ87">
        <f t="shared" si="123"/>
        <v>8.8576516750073545E-4</v>
      </c>
      <c r="BK87">
        <f t="shared" si="123"/>
        <v>8.3910198870749964E-4</v>
      </c>
      <c r="BL87">
        <f t="shared" si="123"/>
        <v>7.8914639137832321E-4</v>
      </c>
      <c r="BM87">
        <f t="shared" si="123"/>
        <v>7.3679568082994412E-4</v>
      </c>
      <c r="BN87">
        <f t="shared" si="123"/>
        <v>6.8294108409850394E-4</v>
      </c>
      <c r="BO87">
        <f t="shared" si="123"/>
        <v>6.28443270110677E-4</v>
      </c>
      <c r="BP87">
        <f t="shared" si="123"/>
        <v>5.7411063493030155E-4</v>
      </c>
      <c r="BQ87">
        <f t="shared" si="123"/>
        <v>5.2068105466798243E-4</v>
      </c>
      <c r="BR87">
        <f t="shared" si="123"/>
        <v>4.6880758722438588E-4</v>
      </c>
      <c r="BS87">
        <f t="shared" si="123"/>
        <v>4.19048373657695E-4</v>
      </c>
      <c r="BT87">
        <f t="shared" si="123"/>
        <v>3.7186076562202125E-4</v>
      </c>
      <c r="BU87">
        <f t="shared" si="124"/>
        <v>3.2759950031356882E-4</v>
      </c>
      <c r="BV87">
        <f t="shared" si="124"/>
        <v>2.8651856943046099E-4</v>
      </c>
      <c r="BW87">
        <f t="shared" si="124"/>
        <v>2.4877629148057137E-4</v>
      </c>
      <c r="BX87">
        <f t="shared" ref="BX87" si="128">BX$20*$H101</f>
        <v>2.112837972428782E-4</v>
      </c>
      <c r="BY87">
        <f t="shared" ref="BY87:BY88" si="129">BY$20*$H100</f>
        <v>1.8357829620392626E-4</v>
      </c>
      <c r="BZ87">
        <f t="shared" ref="BZ87:BZ89" si="130">BZ$20*$H99</f>
        <v>1.511270140841622E-4</v>
      </c>
      <c r="CA87">
        <f t="shared" ref="CA87:CA90" si="131">CA$20*$H98</f>
        <v>5.1280908377076347E-4</v>
      </c>
      <c r="CB87">
        <f t="shared" ref="CB87:CB91" si="132">CB$20*$H97</f>
        <v>5.5989515111715387E-3</v>
      </c>
      <c r="CC87">
        <f t="shared" ref="CC87:CC92" si="133">CC$20*$H96</f>
        <v>2.1038796113163859E-2</v>
      </c>
      <c r="CD87">
        <f t="shared" ref="CD87:CD93" si="134">CD$20*$H95</f>
        <v>2.4226964602936194E-2</v>
      </c>
      <c r="CE87">
        <f t="shared" ref="CE87:CE94" si="135">CE$20*$H94</f>
        <v>8.517749476810995E-3</v>
      </c>
      <c r="CF87">
        <f t="shared" ref="CF87:CF95" si="136">CF$20*$H93</f>
        <v>9.2929699723331136E-4</v>
      </c>
      <c r="CG87">
        <f t="shared" ref="CG87:CG96" si="137">CG$20*$H92</f>
        <v>3.4882645326139045E-5</v>
      </c>
      <c r="CH87">
        <f t="shared" ref="CH87:CH97" si="138">CH$20*$H91</f>
        <v>2.972621385899876E-6</v>
      </c>
      <c r="CI87">
        <f t="shared" ref="CI87:CI98" si="139">CI$20*$H90</f>
        <v>1.7778979542337527E-6</v>
      </c>
      <c r="CJ87">
        <f t="shared" ref="CJ87:CJ99" si="140">CJ$20*$H89</f>
        <v>1.2088724152571505E-6</v>
      </c>
      <c r="CK87">
        <f t="shared" ref="CK87:CK100" si="141">CK$20*$H88</f>
        <v>2.5977176475759281E-4</v>
      </c>
      <c r="CL87">
        <f t="shared" ref="CL87:CL101" si="142">CL$20*$H87</f>
        <v>3.289237483364426E-2</v>
      </c>
    </row>
    <row r="88" spans="1:90" x14ac:dyDescent="0.25">
      <c r="A88">
        <v>260.89999999999998</v>
      </c>
      <c r="B88">
        <v>0.15636803816820344</v>
      </c>
      <c r="C88">
        <f t="shared" si="125"/>
        <v>49.586776859504042</v>
      </c>
      <c r="D88">
        <f t="shared" si="101"/>
        <v>1.1158946986725342E-2</v>
      </c>
      <c r="E88">
        <f t="shared" si="102"/>
        <v>0.84123660070889417</v>
      </c>
      <c r="F88">
        <f t="shared" si="126"/>
        <v>0.15083992473006902</v>
      </c>
      <c r="G88">
        <f t="shared" si="127"/>
        <v>3.0560038184882345E-5</v>
      </c>
      <c r="H88">
        <v>5.1745271459028186E-2</v>
      </c>
      <c r="K88">
        <f t="shared" ref="K88:Z101" si="143">K$20</f>
        <v>9.21938052487717E-7</v>
      </c>
      <c r="L88">
        <f t="shared" si="143"/>
        <v>1.2647876806905961E-6</v>
      </c>
      <c r="M88">
        <f t="shared" si="143"/>
        <v>1.7225831111705936E-6</v>
      </c>
      <c r="N88">
        <f t="shared" si="143"/>
        <v>2.3291068620378746E-6</v>
      </c>
      <c r="O88">
        <f t="shared" si="143"/>
        <v>3.1264055772909673E-6</v>
      </c>
      <c r="P88">
        <f t="shared" si="143"/>
        <v>4.1662745958706742E-6</v>
      </c>
      <c r="Q88">
        <f t="shared" si="143"/>
        <v>5.5118467775438918E-6</v>
      </c>
      <c r="R88">
        <f t="shared" si="143"/>
        <v>7.2392413150933652E-6</v>
      </c>
      <c r="S88">
        <f t="shared" si="143"/>
        <v>9.4392098913344787E-6</v>
      </c>
      <c r="T88">
        <f t="shared" si="143"/>
        <v>1.2218697260909296E-5</v>
      </c>
      <c r="U88">
        <f t="shared" si="143"/>
        <v>1.5702212042659645E-5</v>
      </c>
      <c r="V88">
        <f t="shared" si="143"/>
        <v>2.0032882460760563E-5</v>
      </c>
      <c r="W88">
        <f t="shared" si="143"/>
        <v>2.5373052606313581E-5</v>
      </c>
      <c r="X88">
        <f t="shared" si="143"/>
        <v>3.1904259479398022E-5</v>
      </c>
      <c r="Y88">
        <f t="shared" si="143"/>
        <v>3.9826421850425036E-5</v>
      </c>
      <c r="Z88">
        <f t="shared" si="143"/>
        <v>4.9356071221948823E-5</v>
      </c>
      <c r="AA88">
        <f t="shared" si="123"/>
        <v>6.0723465214259749E-5</v>
      </c>
      <c r="AB88">
        <f t="shared" si="123"/>
        <v>7.4168446622277287E-5</v>
      </c>
      <c r="AC88">
        <f t="shared" si="123"/>
        <v>8.9934948774869443E-5</v>
      </c>
      <c r="AD88">
        <f t="shared" si="123"/>
        <v>1.0826410047733735E-4</v>
      </c>
      <c r="AE88">
        <f t="shared" si="123"/>
        <v>1.2938595151176622E-4</v>
      </c>
      <c r="AF88">
        <f t="shared" si="123"/>
        <v>1.5350992093819048E-4</v>
      </c>
      <c r="AG88">
        <f t="shared" si="123"/>
        <v>1.8081416241186795E-4</v>
      </c>
      <c r="AH88">
        <f t="shared" si="123"/>
        <v>2.1143413908637356E-4</v>
      </c>
      <c r="AI88">
        <f t="shared" si="123"/>
        <v>2.4545079970908642E-4</v>
      </c>
      <c r="AJ88">
        <f t="shared" si="123"/>
        <v>2.8287884037717895E-4</v>
      </c>
      <c r="AK88">
        <f t="shared" si="123"/>
        <v>3.2365561546304777E-4</v>
      </c>
      <c r="AL88">
        <f t="shared" ref="AL88:BX88" si="144">AL$20</f>
        <v>3.6763131851779064E-4</v>
      </c>
      <c r="AM88">
        <f t="shared" si="144"/>
        <v>4.1456108195348591E-4</v>
      </c>
      <c r="AN88">
        <f t="shared" si="144"/>
        <v>4.6409963647869314E-4</v>
      </c>
      <c r="AO88">
        <f t="shared" si="144"/>
        <v>5.1579912287741457E-4</v>
      </c>
      <c r="AP88">
        <f t="shared" si="144"/>
        <v>5.6911055747303492E-4</v>
      </c>
      <c r="AQ88">
        <f t="shared" si="144"/>
        <v>6.2338931916342639E-4</v>
      </c>
      <c r="AR88">
        <f t="shared" si="144"/>
        <v>6.7790485420716638E-4</v>
      </c>
      <c r="AS88">
        <f t="shared" si="144"/>
        <v>7.3185459231101739E-4</v>
      </c>
      <c r="AT88">
        <f t="shared" si="144"/>
        <v>7.8438184449151861E-4</v>
      </c>
      <c r="AU88">
        <f t="shared" si="144"/>
        <v>8.3459722275089148E-4</v>
      </c>
      <c r="AV88">
        <f t="shared" si="144"/>
        <v>8.8160289870404238E-4</v>
      </c>
      <c r="AW88">
        <f t="shared" si="144"/>
        <v>9.2451881853475423E-4</v>
      </c>
      <c r="AX88">
        <f t="shared" si="144"/>
        <v>9.6250983017119173E-4</v>
      </c>
      <c r="AY88">
        <f t="shared" si="144"/>
        <v>9.9481256871807098E-4</v>
      </c>
      <c r="AZ88">
        <f t="shared" si="144"/>
        <v>1.0207608983615318E-3</v>
      </c>
      <c r="BA88">
        <f t="shared" si="144"/>
        <v>1.0398087295802028E-3</v>
      </c>
      <c r="BB88">
        <f t="shared" si="144"/>
        <v>1.0515491212452917E-3</v>
      </c>
      <c r="BC88">
        <f t="shared" si="144"/>
        <v>1.0557287347057404E-3</v>
      </c>
      <c r="BD88">
        <f t="shared" si="144"/>
        <v>1.0522569228853136E-3</v>
      </c>
      <c r="BE88">
        <f t="shared" si="144"/>
        <v>1.0412089989620325E-3</v>
      </c>
      <c r="BF88">
        <f t="shared" si="144"/>
        <v>1.0228235200137753E-3</v>
      </c>
      <c r="BG88">
        <f t="shared" si="144"/>
        <v>9.9749372246068233E-4</v>
      </c>
      <c r="BH88">
        <f t="shared" si="144"/>
        <v>9.6575353874126153E-4</v>
      </c>
      <c r="BI88">
        <f t="shared" si="144"/>
        <v>9.282588896472768E-4</v>
      </c>
      <c r="BJ88">
        <f t="shared" si="144"/>
        <v>8.8576516750073545E-4</v>
      </c>
      <c r="BK88">
        <f t="shared" si="144"/>
        <v>8.3910198870749964E-4</v>
      </c>
      <c r="BL88">
        <f t="shared" si="144"/>
        <v>7.8914639137832321E-4</v>
      </c>
      <c r="BM88">
        <f t="shared" si="144"/>
        <v>7.3679568082994412E-4</v>
      </c>
      <c r="BN88">
        <f t="shared" si="144"/>
        <v>6.8294108409850394E-4</v>
      </c>
      <c r="BO88">
        <f t="shared" si="144"/>
        <v>6.28443270110677E-4</v>
      </c>
      <c r="BP88">
        <f t="shared" si="144"/>
        <v>5.7411063493030155E-4</v>
      </c>
      <c r="BQ88">
        <f t="shared" si="144"/>
        <v>5.2068105466798243E-4</v>
      </c>
      <c r="BR88">
        <f t="shared" si="144"/>
        <v>4.6880758722438588E-4</v>
      </c>
      <c r="BS88">
        <f t="shared" si="144"/>
        <v>4.19048373657695E-4</v>
      </c>
      <c r="BT88">
        <f t="shared" si="144"/>
        <v>3.7186076562202125E-4</v>
      </c>
      <c r="BU88">
        <f t="shared" si="144"/>
        <v>3.2759950031356882E-4</v>
      </c>
      <c r="BV88">
        <f t="shared" si="144"/>
        <v>2.8651856943046099E-4</v>
      </c>
      <c r="BW88">
        <f t="shared" si="144"/>
        <v>2.4877629148057137E-4</v>
      </c>
      <c r="BX88">
        <f t="shared" si="144"/>
        <v>2.1444310407577974E-4</v>
      </c>
      <c r="BY88">
        <f t="shared" si="129"/>
        <v>1.8087370857883513E-4</v>
      </c>
      <c r="BZ88">
        <f t="shared" si="130"/>
        <v>1.6917041288728852E-4</v>
      </c>
      <c r="CA88">
        <f t="shared" si="131"/>
        <v>8.1302709365638638E-4</v>
      </c>
      <c r="CB88">
        <f t="shared" si="132"/>
        <v>7.7599889819692461E-3</v>
      </c>
      <c r="CC88">
        <f t="shared" si="133"/>
        <v>2.9173431889086603E-2</v>
      </c>
      <c r="CD88">
        <f t="shared" si="134"/>
        <v>3.2975638957178963E-2</v>
      </c>
      <c r="CE88">
        <f t="shared" si="135"/>
        <v>1.1365121673538427E-2</v>
      </c>
      <c r="CF88">
        <f t="shared" si="136"/>
        <v>1.2007247810707149E-3</v>
      </c>
      <c r="CG88">
        <f t="shared" si="137"/>
        <v>4.3759425468337847E-5</v>
      </c>
      <c r="CH88">
        <f t="shared" si="138"/>
        <v>3.6309348116035766E-6</v>
      </c>
      <c r="CI88">
        <f t="shared" si="139"/>
        <v>2.1151502756338329E-6</v>
      </c>
      <c r="CJ88">
        <f t="shared" si="140"/>
        <v>1.4040825126642961E-6</v>
      </c>
      <c r="CK88">
        <f t="shared" si="141"/>
        <v>2.962433624112821E-4</v>
      </c>
      <c r="CL88">
        <f t="shared" si="142"/>
        <v>3.6847982688266792E-2</v>
      </c>
    </row>
    <row r="89" spans="1:90" x14ac:dyDescent="0.25">
      <c r="A89">
        <v>262.05</v>
      </c>
      <c r="B89">
        <v>0.19269855134516919</v>
      </c>
      <c r="C89">
        <f t="shared" si="125"/>
        <v>54.794520547945261</v>
      </c>
      <c r="D89">
        <f t="shared" ref="D89:D101" si="145">(B89-B88)/$A$19*$G$9/((C89/2)^2)</f>
        <v>1.2626432916524946E-2</v>
      </c>
      <c r="E89">
        <f t="shared" ref="E89:E101" si="146">D89/D$19</f>
        <v>0.95186557642150504</v>
      </c>
      <c r="F89">
        <f t="shared" si="126"/>
        <v>0.18923149455762453</v>
      </c>
      <c r="G89">
        <f t="shared" si="127"/>
        <v>1.2020482768059529E-5</v>
      </c>
      <c r="H89">
        <v>5.901023623645766E-2</v>
      </c>
      <c r="K89">
        <f t="shared" si="143"/>
        <v>9.21938052487717E-7</v>
      </c>
      <c r="L89">
        <f t="shared" si="143"/>
        <v>1.2647876806905961E-6</v>
      </c>
      <c r="M89">
        <f t="shared" si="143"/>
        <v>1.7225831111705936E-6</v>
      </c>
      <c r="N89">
        <f t="shared" si="143"/>
        <v>2.3291068620378746E-6</v>
      </c>
      <c r="O89">
        <f t="shared" si="143"/>
        <v>3.1264055772909673E-6</v>
      </c>
      <c r="P89">
        <f t="shared" si="143"/>
        <v>4.1662745958706742E-6</v>
      </c>
      <c r="Q89">
        <f t="shared" si="143"/>
        <v>5.5118467775438918E-6</v>
      </c>
      <c r="R89">
        <f t="shared" si="143"/>
        <v>7.2392413150933652E-6</v>
      </c>
      <c r="S89">
        <f t="shared" si="143"/>
        <v>9.4392098913344787E-6</v>
      </c>
      <c r="T89">
        <f t="shared" si="143"/>
        <v>1.2218697260909296E-5</v>
      </c>
      <c r="U89">
        <f t="shared" si="143"/>
        <v>1.5702212042659645E-5</v>
      </c>
      <c r="V89">
        <f t="shared" si="143"/>
        <v>2.0032882460760563E-5</v>
      </c>
      <c r="W89">
        <f t="shared" si="143"/>
        <v>2.5373052606313581E-5</v>
      </c>
      <c r="X89">
        <f t="shared" si="143"/>
        <v>3.1904259479398022E-5</v>
      </c>
      <c r="Y89">
        <f t="shared" si="143"/>
        <v>3.9826421850425036E-5</v>
      </c>
      <c r="Z89">
        <f t="shared" si="143"/>
        <v>4.9356071221948823E-5</v>
      </c>
      <c r="AA89">
        <f t="shared" ref="AA89:BY93" si="147">AA$20</f>
        <v>6.0723465214259749E-5</v>
      </c>
      <c r="AB89">
        <f t="shared" si="147"/>
        <v>7.4168446622277287E-5</v>
      </c>
      <c r="AC89">
        <f t="shared" si="147"/>
        <v>8.9934948774869443E-5</v>
      </c>
      <c r="AD89">
        <f t="shared" si="147"/>
        <v>1.0826410047733735E-4</v>
      </c>
      <c r="AE89">
        <f t="shared" si="147"/>
        <v>1.2938595151176622E-4</v>
      </c>
      <c r="AF89">
        <f t="shared" si="147"/>
        <v>1.5350992093819048E-4</v>
      </c>
      <c r="AG89">
        <f t="shared" si="147"/>
        <v>1.8081416241186795E-4</v>
      </c>
      <c r="AH89">
        <f t="shared" si="147"/>
        <v>2.1143413908637356E-4</v>
      </c>
      <c r="AI89">
        <f t="shared" si="147"/>
        <v>2.4545079970908642E-4</v>
      </c>
      <c r="AJ89">
        <f t="shared" si="147"/>
        <v>2.8287884037717895E-4</v>
      </c>
      <c r="AK89">
        <f t="shared" si="147"/>
        <v>3.2365561546304777E-4</v>
      </c>
      <c r="AL89">
        <f t="shared" si="147"/>
        <v>3.6763131851779064E-4</v>
      </c>
      <c r="AM89">
        <f t="shared" si="147"/>
        <v>4.1456108195348591E-4</v>
      </c>
      <c r="AN89">
        <f t="shared" si="147"/>
        <v>4.6409963647869314E-4</v>
      </c>
      <c r="AO89">
        <f t="shared" si="147"/>
        <v>5.1579912287741457E-4</v>
      </c>
      <c r="AP89">
        <f t="shared" si="147"/>
        <v>5.6911055747303492E-4</v>
      </c>
      <c r="AQ89">
        <f t="shared" si="147"/>
        <v>6.2338931916342639E-4</v>
      </c>
      <c r="AR89">
        <f t="shared" si="147"/>
        <v>6.7790485420716638E-4</v>
      </c>
      <c r="AS89">
        <f t="shared" si="147"/>
        <v>7.3185459231101739E-4</v>
      </c>
      <c r="AT89">
        <f t="shared" si="147"/>
        <v>7.8438184449151861E-4</v>
      </c>
      <c r="AU89">
        <f t="shared" si="147"/>
        <v>8.3459722275089148E-4</v>
      </c>
      <c r="AV89">
        <f t="shared" si="147"/>
        <v>8.8160289870404238E-4</v>
      </c>
      <c r="AW89">
        <f t="shared" si="147"/>
        <v>9.2451881853475423E-4</v>
      </c>
      <c r="AX89">
        <f t="shared" si="147"/>
        <v>9.6250983017119173E-4</v>
      </c>
      <c r="AY89">
        <f t="shared" si="147"/>
        <v>9.9481256871807098E-4</v>
      </c>
      <c r="AZ89">
        <f t="shared" si="147"/>
        <v>1.0207608983615318E-3</v>
      </c>
      <c r="BA89">
        <f t="shared" si="147"/>
        <v>1.0398087295802028E-3</v>
      </c>
      <c r="BB89">
        <f t="shared" si="147"/>
        <v>1.0515491212452917E-3</v>
      </c>
      <c r="BC89">
        <f t="shared" si="147"/>
        <v>1.0557287347057404E-3</v>
      </c>
      <c r="BD89">
        <f t="shared" si="147"/>
        <v>1.0522569228853136E-3</v>
      </c>
      <c r="BE89">
        <f t="shared" si="147"/>
        <v>1.0412089989620325E-3</v>
      </c>
      <c r="BF89">
        <f t="shared" si="147"/>
        <v>1.0228235200137753E-3</v>
      </c>
      <c r="BG89">
        <f t="shared" si="147"/>
        <v>9.9749372246068233E-4</v>
      </c>
      <c r="BH89">
        <f t="shared" si="147"/>
        <v>9.6575353874126153E-4</v>
      </c>
      <c r="BI89">
        <f t="shared" si="147"/>
        <v>9.282588896472768E-4</v>
      </c>
      <c r="BJ89">
        <f t="shared" si="147"/>
        <v>8.8576516750073545E-4</v>
      </c>
      <c r="BK89">
        <f t="shared" si="147"/>
        <v>8.3910198870749964E-4</v>
      </c>
      <c r="BL89">
        <f t="shared" si="147"/>
        <v>7.8914639137832321E-4</v>
      </c>
      <c r="BM89">
        <f t="shared" si="147"/>
        <v>7.3679568082994412E-4</v>
      </c>
      <c r="BN89">
        <f t="shared" si="147"/>
        <v>6.8294108409850394E-4</v>
      </c>
      <c r="BO89">
        <f t="shared" si="147"/>
        <v>6.28443270110677E-4</v>
      </c>
      <c r="BP89">
        <f t="shared" si="147"/>
        <v>5.7411063493030155E-4</v>
      </c>
      <c r="BQ89">
        <f t="shared" si="147"/>
        <v>5.2068105466798243E-4</v>
      </c>
      <c r="BR89">
        <f t="shared" si="147"/>
        <v>4.6880758722438588E-4</v>
      </c>
      <c r="BS89">
        <f t="shared" si="147"/>
        <v>4.19048373657695E-4</v>
      </c>
      <c r="BT89">
        <f t="shared" si="147"/>
        <v>3.7186076562202125E-4</v>
      </c>
      <c r="BU89">
        <f t="shared" si="147"/>
        <v>3.2759950031356882E-4</v>
      </c>
      <c r="BV89">
        <f t="shared" si="147"/>
        <v>2.8651856943046099E-4</v>
      </c>
      <c r="BW89">
        <f t="shared" si="147"/>
        <v>2.4877629148057137E-4</v>
      </c>
      <c r="BX89">
        <f t="shared" si="147"/>
        <v>2.1444310407577974E-4</v>
      </c>
      <c r="BY89">
        <f t="shared" si="147"/>
        <v>1.8357829620392626E-4</v>
      </c>
      <c r="BZ89">
        <f t="shared" si="130"/>
        <v>1.6667809100236227E-4</v>
      </c>
      <c r="CA89">
        <f t="shared" si="131"/>
        <v>9.1009625218829086E-4</v>
      </c>
      <c r="CB89">
        <f t="shared" si="132"/>
        <v>1.2302982705424013E-2</v>
      </c>
      <c r="CC89">
        <f t="shared" si="133"/>
        <v>4.0433554313488385E-2</v>
      </c>
      <c r="CD89">
        <f t="shared" si="134"/>
        <v>4.5725646654964501E-2</v>
      </c>
      <c r="CE89">
        <f t="shared" si="135"/>
        <v>1.5469216022447652E-2</v>
      </c>
      <c r="CF89">
        <f t="shared" si="136"/>
        <v>1.6021113640936296E-3</v>
      </c>
      <c r="CG89">
        <f t="shared" si="137"/>
        <v>5.6540618038883699E-5</v>
      </c>
      <c r="CH89">
        <f t="shared" si="138"/>
        <v>4.5549189226683666E-6</v>
      </c>
      <c r="CI89">
        <f t="shared" si="139"/>
        <v>2.5835691030147426E-6</v>
      </c>
      <c r="CJ89">
        <f t="shared" si="140"/>
        <v>1.6704251819416089E-6</v>
      </c>
      <c r="CK89">
        <f t="shared" si="141"/>
        <v>3.4408107870181822E-4</v>
      </c>
      <c r="CL89">
        <f t="shared" si="142"/>
        <v>4.2021388659507136E-2</v>
      </c>
    </row>
    <row r="90" spans="1:90" x14ac:dyDescent="0.25">
      <c r="A90">
        <v>263.2</v>
      </c>
      <c r="B90">
        <v>0.24034954905303924</v>
      </c>
      <c r="C90">
        <f t="shared" si="125"/>
        <v>61.224489795918295</v>
      </c>
      <c r="D90">
        <f t="shared" si="145"/>
        <v>1.3264932811199498E-2</v>
      </c>
      <c r="E90">
        <f t="shared" si="146"/>
        <v>1</v>
      </c>
      <c r="F90">
        <f t="shared" si="126"/>
        <v>0.24544151124384822</v>
      </c>
      <c r="G90">
        <f t="shared" si="127"/>
        <v>2.5928078952628238E-5</v>
      </c>
      <c r="H90">
        <v>6.8539276537445237E-2</v>
      </c>
      <c r="K90">
        <f t="shared" si="143"/>
        <v>9.21938052487717E-7</v>
      </c>
      <c r="L90">
        <f t="shared" si="143"/>
        <v>1.2647876806905961E-6</v>
      </c>
      <c r="M90">
        <f t="shared" si="143"/>
        <v>1.7225831111705936E-6</v>
      </c>
      <c r="N90">
        <f t="shared" si="143"/>
        <v>2.3291068620378746E-6</v>
      </c>
      <c r="O90">
        <f t="shared" si="143"/>
        <v>3.1264055772909673E-6</v>
      </c>
      <c r="P90">
        <f t="shared" si="143"/>
        <v>4.1662745958706742E-6</v>
      </c>
      <c r="Q90">
        <f t="shared" si="143"/>
        <v>5.5118467775438918E-6</v>
      </c>
      <c r="R90">
        <f t="shared" si="143"/>
        <v>7.2392413150933652E-6</v>
      </c>
      <c r="S90">
        <f t="shared" si="143"/>
        <v>9.4392098913344787E-6</v>
      </c>
      <c r="T90">
        <f t="shared" si="143"/>
        <v>1.2218697260909296E-5</v>
      </c>
      <c r="U90">
        <f t="shared" si="143"/>
        <v>1.5702212042659645E-5</v>
      </c>
      <c r="V90">
        <f t="shared" si="143"/>
        <v>2.0032882460760563E-5</v>
      </c>
      <c r="W90">
        <f t="shared" si="143"/>
        <v>2.5373052606313581E-5</v>
      </c>
      <c r="X90">
        <f t="shared" si="143"/>
        <v>3.1904259479398022E-5</v>
      </c>
      <c r="Y90">
        <f t="shared" si="143"/>
        <v>3.9826421850425036E-5</v>
      </c>
      <c r="Z90">
        <f t="shared" si="143"/>
        <v>4.9356071221948823E-5</v>
      </c>
      <c r="AA90">
        <f t="shared" si="147"/>
        <v>6.0723465214259749E-5</v>
      </c>
      <c r="AB90">
        <f t="shared" si="147"/>
        <v>7.4168446622277287E-5</v>
      </c>
      <c r="AC90">
        <f t="shared" si="147"/>
        <v>8.9934948774869443E-5</v>
      </c>
      <c r="AD90">
        <f t="shared" si="147"/>
        <v>1.0826410047733735E-4</v>
      </c>
      <c r="AE90">
        <f t="shared" si="147"/>
        <v>1.2938595151176622E-4</v>
      </c>
      <c r="AF90">
        <f t="shared" si="147"/>
        <v>1.5350992093819048E-4</v>
      </c>
      <c r="AG90">
        <f t="shared" si="147"/>
        <v>1.8081416241186795E-4</v>
      </c>
      <c r="AH90">
        <f t="shared" si="147"/>
        <v>2.1143413908637356E-4</v>
      </c>
      <c r="AI90">
        <f t="shared" si="147"/>
        <v>2.4545079970908642E-4</v>
      </c>
      <c r="AJ90">
        <f t="shared" si="147"/>
        <v>2.8287884037717895E-4</v>
      </c>
      <c r="AK90">
        <f t="shared" si="147"/>
        <v>3.2365561546304777E-4</v>
      </c>
      <c r="AL90">
        <f t="shared" si="147"/>
        <v>3.6763131851779064E-4</v>
      </c>
      <c r="AM90">
        <f t="shared" si="147"/>
        <v>4.1456108195348591E-4</v>
      </c>
      <c r="AN90">
        <f t="shared" si="147"/>
        <v>4.6409963647869314E-4</v>
      </c>
      <c r="AO90">
        <f t="shared" si="147"/>
        <v>5.1579912287741457E-4</v>
      </c>
      <c r="AP90">
        <f t="shared" si="147"/>
        <v>5.6911055747303492E-4</v>
      </c>
      <c r="AQ90">
        <f t="shared" si="147"/>
        <v>6.2338931916342639E-4</v>
      </c>
      <c r="AR90">
        <f t="shared" si="147"/>
        <v>6.7790485420716638E-4</v>
      </c>
      <c r="AS90">
        <f t="shared" si="147"/>
        <v>7.3185459231101739E-4</v>
      </c>
      <c r="AT90">
        <f t="shared" si="147"/>
        <v>7.8438184449151861E-4</v>
      </c>
      <c r="AU90">
        <f t="shared" si="147"/>
        <v>8.3459722275089148E-4</v>
      </c>
      <c r="AV90">
        <f t="shared" si="147"/>
        <v>8.8160289870404238E-4</v>
      </c>
      <c r="AW90">
        <f t="shared" si="147"/>
        <v>9.2451881853475423E-4</v>
      </c>
      <c r="AX90">
        <f t="shared" si="147"/>
        <v>9.6250983017119173E-4</v>
      </c>
      <c r="AY90">
        <f t="shared" si="147"/>
        <v>9.9481256871807098E-4</v>
      </c>
      <c r="AZ90">
        <f t="shared" si="147"/>
        <v>1.0207608983615318E-3</v>
      </c>
      <c r="BA90">
        <f t="shared" si="147"/>
        <v>1.0398087295802028E-3</v>
      </c>
      <c r="BB90">
        <f t="shared" si="147"/>
        <v>1.0515491212452917E-3</v>
      </c>
      <c r="BC90">
        <f t="shared" si="147"/>
        <v>1.0557287347057404E-3</v>
      </c>
      <c r="BD90">
        <f t="shared" si="147"/>
        <v>1.0522569228853136E-3</v>
      </c>
      <c r="BE90">
        <f t="shared" si="147"/>
        <v>1.0412089989620325E-3</v>
      </c>
      <c r="BF90">
        <f t="shared" si="147"/>
        <v>1.0228235200137753E-3</v>
      </c>
      <c r="BG90">
        <f t="shared" si="147"/>
        <v>9.9749372246068233E-4</v>
      </c>
      <c r="BH90">
        <f t="shared" si="147"/>
        <v>9.6575353874126153E-4</v>
      </c>
      <c r="BI90">
        <f t="shared" si="147"/>
        <v>9.282588896472768E-4</v>
      </c>
      <c r="BJ90">
        <f t="shared" si="147"/>
        <v>8.8576516750073545E-4</v>
      </c>
      <c r="BK90">
        <f t="shared" si="147"/>
        <v>8.3910198870749964E-4</v>
      </c>
      <c r="BL90">
        <f t="shared" si="147"/>
        <v>7.8914639137832321E-4</v>
      </c>
      <c r="BM90">
        <f t="shared" si="147"/>
        <v>7.3679568082994412E-4</v>
      </c>
      <c r="BN90">
        <f t="shared" si="147"/>
        <v>6.8294108409850394E-4</v>
      </c>
      <c r="BO90">
        <f t="shared" si="147"/>
        <v>6.28443270110677E-4</v>
      </c>
      <c r="BP90">
        <f t="shared" si="147"/>
        <v>5.7411063493030155E-4</v>
      </c>
      <c r="BQ90">
        <f t="shared" si="147"/>
        <v>5.2068105466798243E-4</v>
      </c>
      <c r="BR90">
        <f t="shared" si="147"/>
        <v>4.6880758722438588E-4</v>
      </c>
      <c r="BS90">
        <f t="shared" si="147"/>
        <v>4.19048373657695E-4</v>
      </c>
      <c r="BT90">
        <f t="shared" si="147"/>
        <v>3.7186076562202125E-4</v>
      </c>
      <c r="BU90">
        <f t="shared" si="147"/>
        <v>3.2759950031356882E-4</v>
      </c>
      <c r="BV90">
        <f t="shared" si="147"/>
        <v>2.8651856943046099E-4</v>
      </c>
      <c r="BW90">
        <f t="shared" si="147"/>
        <v>2.4877629148057137E-4</v>
      </c>
      <c r="BX90">
        <f t="shared" si="147"/>
        <v>2.1444310407577974E-4</v>
      </c>
      <c r="BY90">
        <f t="shared" si="147"/>
        <v>1.8357829620392626E-4</v>
      </c>
      <c r="BZ90">
        <f t="shared" ref="BZ90:CC93" si="148">BZ$20</f>
        <v>1.6917041288728852E-4</v>
      </c>
      <c r="CA90">
        <f t="shared" si="131"/>
        <v>8.9668815813682403E-4</v>
      </c>
      <c r="CB90">
        <f t="shared" si="132"/>
        <v>1.3771863863218258E-2</v>
      </c>
      <c r="CC90">
        <f t="shared" si="133"/>
        <v>6.4104900225184572E-2</v>
      </c>
      <c r="CD90">
        <f t="shared" si="134"/>
        <v>6.3374457436888534E-2</v>
      </c>
      <c r="CE90">
        <f t="shared" si="135"/>
        <v>2.145037755872704E-2</v>
      </c>
      <c r="CF90">
        <f t="shared" si="136"/>
        <v>2.1806547694853276E-3</v>
      </c>
      <c r="CG90">
        <f t="shared" si="137"/>
        <v>7.5441406824465322E-5</v>
      </c>
      <c r="CH90">
        <f t="shared" si="138"/>
        <v>5.8853133524574608E-6</v>
      </c>
      <c r="CI90">
        <f t="shared" si="139"/>
        <v>3.2410242557194139E-6</v>
      </c>
      <c r="CJ90">
        <f t="shared" si="140"/>
        <v>2.04035568473681E-6</v>
      </c>
      <c r="CK90">
        <f t="shared" si="141"/>
        <v>4.0935037172603136E-4</v>
      </c>
      <c r="CL90">
        <f t="shared" si="142"/>
        <v>4.880705046291671E-2</v>
      </c>
    </row>
    <row r="91" spans="1:90" x14ac:dyDescent="0.25">
      <c r="A91">
        <v>264.35000000000002</v>
      </c>
      <c r="B91">
        <v>0.29958790811299568</v>
      </c>
      <c r="C91">
        <f t="shared" si="125"/>
        <v>69.364161849711166</v>
      </c>
      <c r="D91">
        <f t="shared" si="145"/>
        <v>1.2847426436995784E-2</v>
      </c>
      <c r="E91">
        <f t="shared" si="146"/>
        <v>0.96852555680860919</v>
      </c>
      <c r="F91">
        <f t="shared" si="126"/>
        <v>0.30850948825433178</v>
      </c>
      <c r="G91">
        <f t="shared" si="127"/>
        <v>7.9594592218282562E-5</v>
      </c>
      <c r="H91">
        <v>8.15406020996301E-2</v>
      </c>
      <c r="K91">
        <f t="shared" si="143"/>
        <v>9.21938052487717E-7</v>
      </c>
      <c r="L91">
        <f t="shared" si="143"/>
        <v>1.2647876806905961E-6</v>
      </c>
      <c r="M91">
        <f t="shared" si="143"/>
        <v>1.7225831111705936E-6</v>
      </c>
      <c r="N91">
        <f t="shared" si="143"/>
        <v>2.3291068620378746E-6</v>
      </c>
      <c r="O91">
        <f t="shared" si="143"/>
        <v>3.1264055772909673E-6</v>
      </c>
      <c r="P91">
        <f t="shared" si="143"/>
        <v>4.1662745958706742E-6</v>
      </c>
      <c r="Q91">
        <f t="shared" si="143"/>
        <v>5.5118467775438918E-6</v>
      </c>
      <c r="R91">
        <f t="shared" si="143"/>
        <v>7.2392413150933652E-6</v>
      </c>
      <c r="S91">
        <f t="shared" si="143"/>
        <v>9.4392098913344787E-6</v>
      </c>
      <c r="T91">
        <f t="shared" si="143"/>
        <v>1.2218697260909296E-5</v>
      </c>
      <c r="U91">
        <f t="shared" si="143"/>
        <v>1.5702212042659645E-5</v>
      </c>
      <c r="V91">
        <f t="shared" si="143"/>
        <v>2.0032882460760563E-5</v>
      </c>
      <c r="W91">
        <f t="shared" si="143"/>
        <v>2.5373052606313581E-5</v>
      </c>
      <c r="X91">
        <f t="shared" si="143"/>
        <v>3.1904259479398022E-5</v>
      </c>
      <c r="Y91">
        <f t="shared" si="143"/>
        <v>3.9826421850425036E-5</v>
      </c>
      <c r="Z91">
        <f t="shared" si="143"/>
        <v>4.9356071221948823E-5</v>
      </c>
      <c r="AA91">
        <f t="shared" si="147"/>
        <v>6.0723465214259749E-5</v>
      </c>
      <c r="AB91">
        <f t="shared" si="147"/>
        <v>7.4168446622277287E-5</v>
      </c>
      <c r="AC91">
        <f t="shared" si="147"/>
        <v>8.9934948774869443E-5</v>
      </c>
      <c r="AD91">
        <f t="shared" si="147"/>
        <v>1.0826410047733735E-4</v>
      </c>
      <c r="AE91">
        <f t="shared" si="147"/>
        <v>1.2938595151176622E-4</v>
      </c>
      <c r="AF91">
        <f t="shared" si="147"/>
        <v>1.5350992093819048E-4</v>
      </c>
      <c r="AG91">
        <f t="shared" si="147"/>
        <v>1.8081416241186795E-4</v>
      </c>
      <c r="AH91">
        <f t="shared" si="147"/>
        <v>2.1143413908637356E-4</v>
      </c>
      <c r="AI91">
        <f t="shared" si="147"/>
        <v>2.4545079970908642E-4</v>
      </c>
      <c r="AJ91">
        <f t="shared" si="147"/>
        <v>2.8287884037717895E-4</v>
      </c>
      <c r="AK91">
        <f t="shared" si="147"/>
        <v>3.2365561546304777E-4</v>
      </c>
      <c r="AL91">
        <f t="shared" si="147"/>
        <v>3.6763131851779064E-4</v>
      </c>
      <c r="AM91">
        <f t="shared" si="147"/>
        <v>4.1456108195348591E-4</v>
      </c>
      <c r="AN91">
        <f t="shared" si="147"/>
        <v>4.6409963647869314E-4</v>
      </c>
      <c r="AO91">
        <f t="shared" si="147"/>
        <v>5.1579912287741457E-4</v>
      </c>
      <c r="AP91">
        <f t="shared" si="147"/>
        <v>5.6911055747303492E-4</v>
      </c>
      <c r="AQ91">
        <f t="shared" si="147"/>
        <v>6.2338931916342639E-4</v>
      </c>
      <c r="AR91">
        <f t="shared" si="147"/>
        <v>6.7790485420716638E-4</v>
      </c>
      <c r="AS91">
        <f t="shared" si="147"/>
        <v>7.3185459231101739E-4</v>
      </c>
      <c r="AT91">
        <f t="shared" si="147"/>
        <v>7.8438184449151861E-4</v>
      </c>
      <c r="AU91">
        <f t="shared" si="147"/>
        <v>8.3459722275089148E-4</v>
      </c>
      <c r="AV91">
        <f t="shared" si="147"/>
        <v>8.8160289870404238E-4</v>
      </c>
      <c r="AW91">
        <f t="shared" si="147"/>
        <v>9.2451881853475423E-4</v>
      </c>
      <c r="AX91">
        <f t="shared" si="147"/>
        <v>9.6250983017119173E-4</v>
      </c>
      <c r="AY91">
        <f t="shared" si="147"/>
        <v>9.9481256871807098E-4</v>
      </c>
      <c r="AZ91">
        <f t="shared" si="147"/>
        <v>1.0207608983615318E-3</v>
      </c>
      <c r="BA91">
        <f t="shared" si="147"/>
        <v>1.0398087295802028E-3</v>
      </c>
      <c r="BB91">
        <f t="shared" si="147"/>
        <v>1.0515491212452917E-3</v>
      </c>
      <c r="BC91">
        <f t="shared" si="147"/>
        <v>1.0557287347057404E-3</v>
      </c>
      <c r="BD91">
        <f t="shared" si="147"/>
        <v>1.0522569228853136E-3</v>
      </c>
      <c r="BE91">
        <f t="shared" si="147"/>
        <v>1.0412089989620325E-3</v>
      </c>
      <c r="BF91">
        <f t="shared" si="147"/>
        <v>1.0228235200137753E-3</v>
      </c>
      <c r="BG91">
        <f t="shared" si="147"/>
        <v>9.9749372246068233E-4</v>
      </c>
      <c r="BH91">
        <f t="shared" si="147"/>
        <v>9.6575353874126153E-4</v>
      </c>
      <c r="BI91">
        <f t="shared" si="147"/>
        <v>9.282588896472768E-4</v>
      </c>
      <c r="BJ91">
        <f t="shared" si="147"/>
        <v>8.8576516750073545E-4</v>
      </c>
      <c r="BK91">
        <f t="shared" si="147"/>
        <v>8.3910198870749964E-4</v>
      </c>
      <c r="BL91">
        <f t="shared" si="147"/>
        <v>7.8914639137832321E-4</v>
      </c>
      <c r="BM91">
        <f t="shared" si="147"/>
        <v>7.3679568082994412E-4</v>
      </c>
      <c r="BN91">
        <f t="shared" si="147"/>
        <v>6.8294108409850394E-4</v>
      </c>
      <c r="BO91">
        <f t="shared" si="147"/>
        <v>6.28443270110677E-4</v>
      </c>
      <c r="BP91">
        <f t="shared" si="147"/>
        <v>5.7411063493030155E-4</v>
      </c>
      <c r="BQ91">
        <f t="shared" si="147"/>
        <v>5.2068105466798243E-4</v>
      </c>
      <c r="BR91">
        <f t="shared" si="147"/>
        <v>4.6880758722438588E-4</v>
      </c>
      <c r="BS91">
        <f t="shared" si="147"/>
        <v>4.19048373657695E-4</v>
      </c>
      <c r="BT91">
        <f t="shared" si="147"/>
        <v>3.7186076562202125E-4</v>
      </c>
      <c r="BU91">
        <f t="shared" si="147"/>
        <v>3.2759950031356882E-4</v>
      </c>
      <c r="BV91">
        <f t="shared" si="147"/>
        <v>2.8651856943046099E-4</v>
      </c>
      <c r="BW91">
        <f t="shared" si="147"/>
        <v>2.4877629148057137E-4</v>
      </c>
      <c r="BX91">
        <f t="shared" si="147"/>
        <v>2.1444310407577974E-4</v>
      </c>
      <c r="BY91">
        <f t="shared" si="147"/>
        <v>1.8357829620392626E-4</v>
      </c>
      <c r="BZ91">
        <f t="shared" si="148"/>
        <v>1.6917041288728852E-4</v>
      </c>
      <c r="CA91">
        <f t="shared" si="148"/>
        <v>9.1009625218829086E-4</v>
      </c>
      <c r="CB91">
        <f t="shared" si="132"/>
        <v>1.356896835024583E-2</v>
      </c>
      <c r="CC91">
        <f t="shared" si="133"/>
        <v>7.1758530431584866E-2</v>
      </c>
      <c r="CD91">
        <f t="shared" si="134"/>
        <v>0.10047628361629546</v>
      </c>
      <c r="CE91">
        <f t="shared" si="135"/>
        <v>2.9729618694263851E-2</v>
      </c>
      <c r="CF91">
        <f t="shared" si="136"/>
        <v>3.0238034081896503E-3</v>
      </c>
      <c r="CG91">
        <f t="shared" si="137"/>
        <v>1.0268428730703326E-4</v>
      </c>
      <c r="CH91">
        <f t="shared" si="138"/>
        <v>7.8526965978132614E-6</v>
      </c>
      <c r="CI91">
        <f t="shared" si="139"/>
        <v>4.1876581453286901E-6</v>
      </c>
      <c r="CJ91">
        <f t="shared" si="140"/>
        <v>2.5595763073689529E-6</v>
      </c>
      <c r="CK91">
        <f t="shared" si="141"/>
        <v>5.0000464973206456E-4</v>
      </c>
      <c r="CL91">
        <f t="shared" si="142"/>
        <v>5.8065338336026756E-2</v>
      </c>
    </row>
    <row r="92" spans="1:90" x14ac:dyDescent="0.25">
      <c r="A92">
        <v>265.5</v>
      </c>
      <c r="B92">
        <v>0.36199601777403356</v>
      </c>
      <c r="C92">
        <f t="shared" si="125"/>
        <v>80</v>
      </c>
      <c r="D92">
        <f t="shared" si="145"/>
        <v>1.0175235270821344E-2</v>
      </c>
      <c r="E92">
        <f t="shared" si="146"/>
        <v>0.76707778438428709</v>
      </c>
      <c r="F92">
        <f t="shared" si="126"/>
        <v>0.35125425240055774</v>
      </c>
      <c r="G92">
        <f t="shared" si="127"/>
        <v>1.1538552333880413E-4</v>
      </c>
      <c r="H92">
        <v>9.959849314380019E-2</v>
      </c>
      <c r="K92">
        <f t="shared" si="143"/>
        <v>9.21938052487717E-7</v>
      </c>
      <c r="L92">
        <f t="shared" si="143"/>
        <v>1.2647876806905961E-6</v>
      </c>
      <c r="M92">
        <f t="shared" si="143"/>
        <v>1.7225831111705936E-6</v>
      </c>
      <c r="N92">
        <f t="shared" si="143"/>
        <v>2.3291068620378746E-6</v>
      </c>
      <c r="O92">
        <f t="shared" si="143"/>
        <v>3.1264055772909673E-6</v>
      </c>
      <c r="P92">
        <f t="shared" si="143"/>
        <v>4.1662745958706742E-6</v>
      </c>
      <c r="Q92">
        <f t="shared" si="143"/>
        <v>5.5118467775438918E-6</v>
      </c>
      <c r="R92">
        <f t="shared" si="143"/>
        <v>7.2392413150933652E-6</v>
      </c>
      <c r="S92">
        <f t="shared" si="143"/>
        <v>9.4392098913344787E-6</v>
      </c>
      <c r="T92">
        <f t="shared" si="143"/>
        <v>1.2218697260909296E-5</v>
      </c>
      <c r="U92">
        <f t="shared" si="143"/>
        <v>1.5702212042659645E-5</v>
      </c>
      <c r="V92">
        <f t="shared" si="143"/>
        <v>2.0032882460760563E-5</v>
      </c>
      <c r="W92">
        <f t="shared" si="143"/>
        <v>2.5373052606313581E-5</v>
      </c>
      <c r="X92">
        <f t="shared" si="143"/>
        <v>3.1904259479398022E-5</v>
      </c>
      <c r="Y92">
        <f t="shared" si="143"/>
        <v>3.9826421850425036E-5</v>
      </c>
      <c r="Z92">
        <f t="shared" si="143"/>
        <v>4.9356071221948823E-5</v>
      </c>
      <c r="AA92">
        <f t="shared" si="147"/>
        <v>6.0723465214259749E-5</v>
      </c>
      <c r="AB92">
        <f t="shared" si="147"/>
        <v>7.4168446622277287E-5</v>
      </c>
      <c r="AC92">
        <f t="shared" si="147"/>
        <v>8.9934948774869443E-5</v>
      </c>
      <c r="AD92">
        <f t="shared" si="147"/>
        <v>1.0826410047733735E-4</v>
      </c>
      <c r="AE92">
        <f t="shared" si="147"/>
        <v>1.2938595151176622E-4</v>
      </c>
      <c r="AF92">
        <f t="shared" si="147"/>
        <v>1.5350992093819048E-4</v>
      </c>
      <c r="AG92">
        <f t="shared" si="147"/>
        <v>1.8081416241186795E-4</v>
      </c>
      <c r="AH92">
        <f t="shared" si="147"/>
        <v>2.1143413908637356E-4</v>
      </c>
      <c r="AI92">
        <f t="shared" si="147"/>
        <v>2.4545079970908642E-4</v>
      </c>
      <c r="AJ92">
        <f t="shared" si="147"/>
        <v>2.8287884037717895E-4</v>
      </c>
      <c r="AK92">
        <f t="shared" si="147"/>
        <v>3.2365561546304777E-4</v>
      </c>
      <c r="AL92">
        <f t="shared" si="147"/>
        <v>3.6763131851779064E-4</v>
      </c>
      <c r="AM92">
        <f t="shared" si="147"/>
        <v>4.1456108195348591E-4</v>
      </c>
      <c r="AN92">
        <f t="shared" si="147"/>
        <v>4.6409963647869314E-4</v>
      </c>
      <c r="AO92">
        <f t="shared" si="147"/>
        <v>5.1579912287741457E-4</v>
      </c>
      <c r="AP92">
        <f t="shared" si="147"/>
        <v>5.6911055747303492E-4</v>
      </c>
      <c r="AQ92">
        <f t="shared" si="147"/>
        <v>6.2338931916342639E-4</v>
      </c>
      <c r="AR92">
        <f t="shared" si="147"/>
        <v>6.7790485420716638E-4</v>
      </c>
      <c r="AS92">
        <f t="shared" si="147"/>
        <v>7.3185459231101739E-4</v>
      </c>
      <c r="AT92">
        <f t="shared" si="147"/>
        <v>7.8438184449151861E-4</v>
      </c>
      <c r="AU92">
        <f t="shared" si="147"/>
        <v>8.3459722275089148E-4</v>
      </c>
      <c r="AV92">
        <f t="shared" si="147"/>
        <v>8.8160289870404238E-4</v>
      </c>
      <c r="AW92">
        <f t="shared" si="147"/>
        <v>9.2451881853475423E-4</v>
      </c>
      <c r="AX92">
        <f t="shared" si="147"/>
        <v>9.6250983017119173E-4</v>
      </c>
      <c r="AY92">
        <f t="shared" si="147"/>
        <v>9.9481256871807098E-4</v>
      </c>
      <c r="AZ92">
        <f t="shared" si="147"/>
        <v>1.0207608983615318E-3</v>
      </c>
      <c r="BA92">
        <f t="shared" si="147"/>
        <v>1.0398087295802028E-3</v>
      </c>
      <c r="BB92">
        <f t="shared" si="147"/>
        <v>1.0515491212452917E-3</v>
      </c>
      <c r="BC92">
        <f t="shared" si="147"/>
        <v>1.0557287347057404E-3</v>
      </c>
      <c r="BD92">
        <f t="shared" si="147"/>
        <v>1.0522569228853136E-3</v>
      </c>
      <c r="BE92">
        <f t="shared" si="147"/>
        <v>1.0412089989620325E-3</v>
      </c>
      <c r="BF92">
        <f t="shared" si="147"/>
        <v>1.0228235200137753E-3</v>
      </c>
      <c r="BG92">
        <f t="shared" si="147"/>
        <v>9.9749372246068233E-4</v>
      </c>
      <c r="BH92">
        <f t="shared" si="147"/>
        <v>9.6575353874126153E-4</v>
      </c>
      <c r="BI92">
        <f t="shared" si="147"/>
        <v>9.282588896472768E-4</v>
      </c>
      <c r="BJ92">
        <f t="shared" si="147"/>
        <v>8.8576516750073545E-4</v>
      </c>
      <c r="BK92">
        <f t="shared" si="147"/>
        <v>8.3910198870749964E-4</v>
      </c>
      <c r="BL92">
        <f t="shared" si="147"/>
        <v>7.8914639137832321E-4</v>
      </c>
      <c r="BM92">
        <f t="shared" si="147"/>
        <v>7.3679568082994412E-4</v>
      </c>
      <c r="BN92">
        <f t="shared" si="147"/>
        <v>6.8294108409850394E-4</v>
      </c>
      <c r="BO92">
        <f t="shared" si="147"/>
        <v>6.28443270110677E-4</v>
      </c>
      <c r="BP92">
        <f t="shared" si="147"/>
        <v>5.7411063493030155E-4</v>
      </c>
      <c r="BQ92">
        <f t="shared" si="147"/>
        <v>5.2068105466798243E-4</v>
      </c>
      <c r="BR92">
        <f t="shared" si="147"/>
        <v>4.6880758722438588E-4</v>
      </c>
      <c r="BS92">
        <f t="shared" si="147"/>
        <v>4.19048373657695E-4</v>
      </c>
      <c r="BT92">
        <f t="shared" si="147"/>
        <v>3.7186076562202125E-4</v>
      </c>
      <c r="BU92">
        <f t="shared" si="147"/>
        <v>3.2759950031356882E-4</v>
      </c>
      <c r="BV92">
        <f t="shared" si="147"/>
        <v>2.8651856943046099E-4</v>
      </c>
      <c r="BW92">
        <f t="shared" si="147"/>
        <v>2.4877629148057137E-4</v>
      </c>
      <c r="BX92">
        <f t="shared" si="147"/>
        <v>2.1444310407577974E-4</v>
      </c>
      <c r="BY92">
        <f t="shared" si="147"/>
        <v>1.8357829620392626E-4</v>
      </c>
      <c r="BZ92">
        <f t="shared" si="148"/>
        <v>1.6917041288728852E-4</v>
      </c>
      <c r="CA92">
        <f t="shared" si="148"/>
        <v>9.1009625218829086E-4</v>
      </c>
      <c r="CB92">
        <f t="shared" si="148"/>
        <v>1.3771863863218258E-2</v>
      </c>
      <c r="CC92">
        <f t="shared" si="133"/>
        <v>7.0701339917165873E-2</v>
      </c>
      <c r="CD92">
        <f t="shared" si="134"/>
        <v>0.11247237621781558</v>
      </c>
      <c r="CE92">
        <f t="shared" si="135"/>
        <v>4.7134472160237424E-2</v>
      </c>
      <c r="CF92">
        <f t="shared" si="136"/>
        <v>4.1909062945756663E-3</v>
      </c>
      <c r="CG92">
        <f t="shared" si="137"/>
        <v>1.4238709504660159E-4</v>
      </c>
      <c r="CH92">
        <f t="shared" si="138"/>
        <v>1.0688408229992394E-5</v>
      </c>
      <c r="CI92">
        <f t="shared" si="139"/>
        <v>5.5875374684843998E-6</v>
      </c>
      <c r="CJ92">
        <f t="shared" si="140"/>
        <v>3.3071738211242425E-6</v>
      </c>
      <c r="CK92">
        <f t="shared" si="141"/>
        <v>6.2724360492743647E-4</v>
      </c>
      <c r="CL92">
        <f t="shared" si="142"/>
        <v>7.0924423578415469E-2</v>
      </c>
    </row>
    <row r="93" spans="1:90" x14ac:dyDescent="0.25">
      <c r="A93">
        <v>266.64999999999998</v>
      </c>
      <c r="B93">
        <v>0.40482764862817894</v>
      </c>
      <c r="C93">
        <f t="shared" si="125"/>
        <v>94.488188976377614</v>
      </c>
      <c r="D93">
        <f t="shared" si="145"/>
        <v>5.0060244496124067E-3</v>
      </c>
      <c r="E93">
        <f t="shared" si="146"/>
        <v>0.37738784816051629</v>
      </c>
      <c r="F93">
        <f t="shared" si="126"/>
        <v>0.37702938881232889</v>
      </c>
      <c r="G93">
        <f t="shared" si="127"/>
        <v>7.7274324878950343E-4</v>
      </c>
      <c r="H93">
        <v>0.12494387385864249</v>
      </c>
      <c r="K93">
        <f t="shared" si="143"/>
        <v>9.21938052487717E-7</v>
      </c>
      <c r="L93">
        <f t="shared" si="143"/>
        <v>1.2647876806905961E-6</v>
      </c>
      <c r="M93">
        <f t="shared" si="143"/>
        <v>1.7225831111705936E-6</v>
      </c>
      <c r="N93">
        <f t="shared" si="143"/>
        <v>2.3291068620378746E-6</v>
      </c>
      <c r="O93">
        <f t="shared" si="143"/>
        <v>3.1264055772909673E-6</v>
      </c>
      <c r="P93">
        <f t="shared" si="143"/>
        <v>4.1662745958706742E-6</v>
      </c>
      <c r="Q93">
        <f t="shared" si="143"/>
        <v>5.5118467775438918E-6</v>
      </c>
      <c r="R93">
        <f t="shared" si="143"/>
        <v>7.2392413150933652E-6</v>
      </c>
      <c r="S93">
        <f t="shared" si="143"/>
        <v>9.4392098913344787E-6</v>
      </c>
      <c r="T93">
        <f t="shared" si="143"/>
        <v>1.2218697260909296E-5</v>
      </c>
      <c r="U93">
        <f t="shared" si="143"/>
        <v>1.5702212042659645E-5</v>
      </c>
      <c r="V93">
        <f t="shared" si="143"/>
        <v>2.0032882460760563E-5</v>
      </c>
      <c r="W93">
        <f t="shared" si="143"/>
        <v>2.5373052606313581E-5</v>
      </c>
      <c r="X93">
        <f t="shared" si="143"/>
        <v>3.1904259479398022E-5</v>
      </c>
      <c r="Y93">
        <f t="shared" si="143"/>
        <v>3.9826421850425036E-5</v>
      </c>
      <c r="Z93">
        <f t="shared" si="143"/>
        <v>4.9356071221948823E-5</v>
      </c>
      <c r="AA93">
        <f t="shared" si="147"/>
        <v>6.0723465214259749E-5</v>
      </c>
      <c r="AB93">
        <f t="shared" si="147"/>
        <v>7.4168446622277287E-5</v>
      </c>
      <c r="AC93">
        <f t="shared" si="147"/>
        <v>8.9934948774869443E-5</v>
      </c>
      <c r="AD93">
        <f t="shared" si="147"/>
        <v>1.0826410047733735E-4</v>
      </c>
      <c r="AE93">
        <f t="shared" si="147"/>
        <v>1.2938595151176622E-4</v>
      </c>
      <c r="AF93">
        <f t="shared" si="147"/>
        <v>1.5350992093819048E-4</v>
      </c>
      <c r="AG93">
        <f t="shared" si="147"/>
        <v>1.8081416241186795E-4</v>
      </c>
      <c r="AH93">
        <f t="shared" si="147"/>
        <v>2.1143413908637356E-4</v>
      </c>
      <c r="AI93">
        <f t="shared" si="147"/>
        <v>2.4545079970908642E-4</v>
      </c>
      <c r="AJ93">
        <f t="shared" si="147"/>
        <v>2.8287884037717895E-4</v>
      </c>
      <c r="AK93">
        <f t="shared" si="147"/>
        <v>3.2365561546304777E-4</v>
      </c>
      <c r="AL93">
        <f t="shared" si="147"/>
        <v>3.6763131851779064E-4</v>
      </c>
      <c r="AM93">
        <f t="shared" si="147"/>
        <v>4.1456108195348591E-4</v>
      </c>
      <c r="AN93">
        <f t="shared" si="147"/>
        <v>4.6409963647869314E-4</v>
      </c>
      <c r="AO93">
        <f t="shared" si="147"/>
        <v>5.1579912287741457E-4</v>
      </c>
      <c r="AP93">
        <f t="shared" si="147"/>
        <v>5.6911055747303492E-4</v>
      </c>
      <c r="AQ93">
        <f t="shared" si="147"/>
        <v>6.2338931916342639E-4</v>
      </c>
      <c r="AR93">
        <f t="shared" si="147"/>
        <v>6.7790485420716638E-4</v>
      </c>
      <c r="AS93">
        <f t="shared" si="147"/>
        <v>7.3185459231101739E-4</v>
      </c>
      <c r="AT93">
        <f t="shared" si="147"/>
        <v>7.8438184449151861E-4</v>
      </c>
      <c r="AU93">
        <f t="shared" si="147"/>
        <v>8.3459722275089148E-4</v>
      </c>
      <c r="AV93">
        <f t="shared" si="147"/>
        <v>8.8160289870404238E-4</v>
      </c>
      <c r="AW93">
        <f t="shared" si="147"/>
        <v>9.2451881853475423E-4</v>
      </c>
      <c r="AX93">
        <f t="shared" si="147"/>
        <v>9.6250983017119173E-4</v>
      </c>
      <c r="AY93">
        <f t="shared" si="147"/>
        <v>9.9481256871807098E-4</v>
      </c>
      <c r="AZ93">
        <f t="shared" si="147"/>
        <v>1.0207608983615318E-3</v>
      </c>
      <c r="BA93">
        <f t="shared" si="147"/>
        <v>1.0398087295802028E-3</v>
      </c>
      <c r="BB93">
        <f t="shared" si="147"/>
        <v>1.0515491212452917E-3</v>
      </c>
      <c r="BC93">
        <f t="shared" si="147"/>
        <v>1.0557287347057404E-3</v>
      </c>
      <c r="BD93">
        <f t="shared" si="147"/>
        <v>1.0522569228853136E-3</v>
      </c>
      <c r="BE93">
        <f t="shared" si="147"/>
        <v>1.0412089989620325E-3</v>
      </c>
      <c r="BF93">
        <f t="shared" si="147"/>
        <v>1.0228235200137753E-3</v>
      </c>
      <c r="BG93">
        <f t="shared" si="147"/>
        <v>9.9749372246068233E-4</v>
      </c>
      <c r="BH93">
        <f t="shared" si="147"/>
        <v>9.6575353874126153E-4</v>
      </c>
      <c r="BI93">
        <f t="shared" si="147"/>
        <v>9.282588896472768E-4</v>
      </c>
      <c r="BJ93">
        <f t="shared" si="147"/>
        <v>8.8576516750073545E-4</v>
      </c>
      <c r="BK93">
        <f t="shared" si="147"/>
        <v>8.3910198870749964E-4</v>
      </c>
      <c r="BL93">
        <f t="shared" si="147"/>
        <v>7.8914639137832321E-4</v>
      </c>
      <c r="BM93">
        <f t="shared" si="147"/>
        <v>7.3679568082994412E-4</v>
      </c>
      <c r="BN93">
        <f t="shared" si="147"/>
        <v>6.8294108409850394E-4</v>
      </c>
      <c r="BO93">
        <f t="shared" si="147"/>
        <v>6.28443270110677E-4</v>
      </c>
      <c r="BP93">
        <f t="shared" si="147"/>
        <v>5.7411063493030155E-4</v>
      </c>
      <c r="BQ93">
        <f t="shared" si="147"/>
        <v>5.2068105466798243E-4</v>
      </c>
      <c r="BR93">
        <f t="shared" si="147"/>
        <v>4.6880758722438588E-4</v>
      </c>
      <c r="BS93">
        <f t="shared" si="147"/>
        <v>4.19048373657695E-4</v>
      </c>
      <c r="BT93">
        <f t="shared" si="147"/>
        <v>3.7186076562202125E-4</v>
      </c>
      <c r="BU93">
        <f t="shared" si="147"/>
        <v>3.2759950031356882E-4</v>
      </c>
      <c r="BV93">
        <f t="shared" si="147"/>
        <v>2.8651856943046099E-4</v>
      </c>
      <c r="BW93">
        <f t="shared" si="147"/>
        <v>2.4877629148057137E-4</v>
      </c>
      <c r="BX93">
        <f t="shared" si="147"/>
        <v>2.1444310407577974E-4</v>
      </c>
      <c r="BY93">
        <f t="shared" si="147"/>
        <v>1.8357829620392626E-4</v>
      </c>
      <c r="BZ93">
        <f t="shared" si="148"/>
        <v>1.6917041288728852E-4</v>
      </c>
      <c r="CA93">
        <f t="shared" si="148"/>
        <v>9.1009625218829086E-4</v>
      </c>
      <c r="CB93">
        <f t="shared" si="148"/>
        <v>1.3771863863218258E-2</v>
      </c>
      <c r="CC93">
        <f t="shared" si="148"/>
        <v>7.1758530431584866E-2</v>
      </c>
      <c r="CD93">
        <f t="shared" si="134"/>
        <v>0.11081536445131901</v>
      </c>
      <c r="CE93">
        <f t="shared" si="135"/>
        <v>5.2761964264914328E-2</v>
      </c>
      <c r="CF93">
        <f t="shared" si="136"/>
        <v>6.6444227926123365E-3</v>
      </c>
      <c r="CG93">
        <f t="shared" si="137"/>
        <v>1.9734450040004715E-4</v>
      </c>
      <c r="CH93">
        <f t="shared" si="138"/>
        <v>1.4821073783082735E-5</v>
      </c>
      <c r="CI93">
        <f t="shared" si="139"/>
        <v>7.6052704595985884E-6</v>
      </c>
      <c r="CJ93">
        <f t="shared" si="140"/>
        <v>4.4127187556929895E-6</v>
      </c>
      <c r="CK93">
        <f t="shared" si="141"/>
        <v>8.1044805099635478E-4</v>
      </c>
      <c r="CL93">
        <f t="shared" si="142"/>
        <v>8.8972954844649552E-2</v>
      </c>
    </row>
    <row r="94" spans="1:90" x14ac:dyDescent="0.25">
      <c r="A94">
        <v>267.8</v>
      </c>
      <c r="B94">
        <v>0.41820562129593042</v>
      </c>
      <c r="C94">
        <f t="shared" si="125"/>
        <v>115.38461538461564</v>
      </c>
      <c r="D94">
        <f t="shared" si="145"/>
        <v>1.0485228432927439E-3</v>
      </c>
      <c r="E94">
        <f t="shared" si="146"/>
        <v>7.9044715734065588E-2</v>
      </c>
      <c r="F94">
        <f t="shared" si="126"/>
        <v>0.40508617943542335</v>
      </c>
      <c r="G94">
        <f t="shared" si="127"/>
        <v>1.7211975473122506E-4</v>
      </c>
      <c r="H94">
        <v>0.16143730802067829</v>
      </c>
      <c r="K94">
        <f t="shared" si="143"/>
        <v>9.21938052487717E-7</v>
      </c>
      <c r="L94">
        <f t="shared" si="143"/>
        <v>1.2647876806905961E-6</v>
      </c>
      <c r="M94">
        <f t="shared" si="143"/>
        <v>1.7225831111705936E-6</v>
      </c>
      <c r="N94">
        <f t="shared" si="143"/>
        <v>2.3291068620378746E-6</v>
      </c>
      <c r="O94">
        <f t="shared" si="143"/>
        <v>3.1264055772909673E-6</v>
      </c>
      <c r="P94">
        <f t="shared" si="143"/>
        <v>4.1662745958706742E-6</v>
      </c>
      <c r="Q94">
        <f t="shared" si="143"/>
        <v>5.5118467775438918E-6</v>
      </c>
      <c r="R94">
        <f t="shared" si="143"/>
        <v>7.2392413150933652E-6</v>
      </c>
      <c r="S94">
        <f t="shared" si="143"/>
        <v>9.4392098913344787E-6</v>
      </c>
      <c r="T94">
        <f t="shared" si="143"/>
        <v>1.2218697260909296E-5</v>
      </c>
      <c r="U94">
        <f t="shared" si="143"/>
        <v>1.5702212042659645E-5</v>
      </c>
      <c r="V94">
        <f t="shared" si="143"/>
        <v>2.0032882460760563E-5</v>
      </c>
      <c r="W94">
        <f t="shared" si="143"/>
        <v>2.5373052606313581E-5</v>
      </c>
      <c r="X94">
        <f t="shared" si="143"/>
        <v>3.1904259479398022E-5</v>
      </c>
      <c r="Y94">
        <f t="shared" si="143"/>
        <v>3.9826421850425036E-5</v>
      </c>
      <c r="Z94">
        <f t="shared" si="143"/>
        <v>4.9356071221948823E-5</v>
      </c>
      <c r="AA94">
        <f t="shared" ref="AA94:CD97" si="149">AA$20</f>
        <v>6.0723465214259749E-5</v>
      </c>
      <c r="AB94">
        <f t="shared" si="149"/>
        <v>7.4168446622277287E-5</v>
      </c>
      <c r="AC94">
        <f t="shared" si="149"/>
        <v>8.9934948774869443E-5</v>
      </c>
      <c r="AD94">
        <f t="shared" si="149"/>
        <v>1.0826410047733735E-4</v>
      </c>
      <c r="AE94">
        <f t="shared" si="149"/>
        <v>1.2938595151176622E-4</v>
      </c>
      <c r="AF94">
        <f t="shared" si="149"/>
        <v>1.5350992093819048E-4</v>
      </c>
      <c r="AG94">
        <f t="shared" si="149"/>
        <v>1.8081416241186795E-4</v>
      </c>
      <c r="AH94">
        <f t="shared" si="149"/>
        <v>2.1143413908637356E-4</v>
      </c>
      <c r="AI94">
        <f t="shared" si="149"/>
        <v>2.4545079970908642E-4</v>
      </c>
      <c r="AJ94">
        <f t="shared" si="149"/>
        <v>2.8287884037717895E-4</v>
      </c>
      <c r="AK94">
        <f t="shared" si="149"/>
        <v>3.2365561546304777E-4</v>
      </c>
      <c r="AL94">
        <f t="shared" si="149"/>
        <v>3.6763131851779064E-4</v>
      </c>
      <c r="AM94">
        <f t="shared" si="149"/>
        <v>4.1456108195348591E-4</v>
      </c>
      <c r="AN94">
        <f t="shared" si="149"/>
        <v>4.6409963647869314E-4</v>
      </c>
      <c r="AO94">
        <f t="shared" si="149"/>
        <v>5.1579912287741457E-4</v>
      </c>
      <c r="AP94">
        <f t="shared" si="149"/>
        <v>5.6911055747303492E-4</v>
      </c>
      <c r="AQ94">
        <f t="shared" si="149"/>
        <v>6.2338931916342639E-4</v>
      </c>
      <c r="AR94">
        <f t="shared" si="149"/>
        <v>6.7790485420716638E-4</v>
      </c>
      <c r="AS94">
        <f t="shared" si="149"/>
        <v>7.3185459231101739E-4</v>
      </c>
      <c r="AT94">
        <f t="shared" si="149"/>
        <v>7.8438184449151861E-4</v>
      </c>
      <c r="AU94">
        <f t="shared" si="149"/>
        <v>8.3459722275089148E-4</v>
      </c>
      <c r="AV94">
        <f t="shared" si="149"/>
        <v>8.8160289870404238E-4</v>
      </c>
      <c r="AW94">
        <f t="shared" si="149"/>
        <v>9.2451881853475423E-4</v>
      </c>
      <c r="AX94">
        <f t="shared" si="149"/>
        <v>9.6250983017119173E-4</v>
      </c>
      <c r="AY94">
        <f t="shared" si="149"/>
        <v>9.9481256871807098E-4</v>
      </c>
      <c r="AZ94">
        <f t="shared" si="149"/>
        <v>1.0207608983615318E-3</v>
      </c>
      <c r="BA94">
        <f t="shared" si="149"/>
        <v>1.0398087295802028E-3</v>
      </c>
      <c r="BB94">
        <f t="shared" si="149"/>
        <v>1.0515491212452917E-3</v>
      </c>
      <c r="BC94">
        <f t="shared" si="149"/>
        <v>1.0557287347057404E-3</v>
      </c>
      <c r="BD94">
        <f t="shared" si="149"/>
        <v>1.0522569228853136E-3</v>
      </c>
      <c r="BE94">
        <f t="shared" si="149"/>
        <v>1.0412089989620325E-3</v>
      </c>
      <c r="BF94">
        <f t="shared" si="149"/>
        <v>1.0228235200137753E-3</v>
      </c>
      <c r="BG94">
        <f t="shared" si="149"/>
        <v>9.9749372246068233E-4</v>
      </c>
      <c r="BH94">
        <f t="shared" si="149"/>
        <v>9.6575353874126153E-4</v>
      </c>
      <c r="BI94">
        <f t="shared" si="149"/>
        <v>9.282588896472768E-4</v>
      </c>
      <c r="BJ94">
        <f t="shared" si="149"/>
        <v>8.8576516750073545E-4</v>
      </c>
      <c r="BK94">
        <f t="shared" si="149"/>
        <v>8.3910198870749964E-4</v>
      </c>
      <c r="BL94">
        <f t="shared" si="149"/>
        <v>7.8914639137832321E-4</v>
      </c>
      <c r="BM94">
        <f t="shared" si="149"/>
        <v>7.3679568082994412E-4</v>
      </c>
      <c r="BN94">
        <f t="shared" si="149"/>
        <v>6.8294108409850394E-4</v>
      </c>
      <c r="BO94">
        <f t="shared" si="149"/>
        <v>6.28443270110677E-4</v>
      </c>
      <c r="BP94">
        <f t="shared" si="149"/>
        <v>5.7411063493030155E-4</v>
      </c>
      <c r="BQ94">
        <f t="shared" si="149"/>
        <v>5.2068105466798243E-4</v>
      </c>
      <c r="BR94">
        <f t="shared" si="149"/>
        <v>4.6880758722438588E-4</v>
      </c>
      <c r="BS94">
        <f t="shared" si="149"/>
        <v>4.19048373657695E-4</v>
      </c>
      <c r="BT94">
        <f t="shared" si="149"/>
        <v>3.7186076562202125E-4</v>
      </c>
      <c r="BU94">
        <f t="shared" si="149"/>
        <v>3.2759950031356882E-4</v>
      </c>
      <c r="BV94">
        <f t="shared" si="149"/>
        <v>2.8651856943046099E-4</v>
      </c>
      <c r="BW94">
        <f t="shared" si="149"/>
        <v>2.4877629148057137E-4</v>
      </c>
      <c r="BX94">
        <f t="shared" si="149"/>
        <v>2.1444310407577974E-4</v>
      </c>
      <c r="BY94">
        <f t="shared" si="149"/>
        <v>1.8357829620392626E-4</v>
      </c>
      <c r="BZ94">
        <f t="shared" si="149"/>
        <v>1.6917041288728852E-4</v>
      </c>
      <c r="CA94">
        <f t="shared" si="149"/>
        <v>9.1009625218829086E-4</v>
      </c>
      <c r="CB94">
        <f t="shared" si="149"/>
        <v>1.3771863863218258E-2</v>
      </c>
      <c r="CC94">
        <f t="shared" si="149"/>
        <v>7.1758530431584866E-2</v>
      </c>
      <c r="CD94">
        <f t="shared" si="149"/>
        <v>0.11247237621781558</v>
      </c>
      <c r="CE94">
        <f t="shared" si="135"/>
        <v>5.1984642770069034E-2</v>
      </c>
      <c r="CF94">
        <f t="shared" si="136"/>
        <v>7.4377155800746846E-3</v>
      </c>
      <c r="CG94">
        <f t="shared" si="137"/>
        <v>3.1287750292864321E-4</v>
      </c>
      <c r="CH94">
        <f t="shared" si="138"/>
        <v>2.0541590515330253E-5</v>
      </c>
      <c r="CI94">
        <f t="shared" si="139"/>
        <v>1.0545842954025195E-5</v>
      </c>
      <c r="CJ94">
        <f t="shared" si="140"/>
        <v>6.0062093164435714E-6</v>
      </c>
      <c r="CK94">
        <f t="shared" si="141"/>
        <v>1.0813702298631284E-3</v>
      </c>
      <c r="CL94">
        <f t="shared" si="142"/>
        <v>0.11496005264744759</v>
      </c>
    </row>
    <row r="95" spans="1:90" x14ac:dyDescent="0.25">
      <c r="A95">
        <v>268.95</v>
      </c>
      <c r="B95">
        <v>0.4355815764327855</v>
      </c>
      <c r="C95">
        <f t="shared" si="125"/>
        <v>148.14814814814773</v>
      </c>
      <c r="D95">
        <f t="shared" si="145"/>
        <v>8.2611334531091513E-4</v>
      </c>
      <c r="E95">
        <f t="shared" si="146"/>
        <v>6.2277989422866345E-2</v>
      </c>
      <c r="F95">
        <f t="shared" si="126"/>
        <v>0.44462983596942596</v>
      </c>
      <c r="G95">
        <f t="shared" si="127"/>
        <v>8.1871000642404982E-5</v>
      </c>
      <c r="H95">
        <v>0.21540368771099772</v>
      </c>
      <c r="K95">
        <f t="shared" si="143"/>
        <v>9.21938052487717E-7</v>
      </c>
      <c r="L95">
        <f t="shared" si="143"/>
        <v>1.2647876806905961E-6</v>
      </c>
      <c r="M95">
        <f t="shared" si="143"/>
        <v>1.7225831111705936E-6</v>
      </c>
      <c r="N95">
        <f t="shared" si="143"/>
        <v>2.3291068620378746E-6</v>
      </c>
      <c r="O95">
        <f t="shared" si="143"/>
        <v>3.1264055772909673E-6</v>
      </c>
      <c r="P95">
        <f t="shared" si="143"/>
        <v>4.1662745958706742E-6</v>
      </c>
      <c r="Q95">
        <f t="shared" si="143"/>
        <v>5.5118467775438918E-6</v>
      </c>
      <c r="R95">
        <f t="shared" si="143"/>
        <v>7.2392413150933652E-6</v>
      </c>
      <c r="S95">
        <f t="shared" si="143"/>
        <v>9.4392098913344787E-6</v>
      </c>
      <c r="T95">
        <f t="shared" si="143"/>
        <v>1.2218697260909296E-5</v>
      </c>
      <c r="U95">
        <f t="shared" si="143"/>
        <v>1.5702212042659645E-5</v>
      </c>
      <c r="V95">
        <f t="shared" si="143"/>
        <v>2.0032882460760563E-5</v>
      </c>
      <c r="W95">
        <f t="shared" si="143"/>
        <v>2.5373052606313581E-5</v>
      </c>
      <c r="X95">
        <f t="shared" si="143"/>
        <v>3.1904259479398022E-5</v>
      </c>
      <c r="Y95">
        <f t="shared" si="143"/>
        <v>3.9826421850425036E-5</v>
      </c>
      <c r="Z95">
        <f t="shared" si="143"/>
        <v>4.9356071221948823E-5</v>
      </c>
      <c r="AA95">
        <f t="shared" si="149"/>
        <v>6.0723465214259749E-5</v>
      </c>
      <c r="AB95">
        <f t="shared" si="149"/>
        <v>7.4168446622277287E-5</v>
      </c>
      <c r="AC95">
        <f t="shared" si="149"/>
        <v>8.9934948774869443E-5</v>
      </c>
      <c r="AD95">
        <f t="shared" si="149"/>
        <v>1.0826410047733735E-4</v>
      </c>
      <c r="AE95">
        <f t="shared" si="149"/>
        <v>1.2938595151176622E-4</v>
      </c>
      <c r="AF95">
        <f t="shared" si="149"/>
        <v>1.5350992093819048E-4</v>
      </c>
      <c r="AG95">
        <f t="shared" si="149"/>
        <v>1.8081416241186795E-4</v>
      </c>
      <c r="AH95">
        <f t="shared" si="149"/>
        <v>2.1143413908637356E-4</v>
      </c>
      <c r="AI95">
        <f t="shared" si="149"/>
        <v>2.4545079970908642E-4</v>
      </c>
      <c r="AJ95">
        <f t="shared" si="149"/>
        <v>2.8287884037717895E-4</v>
      </c>
      <c r="AK95">
        <f t="shared" si="149"/>
        <v>3.2365561546304777E-4</v>
      </c>
      <c r="AL95">
        <f t="shared" si="149"/>
        <v>3.6763131851779064E-4</v>
      </c>
      <c r="AM95">
        <f t="shared" si="149"/>
        <v>4.1456108195348591E-4</v>
      </c>
      <c r="AN95">
        <f t="shared" si="149"/>
        <v>4.6409963647869314E-4</v>
      </c>
      <c r="AO95">
        <f t="shared" si="149"/>
        <v>5.1579912287741457E-4</v>
      </c>
      <c r="AP95">
        <f t="shared" si="149"/>
        <v>5.6911055747303492E-4</v>
      </c>
      <c r="AQ95">
        <f t="shared" si="149"/>
        <v>6.2338931916342639E-4</v>
      </c>
      <c r="AR95">
        <f t="shared" si="149"/>
        <v>6.7790485420716638E-4</v>
      </c>
      <c r="AS95">
        <f t="shared" si="149"/>
        <v>7.3185459231101739E-4</v>
      </c>
      <c r="AT95">
        <f t="shared" si="149"/>
        <v>7.8438184449151861E-4</v>
      </c>
      <c r="AU95">
        <f t="shared" si="149"/>
        <v>8.3459722275089148E-4</v>
      </c>
      <c r="AV95">
        <f t="shared" si="149"/>
        <v>8.8160289870404238E-4</v>
      </c>
      <c r="AW95">
        <f t="shared" si="149"/>
        <v>9.2451881853475423E-4</v>
      </c>
      <c r="AX95">
        <f t="shared" si="149"/>
        <v>9.6250983017119173E-4</v>
      </c>
      <c r="AY95">
        <f t="shared" si="149"/>
        <v>9.9481256871807098E-4</v>
      </c>
      <c r="AZ95">
        <f t="shared" si="149"/>
        <v>1.0207608983615318E-3</v>
      </c>
      <c r="BA95">
        <f t="shared" si="149"/>
        <v>1.0398087295802028E-3</v>
      </c>
      <c r="BB95">
        <f t="shared" si="149"/>
        <v>1.0515491212452917E-3</v>
      </c>
      <c r="BC95">
        <f t="shared" si="149"/>
        <v>1.0557287347057404E-3</v>
      </c>
      <c r="BD95">
        <f t="shared" si="149"/>
        <v>1.0522569228853136E-3</v>
      </c>
      <c r="BE95">
        <f t="shared" si="149"/>
        <v>1.0412089989620325E-3</v>
      </c>
      <c r="BF95">
        <f t="shared" si="149"/>
        <v>1.0228235200137753E-3</v>
      </c>
      <c r="BG95">
        <f t="shared" si="149"/>
        <v>9.9749372246068233E-4</v>
      </c>
      <c r="BH95">
        <f t="shared" si="149"/>
        <v>9.6575353874126153E-4</v>
      </c>
      <c r="BI95">
        <f t="shared" si="149"/>
        <v>9.282588896472768E-4</v>
      </c>
      <c r="BJ95">
        <f t="shared" si="149"/>
        <v>8.8576516750073545E-4</v>
      </c>
      <c r="BK95">
        <f t="shared" si="149"/>
        <v>8.3910198870749964E-4</v>
      </c>
      <c r="BL95">
        <f t="shared" si="149"/>
        <v>7.8914639137832321E-4</v>
      </c>
      <c r="BM95">
        <f t="shared" si="149"/>
        <v>7.3679568082994412E-4</v>
      </c>
      <c r="BN95">
        <f t="shared" si="149"/>
        <v>6.8294108409850394E-4</v>
      </c>
      <c r="BO95">
        <f t="shared" si="149"/>
        <v>6.28443270110677E-4</v>
      </c>
      <c r="BP95">
        <f t="shared" si="149"/>
        <v>5.7411063493030155E-4</v>
      </c>
      <c r="BQ95">
        <f t="shared" si="149"/>
        <v>5.2068105466798243E-4</v>
      </c>
      <c r="BR95">
        <f t="shared" si="149"/>
        <v>4.6880758722438588E-4</v>
      </c>
      <c r="BS95">
        <f t="shared" si="149"/>
        <v>4.19048373657695E-4</v>
      </c>
      <c r="BT95">
        <f t="shared" si="149"/>
        <v>3.7186076562202125E-4</v>
      </c>
      <c r="BU95">
        <f t="shared" si="149"/>
        <v>3.2759950031356882E-4</v>
      </c>
      <c r="BV95">
        <f t="shared" si="149"/>
        <v>2.8651856943046099E-4</v>
      </c>
      <c r="BW95">
        <f t="shared" si="149"/>
        <v>2.4877629148057137E-4</v>
      </c>
      <c r="BX95">
        <f t="shared" si="149"/>
        <v>2.1444310407577974E-4</v>
      </c>
      <c r="BY95">
        <f t="shared" si="149"/>
        <v>1.8357829620392626E-4</v>
      </c>
      <c r="BZ95">
        <f t="shared" si="149"/>
        <v>1.6917041288728852E-4</v>
      </c>
      <c r="CA95">
        <f t="shared" si="149"/>
        <v>9.1009625218829086E-4</v>
      </c>
      <c r="CB95">
        <f t="shared" si="149"/>
        <v>1.3771863863218258E-2</v>
      </c>
      <c r="CC95">
        <f t="shared" si="149"/>
        <v>7.1758530431584866E-2</v>
      </c>
      <c r="CD95">
        <f t="shared" si="149"/>
        <v>0.11247237621781558</v>
      </c>
      <c r="CE95">
        <f t="shared" ref="CE95:CG97" si="150">CE$20</f>
        <v>5.2761964264914328E-2</v>
      </c>
      <c r="CF95">
        <f t="shared" si="136"/>
        <v>7.3281386097422442E-3</v>
      </c>
      <c r="CG95">
        <f t="shared" si="137"/>
        <v>3.502326614096011E-4</v>
      </c>
      <c r="CH95">
        <f t="shared" si="138"/>
        <v>3.2567421608358619E-5</v>
      </c>
      <c r="CI95">
        <f t="shared" si="139"/>
        <v>1.4616241088269406E-5</v>
      </c>
      <c r="CJ95">
        <f t="shared" si="140"/>
        <v>8.328505940281851E-6</v>
      </c>
      <c r="CK95">
        <f t="shared" si="141"/>
        <v>1.4718671886236403E-3</v>
      </c>
      <c r="CL95">
        <f t="shared" si="142"/>
        <v>0.15338969401384481</v>
      </c>
    </row>
    <row r="96" spans="1:90" x14ac:dyDescent="0.25">
      <c r="A96">
        <v>270.10000000000002</v>
      </c>
      <c r="B96">
        <v>0.46812413108322198</v>
      </c>
      <c r="C96">
        <f t="shared" si="125"/>
        <v>206.89655172413956</v>
      </c>
      <c r="D96">
        <f t="shared" si="145"/>
        <v>7.9328372350772507E-4</v>
      </c>
      <c r="E96">
        <f t="shared" si="146"/>
        <v>5.9803071361052104E-2</v>
      </c>
      <c r="F96">
        <f t="shared" si="126"/>
        <v>0.50071003759959254</v>
      </c>
      <c r="G96">
        <f t="shared" si="127"/>
        <v>1.061841303493641E-3</v>
      </c>
      <c r="H96">
        <v>0.29318878169087381</v>
      </c>
      <c r="K96">
        <f t="shared" si="143"/>
        <v>9.21938052487717E-7</v>
      </c>
      <c r="L96">
        <f t="shared" si="143"/>
        <v>1.2647876806905961E-6</v>
      </c>
      <c r="M96">
        <f t="shared" si="143"/>
        <v>1.7225831111705936E-6</v>
      </c>
      <c r="N96">
        <f t="shared" si="143"/>
        <v>2.3291068620378746E-6</v>
      </c>
      <c r="O96">
        <f t="shared" si="143"/>
        <v>3.1264055772909673E-6</v>
      </c>
      <c r="P96">
        <f t="shared" si="143"/>
        <v>4.1662745958706742E-6</v>
      </c>
      <c r="Q96">
        <f t="shared" si="143"/>
        <v>5.5118467775438918E-6</v>
      </c>
      <c r="R96">
        <f t="shared" si="143"/>
        <v>7.2392413150933652E-6</v>
      </c>
      <c r="S96">
        <f t="shared" si="143"/>
        <v>9.4392098913344787E-6</v>
      </c>
      <c r="T96">
        <f t="shared" si="143"/>
        <v>1.2218697260909296E-5</v>
      </c>
      <c r="U96">
        <f t="shared" si="143"/>
        <v>1.5702212042659645E-5</v>
      </c>
      <c r="V96">
        <f t="shared" si="143"/>
        <v>2.0032882460760563E-5</v>
      </c>
      <c r="W96">
        <f t="shared" si="143"/>
        <v>2.5373052606313581E-5</v>
      </c>
      <c r="X96">
        <f t="shared" si="143"/>
        <v>3.1904259479398022E-5</v>
      </c>
      <c r="Y96">
        <f t="shared" si="143"/>
        <v>3.9826421850425036E-5</v>
      </c>
      <c r="Z96">
        <f t="shared" si="143"/>
        <v>4.9356071221948823E-5</v>
      </c>
      <c r="AA96">
        <f t="shared" si="149"/>
        <v>6.0723465214259749E-5</v>
      </c>
      <c r="AB96">
        <f t="shared" si="149"/>
        <v>7.4168446622277287E-5</v>
      </c>
      <c r="AC96">
        <f t="shared" si="149"/>
        <v>8.9934948774869443E-5</v>
      </c>
      <c r="AD96">
        <f t="shared" si="149"/>
        <v>1.0826410047733735E-4</v>
      </c>
      <c r="AE96">
        <f t="shared" si="149"/>
        <v>1.2938595151176622E-4</v>
      </c>
      <c r="AF96">
        <f t="shared" si="149"/>
        <v>1.5350992093819048E-4</v>
      </c>
      <c r="AG96">
        <f t="shared" si="149"/>
        <v>1.8081416241186795E-4</v>
      </c>
      <c r="AH96">
        <f t="shared" si="149"/>
        <v>2.1143413908637356E-4</v>
      </c>
      <c r="AI96">
        <f t="shared" si="149"/>
        <v>2.4545079970908642E-4</v>
      </c>
      <c r="AJ96">
        <f t="shared" si="149"/>
        <v>2.8287884037717895E-4</v>
      </c>
      <c r="AK96">
        <f t="shared" si="149"/>
        <v>3.2365561546304777E-4</v>
      </c>
      <c r="AL96">
        <f t="shared" si="149"/>
        <v>3.6763131851779064E-4</v>
      </c>
      <c r="AM96">
        <f t="shared" si="149"/>
        <v>4.1456108195348591E-4</v>
      </c>
      <c r="AN96">
        <f t="shared" si="149"/>
        <v>4.6409963647869314E-4</v>
      </c>
      <c r="AO96">
        <f t="shared" si="149"/>
        <v>5.1579912287741457E-4</v>
      </c>
      <c r="AP96">
        <f t="shared" si="149"/>
        <v>5.6911055747303492E-4</v>
      </c>
      <c r="AQ96">
        <f t="shared" si="149"/>
        <v>6.2338931916342639E-4</v>
      </c>
      <c r="AR96">
        <f t="shared" si="149"/>
        <v>6.7790485420716638E-4</v>
      </c>
      <c r="AS96">
        <f t="shared" si="149"/>
        <v>7.3185459231101739E-4</v>
      </c>
      <c r="AT96">
        <f t="shared" si="149"/>
        <v>7.8438184449151861E-4</v>
      </c>
      <c r="AU96">
        <f t="shared" si="149"/>
        <v>8.3459722275089148E-4</v>
      </c>
      <c r="AV96">
        <f t="shared" si="149"/>
        <v>8.8160289870404238E-4</v>
      </c>
      <c r="AW96">
        <f t="shared" si="149"/>
        <v>9.2451881853475423E-4</v>
      </c>
      <c r="AX96">
        <f t="shared" si="149"/>
        <v>9.6250983017119173E-4</v>
      </c>
      <c r="AY96">
        <f t="shared" si="149"/>
        <v>9.9481256871807098E-4</v>
      </c>
      <c r="AZ96">
        <f t="shared" si="149"/>
        <v>1.0207608983615318E-3</v>
      </c>
      <c r="BA96">
        <f t="shared" si="149"/>
        <v>1.0398087295802028E-3</v>
      </c>
      <c r="BB96">
        <f t="shared" si="149"/>
        <v>1.0515491212452917E-3</v>
      </c>
      <c r="BC96">
        <f t="shared" si="149"/>
        <v>1.0557287347057404E-3</v>
      </c>
      <c r="BD96">
        <f t="shared" si="149"/>
        <v>1.0522569228853136E-3</v>
      </c>
      <c r="BE96">
        <f t="shared" si="149"/>
        <v>1.0412089989620325E-3</v>
      </c>
      <c r="BF96">
        <f t="shared" si="149"/>
        <v>1.0228235200137753E-3</v>
      </c>
      <c r="BG96">
        <f t="shared" si="149"/>
        <v>9.9749372246068233E-4</v>
      </c>
      <c r="BH96">
        <f t="shared" si="149"/>
        <v>9.6575353874126153E-4</v>
      </c>
      <c r="BI96">
        <f t="shared" si="149"/>
        <v>9.282588896472768E-4</v>
      </c>
      <c r="BJ96">
        <f t="shared" si="149"/>
        <v>8.8576516750073545E-4</v>
      </c>
      <c r="BK96">
        <f t="shared" si="149"/>
        <v>8.3910198870749964E-4</v>
      </c>
      <c r="BL96">
        <f t="shared" si="149"/>
        <v>7.8914639137832321E-4</v>
      </c>
      <c r="BM96">
        <f t="shared" si="149"/>
        <v>7.3679568082994412E-4</v>
      </c>
      <c r="BN96">
        <f t="shared" si="149"/>
        <v>6.8294108409850394E-4</v>
      </c>
      <c r="BO96">
        <f t="shared" si="149"/>
        <v>6.28443270110677E-4</v>
      </c>
      <c r="BP96">
        <f t="shared" si="149"/>
        <v>5.7411063493030155E-4</v>
      </c>
      <c r="BQ96">
        <f t="shared" si="149"/>
        <v>5.2068105466798243E-4</v>
      </c>
      <c r="BR96">
        <f t="shared" si="149"/>
        <v>4.6880758722438588E-4</v>
      </c>
      <c r="BS96">
        <f t="shared" si="149"/>
        <v>4.19048373657695E-4</v>
      </c>
      <c r="BT96">
        <f t="shared" si="149"/>
        <v>3.7186076562202125E-4</v>
      </c>
      <c r="BU96">
        <f t="shared" si="149"/>
        <v>3.2759950031356882E-4</v>
      </c>
      <c r="BV96">
        <f t="shared" si="149"/>
        <v>2.8651856943046099E-4</v>
      </c>
      <c r="BW96">
        <f t="shared" si="149"/>
        <v>2.4877629148057137E-4</v>
      </c>
      <c r="BX96">
        <f t="shared" si="149"/>
        <v>2.1444310407577974E-4</v>
      </c>
      <c r="BY96">
        <f t="shared" si="149"/>
        <v>1.8357829620392626E-4</v>
      </c>
      <c r="BZ96">
        <f t="shared" si="149"/>
        <v>1.6917041288728852E-4</v>
      </c>
      <c r="CA96">
        <f t="shared" si="149"/>
        <v>9.1009625218829086E-4</v>
      </c>
      <c r="CB96">
        <f t="shared" si="149"/>
        <v>1.3771863863218258E-2</v>
      </c>
      <c r="CC96">
        <f t="shared" si="149"/>
        <v>7.1758530431584866E-2</v>
      </c>
      <c r="CD96">
        <f t="shared" si="149"/>
        <v>0.11247237621781558</v>
      </c>
      <c r="CE96">
        <f t="shared" si="150"/>
        <v>5.2761964264914328E-2</v>
      </c>
      <c r="CF96">
        <f t="shared" si="150"/>
        <v>7.4377155800746846E-3</v>
      </c>
      <c r="CG96">
        <f t="shared" si="137"/>
        <v>3.4507281985132174E-4</v>
      </c>
      <c r="CH96">
        <f t="shared" si="138"/>
        <v>3.6455720332648377E-5</v>
      </c>
      <c r="CI96">
        <f t="shared" si="139"/>
        <v>2.3173146475480267E-5</v>
      </c>
      <c r="CJ96">
        <f t="shared" si="140"/>
        <v>1.1543074485267229E-5</v>
      </c>
      <c r="CK96">
        <f t="shared" si="141"/>
        <v>2.0409636058132713E-3</v>
      </c>
      <c r="CL96">
        <f t="shared" si="142"/>
        <v>0.2087807223253911</v>
      </c>
    </row>
    <row r="97" spans="1:90" x14ac:dyDescent="0.25">
      <c r="A97">
        <v>271.25</v>
      </c>
      <c r="B97">
        <v>0.5526049766952843</v>
      </c>
      <c r="C97">
        <f t="shared" si="125"/>
        <v>342.85714285714283</v>
      </c>
      <c r="D97">
        <f t="shared" si="145"/>
        <v>7.4992054981721623E-4</v>
      </c>
      <c r="E97">
        <f t="shared" si="146"/>
        <v>5.6534063194354299E-2</v>
      </c>
      <c r="F97">
        <f t="shared" si="126"/>
        <v>0.58223685923037327</v>
      </c>
      <c r="G97">
        <f t="shared" si="127"/>
        <v>8.780484625733108E-4</v>
      </c>
      <c r="H97">
        <v>0.40655001870336205</v>
      </c>
      <c r="K97">
        <f t="shared" si="143"/>
        <v>9.21938052487717E-7</v>
      </c>
      <c r="L97">
        <f t="shared" si="143"/>
        <v>1.2647876806905961E-6</v>
      </c>
      <c r="M97">
        <f t="shared" si="143"/>
        <v>1.7225831111705936E-6</v>
      </c>
      <c r="N97">
        <f t="shared" si="143"/>
        <v>2.3291068620378746E-6</v>
      </c>
      <c r="O97">
        <f t="shared" si="143"/>
        <v>3.1264055772909673E-6</v>
      </c>
      <c r="P97">
        <f t="shared" si="143"/>
        <v>4.1662745958706742E-6</v>
      </c>
      <c r="Q97">
        <f t="shared" si="143"/>
        <v>5.5118467775438918E-6</v>
      </c>
      <c r="R97">
        <f t="shared" si="143"/>
        <v>7.2392413150933652E-6</v>
      </c>
      <c r="S97">
        <f t="shared" si="143"/>
        <v>9.4392098913344787E-6</v>
      </c>
      <c r="T97">
        <f t="shared" si="143"/>
        <v>1.2218697260909296E-5</v>
      </c>
      <c r="U97">
        <f t="shared" si="143"/>
        <v>1.5702212042659645E-5</v>
      </c>
      <c r="V97">
        <f t="shared" si="143"/>
        <v>2.0032882460760563E-5</v>
      </c>
      <c r="W97">
        <f t="shared" si="143"/>
        <v>2.5373052606313581E-5</v>
      </c>
      <c r="X97">
        <f t="shared" si="143"/>
        <v>3.1904259479398022E-5</v>
      </c>
      <c r="Y97">
        <f t="shared" si="143"/>
        <v>3.9826421850425036E-5</v>
      </c>
      <c r="Z97">
        <f t="shared" si="143"/>
        <v>4.9356071221948823E-5</v>
      </c>
      <c r="AA97">
        <f t="shared" si="149"/>
        <v>6.0723465214259749E-5</v>
      </c>
      <c r="AB97">
        <f t="shared" si="149"/>
        <v>7.4168446622277287E-5</v>
      </c>
      <c r="AC97">
        <f t="shared" si="149"/>
        <v>8.9934948774869443E-5</v>
      </c>
      <c r="AD97">
        <f t="shared" si="149"/>
        <v>1.0826410047733735E-4</v>
      </c>
      <c r="AE97">
        <f t="shared" si="149"/>
        <v>1.2938595151176622E-4</v>
      </c>
      <c r="AF97">
        <f t="shared" si="149"/>
        <v>1.5350992093819048E-4</v>
      </c>
      <c r="AG97">
        <f t="shared" si="149"/>
        <v>1.8081416241186795E-4</v>
      </c>
      <c r="AH97">
        <f t="shared" si="149"/>
        <v>2.1143413908637356E-4</v>
      </c>
      <c r="AI97">
        <f t="shared" si="149"/>
        <v>2.4545079970908642E-4</v>
      </c>
      <c r="AJ97">
        <f t="shared" si="149"/>
        <v>2.8287884037717895E-4</v>
      </c>
      <c r="AK97">
        <f t="shared" si="149"/>
        <v>3.2365561546304777E-4</v>
      </c>
      <c r="AL97">
        <f t="shared" si="149"/>
        <v>3.6763131851779064E-4</v>
      </c>
      <c r="AM97">
        <f t="shared" si="149"/>
        <v>4.1456108195348591E-4</v>
      </c>
      <c r="AN97">
        <f t="shared" si="149"/>
        <v>4.6409963647869314E-4</v>
      </c>
      <c r="AO97">
        <f t="shared" si="149"/>
        <v>5.1579912287741457E-4</v>
      </c>
      <c r="AP97">
        <f t="shared" si="149"/>
        <v>5.6911055747303492E-4</v>
      </c>
      <c r="AQ97">
        <f t="shared" si="149"/>
        <v>6.2338931916342639E-4</v>
      </c>
      <c r="AR97">
        <f t="shared" si="149"/>
        <v>6.7790485420716638E-4</v>
      </c>
      <c r="AS97">
        <f t="shared" si="149"/>
        <v>7.3185459231101739E-4</v>
      </c>
      <c r="AT97">
        <f t="shared" si="149"/>
        <v>7.8438184449151861E-4</v>
      </c>
      <c r="AU97">
        <f t="shared" si="149"/>
        <v>8.3459722275089148E-4</v>
      </c>
      <c r="AV97">
        <f t="shared" si="149"/>
        <v>8.8160289870404238E-4</v>
      </c>
      <c r="AW97">
        <f t="shared" si="149"/>
        <v>9.2451881853475423E-4</v>
      </c>
      <c r="AX97">
        <f t="shared" si="149"/>
        <v>9.6250983017119173E-4</v>
      </c>
      <c r="AY97">
        <f t="shared" si="149"/>
        <v>9.9481256871807098E-4</v>
      </c>
      <c r="AZ97">
        <f t="shared" si="149"/>
        <v>1.0207608983615318E-3</v>
      </c>
      <c r="BA97">
        <f t="shared" si="149"/>
        <v>1.0398087295802028E-3</v>
      </c>
      <c r="BB97">
        <f t="shared" si="149"/>
        <v>1.0515491212452917E-3</v>
      </c>
      <c r="BC97">
        <f t="shared" si="149"/>
        <v>1.0557287347057404E-3</v>
      </c>
      <c r="BD97">
        <f t="shared" si="149"/>
        <v>1.0522569228853136E-3</v>
      </c>
      <c r="BE97">
        <f t="shared" si="149"/>
        <v>1.0412089989620325E-3</v>
      </c>
      <c r="BF97">
        <f t="shared" si="149"/>
        <v>1.0228235200137753E-3</v>
      </c>
      <c r="BG97">
        <f t="shared" si="149"/>
        <v>9.9749372246068233E-4</v>
      </c>
      <c r="BH97">
        <f t="shared" si="149"/>
        <v>9.6575353874126153E-4</v>
      </c>
      <c r="BI97">
        <f t="shared" si="149"/>
        <v>9.282588896472768E-4</v>
      </c>
      <c r="BJ97">
        <f t="shared" si="149"/>
        <v>8.8576516750073545E-4</v>
      </c>
      <c r="BK97">
        <f t="shared" si="149"/>
        <v>8.3910198870749964E-4</v>
      </c>
      <c r="BL97">
        <f t="shared" si="149"/>
        <v>7.8914639137832321E-4</v>
      </c>
      <c r="BM97">
        <f t="shared" si="149"/>
        <v>7.3679568082994412E-4</v>
      </c>
      <c r="BN97">
        <f t="shared" si="149"/>
        <v>6.8294108409850394E-4</v>
      </c>
      <c r="BO97">
        <f t="shared" si="149"/>
        <v>6.28443270110677E-4</v>
      </c>
      <c r="BP97">
        <f t="shared" si="149"/>
        <v>5.7411063493030155E-4</v>
      </c>
      <c r="BQ97">
        <f t="shared" si="149"/>
        <v>5.2068105466798243E-4</v>
      </c>
      <c r="BR97">
        <f t="shared" si="149"/>
        <v>4.6880758722438588E-4</v>
      </c>
      <c r="BS97">
        <f t="shared" si="149"/>
        <v>4.19048373657695E-4</v>
      </c>
      <c r="BT97">
        <f t="shared" si="149"/>
        <v>3.7186076562202125E-4</v>
      </c>
      <c r="BU97">
        <f t="shared" si="149"/>
        <v>3.2759950031356882E-4</v>
      </c>
      <c r="BV97">
        <f t="shared" si="149"/>
        <v>2.8651856943046099E-4</v>
      </c>
      <c r="BW97">
        <f t="shared" si="149"/>
        <v>2.4877629148057137E-4</v>
      </c>
      <c r="BX97">
        <f t="shared" si="149"/>
        <v>2.1444310407577974E-4</v>
      </c>
      <c r="BY97">
        <f t="shared" si="149"/>
        <v>1.8357829620392626E-4</v>
      </c>
      <c r="BZ97">
        <f t="shared" si="149"/>
        <v>1.6917041288728852E-4</v>
      </c>
      <c r="CA97">
        <f t="shared" si="149"/>
        <v>9.1009625218829086E-4</v>
      </c>
      <c r="CB97">
        <f t="shared" si="149"/>
        <v>1.3771863863218258E-2</v>
      </c>
      <c r="CC97">
        <f t="shared" si="149"/>
        <v>7.1758530431584866E-2</v>
      </c>
      <c r="CD97">
        <f t="shared" si="149"/>
        <v>0.11247237621781558</v>
      </c>
      <c r="CE97">
        <f t="shared" si="150"/>
        <v>5.2761964264914328E-2</v>
      </c>
      <c r="CF97">
        <f t="shared" si="150"/>
        <v>7.4377155800746846E-3</v>
      </c>
      <c r="CG97">
        <f t="shared" si="150"/>
        <v>3.502326614096011E-4</v>
      </c>
      <c r="CH97">
        <f t="shared" si="138"/>
        <v>3.5918632386446185E-5</v>
      </c>
      <c r="CI97">
        <f t="shared" si="139"/>
        <v>2.5939841271339203E-5</v>
      </c>
      <c r="CJ97">
        <f t="shared" si="140"/>
        <v>1.830083085035838E-5</v>
      </c>
      <c r="CK97">
        <f t="shared" si="141"/>
        <v>2.8287180308866899E-3</v>
      </c>
      <c r="CL97">
        <f t="shared" si="142"/>
        <v>0.28950564232632531</v>
      </c>
    </row>
    <row r="98" spans="1:90" x14ac:dyDescent="0.25">
      <c r="A98">
        <v>272.39999999999998</v>
      </c>
      <c r="B98">
        <v>0.71283504149188248</v>
      </c>
      <c r="C98">
        <f t="shared" si="125"/>
        <v>999.99999999996214</v>
      </c>
      <c r="D98">
        <f t="shared" si="145"/>
        <v>1.6719658935298386E-4</v>
      </c>
      <c r="E98">
        <f t="shared" si="146"/>
        <v>1.2604405294222135E-2</v>
      </c>
      <c r="F98">
        <f t="shared" si="126"/>
        <v>0.69563625654062178</v>
      </c>
      <c r="G98">
        <f t="shared" si="127"/>
        <v>2.9579820379971165E-4</v>
      </c>
      <c r="H98">
        <v>0.5634668668701075</v>
      </c>
      <c r="K98">
        <f t="shared" si="143"/>
        <v>9.21938052487717E-7</v>
      </c>
      <c r="L98">
        <f t="shared" si="143"/>
        <v>1.2647876806905961E-6</v>
      </c>
      <c r="M98">
        <f t="shared" si="143"/>
        <v>1.7225831111705936E-6</v>
      </c>
      <c r="N98">
        <f t="shared" si="143"/>
        <v>2.3291068620378746E-6</v>
      </c>
      <c r="O98">
        <f t="shared" si="143"/>
        <v>3.1264055772909673E-6</v>
      </c>
      <c r="P98">
        <f t="shared" si="143"/>
        <v>4.1662745958706742E-6</v>
      </c>
      <c r="Q98">
        <f t="shared" si="143"/>
        <v>5.5118467775438918E-6</v>
      </c>
      <c r="R98">
        <f t="shared" si="143"/>
        <v>7.2392413150933652E-6</v>
      </c>
      <c r="S98">
        <f t="shared" si="143"/>
        <v>9.4392098913344787E-6</v>
      </c>
      <c r="T98">
        <f t="shared" si="143"/>
        <v>1.2218697260909296E-5</v>
      </c>
      <c r="U98">
        <f t="shared" si="143"/>
        <v>1.5702212042659645E-5</v>
      </c>
      <c r="V98">
        <f t="shared" si="143"/>
        <v>2.0032882460760563E-5</v>
      </c>
      <c r="W98">
        <f t="shared" si="143"/>
        <v>2.5373052606313581E-5</v>
      </c>
      <c r="X98">
        <f t="shared" si="143"/>
        <v>3.1904259479398022E-5</v>
      </c>
      <c r="Y98">
        <f t="shared" si="143"/>
        <v>3.9826421850425036E-5</v>
      </c>
      <c r="Z98">
        <f t="shared" si="143"/>
        <v>4.9356071221948823E-5</v>
      </c>
      <c r="AA98">
        <f t="shared" ref="AA98:CH101" si="151">AA$20</f>
        <v>6.0723465214259749E-5</v>
      </c>
      <c r="AB98">
        <f t="shared" si="151"/>
        <v>7.4168446622277287E-5</v>
      </c>
      <c r="AC98">
        <f t="shared" si="151"/>
        <v>8.9934948774869443E-5</v>
      </c>
      <c r="AD98">
        <f t="shared" si="151"/>
        <v>1.0826410047733735E-4</v>
      </c>
      <c r="AE98">
        <f t="shared" si="151"/>
        <v>1.2938595151176622E-4</v>
      </c>
      <c r="AF98">
        <f t="shared" si="151"/>
        <v>1.5350992093819048E-4</v>
      </c>
      <c r="AG98">
        <f t="shared" si="151"/>
        <v>1.8081416241186795E-4</v>
      </c>
      <c r="AH98">
        <f t="shared" si="151"/>
        <v>2.1143413908637356E-4</v>
      </c>
      <c r="AI98">
        <f t="shared" si="151"/>
        <v>2.4545079970908642E-4</v>
      </c>
      <c r="AJ98">
        <f t="shared" si="151"/>
        <v>2.8287884037717895E-4</v>
      </c>
      <c r="AK98">
        <f t="shared" si="151"/>
        <v>3.2365561546304777E-4</v>
      </c>
      <c r="AL98">
        <f t="shared" si="151"/>
        <v>3.6763131851779064E-4</v>
      </c>
      <c r="AM98">
        <f t="shared" si="151"/>
        <v>4.1456108195348591E-4</v>
      </c>
      <c r="AN98">
        <f t="shared" si="151"/>
        <v>4.6409963647869314E-4</v>
      </c>
      <c r="AO98">
        <f t="shared" si="151"/>
        <v>5.1579912287741457E-4</v>
      </c>
      <c r="AP98">
        <f t="shared" si="151"/>
        <v>5.6911055747303492E-4</v>
      </c>
      <c r="AQ98">
        <f t="shared" si="151"/>
        <v>6.2338931916342639E-4</v>
      </c>
      <c r="AR98">
        <f t="shared" si="151"/>
        <v>6.7790485420716638E-4</v>
      </c>
      <c r="AS98">
        <f t="shared" si="151"/>
        <v>7.3185459231101739E-4</v>
      </c>
      <c r="AT98">
        <f t="shared" si="151"/>
        <v>7.8438184449151861E-4</v>
      </c>
      <c r="AU98">
        <f t="shared" si="151"/>
        <v>8.3459722275089148E-4</v>
      </c>
      <c r="AV98">
        <f t="shared" si="151"/>
        <v>8.8160289870404238E-4</v>
      </c>
      <c r="AW98">
        <f t="shared" si="151"/>
        <v>9.2451881853475423E-4</v>
      </c>
      <c r="AX98">
        <f t="shared" si="151"/>
        <v>9.6250983017119173E-4</v>
      </c>
      <c r="AY98">
        <f t="shared" si="151"/>
        <v>9.9481256871807098E-4</v>
      </c>
      <c r="AZ98">
        <f t="shared" si="151"/>
        <v>1.0207608983615318E-3</v>
      </c>
      <c r="BA98">
        <f t="shared" si="151"/>
        <v>1.0398087295802028E-3</v>
      </c>
      <c r="BB98">
        <f t="shared" si="151"/>
        <v>1.0515491212452917E-3</v>
      </c>
      <c r="BC98">
        <f t="shared" si="151"/>
        <v>1.0557287347057404E-3</v>
      </c>
      <c r="BD98">
        <f t="shared" si="151"/>
        <v>1.0522569228853136E-3</v>
      </c>
      <c r="BE98">
        <f t="shared" si="151"/>
        <v>1.0412089989620325E-3</v>
      </c>
      <c r="BF98">
        <f t="shared" si="151"/>
        <v>1.0228235200137753E-3</v>
      </c>
      <c r="BG98">
        <f t="shared" si="151"/>
        <v>9.9749372246068233E-4</v>
      </c>
      <c r="BH98">
        <f t="shared" si="151"/>
        <v>9.6575353874126153E-4</v>
      </c>
      <c r="BI98">
        <f t="shared" si="151"/>
        <v>9.282588896472768E-4</v>
      </c>
      <c r="BJ98">
        <f t="shared" si="151"/>
        <v>8.8576516750073545E-4</v>
      </c>
      <c r="BK98">
        <f t="shared" si="151"/>
        <v>8.3910198870749964E-4</v>
      </c>
      <c r="BL98">
        <f t="shared" si="151"/>
        <v>7.8914639137832321E-4</v>
      </c>
      <c r="BM98">
        <f t="shared" si="151"/>
        <v>7.3679568082994412E-4</v>
      </c>
      <c r="BN98">
        <f t="shared" si="151"/>
        <v>6.8294108409850394E-4</v>
      </c>
      <c r="BO98">
        <f t="shared" si="151"/>
        <v>6.28443270110677E-4</v>
      </c>
      <c r="BP98">
        <f t="shared" si="151"/>
        <v>5.7411063493030155E-4</v>
      </c>
      <c r="BQ98">
        <f t="shared" si="151"/>
        <v>5.2068105466798243E-4</v>
      </c>
      <c r="BR98">
        <f t="shared" si="151"/>
        <v>4.6880758722438588E-4</v>
      </c>
      <c r="BS98">
        <f t="shared" si="151"/>
        <v>4.19048373657695E-4</v>
      </c>
      <c r="BT98">
        <f t="shared" si="151"/>
        <v>3.7186076562202125E-4</v>
      </c>
      <c r="BU98">
        <f t="shared" si="151"/>
        <v>3.2759950031356882E-4</v>
      </c>
      <c r="BV98">
        <f t="shared" si="151"/>
        <v>2.8651856943046099E-4</v>
      </c>
      <c r="BW98">
        <f t="shared" si="151"/>
        <v>2.4877629148057137E-4</v>
      </c>
      <c r="BX98">
        <f t="shared" si="151"/>
        <v>2.1444310407577974E-4</v>
      </c>
      <c r="BY98">
        <f t="shared" si="151"/>
        <v>1.8357829620392626E-4</v>
      </c>
      <c r="BZ98">
        <f t="shared" si="151"/>
        <v>1.6917041288728852E-4</v>
      </c>
      <c r="CA98">
        <f t="shared" si="151"/>
        <v>9.1009625218829086E-4</v>
      </c>
      <c r="CB98">
        <f t="shared" si="151"/>
        <v>1.3771863863218258E-2</v>
      </c>
      <c r="CC98">
        <f t="shared" si="151"/>
        <v>7.1758530431584866E-2</v>
      </c>
      <c r="CD98">
        <f t="shared" si="151"/>
        <v>0.11247237621781558</v>
      </c>
      <c r="CE98">
        <f t="shared" si="151"/>
        <v>5.2761964264914328E-2</v>
      </c>
      <c r="CF98">
        <f t="shared" si="151"/>
        <v>7.4377155800746846E-3</v>
      </c>
      <c r="CG98">
        <f t="shared" si="151"/>
        <v>3.502326614096011E-4</v>
      </c>
      <c r="CH98">
        <f t="shared" si="151"/>
        <v>3.6455720332648377E-5</v>
      </c>
      <c r="CI98">
        <f t="shared" si="139"/>
        <v>2.5557679680617391E-5</v>
      </c>
      <c r="CJ98">
        <f t="shared" si="140"/>
        <v>2.0485808774144269E-5</v>
      </c>
      <c r="CK98">
        <f t="shared" si="141"/>
        <v>4.4847575290871636E-3</v>
      </c>
      <c r="CL98">
        <f t="shared" si="142"/>
        <v>0.40124666023409411</v>
      </c>
    </row>
    <row r="99" spans="1:90" x14ac:dyDescent="0.25">
      <c r="A99">
        <v>273.55</v>
      </c>
      <c r="B99">
        <v>0.94528257165924245</v>
      </c>
      <c r="C99">
        <f t="shared" si="125"/>
        <v>-1090.9090909090683</v>
      </c>
      <c r="D99">
        <f t="shared" si="145"/>
        <v>2.0381268949457671E-4</v>
      </c>
      <c r="E99">
        <f t="shared" si="146"/>
        <v>1.5364773602358465E-2</v>
      </c>
      <c r="F99">
        <f t="shared" si="126"/>
        <v>0.93107689149433692</v>
      </c>
      <c r="G99">
        <f t="shared" si="127"/>
        <v>2.0180134894759046E-4</v>
      </c>
      <c r="H99">
        <v>0.89334187642405349</v>
      </c>
      <c r="K99">
        <f t="shared" si="143"/>
        <v>9.21938052487717E-7</v>
      </c>
      <c r="L99">
        <f t="shared" si="143"/>
        <v>1.2647876806905961E-6</v>
      </c>
      <c r="M99">
        <f t="shared" si="143"/>
        <v>1.7225831111705936E-6</v>
      </c>
      <c r="N99">
        <f t="shared" si="143"/>
        <v>2.3291068620378746E-6</v>
      </c>
      <c r="O99">
        <f t="shared" si="143"/>
        <v>3.1264055772909673E-6</v>
      </c>
      <c r="P99">
        <f t="shared" si="143"/>
        <v>4.1662745958706742E-6</v>
      </c>
      <c r="Q99">
        <f t="shared" si="143"/>
        <v>5.5118467775438918E-6</v>
      </c>
      <c r="R99">
        <f t="shared" si="143"/>
        <v>7.2392413150933652E-6</v>
      </c>
      <c r="S99">
        <f t="shared" si="143"/>
        <v>9.4392098913344787E-6</v>
      </c>
      <c r="T99">
        <f t="shared" si="143"/>
        <v>1.2218697260909296E-5</v>
      </c>
      <c r="U99">
        <f t="shared" si="143"/>
        <v>1.5702212042659645E-5</v>
      </c>
      <c r="V99">
        <f t="shared" si="143"/>
        <v>2.0032882460760563E-5</v>
      </c>
      <c r="W99">
        <f t="shared" si="143"/>
        <v>2.5373052606313581E-5</v>
      </c>
      <c r="X99">
        <f t="shared" si="143"/>
        <v>3.1904259479398022E-5</v>
      </c>
      <c r="Y99">
        <f t="shared" si="143"/>
        <v>3.9826421850425036E-5</v>
      </c>
      <c r="Z99">
        <f t="shared" si="143"/>
        <v>4.9356071221948823E-5</v>
      </c>
      <c r="AA99">
        <f t="shared" si="151"/>
        <v>6.0723465214259749E-5</v>
      </c>
      <c r="AB99">
        <f t="shared" si="151"/>
        <v>7.4168446622277287E-5</v>
      </c>
      <c r="AC99">
        <f t="shared" si="151"/>
        <v>8.9934948774869443E-5</v>
      </c>
      <c r="AD99">
        <f t="shared" si="151"/>
        <v>1.0826410047733735E-4</v>
      </c>
      <c r="AE99">
        <f t="shared" si="151"/>
        <v>1.2938595151176622E-4</v>
      </c>
      <c r="AF99">
        <f t="shared" si="151"/>
        <v>1.5350992093819048E-4</v>
      </c>
      <c r="AG99">
        <f t="shared" si="151"/>
        <v>1.8081416241186795E-4</v>
      </c>
      <c r="AH99">
        <f t="shared" si="151"/>
        <v>2.1143413908637356E-4</v>
      </c>
      <c r="AI99">
        <f t="shared" si="151"/>
        <v>2.4545079970908642E-4</v>
      </c>
      <c r="AJ99">
        <f t="shared" si="151"/>
        <v>2.8287884037717895E-4</v>
      </c>
      <c r="AK99">
        <f t="shared" si="151"/>
        <v>3.2365561546304777E-4</v>
      </c>
      <c r="AL99">
        <f t="shared" si="151"/>
        <v>3.6763131851779064E-4</v>
      </c>
      <c r="AM99">
        <f t="shared" si="151"/>
        <v>4.1456108195348591E-4</v>
      </c>
      <c r="AN99">
        <f t="shared" si="151"/>
        <v>4.6409963647869314E-4</v>
      </c>
      <c r="AO99">
        <f t="shared" si="151"/>
        <v>5.1579912287741457E-4</v>
      </c>
      <c r="AP99">
        <f t="shared" si="151"/>
        <v>5.6911055747303492E-4</v>
      </c>
      <c r="AQ99">
        <f t="shared" si="151"/>
        <v>6.2338931916342639E-4</v>
      </c>
      <c r="AR99">
        <f t="shared" si="151"/>
        <v>6.7790485420716638E-4</v>
      </c>
      <c r="AS99">
        <f t="shared" si="151"/>
        <v>7.3185459231101739E-4</v>
      </c>
      <c r="AT99">
        <f t="shared" si="151"/>
        <v>7.8438184449151861E-4</v>
      </c>
      <c r="AU99">
        <f t="shared" si="151"/>
        <v>8.3459722275089148E-4</v>
      </c>
      <c r="AV99">
        <f t="shared" si="151"/>
        <v>8.8160289870404238E-4</v>
      </c>
      <c r="AW99">
        <f t="shared" si="151"/>
        <v>9.2451881853475423E-4</v>
      </c>
      <c r="AX99">
        <f t="shared" si="151"/>
        <v>9.6250983017119173E-4</v>
      </c>
      <c r="AY99">
        <f t="shared" si="151"/>
        <v>9.9481256871807098E-4</v>
      </c>
      <c r="AZ99">
        <f t="shared" si="151"/>
        <v>1.0207608983615318E-3</v>
      </c>
      <c r="BA99">
        <f t="shared" si="151"/>
        <v>1.0398087295802028E-3</v>
      </c>
      <c r="BB99">
        <f t="shared" si="151"/>
        <v>1.0515491212452917E-3</v>
      </c>
      <c r="BC99">
        <f t="shared" si="151"/>
        <v>1.0557287347057404E-3</v>
      </c>
      <c r="BD99">
        <f t="shared" si="151"/>
        <v>1.0522569228853136E-3</v>
      </c>
      <c r="BE99">
        <f t="shared" si="151"/>
        <v>1.0412089989620325E-3</v>
      </c>
      <c r="BF99">
        <f t="shared" si="151"/>
        <v>1.0228235200137753E-3</v>
      </c>
      <c r="BG99">
        <f t="shared" si="151"/>
        <v>9.9749372246068233E-4</v>
      </c>
      <c r="BH99">
        <f t="shared" si="151"/>
        <v>9.6575353874126153E-4</v>
      </c>
      <c r="BI99">
        <f t="shared" si="151"/>
        <v>9.282588896472768E-4</v>
      </c>
      <c r="BJ99">
        <f t="shared" si="151"/>
        <v>8.8576516750073545E-4</v>
      </c>
      <c r="BK99">
        <f t="shared" si="151"/>
        <v>8.3910198870749964E-4</v>
      </c>
      <c r="BL99">
        <f t="shared" si="151"/>
        <v>7.8914639137832321E-4</v>
      </c>
      <c r="BM99">
        <f t="shared" si="151"/>
        <v>7.3679568082994412E-4</v>
      </c>
      <c r="BN99">
        <f t="shared" si="151"/>
        <v>6.8294108409850394E-4</v>
      </c>
      <c r="BO99">
        <f t="shared" si="151"/>
        <v>6.28443270110677E-4</v>
      </c>
      <c r="BP99">
        <f t="shared" si="151"/>
        <v>5.7411063493030155E-4</v>
      </c>
      <c r="BQ99">
        <f t="shared" si="151"/>
        <v>5.2068105466798243E-4</v>
      </c>
      <c r="BR99">
        <f t="shared" si="151"/>
        <v>4.6880758722438588E-4</v>
      </c>
      <c r="BS99">
        <f t="shared" si="151"/>
        <v>4.19048373657695E-4</v>
      </c>
      <c r="BT99">
        <f t="shared" si="151"/>
        <v>3.7186076562202125E-4</v>
      </c>
      <c r="BU99">
        <f t="shared" si="151"/>
        <v>3.2759950031356882E-4</v>
      </c>
      <c r="BV99">
        <f t="shared" si="151"/>
        <v>2.8651856943046099E-4</v>
      </c>
      <c r="BW99">
        <f t="shared" si="151"/>
        <v>2.4877629148057137E-4</v>
      </c>
      <c r="BX99">
        <f t="shared" si="151"/>
        <v>2.1444310407577974E-4</v>
      </c>
      <c r="BY99">
        <f t="shared" si="151"/>
        <v>1.8357829620392626E-4</v>
      </c>
      <c r="BZ99">
        <f t="shared" si="151"/>
        <v>1.6917041288728852E-4</v>
      </c>
      <c r="CA99">
        <f t="shared" si="151"/>
        <v>9.1009625218829086E-4</v>
      </c>
      <c r="CB99">
        <f t="shared" si="151"/>
        <v>1.3771863863218258E-2</v>
      </c>
      <c r="CC99">
        <f t="shared" si="151"/>
        <v>7.1758530431584866E-2</v>
      </c>
      <c r="CD99">
        <f t="shared" si="151"/>
        <v>0.11247237621781558</v>
      </c>
      <c r="CE99">
        <f t="shared" si="151"/>
        <v>5.2761964264914328E-2</v>
      </c>
      <c r="CF99">
        <f t="shared" si="151"/>
        <v>7.4377155800746846E-3</v>
      </c>
      <c r="CG99">
        <f t="shared" si="151"/>
        <v>3.502326614096011E-4</v>
      </c>
      <c r="CH99">
        <f t="shared" si="151"/>
        <v>3.6455720332648377E-5</v>
      </c>
      <c r="CI99">
        <f t="shared" ref="CI99:CK101" si="152">CI$20</f>
        <v>2.5939841271339203E-5</v>
      </c>
      <c r="CJ99">
        <f t="shared" si="140"/>
        <v>2.0183999322557535E-5</v>
      </c>
      <c r="CK99">
        <f t="shared" si="141"/>
        <v>5.0202029563856795E-3</v>
      </c>
      <c r="CL99">
        <f t="shared" si="142"/>
        <v>0.63615176940837159</v>
      </c>
    </row>
    <row r="100" spans="1:90" x14ac:dyDescent="0.25">
      <c r="A100">
        <v>274.7</v>
      </c>
      <c r="B100">
        <v>1</v>
      </c>
      <c r="C100">
        <f t="shared" si="125"/>
        <v>-352.94117647059062</v>
      </c>
      <c r="D100">
        <f t="shared" si="145"/>
        <v>4.5835758812981558E-4</v>
      </c>
      <c r="E100">
        <f t="shared" si="146"/>
        <v>3.4554082908194395E-2</v>
      </c>
      <c r="F100">
        <f t="shared" si="126"/>
        <v>1.0069548428749322</v>
      </c>
      <c r="G100">
        <f t="shared" si="127"/>
        <v>4.8369839414995172E-5</v>
      </c>
      <c r="H100">
        <v>1</v>
      </c>
      <c r="K100">
        <f t="shared" si="143"/>
        <v>9.21938052487717E-7</v>
      </c>
      <c r="L100">
        <f t="shared" si="143"/>
        <v>1.2647876806905961E-6</v>
      </c>
      <c r="M100">
        <f t="shared" si="143"/>
        <v>1.7225831111705936E-6</v>
      </c>
      <c r="N100">
        <f t="shared" si="143"/>
        <v>2.3291068620378746E-6</v>
      </c>
      <c r="O100">
        <f t="shared" si="143"/>
        <v>3.1264055772909673E-6</v>
      </c>
      <c r="P100">
        <f t="shared" si="143"/>
        <v>4.1662745958706742E-6</v>
      </c>
      <c r="Q100">
        <f t="shared" si="143"/>
        <v>5.5118467775438918E-6</v>
      </c>
      <c r="R100">
        <f t="shared" si="143"/>
        <v>7.2392413150933652E-6</v>
      </c>
      <c r="S100">
        <f t="shared" si="143"/>
        <v>9.4392098913344787E-6</v>
      </c>
      <c r="T100">
        <f t="shared" si="143"/>
        <v>1.2218697260909296E-5</v>
      </c>
      <c r="U100">
        <f t="shared" si="143"/>
        <v>1.5702212042659645E-5</v>
      </c>
      <c r="V100">
        <f t="shared" si="143"/>
        <v>2.0032882460760563E-5</v>
      </c>
      <c r="W100">
        <f t="shared" si="143"/>
        <v>2.5373052606313581E-5</v>
      </c>
      <c r="X100">
        <f t="shared" si="143"/>
        <v>3.1904259479398022E-5</v>
      </c>
      <c r="Y100">
        <f t="shared" si="143"/>
        <v>3.9826421850425036E-5</v>
      </c>
      <c r="Z100">
        <f t="shared" si="143"/>
        <v>4.9356071221948823E-5</v>
      </c>
      <c r="AA100">
        <f t="shared" si="151"/>
        <v>6.0723465214259749E-5</v>
      </c>
      <c r="AB100">
        <f t="shared" si="151"/>
        <v>7.4168446622277287E-5</v>
      </c>
      <c r="AC100">
        <f t="shared" si="151"/>
        <v>8.9934948774869443E-5</v>
      </c>
      <c r="AD100">
        <f t="shared" si="151"/>
        <v>1.0826410047733735E-4</v>
      </c>
      <c r="AE100">
        <f t="shared" si="151"/>
        <v>1.2938595151176622E-4</v>
      </c>
      <c r="AF100">
        <f t="shared" si="151"/>
        <v>1.5350992093819048E-4</v>
      </c>
      <c r="AG100">
        <f t="shared" si="151"/>
        <v>1.8081416241186795E-4</v>
      </c>
      <c r="AH100">
        <f t="shared" si="151"/>
        <v>2.1143413908637356E-4</v>
      </c>
      <c r="AI100">
        <f t="shared" si="151"/>
        <v>2.4545079970908642E-4</v>
      </c>
      <c r="AJ100">
        <f t="shared" si="151"/>
        <v>2.8287884037717895E-4</v>
      </c>
      <c r="AK100">
        <f t="shared" si="151"/>
        <v>3.2365561546304777E-4</v>
      </c>
      <c r="AL100">
        <f t="shared" si="151"/>
        <v>3.6763131851779064E-4</v>
      </c>
      <c r="AM100">
        <f t="shared" si="151"/>
        <v>4.1456108195348591E-4</v>
      </c>
      <c r="AN100">
        <f t="shared" si="151"/>
        <v>4.6409963647869314E-4</v>
      </c>
      <c r="AO100">
        <f t="shared" si="151"/>
        <v>5.1579912287741457E-4</v>
      </c>
      <c r="AP100">
        <f t="shared" si="151"/>
        <v>5.6911055747303492E-4</v>
      </c>
      <c r="AQ100">
        <f t="shared" si="151"/>
        <v>6.2338931916342639E-4</v>
      </c>
      <c r="AR100">
        <f t="shared" si="151"/>
        <v>6.7790485420716638E-4</v>
      </c>
      <c r="AS100">
        <f t="shared" si="151"/>
        <v>7.3185459231101739E-4</v>
      </c>
      <c r="AT100">
        <f t="shared" si="151"/>
        <v>7.8438184449151861E-4</v>
      </c>
      <c r="AU100">
        <f t="shared" si="151"/>
        <v>8.3459722275089148E-4</v>
      </c>
      <c r="AV100">
        <f t="shared" si="151"/>
        <v>8.8160289870404238E-4</v>
      </c>
      <c r="AW100">
        <f t="shared" si="151"/>
        <v>9.2451881853475423E-4</v>
      </c>
      <c r="AX100">
        <f t="shared" si="151"/>
        <v>9.6250983017119173E-4</v>
      </c>
      <c r="AY100">
        <f t="shared" si="151"/>
        <v>9.9481256871807098E-4</v>
      </c>
      <c r="AZ100">
        <f t="shared" si="151"/>
        <v>1.0207608983615318E-3</v>
      </c>
      <c r="BA100">
        <f t="shared" si="151"/>
        <v>1.0398087295802028E-3</v>
      </c>
      <c r="BB100">
        <f t="shared" si="151"/>
        <v>1.0515491212452917E-3</v>
      </c>
      <c r="BC100">
        <f t="shared" si="151"/>
        <v>1.0557287347057404E-3</v>
      </c>
      <c r="BD100">
        <f t="shared" si="151"/>
        <v>1.0522569228853136E-3</v>
      </c>
      <c r="BE100">
        <f t="shared" si="151"/>
        <v>1.0412089989620325E-3</v>
      </c>
      <c r="BF100">
        <f t="shared" si="151"/>
        <v>1.0228235200137753E-3</v>
      </c>
      <c r="BG100">
        <f t="shared" si="151"/>
        <v>9.9749372246068233E-4</v>
      </c>
      <c r="BH100">
        <f t="shared" si="151"/>
        <v>9.6575353874126153E-4</v>
      </c>
      <c r="BI100">
        <f t="shared" si="151"/>
        <v>9.282588896472768E-4</v>
      </c>
      <c r="BJ100">
        <f t="shared" si="151"/>
        <v>8.8576516750073545E-4</v>
      </c>
      <c r="BK100">
        <f t="shared" si="151"/>
        <v>8.3910198870749964E-4</v>
      </c>
      <c r="BL100">
        <f t="shared" si="151"/>
        <v>7.8914639137832321E-4</v>
      </c>
      <c r="BM100">
        <f t="shared" si="151"/>
        <v>7.3679568082994412E-4</v>
      </c>
      <c r="BN100">
        <f t="shared" si="151"/>
        <v>6.8294108409850394E-4</v>
      </c>
      <c r="BO100">
        <f t="shared" si="151"/>
        <v>6.28443270110677E-4</v>
      </c>
      <c r="BP100">
        <f t="shared" si="151"/>
        <v>5.7411063493030155E-4</v>
      </c>
      <c r="BQ100">
        <f t="shared" si="151"/>
        <v>5.2068105466798243E-4</v>
      </c>
      <c r="BR100">
        <f t="shared" si="151"/>
        <v>4.6880758722438588E-4</v>
      </c>
      <c r="BS100">
        <f t="shared" si="151"/>
        <v>4.19048373657695E-4</v>
      </c>
      <c r="BT100">
        <f t="shared" si="151"/>
        <v>3.7186076562202125E-4</v>
      </c>
      <c r="BU100">
        <f t="shared" si="151"/>
        <v>3.2759950031356882E-4</v>
      </c>
      <c r="BV100">
        <f t="shared" si="151"/>
        <v>2.8651856943046099E-4</v>
      </c>
      <c r="BW100">
        <f t="shared" si="151"/>
        <v>2.4877629148057137E-4</v>
      </c>
      <c r="BX100">
        <f t="shared" si="151"/>
        <v>2.1444310407577974E-4</v>
      </c>
      <c r="BY100">
        <f t="shared" si="151"/>
        <v>1.8357829620392626E-4</v>
      </c>
      <c r="BZ100">
        <f t="shared" si="151"/>
        <v>1.6917041288728852E-4</v>
      </c>
      <c r="CA100">
        <f t="shared" si="151"/>
        <v>9.1009625218829086E-4</v>
      </c>
      <c r="CB100">
        <f t="shared" si="151"/>
        <v>1.3771863863218258E-2</v>
      </c>
      <c r="CC100">
        <f t="shared" si="151"/>
        <v>7.1758530431584866E-2</v>
      </c>
      <c r="CD100">
        <f t="shared" si="151"/>
        <v>0.11247237621781558</v>
      </c>
      <c r="CE100">
        <f t="shared" si="151"/>
        <v>5.2761964264914328E-2</v>
      </c>
      <c r="CF100">
        <f t="shared" si="151"/>
        <v>7.4377155800746846E-3</v>
      </c>
      <c r="CG100">
        <f t="shared" si="151"/>
        <v>3.502326614096011E-4</v>
      </c>
      <c r="CH100">
        <f t="shared" si="151"/>
        <v>3.6455720332648377E-5</v>
      </c>
      <c r="CI100">
        <f t="shared" si="152"/>
        <v>2.5939841271339203E-5</v>
      </c>
      <c r="CJ100">
        <f t="shared" si="152"/>
        <v>2.0485808774144269E-5</v>
      </c>
      <c r="CK100">
        <f t="shared" si="141"/>
        <v>4.9462422591134694E-3</v>
      </c>
      <c r="CL100">
        <f t="shared" si="142"/>
        <v>0.71210337967678761</v>
      </c>
    </row>
    <row r="101" spans="1:90" x14ac:dyDescent="0.25">
      <c r="A101">
        <v>275.85000000000002</v>
      </c>
      <c r="B101">
        <v>0.99858962071337654</v>
      </c>
      <c r="C101">
        <f t="shared" si="125"/>
        <v>-210.52631578947199</v>
      </c>
      <c r="D101">
        <f t="shared" si="145"/>
        <v>-3.3205234074200626E-5</v>
      </c>
      <c r="E101">
        <f t="shared" si="146"/>
        <v>-2.5032342452700296E-3</v>
      </c>
      <c r="F101">
        <f t="shared" si="126"/>
        <v>0.99653766149122558</v>
      </c>
      <c r="G101">
        <f t="shared" si="127"/>
        <v>4.2105366493703576E-6</v>
      </c>
      <c r="H101">
        <v>0.98526738900503374</v>
      </c>
      <c r="K101">
        <f t="shared" si="143"/>
        <v>9.21938052487717E-7</v>
      </c>
      <c r="L101">
        <f t="shared" si="143"/>
        <v>1.2647876806905961E-6</v>
      </c>
      <c r="M101">
        <f t="shared" si="143"/>
        <v>1.7225831111705936E-6</v>
      </c>
      <c r="N101">
        <f t="shared" si="143"/>
        <v>2.3291068620378746E-6</v>
      </c>
      <c r="O101">
        <f t="shared" si="143"/>
        <v>3.1264055772909673E-6</v>
      </c>
      <c r="P101">
        <f t="shared" si="143"/>
        <v>4.1662745958706742E-6</v>
      </c>
      <c r="Q101">
        <f t="shared" si="143"/>
        <v>5.5118467775438918E-6</v>
      </c>
      <c r="R101">
        <f t="shared" si="143"/>
        <v>7.2392413150933652E-6</v>
      </c>
      <c r="S101">
        <f t="shared" si="143"/>
        <v>9.4392098913344787E-6</v>
      </c>
      <c r="T101">
        <f t="shared" si="143"/>
        <v>1.2218697260909296E-5</v>
      </c>
      <c r="U101">
        <f t="shared" si="143"/>
        <v>1.5702212042659645E-5</v>
      </c>
      <c r="V101">
        <f t="shared" si="143"/>
        <v>2.0032882460760563E-5</v>
      </c>
      <c r="W101">
        <f t="shared" si="143"/>
        <v>2.5373052606313581E-5</v>
      </c>
      <c r="X101">
        <f t="shared" si="143"/>
        <v>3.1904259479398022E-5</v>
      </c>
      <c r="Y101">
        <f t="shared" si="143"/>
        <v>3.9826421850425036E-5</v>
      </c>
      <c r="Z101">
        <f t="shared" si="143"/>
        <v>4.9356071221948823E-5</v>
      </c>
      <c r="AA101">
        <f t="shared" si="151"/>
        <v>6.0723465214259749E-5</v>
      </c>
      <c r="AB101">
        <f t="shared" si="151"/>
        <v>7.4168446622277287E-5</v>
      </c>
      <c r="AC101">
        <f t="shared" si="151"/>
        <v>8.9934948774869443E-5</v>
      </c>
      <c r="AD101">
        <f t="shared" si="151"/>
        <v>1.0826410047733735E-4</v>
      </c>
      <c r="AE101">
        <f t="shared" si="151"/>
        <v>1.2938595151176622E-4</v>
      </c>
      <c r="AF101">
        <f t="shared" si="151"/>
        <v>1.5350992093819048E-4</v>
      </c>
      <c r="AG101">
        <f t="shared" si="151"/>
        <v>1.8081416241186795E-4</v>
      </c>
      <c r="AH101">
        <f t="shared" si="151"/>
        <v>2.1143413908637356E-4</v>
      </c>
      <c r="AI101">
        <f t="shared" si="151"/>
        <v>2.4545079970908642E-4</v>
      </c>
      <c r="AJ101">
        <f t="shared" si="151"/>
        <v>2.8287884037717895E-4</v>
      </c>
      <c r="AK101">
        <f t="shared" si="151"/>
        <v>3.2365561546304777E-4</v>
      </c>
      <c r="AL101">
        <f t="shared" si="151"/>
        <v>3.6763131851779064E-4</v>
      </c>
      <c r="AM101">
        <f t="shared" si="151"/>
        <v>4.1456108195348591E-4</v>
      </c>
      <c r="AN101">
        <f t="shared" si="151"/>
        <v>4.6409963647869314E-4</v>
      </c>
      <c r="AO101">
        <f t="shared" si="151"/>
        <v>5.1579912287741457E-4</v>
      </c>
      <c r="AP101">
        <f t="shared" si="151"/>
        <v>5.6911055747303492E-4</v>
      </c>
      <c r="AQ101">
        <f t="shared" si="151"/>
        <v>6.2338931916342639E-4</v>
      </c>
      <c r="AR101">
        <f t="shared" si="151"/>
        <v>6.7790485420716638E-4</v>
      </c>
      <c r="AS101">
        <f t="shared" si="151"/>
        <v>7.3185459231101739E-4</v>
      </c>
      <c r="AT101">
        <f t="shared" si="151"/>
        <v>7.8438184449151861E-4</v>
      </c>
      <c r="AU101">
        <f t="shared" si="151"/>
        <v>8.3459722275089148E-4</v>
      </c>
      <c r="AV101">
        <f t="shared" si="151"/>
        <v>8.8160289870404238E-4</v>
      </c>
      <c r="AW101">
        <f t="shared" si="151"/>
        <v>9.2451881853475423E-4</v>
      </c>
      <c r="AX101">
        <f t="shared" si="151"/>
        <v>9.6250983017119173E-4</v>
      </c>
      <c r="AY101">
        <f t="shared" si="151"/>
        <v>9.9481256871807098E-4</v>
      </c>
      <c r="AZ101">
        <f t="shared" si="151"/>
        <v>1.0207608983615318E-3</v>
      </c>
      <c r="BA101">
        <f t="shared" si="151"/>
        <v>1.0398087295802028E-3</v>
      </c>
      <c r="BB101">
        <f t="shared" si="151"/>
        <v>1.0515491212452917E-3</v>
      </c>
      <c r="BC101">
        <f t="shared" si="151"/>
        <v>1.0557287347057404E-3</v>
      </c>
      <c r="BD101">
        <f t="shared" si="151"/>
        <v>1.0522569228853136E-3</v>
      </c>
      <c r="BE101">
        <f t="shared" si="151"/>
        <v>1.0412089989620325E-3</v>
      </c>
      <c r="BF101">
        <f t="shared" si="151"/>
        <v>1.0228235200137753E-3</v>
      </c>
      <c r="BG101">
        <f t="shared" si="151"/>
        <v>9.9749372246068233E-4</v>
      </c>
      <c r="BH101">
        <f t="shared" si="151"/>
        <v>9.6575353874126153E-4</v>
      </c>
      <c r="BI101">
        <f t="shared" si="151"/>
        <v>9.282588896472768E-4</v>
      </c>
      <c r="BJ101">
        <f t="shared" si="151"/>
        <v>8.8576516750073545E-4</v>
      </c>
      <c r="BK101">
        <f t="shared" si="151"/>
        <v>8.3910198870749964E-4</v>
      </c>
      <c r="BL101">
        <f t="shared" si="151"/>
        <v>7.8914639137832321E-4</v>
      </c>
      <c r="BM101">
        <f t="shared" si="151"/>
        <v>7.3679568082994412E-4</v>
      </c>
      <c r="BN101">
        <f t="shared" si="151"/>
        <v>6.8294108409850394E-4</v>
      </c>
      <c r="BO101">
        <f t="shared" si="151"/>
        <v>6.28443270110677E-4</v>
      </c>
      <c r="BP101">
        <f t="shared" si="151"/>
        <v>5.7411063493030155E-4</v>
      </c>
      <c r="BQ101">
        <f t="shared" si="151"/>
        <v>5.2068105466798243E-4</v>
      </c>
      <c r="BR101">
        <f t="shared" si="151"/>
        <v>4.6880758722438588E-4</v>
      </c>
      <c r="BS101">
        <f t="shared" si="151"/>
        <v>4.19048373657695E-4</v>
      </c>
      <c r="BT101">
        <f t="shared" si="151"/>
        <v>3.7186076562202125E-4</v>
      </c>
      <c r="BU101">
        <f t="shared" si="151"/>
        <v>3.2759950031356882E-4</v>
      </c>
      <c r="BV101">
        <f t="shared" si="151"/>
        <v>2.8651856943046099E-4</v>
      </c>
      <c r="BW101">
        <f t="shared" si="151"/>
        <v>2.4877629148057137E-4</v>
      </c>
      <c r="BX101">
        <f t="shared" si="151"/>
        <v>2.1444310407577974E-4</v>
      </c>
      <c r="BY101">
        <f t="shared" si="151"/>
        <v>1.8357829620392626E-4</v>
      </c>
      <c r="BZ101">
        <f t="shared" si="151"/>
        <v>1.6917041288728852E-4</v>
      </c>
      <c r="CA101">
        <f t="shared" si="151"/>
        <v>9.1009625218829086E-4</v>
      </c>
      <c r="CB101">
        <f t="shared" si="151"/>
        <v>1.3771863863218258E-2</v>
      </c>
      <c r="CC101">
        <f t="shared" si="151"/>
        <v>7.1758530431584866E-2</v>
      </c>
      <c r="CD101">
        <f t="shared" si="151"/>
        <v>0.11247237621781558</v>
      </c>
      <c r="CE101">
        <f t="shared" si="151"/>
        <v>5.2761964264914328E-2</v>
      </c>
      <c r="CF101">
        <f t="shared" si="151"/>
        <v>7.4377155800746846E-3</v>
      </c>
      <c r="CG101">
        <f t="shared" si="151"/>
        <v>3.502326614096011E-4</v>
      </c>
      <c r="CH101">
        <f t="shared" si="151"/>
        <v>3.6455720332648377E-5</v>
      </c>
      <c r="CI101">
        <f t="shared" si="152"/>
        <v>2.5939841271339203E-5</v>
      </c>
      <c r="CJ101">
        <f t="shared" si="152"/>
        <v>2.0485808774144269E-5</v>
      </c>
      <c r="CK101">
        <f t="shared" si="152"/>
        <v>5.0202029563856795E-3</v>
      </c>
      <c r="CL101">
        <f t="shared" si="142"/>
        <v>0.70161223759580871</v>
      </c>
    </row>
  </sheetData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Ville-Veikko Telkki</dc:creator>
  <cp:lastModifiedBy>Ville-Veikko Telkki</cp:lastModifiedBy>
  <dcterms:created xsi:type="dcterms:W3CDTF">2023-02-14T09:53:35Z</dcterms:created>
  <dcterms:modified xsi:type="dcterms:W3CDTF">2023-02-28T08:17:16Z</dcterms:modified>
</cp:coreProperties>
</file>