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oulu-my.sharepoint.com/personal/vtelkki_univ_yo_oulu_fi/Documents/ville/Ohjattavat/Sarah Mailhiot/Cartilage/Manuscript 1/"/>
    </mc:Choice>
  </mc:AlternateContent>
  <xr:revisionPtr revIDLastSave="2363" documentId="8_{A1D7225D-337B-46D0-AE18-76F7AD606938}" xr6:coauthVersionLast="47" xr6:coauthVersionMax="47" xr10:uidLastSave="{59FB23F8-367B-4690-AAB2-903610B01159}"/>
  <bookViews>
    <workbookView xWindow="-120" yWindow="-120" windowWidth="29040" windowHeight="15840" xr2:uid="{7B9B8A49-A657-46B8-8118-DF7E1D65D4FA}"/>
  </bookViews>
  <sheets>
    <sheet name="Sheet1" sheetId="1" r:id="rId1"/>
  </sheets>
  <definedNames>
    <definedName name="solver_adj" localSheetId="0" hidden="1">Sheet1!$K$6,Sheet1!$K$8,Sheet1!$K$10,Sheet1!$L$6,Sheet1!$L$8,Sheet1!$L$10,Sheet1!$M$6,Sheet1!$M$8,Sheet1!$M$10</definedName>
    <definedName name="solver_cvg" localSheetId="0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Sheet1!$G$6</definedName>
    <definedName name="solver_pre" localSheetId="0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7" i="1" l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22" i="1"/>
  <c r="L14" i="1" l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K14" i="1"/>
  <c r="A19" i="1"/>
  <c r="K17" i="1" l="1"/>
  <c r="D30" i="1"/>
  <c r="D38" i="1"/>
  <c r="D46" i="1"/>
  <c r="D54" i="1"/>
  <c r="D62" i="1"/>
  <c r="D70" i="1"/>
  <c r="D78" i="1"/>
  <c r="D86" i="1"/>
  <c r="D94" i="1"/>
  <c r="D23" i="1"/>
  <c r="D77" i="1"/>
  <c r="D93" i="1"/>
  <c r="D31" i="1"/>
  <c r="D39" i="1"/>
  <c r="D47" i="1"/>
  <c r="D55" i="1"/>
  <c r="D63" i="1"/>
  <c r="D71" i="1"/>
  <c r="D79" i="1"/>
  <c r="D87" i="1"/>
  <c r="D95" i="1"/>
  <c r="D45" i="1"/>
  <c r="D24" i="1"/>
  <c r="D32" i="1"/>
  <c r="D40" i="1"/>
  <c r="D48" i="1"/>
  <c r="D56" i="1"/>
  <c r="D64" i="1"/>
  <c r="D72" i="1"/>
  <c r="D80" i="1"/>
  <c r="D88" i="1"/>
  <c r="D96" i="1"/>
  <c r="D53" i="1"/>
  <c r="D25" i="1"/>
  <c r="D33" i="1"/>
  <c r="D41" i="1"/>
  <c r="D49" i="1"/>
  <c r="D57" i="1"/>
  <c r="D65" i="1"/>
  <c r="D73" i="1"/>
  <c r="D81" i="1"/>
  <c r="D89" i="1"/>
  <c r="D97" i="1"/>
  <c r="D61" i="1"/>
  <c r="D26" i="1"/>
  <c r="D34" i="1"/>
  <c r="D42" i="1"/>
  <c r="D50" i="1"/>
  <c r="D58" i="1"/>
  <c r="D66" i="1"/>
  <c r="D74" i="1"/>
  <c r="D82" i="1"/>
  <c r="D90" i="1"/>
  <c r="D98" i="1"/>
  <c r="D69" i="1"/>
  <c r="D101" i="1"/>
  <c r="D27" i="1"/>
  <c r="D35" i="1"/>
  <c r="D43" i="1"/>
  <c r="D51" i="1"/>
  <c r="D59" i="1"/>
  <c r="D67" i="1"/>
  <c r="D75" i="1"/>
  <c r="D83" i="1"/>
  <c r="D91" i="1"/>
  <c r="D99" i="1"/>
  <c r="D37" i="1"/>
  <c r="D28" i="1"/>
  <c r="D36" i="1"/>
  <c r="D44" i="1"/>
  <c r="D52" i="1"/>
  <c r="D60" i="1"/>
  <c r="D68" i="1"/>
  <c r="D76" i="1"/>
  <c r="D84" i="1"/>
  <c r="D92" i="1"/>
  <c r="D100" i="1"/>
  <c r="D29" i="1"/>
  <c r="D85" i="1"/>
  <c r="K19" i="1"/>
  <c r="BO19" i="1"/>
  <c r="AY19" i="1"/>
  <c r="S19" i="1"/>
  <c r="CL19" i="1"/>
  <c r="CD19" i="1"/>
  <c r="BV19" i="1"/>
  <c r="BN19" i="1"/>
  <c r="BF19" i="1"/>
  <c r="AX19" i="1"/>
  <c r="AP19" i="1"/>
  <c r="AH19" i="1"/>
  <c r="Z19" i="1"/>
  <c r="R19" i="1"/>
  <c r="CE19" i="1"/>
  <c r="BG19" i="1"/>
  <c r="AQ19" i="1"/>
  <c r="AA19" i="1"/>
  <c r="CK19" i="1"/>
  <c r="CC19" i="1"/>
  <c r="BU19" i="1"/>
  <c r="BM19" i="1"/>
  <c r="BE19" i="1"/>
  <c r="AW19" i="1"/>
  <c r="AO19" i="1"/>
  <c r="AG19" i="1"/>
  <c r="Y19" i="1"/>
  <c r="Q19" i="1"/>
  <c r="BW19" i="1"/>
  <c r="AI19" i="1"/>
  <c r="CJ19" i="1"/>
  <c r="CB19" i="1"/>
  <c r="BT19" i="1"/>
  <c r="BL19" i="1"/>
  <c r="BD19" i="1"/>
  <c r="AV19" i="1"/>
  <c r="AN19" i="1"/>
  <c r="AF19" i="1"/>
  <c r="X19" i="1"/>
  <c r="P19" i="1"/>
  <c r="CI19" i="1"/>
  <c r="CA19" i="1"/>
  <c r="BS19" i="1"/>
  <c r="BK19" i="1"/>
  <c r="BC19" i="1"/>
  <c r="AU19" i="1"/>
  <c r="AM19" i="1"/>
  <c r="AE19" i="1"/>
  <c r="W19" i="1"/>
  <c r="O19" i="1"/>
  <c r="CH19" i="1"/>
  <c r="BZ19" i="1"/>
  <c r="BR19" i="1"/>
  <c r="BJ19" i="1"/>
  <c r="BB19" i="1"/>
  <c r="AT19" i="1"/>
  <c r="AL19" i="1"/>
  <c r="AD19" i="1"/>
  <c r="V19" i="1"/>
  <c r="N19" i="1"/>
  <c r="K18" i="1"/>
  <c r="CG19" i="1"/>
  <c r="BY19" i="1"/>
  <c r="BQ19" i="1"/>
  <c r="BI19" i="1"/>
  <c r="BA19" i="1"/>
  <c r="AS19" i="1"/>
  <c r="AK19" i="1"/>
  <c r="AC19" i="1"/>
  <c r="U19" i="1"/>
  <c r="M19" i="1"/>
  <c r="L18" i="1"/>
  <c r="CF19" i="1"/>
  <c r="BX19" i="1"/>
  <c r="BP19" i="1"/>
  <c r="BH19" i="1"/>
  <c r="AZ19" i="1"/>
  <c r="AR19" i="1"/>
  <c r="AJ19" i="1"/>
  <c r="AB19" i="1"/>
  <c r="T19" i="1"/>
  <c r="L19" i="1"/>
  <c r="BY18" i="1"/>
  <c r="BJ18" i="1"/>
  <c r="AT18" i="1"/>
  <c r="AD18" i="1"/>
  <c r="AY17" i="1"/>
  <c r="CJ18" i="1"/>
  <c r="BV18" i="1"/>
  <c r="BF18" i="1"/>
  <c r="AP18" i="1"/>
  <c r="Z18" i="1"/>
  <c r="CK18" i="1"/>
  <c r="CH18" i="1"/>
  <c r="CL17" i="1"/>
  <c r="AI17" i="1"/>
  <c r="CG18" i="1"/>
  <c r="BT18" i="1"/>
  <c r="BD18" i="1"/>
  <c r="AN18" i="1"/>
  <c r="X18" i="1"/>
  <c r="BF17" i="1"/>
  <c r="BU18" i="1"/>
  <c r="CE17" i="1"/>
  <c r="AH17" i="1"/>
  <c r="CD18" i="1"/>
  <c r="BR18" i="1"/>
  <c r="BB18" i="1"/>
  <c r="AL18" i="1"/>
  <c r="V18" i="1"/>
  <c r="BE18" i="1"/>
  <c r="BV17" i="1"/>
  <c r="Z17" i="1"/>
  <c r="CC18" i="1"/>
  <c r="BN18" i="1"/>
  <c r="AX18" i="1"/>
  <c r="AH18" i="1"/>
  <c r="R18" i="1"/>
  <c r="AP17" i="1"/>
  <c r="AO18" i="1"/>
  <c r="BO17" i="1"/>
  <c r="S17" i="1"/>
  <c r="CB18" i="1"/>
  <c r="BM18" i="1"/>
  <c r="AW18" i="1"/>
  <c r="AG18" i="1"/>
  <c r="Q18" i="1"/>
  <c r="Y18" i="1"/>
  <c r="BN17" i="1"/>
  <c r="CL18" i="1"/>
  <c r="BZ18" i="1"/>
  <c r="BL18" i="1"/>
  <c r="AV18" i="1"/>
  <c r="AF18" i="1"/>
  <c r="BQ18" i="1"/>
  <c r="BI18" i="1"/>
  <c r="BA18" i="1"/>
  <c r="AS18" i="1"/>
  <c r="AK18" i="1"/>
  <c r="AC18" i="1"/>
  <c r="U18" i="1"/>
  <c r="CD17" i="1"/>
  <c r="AX17" i="1"/>
  <c r="R17" i="1"/>
  <c r="CF18" i="1"/>
  <c r="BX18" i="1"/>
  <c r="BP18" i="1"/>
  <c r="BH18" i="1"/>
  <c r="AZ18" i="1"/>
  <c r="AR18" i="1"/>
  <c r="AJ18" i="1"/>
  <c r="AB18" i="1"/>
  <c r="T18" i="1"/>
  <c r="BW17" i="1"/>
  <c r="AQ17" i="1"/>
  <c r="CE18" i="1"/>
  <c r="BW18" i="1"/>
  <c r="BO18" i="1"/>
  <c r="BG18" i="1"/>
  <c r="AY18" i="1"/>
  <c r="AQ18" i="1"/>
  <c r="AI18" i="1"/>
  <c r="AA18" i="1"/>
  <c r="S18" i="1"/>
  <c r="BG17" i="1"/>
  <c r="AA17" i="1"/>
  <c r="CI18" i="1"/>
  <c r="CA18" i="1"/>
  <c r="BS18" i="1"/>
  <c r="BK18" i="1"/>
  <c r="BC18" i="1"/>
  <c r="AU18" i="1"/>
  <c r="AM18" i="1"/>
  <c r="AE18" i="1"/>
  <c r="W18" i="1"/>
  <c r="CK17" i="1"/>
  <c r="CC17" i="1"/>
  <c r="BU17" i="1"/>
  <c r="BM17" i="1"/>
  <c r="BE17" i="1"/>
  <c r="AW17" i="1"/>
  <c r="AO17" i="1"/>
  <c r="AG17" i="1"/>
  <c r="Y17" i="1"/>
  <c r="Q17" i="1"/>
  <c r="CJ17" i="1"/>
  <c r="CB17" i="1"/>
  <c r="BT17" i="1"/>
  <c r="BL17" i="1"/>
  <c r="BD17" i="1"/>
  <c r="AV17" i="1"/>
  <c r="AN17" i="1"/>
  <c r="AF17" i="1"/>
  <c r="X17" i="1"/>
  <c r="CI17" i="1"/>
  <c r="CA17" i="1"/>
  <c r="BS17" i="1"/>
  <c r="BK17" i="1"/>
  <c r="BC17" i="1"/>
  <c r="AU17" i="1"/>
  <c r="AM17" i="1"/>
  <c r="AE17" i="1"/>
  <c r="W17" i="1"/>
  <c r="CH17" i="1"/>
  <c r="BZ17" i="1"/>
  <c r="BR17" i="1"/>
  <c r="BJ17" i="1"/>
  <c r="BB17" i="1"/>
  <c r="AT17" i="1"/>
  <c r="AL17" i="1"/>
  <c r="AD17" i="1"/>
  <c r="V17" i="1"/>
  <c r="CG17" i="1"/>
  <c r="BY17" i="1"/>
  <c r="BQ17" i="1"/>
  <c r="BI17" i="1"/>
  <c r="BA17" i="1"/>
  <c r="AS17" i="1"/>
  <c r="AK17" i="1"/>
  <c r="AC17" i="1"/>
  <c r="U17" i="1"/>
  <c r="CF17" i="1"/>
  <c r="BX17" i="1"/>
  <c r="BP17" i="1"/>
  <c r="BH17" i="1"/>
  <c r="AZ17" i="1"/>
  <c r="AR17" i="1"/>
  <c r="AJ17" i="1"/>
  <c r="AB17" i="1"/>
  <c r="T17" i="1"/>
  <c r="L17" i="1"/>
  <c r="D19" i="1" l="1"/>
  <c r="E23" i="1" s="1"/>
  <c r="AS20" i="1"/>
  <c r="AS15" i="1" s="1"/>
  <c r="K20" i="1"/>
  <c r="K15" i="1" s="1"/>
  <c r="CB20" i="1"/>
  <c r="CB15" i="1" s="1"/>
  <c r="BQ20" i="1"/>
  <c r="BQ15" i="1" s="1"/>
  <c r="BA20" i="1"/>
  <c r="BA15" i="1" s="1"/>
  <c r="BI20" i="1"/>
  <c r="BI15" i="1" s="1"/>
  <c r="BT20" i="1"/>
  <c r="BT15" i="1" s="1"/>
  <c r="BY20" i="1"/>
  <c r="BY15" i="1" s="1"/>
  <c r="BR20" i="1"/>
  <c r="BR15" i="1" s="1"/>
  <c r="BD20" i="1"/>
  <c r="BD15" i="1" s="1"/>
  <c r="BZ20" i="1"/>
  <c r="CD20" i="1"/>
  <c r="Y20" i="1"/>
  <c r="BF20" i="1"/>
  <c r="CC20" i="1"/>
  <c r="AO20" i="1"/>
  <c r="AA20" i="1"/>
  <c r="BL20" i="1"/>
  <c r="U20" i="1"/>
  <c r="AK20" i="1"/>
  <c r="BM20" i="1"/>
  <c r="AB20" i="1"/>
  <c r="CG20" i="1"/>
  <c r="BS20" i="1"/>
  <c r="CA20" i="1"/>
  <c r="CJ20" i="1"/>
  <c r="CH20" i="1"/>
  <c r="Z20" i="1"/>
  <c r="V20" i="1"/>
  <c r="AD20" i="1"/>
  <c r="AF20" i="1"/>
  <c r="BP20" i="1"/>
  <c r="BB20" i="1"/>
  <c r="AN20" i="1"/>
  <c r="BX20" i="1"/>
  <c r="BX15" i="1" s="1"/>
  <c r="BJ20" i="1"/>
  <c r="AG20" i="1"/>
  <c r="T20" i="1"/>
  <c r="CF20" i="1"/>
  <c r="CF15" i="1" s="1"/>
  <c r="AJ20" i="1"/>
  <c r="CI20" i="1"/>
  <c r="BG20" i="1"/>
  <c r="W20" i="1"/>
  <c r="AZ20" i="1"/>
  <c r="BV20" i="1"/>
  <c r="AW20" i="1"/>
  <c r="CL20" i="1"/>
  <c r="AY20" i="1"/>
  <c r="AC20" i="1"/>
  <c r="AL20" i="1"/>
  <c r="X20" i="1"/>
  <c r="AQ20" i="1"/>
  <c r="AT20" i="1"/>
  <c r="BH20" i="1"/>
  <c r="AV20" i="1"/>
  <c r="BN20" i="1"/>
  <c r="CK20" i="1"/>
  <c r="BK20" i="1"/>
  <c r="BE20" i="1"/>
  <c r="BU20" i="1"/>
  <c r="AR20" i="1"/>
  <c r="AE20" i="1"/>
  <c r="AM20" i="1"/>
  <c r="Q20" i="1"/>
  <c r="BW20" i="1"/>
  <c r="AU20" i="1"/>
  <c r="S20" i="1"/>
  <c r="L20" i="1"/>
  <c r="BC20" i="1"/>
  <c r="R20" i="1"/>
  <c r="BO20" i="1"/>
  <c r="AH20" i="1"/>
  <c r="CE20" i="1"/>
  <c r="AI20" i="1"/>
  <c r="AP20" i="1"/>
  <c r="AX20" i="1"/>
  <c r="E83" i="1" l="1"/>
  <c r="E81" i="1"/>
  <c r="E48" i="1"/>
  <c r="E46" i="1"/>
  <c r="E37" i="1"/>
  <c r="E41" i="1"/>
  <c r="E85" i="1"/>
  <c r="E59" i="1"/>
  <c r="E34" i="1"/>
  <c r="E53" i="1"/>
  <c r="E57" i="1"/>
  <c r="E86" i="1"/>
  <c r="E60" i="1"/>
  <c r="E58" i="1"/>
  <c r="E25" i="1"/>
  <c r="E77" i="1"/>
  <c r="E84" i="1"/>
  <c r="E61" i="1"/>
  <c r="E62" i="1"/>
  <c r="E36" i="1"/>
  <c r="E98" i="1"/>
  <c r="E42" i="1"/>
  <c r="E55" i="1"/>
  <c r="E65" i="1"/>
  <c r="E27" i="1"/>
  <c r="E89" i="1"/>
  <c r="E79" i="1"/>
  <c r="E47" i="1"/>
  <c r="E82" i="1"/>
  <c r="E31" i="1"/>
  <c r="E24" i="1"/>
  <c r="E67" i="1"/>
  <c r="E101" i="1"/>
  <c r="E69" i="1"/>
  <c r="E32" i="1"/>
  <c r="E30" i="1"/>
  <c r="E91" i="1"/>
  <c r="E66" i="1"/>
  <c r="E56" i="1"/>
  <c r="E75" i="1"/>
  <c r="E51" i="1"/>
  <c r="E95" i="1"/>
  <c r="E70" i="1"/>
  <c r="E44" i="1"/>
  <c r="E43" i="1"/>
  <c r="E96" i="1"/>
  <c r="E94" i="1"/>
  <c r="E68" i="1"/>
  <c r="E35" i="1"/>
  <c r="E33" i="1"/>
  <c r="E54" i="1"/>
  <c r="E28" i="1"/>
  <c r="E72" i="1"/>
  <c r="E39" i="1"/>
  <c r="E29" i="1"/>
  <c r="E71" i="1"/>
  <c r="E90" i="1"/>
  <c r="E73" i="1"/>
  <c r="E63" i="1"/>
  <c r="E88" i="1"/>
  <c r="E99" i="1"/>
  <c r="E97" i="1"/>
  <c r="E93" i="1"/>
  <c r="E92" i="1"/>
  <c r="E49" i="1"/>
  <c r="E45" i="1"/>
  <c r="E78" i="1"/>
  <c r="E64" i="1"/>
  <c r="E50" i="1"/>
  <c r="E40" i="1"/>
  <c r="E38" i="1"/>
  <c r="E76" i="1"/>
  <c r="E74" i="1"/>
  <c r="E87" i="1"/>
  <c r="E100" i="1"/>
  <c r="E26" i="1"/>
  <c r="E80" i="1"/>
  <c r="E52" i="1"/>
  <c r="AS98" i="1"/>
  <c r="K90" i="1"/>
  <c r="K77" i="1"/>
  <c r="K45" i="1"/>
  <c r="K27" i="1"/>
  <c r="K68" i="1"/>
  <c r="K44" i="1"/>
  <c r="K97" i="1"/>
  <c r="K93" i="1"/>
  <c r="K73" i="1"/>
  <c r="K49" i="1"/>
  <c r="K29" i="1"/>
  <c r="K32" i="1"/>
  <c r="K84" i="1"/>
  <c r="K69" i="1"/>
  <c r="K82" i="1"/>
  <c r="K28" i="1"/>
  <c r="K33" i="1"/>
  <c r="K99" i="1"/>
  <c r="K61" i="1"/>
  <c r="K66" i="1"/>
  <c r="K83" i="1"/>
  <c r="K96" i="1"/>
  <c r="K51" i="1"/>
  <c r="K53" i="1"/>
  <c r="K92" i="1"/>
  <c r="K26" i="1"/>
  <c r="K80" i="1"/>
  <c r="K42" i="1"/>
  <c r="K37" i="1"/>
  <c r="K76" i="1"/>
  <c r="K89" i="1"/>
  <c r="K91" i="1"/>
  <c r="K85" i="1"/>
  <c r="K67" i="1"/>
  <c r="K60" i="1"/>
  <c r="K57" i="1"/>
  <c r="K43" i="1"/>
  <c r="K41" i="1"/>
  <c r="K58" i="1"/>
  <c r="K25" i="1"/>
  <c r="K35" i="1"/>
  <c r="K34" i="1"/>
  <c r="K79" i="1"/>
  <c r="K88" i="1"/>
  <c r="K63" i="1"/>
  <c r="K72" i="1"/>
  <c r="K56" i="1"/>
  <c r="K40" i="1"/>
  <c r="K24" i="1"/>
  <c r="K47" i="1"/>
  <c r="K31" i="1"/>
  <c r="K23" i="1"/>
  <c r="K52" i="1"/>
  <c r="K81" i="1"/>
  <c r="K59" i="1"/>
  <c r="K64" i="1"/>
  <c r="K98" i="1"/>
  <c r="K94" i="1"/>
  <c r="K100" i="1"/>
  <c r="K36" i="1"/>
  <c r="K65" i="1"/>
  <c r="K74" i="1"/>
  <c r="K48" i="1"/>
  <c r="K95" i="1"/>
  <c r="K87" i="1"/>
  <c r="BQ93" i="1"/>
  <c r="K86" i="1"/>
  <c r="K71" i="1"/>
  <c r="K78" i="1"/>
  <c r="K55" i="1"/>
  <c r="K70" i="1"/>
  <c r="K39" i="1"/>
  <c r="K62" i="1"/>
  <c r="K54" i="1"/>
  <c r="K75" i="1"/>
  <c r="K50" i="1"/>
  <c r="BY47" i="1"/>
  <c r="BA97" i="1"/>
  <c r="K46" i="1"/>
  <c r="K38" i="1"/>
  <c r="K30" i="1"/>
  <c r="K22" i="1"/>
  <c r="BD97" i="1"/>
  <c r="CB101" i="1"/>
  <c r="BT89" i="1"/>
  <c r="BI90" i="1"/>
  <c r="BE88" i="1"/>
  <c r="BE15" i="1"/>
  <c r="BZ97" i="1"/>
  <c r="BZ15" i="1"/>
  <c r="AU99" i="1"/>
  <c r="AU15" i="1"/>
  <c r="CE45" i="1"/>
  <c r="CE15" i="1"/>
  <c r="AA91" i="1"/>
  <c r="AA15" i="1"/>
  <c r="BP101" i="1"/>
  <c r="BP15" i="1"/>
  <c r="BS87" i="1"/>
  <c r="BS15" i="1"/>
  <c r="AO97" i="1"/>
  <c r="AO15" i="1"/>
  <c r="W98" i="1"/>
  <c r="W15" i="1"/>
  <c r="CH44" i="1"/>
  <c r="CH15" i="1"/>
  <c r="AI86" i="1"/>
  <c r="AI15" i="1"/>
  <c r="BW38" i="1"/>
  <c r="BW15" i="1"/>
  <c r="CA99" i="1"/>
  <c r="CA15" i="1"/>
  <c r="AH63" i="1"/>
  <c r="AH15" i="1"/>
  <c r="AJ78" i="1"/>
  <c r="AJ15" i="1"/>
  <c r="BO66" i="1"/>
  <c r="BO15" i="1"/>
  <c r="AM91" i="1"/>
  <c r="AM15" i="1"/>
  <c r="AV93" i="1"/>
  <c r="AV15" i="1"/>
  <c r="CL27" i="1"/>
  <c r="CL15" i="1"/>
  <c r="AF99" i="1"/>
  <c r="AF15" i="1"/>
  <c r="CG101" i="1"/>
  <c r="CG15" i="1"/>
  <c r="CC93" i="1"/>
  <c r="CC15" i="1"/>
  <c r="AP93" i="1"/>
  <c r="AP15" i="1"/>
  <c r="AL100" i="1"/>
  <c r="AL15" i="1"/>
  <c r="BL97" i="1"/>
  <c r="BL15" i="1"/>
  <c r="CI41" i="1"/>
  <c r="CI15" i="1"/>
  <c r="AE93" i="1"/>
  <c r="AE15" i="1"/>
  <c r="BH95" i="1"/>
  <c r="BH15" i="1"/>
  <c r="AW101" i="1"/>
  <c r="AW15" i="1"/>
  <c r="T88" i="1"/>
  <c r="T15" i="1"/>
  <c r="AD95" i="1"/>
  <c r="AD15" i="1"/>
  <c r="AB37" i="1"/>
  <c r="AB15" i="1"/>
  <c r="BF84" i="1"/>
  <c r="BF15" i="1"/>
  <c r="S59" i="1"/>
  <c r="S15" i="1"/>
  <c r="U72" i="1"/>
  <c r="U15" i="1"/>
  <c r="BK100" i="1"/>
  <c r="BK15" i="1"/>
  <c r="CJ39" i="1"/>
  <c r="CJ15" i="1"/>
  <c r="AC93" i="1"/>
  <c r="AC15" i="1"/>
  <c r="BN37" i="1"/>
  <c r="BN15" i="1"/>
  <c r="BC100" i="1"/>
  <c r="BC15" i="1"/>
  <c r="AT101" i="1"/>
  <c r="AT15" i="1"/>
  <c r="BV32" i="1"/>
  <c r="BV15" i="1"/>
  <c r="AG101" i="1"/>
  <c r="AG15" i="1"/>
  <c r="BM90" i="1"/>
  <c r="BM15" i="1"/>
  <c r="Y98" i="1"/>
  <c r="Y15" i="1"/>
  <c r="X101" i="1"/>
  <c r="X15" i="1"/>
  <c r="BG53" i="1"/>
  <c r="BG15" i="1"/>
  <c r="AN93" i="1"/>
  <c r="AN15" i="1"/>
  <c r="CK26" i="1"/>
  <c r="CK15" i="1"/>
  <c r="BB97" i="1"/>
  <c r="BB15" i="1"/>
  <c r="Q96" i="1"/>
  <c r="Q15" i="1"/>
  <c r="AY69" i="1"/>
  <c r="AY15" i="1"/>
  <c r="R41" i="1"/>
  <c r="R15" i="1"/>
  <c r="AR94" i="1"/>
  <c r="AR15" i="1"/>
  <c r="V96" i="1"/>
  <c r="V15" i="1"/>
  <c r="BR85" i="1"/>
  <c r="AX79" i="1"/>
  <c r="AX15" i="1"/>
  <c r="L101" i="1"/>
  <c r="L15" i="1"/>
  <c r="BU93" i="1"/>
  <c r="BU15" i="1"/>
  <c r="AQ50" i="1"/>
  <c r="AQ15" i="1"/>
  <c r="AZ97" i="1"/>
  <c r="AZ15" i="1"/>
  <c r="BJ98" i="1"/>
  <c r="BJ15" i="1"/>
  <c r="Z75" i="1"/>
  <c r="Z15" i="1"/>
  <c r="AK93" i="1"/>
  <c r="AK15" i="1"/>
  <c r="CD99" i="1"/>
  <c r="CD15" i="1"/>
  <c r="CD66" i="1"/>
  <c r="CD95" i="1"/>
  <c r="BF73" i="1"/>
  <c r="CD70" i="1"/>
  <c r="CD39" i="1"/>
  <c r="BF24" i="1"/>
  <c r="CD77" i="1"/>
  <c r="CD64" i="1"/>
  <c r="CD92" i="1"/>
  <c r="CD51" i="1"/>
  <c r="BF50" i="1"/>
  <c r="CD31" i="1"/>
  <c r="Z39" i="1"/>
  <c r="BF86" i="1"/>
  <c r="BF79" i="1"/>
  <c r="BF70" i="1"/>
  <c r="BF75" i="1"/>
  <c r="BF95" i="1"/>
  <c r="BF92" i="1"/>
  <c r="L60" i="1"/>
  <c r="L95" i="1"/>
  <c r="BF88" i="1"/>
  <c r="BF31" i="1"/>
  <c r="BF47" i="1"/>
  <c r="BF99" i="1"/>
  <c r="BF55" i="1"/>
  <c r="BF30" i="1"/>
  <c r="BF62" i="1"/>
  <c r="BF53" i="1"/>
  <c r="BF58" i="1"/>
  <c r="BF74" i="1"/>
  <c r="BF43" i="1"/>
  <c r="BF80" i="1"/>
  <c r="BF96" i="1"/>
  <c r="BF65" i="1"/>
  <c r="BF22" i="1"/>
  <c r="BF60" i="1"/>
  <c r="BF67" i="1"/>
  <c r="BF57" i="1"/>
  <c r="BF23" i="1"/>
  <c r="BF49" i="1"/>
  <c r="BF66" i="1"/>
  <c r="BF27" i="1"/>
  <c r="BF54" i="1"/>
  <c r="BF100" i="1"/>
  <c r="BF89" i="1"/>
  <c r="BF48" i="1"/>
  <c r="BF51" i="1"/>
  <c r="BF82" i="1"/>
  <c r="BF64" i="1"/>
  <c r="BF81" i="1"/>
  <c r="BF85" i="1"/>
  <c r="BF44" i="1"/>
  <c r="BF40" i="1"/>
  <c r="BF63" i="1"/>
  <c r="BF32" i="1"/>
  <c r="BF78" i="1"/>
  <c r="BF41" i="1"/>
  <c r="BF25" i="1"/>
  <c r="BF34" i="1"/>
  <c r="BF39" i="1"/>
  <c r="BF97" i="1"/>
  <c r="BF61" i="1"/>
  <c r="BF29" i="1"/>
  <c r="BF101" i="1"/>
  <c r="BF59" i="1"/>
  <c r="BF76" i="1"/>
  <c r="BF68" i="1"/>
  <c r="BF35" i="1"/>
  <c r="BF87" i="1"/>
  <c r="BF26" i="1"/>
  <c r="BF37" i="1"/>
  <c r="BF45" i="1"/>
  <c r="BF71" i="1"/>
  <c r="BF33" i="1"/>
  <c r="BF93" i="1"/>
  <c r="BF83" i="1"/>
  <c r="BF52" i="1"/>
  <c r="BF91" i="1"/>
  <c r="BF56" i="1"/>
  <c r="BF36" i="1"/>
  <c r="BF77" i="1"/>
  <c r="BF38" i="1"/>
  <c r="BF42" i="1"/>
  <c r="BF46" i="1"/>
  <c r="BF28" i="1"/>
  <c r="BF90" i="1"/>
  <c r="BF69" i="1"/>
  <c r="BF72" i="1"/>
  <c r="AQ73" i="1"/>
  <c r="AP53" i="1"/>
  <c r="R40" i="1"/>
  <c r="R47" i="1"/>
  <c r="AY23" i="1"/>
  <c r="AY37" i="1"/>
  <c r="AY46" i="1"/>
  <c r="BN101" i="1"/>
  <c r="AY101" i="1"/>
  <c r="AY71" i="1"/>
  <c r="AY45" i="1"/>
  <c r="AY62" i="1"/>
  <c r="BN66" i="1"/>
  <c r="AY92" i="1"/>
  <c r="AY87" i="1"/>
  <c r="AY72" i="1"/>
  <c r="BN45" i="1"/>
  <c r="AY97" i="1"/>
  <c r="AY91" i="1"/>
  <c r="BN96" i="1"/>
  <c r="AY24" i="1"/>
  <c r="AY22" i="1"/>
  <c r="AY88" i="1"/>
  <c r="AY56" i="1"/>
  <c r="AY48" i="1"/>
  <c r="AY86" i="1"/>
  <c r="AY53" i="1"/>
  <c r="AY98" i="1"/>
  <c r="AY51" i="1"/>
  <c r="AY30" i="1"/>
  <c r="AY28" i="1"/>
  <c r="AY85" i="1"/>
  <c r="AY50" i="1"/>
  <c r="CE40" i="1"/>
  <c r="BN61" i="1"/>
  <c r="AH35" i="1"/>
  <c r="CL90" i="1"/>
  <c r="CL34" i="1"/>
  <c r="CL25" i="1"/>
  <c r="CL43" i="1"/>
  <c r="CL100" i="1"/>
  <c r="CL72" i="1"/>
  <c r="CL39" i="1"/>
  <c r="CL63" i="1"/>
  <c r="BN30" i="1"/>
  <c r="BO74" i="1"/>
  <c r="BO84" i="1"/>
  <c r="CL47" i="1"/>
  <c r="CL70" i="1"/>
  <c r="CL68" i="1"/>
  <c r="CL58" i="1"/>
  <c r="BO81" i="1"/>
  <c r="CL89" i="1"/>
  <c r="CL22" i="1"/>
  <c r="CL38" i="1"/>
  <c r="CL74" i="1"/>
  <c r="CL76" i="1"/>
  <c r="CL99" i="1"/>
  <c r="CL95" i="1"/>
  <c r="CL26" i="1"/>
  <c r="CL85" i="1"/>
  <c r="CL49" i="1"/>
  <c r="CL40" i="1"/>
  <c r="CL35" i="1"/>
  <c r="CL55" i="1"/>
  <c r="CL42" i="1"/>
  <c r="CL46" i="1"/>
  <c r="CE81" i="1"/>
  <c r="CL96" i="1"/>
  <c r="CL29" i="1"/>
  <c r="CL60" i="1"/>
  <c r="R66" i="1"/>
  <c r="R92" i="1"/>
  <c r="R53" i="1"/>
  <c r="R98" i="1"/>
  <c r="R72" i="1"/>
  <c r="R84" i="1"/>
  <c r="R45" i="1"/>
  <c r="R64" i="1"/>
  <c r="R89" i="1"/>
  <c r="CL75" i="1"/>
  <c r="L72" i="1"/>
  <c r="L57" i="1"/>
  <c r="L42" i="1"/>
  <c r="L67" i="1"/>
  <c r="L84" i="1"/>
  <c r="L43" i="1"/>
  <c r="L99" i="1"/>
  <c r="L27" i="1"/>
  <c r="CL36" i="1"/>
  <c r="BN28" i="1"/>
  <c r="CE53" i="1"/>
  <c r="BG34" i="1"/>
  <c r="BG43" i="1"/>
  <c r="AP34" i="1"/>
  <c r="AP91" i="1"/>
  <c r="AP62" i="1"/>
  <c r="AP98" i="1"/>
  <c r="AP33" i="1"/>
  <c r="S51" i="1"/>
  <c r="AP71" i="1"/>
  <c r="AP81" i="1"/>
  <c r="AP25" i="1"/>
  <c r="AP77" i="1"/>
  <c r="AP23" i="1"/>
  <c r="AP50" i="1"/>
  <c r="AP49" i="1"/>
  <c r="AP28" i="1"/>
  <c r="AP52" i="1"/>
  <c r="AP29" i="1"/>
  <c r="AP66" i="1"/>
  <c r="AP87" i="1"/>
  <c r="AP101" i="1"/>
  <c r="AP72" i="1"/>
  <c r="AP55" i="1"/>
  <c r="S42" i="1"/>
  <c r="AP46" i="1"/>
  <c r="AP45" i="1"/>
  <c r="AP59" i="1"/>
  <c r="AP36" i="1"/>
  <c r="AP94" i="1"/>
  <c r="AP68" i="1"/>
  <c r="AP89" i="1"/>
  <c r="AP75" i="1"/>
  <c r="S68" i="1"/>
  <c r="AP41" i="1"/>
  <c r="AP48" i="1"/>
  <c r="AP60" i="1"/>
  <c r="AP76" i="1"/>
  <c r="AP82" i="1"/>
  <c r="AP99" i="1"/>
  <c r="AP79" i="1"/>
  <c r="S101" i="1"/>
  <c r="AP37" i="1"/>
  <c r="AP85" i="1"/>
  <c r="AP26" i="1"/>
  <c r="AP54" i="1"/>
  <c r="AP67" i="1"/>
  <c r="AP86" i="1"/>
  <c r="AP97" i="1"/>
  <c r="AP24" i="1"/>
  <c r="AP78" i="1"/>
  <c r="AP35" i="1"/>
  <c r="AP51" i="1"/>
  <c r="AP40" i="1"/>
  <c r="AP74" i="1"/>
  <c r="AP80" i="1"/>
  <c r="AP70" i="1"/>
  <c r="AP88" i="1"/>
  <c r="AP57" i="1"/>
  <c r="AP42" i="1"/>
  <c r="AP38" i="1"/>
  <c r="AP44" i="1"/>
  <c r="AP32" i="1"/>
  <c r="AP39" i="1"/>
  <c r="AP31" i="1"/>
  <c r="AP69" i="1"/>
  <c r="AP96" i="1"/>
  <c r="AP30" i="1"/>
  <c r="AP56" i="1"/>
  <c r="AP90" i="1"/>
  <c r="AP100" i="1"/>
  <c r="AP64" i="1"/>
  <c r="AP73" i="1"/>
  <c r="AP27" i="1"/>
  <c r="AP43" i="1"/>
  <c r="AP22" i="1"/>
  <c r="AP47" i="1"/>
  <c r="AP61" i="1"/>
  <c r="AP83" i="1"/>
  <c r="AP95" i="1"/>
  <c r="AP58" i="1"/>
  <c r="AP65" i="1"/>
  <c r="AP84" i="1"/>
  <c r="AP92" i="1"/>
  <c r="AP63" i="1"/>
  <c r="BN29" i="1"/>
  <c r="BN88" i="1"/>
  <c r="L63" i="1"/>
  <c r="L66" i="1"/>
  <c r="L29" i="1"/>
  <c r="L53" i="1"/>
  <c r="L49" i="1"/>
  <c r="L64" i="1"/>
  <c r="L68" i="1"/>
  <c r="L85" i="1"/>
  <c r="L91" i="1"/>
  <c r="L96" i="1"/>
  <c r="AQ39" i="1"/>
  <c r="Z26" i="1"/>
  <c r="L22" i="1"/>
  <c r="L36" i="1"/>
  <c r="L30" i="1"/>
  <c r="L40" i="1"/>
  <c r="L71" i="1"/>
  <c r="L50" i="1"/>
  <c r="L75" i="1"/>
  <c r="L70" i="1"/>
  <c r="L86" i="1"/>
  <c r="L82" i="1"/>
  <c r="L46" i="1"/>
  <c r="L38" i="1"/>
  <c r="L33" i="1"/>
  <c r="L61" i="1"/>
  <c r="L62" i="1"/>
  <c r="L58" i="1"/>
  <c r="L77" i="1"/>
  <c r="L76" i="1"/>
  <c r="L79" i="1"/>
  <c r="L90" i="1"/>
  <c r="AQ31" i="1"/>
  <c r="AQ89" i="1"/>
  <c r="Z30" i="1"/>
  <c r="AX74" i="1"/>
  <c r="L23" i="1"/>
  <c r="L41" i="1"/>
  <c r="L73" i="1"/>
  <c r="L65" i="1"/>
  <c r="L69" i="1"/>
  <c r="L28" i="1"/>
  <c r="L24" i="1"/>
  <c r="L98" i="1"/>
  <c r="L87" i="1"/>
  <c r="L94" i="1"/>
  <c r="AQ38" i="1"/>
  <c r="AQ66" i="1"/>
  <c r="Z84" i="1"/>
  <c r="AX63" i="1"/>
  <c r="Z95" i="1"/>
  <c r="L37" i="1"/>
  <c r="L54" i="1"/>
  <c r="L32" i="1"/>
  <c r="L55" i="1"/>
  <c r="L26" i="1"/>
  <c r="L45" i="1"/>
  <c r="L47" i="1"/>
  <c r="L100" i="1"/>
  <c r="L89" i="1"/>
  <c r="L97" i="1"/>
  <c r="Z27" i="1"/>
  <c r="AX88" i="1"/>
  <c r="AX41" i="1"/>
  <c r="Z90" i="1"/>
  <c r="L35" i="1"/>
  <c r="L83" i="1"/>
  <c r="L44" i="1"/>
  <c r="L59" i="1"/>
  <c r="L34" i="1"/>
  <c r="L48" i="1"/>
  <c r="L52" i="1"/>
  <c r="L74" i="1"/>
  <c r="L93" i="1"/>
  <c r="L92" i="1"/>
  <c r="AQ82" i="1"/>
  <c r="Z52" i="1"/>
  <c r="AX95" i="1"/>
  <c r="L31" i="1"/>
  <c r="L25" i="1"/>
  <c r="L78" i="1"/>
  <c r="L88" i="1"/>
  <c r="L39" i="1"/>
  <c r="L51" i="1"/>
  <c r="L56" i="1"/>
  <c r="L81" i="1"/>
  <c r="L80" i="1"/>
  <c r="AQ47" i="1"/>
  <c r="AQ24" i="1"/>
  <c r="AX61" i="1"/>
  <c r="AX32" i="1"/>
  <c r="AH73" i="1"/>
  <c r="BN74" i="1"/>
  <c r="BN27" i="1"/>
  <c r="BN68" i="1"/>
  <c r="BN91" i="1"/>
  <c r="BN60" i="1"/>
  <c r="BN64" i="1"/>
  <c r="Z28" i="1"/>
  <c r="AH84" i="1"/>
  <c r="BN41" i="1"/>
  <c r="AH62" i="1"/>
  <c r="AQ32" i="1"/>
  <c r="AQ101" i="1"/>
  <c r="AQ87" i="1"/>
  <c r="AQ72" i="1"/>
  <c r="AQ30" i="1"/>
  <c r="Z23" i="1"/>
  <c r="AX44" i="1"/>
  <c r="AX86" i="1"/>
  <c r="AX70" i="1"/>
  <c r="AX68" i="1"/>
  <c r="Z89" i="1"/>
  <c r="AQ33" i="1"/>
  <c r="AQ98" i="1"/>
  <c r="AQ95" i="1"/>
  <c r="AQ65" i="1"/>
  <c r="AQ91" i="1"/>
  <c r="Z40" i="1"/>
  <c r="Z79" i="1"/>
  <c r="AX35" i="1"/>
  <c r="AX46" i="1"/>
  <c r="AX51" i="1"/>
  <c r="AX77" i="1"/>
  <c r="AX38" i="1"/>
  <c r="Z100" i="1"/>
  <c r="AQ23" i="1"/>
  <c r="AQ22" i="1"/>
  <c r="AQ92" i="1"/>
  <c r="AQ53" i="1"/>
  <c r="AQ77" i="1"/>
  <c r="Z65" i="1"/>
  <c r="Z31" i="1"/>
  <c r="AX48" i="1"/>
  <c r="AX58" i="1"/>
  <c r="AQ57" i="1"/>
  <c r="AX101" i="1"/>
  <c r="Z76" i="1"/>
  <c r="Z94" i="1"/>
  <c r="AQ37" i="1"/>
  <c r="AQ59" i="1"/>
  <c r="AQ42" i="1"/>
  <c r="AQ56" i="1"/>
  <c r="Z33" i="1"/>
  <c r="AX27" i="1"/>
  <c r="AX65" i="1"/>
  <c r="AX37" i="1"/>
  <c r="AX75" i="1"/>
  <c r="Z98" i="1"/>
  <c r="Z92" i="1"/>
  <c r="AQ27" i="1"/>
  <c r="AQ96" i="1"/>
  <c r="AQ85" i="1"/>
  <c r="AQ25" i="1"/>
  <c r="AQ64" i="1"/>
  <c r="Z36" i="1"/>
  <c r="Z57" i="1"/>
  <c r="AX66" i="1"/>
  <c r="AX91" i="1"/>
  <c r="AX31" i="1"/>
  <c r="AX84" i="1"/>
  <c r="Z56" i="1"/>
  <c r="Z93" i="1"/>
  <c r="AQ41" i="1"/>
  <c r="AQ49" i="1"/>
  <c r="AQ45" i="1"/>
  <c r="AQ80" i="1"/>
  <c r="AQ61" i="1"/>
  <c r="Z37" i="1"/>
  <c r="Z46" i="1"/>
  <c r="AQ70" i="1"/>
  <c r="Z80" i="1"/>
  <c r="Z45" i="1"/>
  <c r="AX34" i="1"/>
  <c r="AX56" i="1"/>
  <c r="AX99" i="1"/>
  <c r="AX29" i="1"/>
  <c r="Z35" i="1"/>
  <c r="Z87" i="1"/>
  <c r="BN89" i="1"/>
  <c r="BN87" i="1"/>
  <c r="BN65" i="1"/>
  <c r="AY55" i="1"/>
  <c r="CE57" i="1"/>
  <c r="AY95" i="1"/>
  <c r="AY93" i="1"/>
  <c r="AY79" i="1"/>
  <c r="AY77" i="1"/>
  <c r="AY64" i="1"/>
  <c r="AY29" i="1"/>
  <c r="AY38" i="1"/>
  <c r="AY58" i="1"/>
  <c r="AY39" i="1"/>
  <c r="AY31" i="1"/>
  <c r="BN53" i="1"/>
  <c r="BN84" i="1"/>
  <c r="BN70" i="1"/>
  <c r="BN94" i="1"/>
  <c r="BN48" i="1"/>
  <c r="BN26" i="1"/>
  <c r="BN81" i="1"/>
  <c r="BN49" i="1"/>
  <c r="BN98" i="1"/>
  <c r="BN90" i="1"/>
  <c r="BN62" i="1"/>
  <c r="AY82" i="1"/>
  <c r="CE95" i="1"/>
  <c r="AY89" i="1"/>
  <c r="AY94" i="1"/>
  <c r="AY73" i="1"/>
  <c r="AY78" i="1"/>
  <c r="AY63" i="1"/>
  <c r="AY32" i="1"/>
  <c r="AY35" i="1"/>
  <c r="BN54" i="1"/>
  <c r="BN100" i="1"/>
  <c r="BN31" i="1"/>
  <c r="BN99" i="1"/>
  <c r="BN25" i="1"/>
  <c r="BN86" i="1"/>
  <c r="BN76" i="1"/>
  <c r="BN42" i="1"/>
  <c r="BN57" i="1"/>
  <c r="BN59" i="1"/>
  <c r="BN32" i="1"/>
  <c r="CE85" i="1"/>
  <c r="AY61" i="1"/>
  <c r="AY84" i="1"/>
  <c r="AY54" i="1"/>
  <c r="AY68" i="1"/>
  <c r="AY33" i="1"/>
  <c r="AY34" i="1"/>
  <c r="AY43" i="1"/>
  <c r="AY26" i="1"/>
  <c r="BN38" i="1"/>
  <c r="AH31" i="1"/>
  <c r="BN40" i="1"/>
  <c r="BN56" i="1"/>
  <c r="BN83" i="1"/>
  <c r="BN92" i="1"/>
  <c r="BN95" i="1"/>
  <c r="BN43" i="1"/>
  <c r="BN50" i="1"/>
  <c r="BN36" i="1"/>
  <c r="BN23" i="1"/>
  <c r="CE51" i="1"/>
  <c r="AY57" i="1"/>
  <c r="AY49" i="1"/>
  <c r="AY40" i="1"/>
  <c r="AY44" i="1"/>
  <c r="AY52" i="1"/>
  <c r="AY75" i="1"/>
  <c r="AY59" i="1"/>
  <c r="AY100" i="1"/>
  <c r="AH87" i="1"/>
  <c r="BN80" i="1"/>
  <c r="BN33" i="1"/>
  <c r="BN93" i="1"/>
  <c r="BN55" i="1"/>
  <c r="BN58" i="1"/>
  <c r="BN78" i="1"/>
  <c r="BN51" i="1"/>
  <c r="BN73" i="1"/>
  <c r="BN85" i="1"/>
  <c r="CE83" i="1"/>
  <c r="AY41" i="1"/>
  <c r="AY27" i="1"/>
  <c r="AY99" i="1"/>
  <c r="AY81" i="1"/>
  <c r="AY76" i="1"/>
  <c r="AY65" i="1"/>
  <c r="AY25" i="1"/>
  <c r="AY47" i="1"/>
  <c r="BN46" i="1"/>
  <c r="BN69" i="1"/>
  <c r="AH70" i="1"/>
  <c r="BN75" i="1"/>
  <c r="BN22" i="1"/>
  <c r="BN97" i="1"/>
  <c r="BN34" i="1"/>
  <c r="BN63" i="1"/>
  <c r="BN82" i="1"/>
  <c r="BN79" i="1"/>
  <c r="BN67" i="1"/>
  <c r="AY60" i="1"/>
  <c r="CE27" i="1"/>
  <c r="AY96" i="1"/>
  <c r="AY42" i="1"/>
  <c r="AY80" i="1"/>
  <c r="AY90" i="1"/>
  <c r="AY83" i="1"/>
  <c r="AY74" i="1"/>
  <c r="AY67" i="1"/>
  <c r="CE71" i="1"/>
  <c r="AY66" i="1"/>
  <c r="AY70" i="1"/>
  <c r="AY36" i="1"/>
  <c r="BN77" i="1"/>
  <c r="AH40" i="1"/>
  <c r="BN52" i="1"/>
  <c r="BN39" i="1"/>
  <c r="BN47" i="1"/>
  <c r="BN35" i="1"/>
  <c r="BN72" i="1"/>
  <c r="BN71" i="1"/>
  <c r="BN24" i="1"/>
  <c r="BN44" i="1"/>
  <c r="BV24" i="1"/>
  <c r="R94" i="1"/>
  <c r="R76" i="1"/>
  <c r="R42" i="1"/>
  <c r="R50" i="1"/>
  <c r="CL84" i="1"/>
  <c r="CL93" i="1"/>
  <c r="CL41" i="1"/>
  <c r="CL64" i="1"/>
  <c r="CL31" i="1"/>
  <c r="CL45" i="1"/>
  <c r="CL71" i="1"/>
  <c r="CL69" i="1"/>
  <c r="CL78" i="1"/>
  <c r="CL44" i="1"/>
  <c r="R90" i="1"/>
  <c r="R23" i="1"/>
  <c r="R49" i="1"/>
  <c r="CL82" i="1"/>
  <c r="CL101" i="1"/>
  <c r="BO45" i="1"/>
  <c r="CL65" i="1"/>
  <c r="CL73" i="1"/>
  <c r="CL48" i="1"/>
  <c r="CL56" i="1"/>
  <c r="CL23" i="1"/>
  <c r="CL91" i="1"/>
  <c r="CL79" i="1"/>
  <c r="CL28" i="1"/>
  <c r="R79" i="1"/>
  <c r="R43" i="1"/>
  <c r="R36" i="1"/>
  <c r="BO48" i="1"/>
  <c r="CL33" i="1"/>
  <c r="CL97" i="1"/>
  <c r="CL77" i="1"/>
  <c r="CL24" i="1"/>
  <c r="CL87" i="1"/>
  <c r="CL86" i="1"/>
  <c r="CL51" i="1"/>
  <c r="CL59" i="1"/>
  <c r="R62" i="1"/>
  <c r="R96" i="1"/>
  <c r="BO61" i="1"/>
  <c r="CL81" i="1"/>
  <c r="CL50" i="1"/>
  <c r="CL88" i="1"/>
  <c r="CL54" i="1"/>
  <c r="CL94" i="1"/>
  <c r="CL52" i="1"/>
  <c r="BO29" i="1"/>
  <c r="CL37" i="1"/>
  <c r="BV46" i="1"/>
  <c r="R28" i="1"/>
  <c r="R39" i="1"/>
  <c r="R68" i="1"/>
  <c r="R34" i="1"/>
  <c r="CL98" i="1"/>
  <c r="CL66" i="1"/>
  <c r="BO79" i="1"/>
  <c r="CL57" i="1"/>
  <c r="CL92" i="1"/>
  <c r="CL80" i="1"/>
  <c r="CL32" i="1"/>
  <c r="CL53" i="1"/>
  <c r="CL30" i="1"/>
  <c r="CL67" i="1"/>
  <c r="CL62" i="1"/>
  <c r="CL83" i="1"/>
  <c r="BG49" i="1"/>
  <c r="BG24" i="1"/>
  <c r="AI40" i="1"/>
  <c r="BG58" i="1"/>
  <c r="BG80" i="1"/>
  <c r="BG40" i="1"/>
  <c r="BG69" i="1"/>
  <c r="BG29" i="1"/>
  <c r="BG101" i="1"/>
  <c r="BG55" i="1"/>
  <c r="BG71" i="1"/>
  <c r="BG99" i="1"/>
  <c r="BG37" i="1"/>
  <c r="BG93" i="1"/>
  <c r="BG70" i="1"/>
  <c r="BG57" i="1"/>
  <c r="BG32" i="1"/>
  <c r="BG77" i="1"/>
  <c r="BG100" i="1"/>
  <c r="BG81" i="1"/>
  <c r="BG98" i="1"/>
  <c r="BG62" i="1"/>
  <c r="BG50" i="1"/>
  <c r="BG39" i="1"/>
  <c r="AQ81" i="1"/>
  <c r="AQ86" i="1"/>
  <c r="AQ51" i="1"/>
  <c r="AQ79" i="1"/>
  <c r="AQ63" i="1"/>
  <c r="AI89" i="1"/>
  <c r="R61" i="1"/>
  <c r="R63" i="1"/>
  <c r="AQ58" i="1"/>
  <c r="R56" i="1"/>
  <c r="R51" i="1"/>
  <c r="R100" i="1"/>
  <c r="R55" i="1"/>
  <c r="R70" i="1"/>
  <c r="R26" i="1"/>
  <c r="R88" i="1"/>
  <c r="R99" i="1"/>
  <c r="R37" i="1"/>
  <c r="Z85" i="1"/>
  <c r="Z49" i="1"/>
  <c r="Z50" i="1"/>
  <c r="Z70" i="1"/>
  <c r="AX69" i="1"/>
  <c r="R54" i="1"/>
  <c r="AX93" i="1"/>
  <c r="AX49" i="1"/>
  <c r="AX98" i="1"/>
  <c r="AX26" i="1"/>
  <c r="AX85" i="1"/>
  <c r="AQ97" i="1"/>
  <c r="AX78" i="1"/>
  <c r="AX23" i="1"/>
  <c r="AX97" i="1"/>
  <c r="AX82" i="1"/>
  <c r="Z55" i="1"/>
  <c r="Z61" i="1"/>
  <c r="Z32" i="1"/>
  <c r="Z77" i="1"/>
  <c r="Z97" i="1"/>
  <c r="Z78" i="1"/>
  <c r="Z86" i="1"/>
  <c r="BG67" i="1"/>
  <c r="BG60" i="1"/>
  <c r="AI50" i="1"/>
  <c r="BG23" i="1"/>
  <c r="BG68" i="1"/>
  <c r="BG35" i="1"/>
  <c r="BG52" i="1"/>
  <c r="BG83" i="1"/>
  <c r="BG76" i="1"/>
  <c r="BG87" i="1"/>
  <c r="AQ35" i="1"/>
  <c r="AQ99" i="1"/>
  <c r="AQ76" i="1"/>
  <c r="AQ54" i="1"/>
  <c r="AQ84" i="1"/>
  <c r="AQ68" i="1"/>
  <c r="AI78" i="1"/>
  <c r="R52" i="1"/>
  <c r="R74" i="1"/>
  <c r="R75" i="1"/>
  <c r="R101" i="1"/>
  <c r="R33" i="1"/>
  <c r="BG82" i="1"/>
  <c r="R31" i="1"/>
  <c r="R29" i="1"/>
  <c r="R97" i="1"/>
  <c r="R71" i="1"/>
  <c r="R73" i="1"/>
  <c r="Z41" i="1"/>
  <c r="Z42" i="1"/>
  <c r="Z51" i="1"/>
  <c r="Z101" i="1"/>
  <c r="AX42" i="1"/>
  <c r="AX64" i="1"/>
  <c r="AX52" i="1"/>
  <c r="R77" i="1"/>
  <c r="AX60" i="1"/>
  <c r="AX83" i="1"/>
  <c r="AQ26" i="1"/>
  <c r="AX39" i="1"/>
  <c r="AX40" i="1"/>
  <c r="AX50" i="1"/>
  <c r="Z38" i="1"/>
  <c r="Z64" i="1"/>
  <c r="Z91" i="1"/>
  <c r="Z58" i="1"/>
  <c r="Z81" i="1"/>
  <c r="BG97" i="1"/>
  <c r="BG88" i="1"/>
  <c r="BG54" i="1"/>
  <c r="BG63" i="1"/>
  <c r="BG38" i="1"/>
  <c r="BG74" i="1"/>
  <c r="BG25" i="1"/>
  <c r="AQ34" i="1"/>
  <c r="AQ93" i="1"/>
  <c r="AQ90" i="1"/>
  <c r="AQ28" i="1"/>
  <c r="AQ36" i="1"/>
  <c r="AI48" i="1"/>
  <c r="R58" i="1"/>
  <c r="AQ74" i="1"/>
  <c r="R78" i="1"/>
  <c r="R85" i="1"/>
  <c r="BG61" i="1"/>
  <c r="R67" i="1"/>
  <c r="AQ43" i="1"/>
  <c r="R27" i="1"/>
  <c r="AQ40" i="1"/>
  <c r="R32" i="1"/>
  <c r="R95" i="1"/>
  <c r="Z22" i="1"/>
  <c r="Z43" i="1"/>
  <c r="Z71" i="1"/>
  <c r="Z72" i="1"/>
  <c r="AX72" i="1"/>
  <c r="R80" i="1"/>
  <c r="AX53" i="1"/>
  <c r="AX47" i="1"/>
  <c r="AX36" i="1"/>
  <c r="AX71" i="1"/>
  <c r="AX81" i="1"/>
  <c r="AX100" i="1"/>
  <c r="AX76" i="1"/>
  <c r="AQ52" i="1"/>
  <c r="AX94" i="1"/>
  <c r="AX92" i="1"/>
  <c r="AX57" i="1"/>
  <c r="AX90" i="1"/>
  <c r="Z62" i="1"/>
  <c r="Z53" i="1"/>
  <c r="Z66" i="1"/>
  <c r="Z99" i="1"/>
  <c r="Z96" i="1"/>
  <c r="BG48" i="1"/>
  <c r="BG44" i="1"/>
  <c r="BG95" i="1"/>
  <c r="BG31" i="1"/>
  <c r="BG36" i="1"/>
  <c r="AI57" i="1"/>
  <c r="AI31" i="1"/>
  <c r="BG56" i="1"/>
  <c r="BG86" i="1"/>
  <c r="BG26" i="1"/>
  <c r="BG96" i="1"/>
  <c r="BG79" i="1"/>
  <c r="BG33" i="1"/>
  <c r="BG89" i="1"/>
  <c r="BG41" i="1"/>
  <c r="BG85" i="1"/>
  <c r="BG28" i="1"/>
  <c r="BG30" i="1"/>
  <c r="BG91" i="1"/>
  <c r="BG84" i="1"/>
  <c r="BG94" i="1"/>
  <c r="AQ75" i="1"/>
  <c r="AQ100" i="1"/>
  <c r="AQ94" i="1"/>
  <c r="AQ71" i="1"/>
  <c r="AQ55" i="1"/>
  <c r="AI45" i="1"/>
  <c r="Z60" i="1"/>
  <c r="R35" i="1"/>
  <c r="R30" i="1"/>
  <c r="R25" i="1"/>
  <c r="R48" i="1"/>
  <c r="R65" i="1"/>
  <c r="AQ69" i="1"/>
  <c r="R86" i="1"/>
  <c r="R69" i="1"/>
  <c r="AQ44" i="1"/>
  <c r="R82" i="1"/>
  <c r="R46" i="1"/>
  <c r="AQ60" i="1"/>
  <c r="Z47" i="1"/>
  <c r="Z24" i="1"/>
  <c r="Z54" i="1"/>
  <c r="Z68" i="1"/>
  <c r="Z73" i="1"/>
  <c r="AX22" i="1"/>
  <c r="AX67" i="1"/>
  <c r="R57" i="1"/>
  <c r="AX62" i="1"/>
  <c r="AX55" i="1"/>
  <c r="R44" i="1"/>
  <c r="AX96" i="1"/>
  <c r="AX33" i="1"/>
  <c r="R83" i="1"/>
  <c r="Z67" i="1"/>
  <c r="AX43" i="1"/>
  <c r="AX24" i="1"/>
  <c r="AX54" i="1"/>
  <c r="AX73" i="1"/>
  <c r="Z29" i="1"/>
  <c r="Z83" i="1"/>
  <c r="Z88" i="1"/>
  <c r="R38" i="1"/>
  <c r="BG92" i="1"/>
  <c r="BG22" i="1"/>
  <c r="BG64" i="1"/>
  <c r="BG51" i="1"/>
  <c r="AI60" i="1"/>
  <c r="BG72" i="1"/>
  <c r="BG66" i="1"/>
  <c r="BG73" i="1"/>
  <c r="BG78" i="1"/>
  <c r="BG42" i="1"/>
  <c r="BG27" i="1"/>
  <c r="BG46" i="1"/>
  <c r="BG90" i="1"/>
  <c r="BG75" i="1"/>
  <c r="BG45" i="1"/>
  <c r="BG65" i="1"/>
  <c r="BG59" i="1"/>
  <c r="BG47" i="1"/>
  <c r="AQ88" i="1"/>
  <c r="AQ46" i="1"/>
  <c r="AQ83" i="1"/>
  <c r="AQ67" i="1"/>
  <c r="AI54" i="1"/>
  <c r="Z34" i="1"/>
  <c r="R22" i="1"/>
  <c r="AQ48" i="1"/>
  <c r="R24" i="1"/>
  <c r="R81" i="1"/>
  <c r="R59" i="1"/>
  <c r="R60" i="1"/>
  <c r="AQ29" i="1"/>
  <c r="R91" i="1"/>
  <c r="AQ78" i="1"/>
  <c r="R93" i="1"/>
  <c r="AQ62" i="1"/>
  <c r="R87" i="1"/>
  <c r="Z44" i="1"/>
  <c r="Z25" i="1"/>
  <c r="Z48" i="1"/>
  <c r="Z69" i="1"/>
  <c r="Z74" i="1"/>
  <c r="AX45" i="1"/>
  <c r="AX30" i="1"/>
  <c r="AX25" i="1"/>
  <c r="AX89" i="1"/>
  <c r="AX59" i="1"/>
  <c r="AX28" i="1"/>
  <c r="AX80" i="1"/>
  <c r="AX87" i="1"/>
  <c r="Z63" i="1"/>
  <c r="Z59" i="1"/>
  <c r="Z82" i="1"/>
  <c r="BV92" i="1"/>
  <c r="BV85" i="1"/>
  <c r="BV86" i="1"/>
  <c r="BV58" i="1"/>
  <c r="BV35" i="1"/>
  <c r="BV29" i="1"/>
  <c r="BV73" i="1"/>
  <c r="BV91" i="1"/>
  <c r="BV40" i="1"/>
  <c r="BV44" i="1"/>
  <c r="BV74" i="1"/>
  <c r="BV36" i="1"/>
  <c r="BV26" i="1"/>
  <c r="BV54" i="1"/>
  <c r="BV98" i="1"/>
  <c r="BV52" i="1"/>
  <c r="BV50" i="1"/>
  <c r="BV61" i="1"/>
  <c r="BV66" i="1"/>
  <c r="BV101" i="1"/>
  <c r="BV80" i="1"/>
  <c r="BV25" i="1"/>
  <c r="BV68" i="1"/>
  <c r="BV43" i="1"/>
  <c r="BV34" i="1"/>
  <c r="BV90" i="1"/>
  <c r="BV67" i="1"/>
  <c r="BV97" i="1"/>
  <c r="BV49" i="1"/>
  <c r="BV89" i="1"/>
  <c r="BV75" i="1"/>
  <c r="BV60" i="1"/>
  <c r="BV63" i="1"/>
  <c r="BV82" i="1"/>
  <c r="BV51" i="1"/>
  <c r="BV62" i="1"/>
  <c r="BV55" i="1"/>
  <c r="BV33" i="1"/>
  <c r="BV96" i="1"/>
  <c r="BV77" i="1"/>
  <c r="BV30" i="1"/>
  <c r="BV99" i="1"/>
  <c r="BV83" i="1"/>
  <c r="BV41" i="1"/>
  <c r="BV23" i="1"/>
  <c r="BV42" i="1"/>
  <c r="BV78" i="1"/>
  <c r="BV22" i="1"/>
  <c r="BV28" i="1"/>
  <c r="BV48" i="1"/>
  <c r="BV88" i="1"/>
  <c r="BV37" i="1"/>
  <c r="BV71" i="1"/>
  <c r="BV57" i="1"/>
  <c r="BV59" i="1"/>
  <c r="BV45" i="1"/>
  <c r="BV47" i="1"/>
  <c r="BV72" i="1"/>
  <c r="BV27" i="1"/>
  <c r="BV38" i="1"/>
  <c r="BV31" i="1"/>
  <c r="BV53" i="1"/>
  <c r="BV79" i="1"/>
  <c r="BV39" i="1"/>
  <c r="BV93" i="1"/>
  <c r="BV76" i="1"/>
  <c r="BV95" i="1"/>
  <c r="BV64" i="1"/>
  <c r="BV56" i="1"/>
  <c r="BV84" i="1"/>
  <c r="BV94" i="1"/>
  <c r="BV100" i="1"/>
  <c r="BV81" i="1"/>
  <c r="BV70" i="1"/>
  <c r="BV87" i="1"/>
  <c r="BV65" i="1"/>
  <c r="BV69" i="1"/>
  <c r="AI38" i="1"/>
  <c r="AI90" i="1"/>
  <c r="AI53" i="1"/>
  <c r="AI91" i="1"/>
  <c r="AI34" i="1"/>
  <c r="AI64" i="1"/>
  <c r="AI58" i="1"/>
  <c r="AI41" i="1"/>
  <c r="AI81" i="1"/>
  <c r="AI59" i="1"/>
  <c r="AI47" i="1"/>
  <c r="AI93" i="1"/>
  <c r="AI55" i="1"/>
  <c r="AI30" i="1"/>
  <c r="AI23" i="1"/>
  <c r="AI79" i="1"/>
  <c r="AI61" i="1"/>
  <c r="AI51" i="1"/>
  <c r="AI42" i="1"/>
  <c r="AI69" i="1"/>
  <c r="AI39" i="1"/>
  <c r="AI32" i="1"/>
  <c r="AI83" i="1"/>
  <c r="AI49" i="1"/>
  <c r="AI101" i="1"/>
  <c r="AI75" i="1"/>
  <c r="AI84" i="1"/>
  <c r="AI63" i="1"/>
  <c r="AI46" i="1"/>
  <c r="AI72" i="1"/>
  <c r="AI71" i="1"/>
  <c r="AI82" i="1"/>
  <c r="AI52" i="1"/>
  <c r="AI80" i="1"/>
  <c r="AI74" i="1"/>
  <c r="AI37" i="1"/>
  <c r="AI88" i="1"/>
  <c r="AI22" i="1"/>
  <c r="AI73" i="1"/>
  <c r="AI29" i="1"/>
  <c r="AI97" i="1"/>
  <c r="AI76" i="1"/>
  <c r="AI56" i="1"/>
  <c r="AI28" i="1"/>
  <c r="AI95" i="1"/>
  <c r="AI77" i="1"/>
  <c r="AI24" i="1"/>
  <c r="AI98" i="1"/>
  <c r="AI85" i="1"/>
  <c r="AI44" i="1"/>
  <c r="AI62" i="1"/>
  <c r="AI99" i="1"/>
  <c r="AI70" i="1"/>
  <c r="AI36" i="1"/>
  <c r="AI35" i="1"/>
  <c r="AI94" i="1"/>
  <c r="AI25" i="1"/>
  <c r="AI27" i="1"/>
  <c r="AI87" i="1"/>
  <c r="AI66" i="1"/>
  <c r="AI68" i="1"/>
  <c r="AI96" i="1"/>
  <c r="AI65" i="1"/>
  <c r="AI43" i="1"/>
  <c r="AI33" i="1"/>
  <c r="AI100" i="1"/>
  <c r="AI67" i="1"/>
  <c r="AI26" i="1"/>
  <c r="AI92" i="1"/>
  <c r="CE38" i="1"/>
  <c r="CE68" i="1"/>
  <c r="CE91" i="1"/>
  <c r="CE58" i="1"/>
  <c r="CE80" i="1"/>
  <c r="CE70" i="1"/>
  <c r="CE36" i="1"/>
  <c r="CE90" i="1"/>
  <c r="CE25" i="1"/>
  <c r="CE34" i="1"/>
  <c r="CE96" i="1"/>
  <c r="CE61" i="1"/>
  <c r="CE76" i="1"/>
  <c r="CE35" i="1"/>
  <c r="CE65" i="1"/>
  <c r="CE47" i="1"/>
  <c r="CE29" i="1"/>
  <c r="CE59" i="1"/>
  <c r="CE89" i="1"/>
  <c r="CE52" i="1"/>
  <c r="CE48" i="1"/>
  <c r="CE94" i="1"/>
  <c r="CE79" i="1"/>
  <c r="CE46" i="1"/>
  <c r="CE69" i="1"/>
  <c r="CE98" i="1"/>
  <c r="CE97" i="1"/>
  <c r="CE24" i="1"/>
  <c r="CE93" i="1"/>
  <c r="CE44" i="1"/>
  <c r="CE50" i="1"/>
  <c r="CE67" i="1"/>
  <c r="CE56" i="1"/>
  <c r="CE23" i="1"/>
  <c r="CE54" i="1"/>
  <c r="CE84" i="1"/>
  <c r="CE82" i="1"/>
  <c r="CE88" i="1"/>
  <c r="CE78" i="1"/>
  <c r="CE37" i="1"/>
  <c r="CE26" i="1"/>
  <c r="CE30" i="1"/>
  <c r="CE41" i="1"/>
  <c r="CE87" i="1"/>
  <c r="CE31" i="1"/>
  <c r="CE77" i="1"/>
  <c r="CE43" i="1"/>
  <c r="CE73" i="1"/>
  <c r="CE55" i="1"/>
  <c r="CE99" i="1"/>
  <c r="CE74" i="1"/>
  <c r="CE66" i="1"/>
  <c r="CE75" i="1"/>
  <c r="CE42" i="1"/>
  <c r="CE64" i="1"/>
  <c r="CE22" i="1"/>
  <c r="CE62" i="1"/>
  <c r="CE28" i="1"/>
  <c r="CE32" i="1"/>
  <c r="CE86" i="1"/>
  <c r="CE33" i="1"/>
  <c r="CE60" i="1"/>
  <c r="CE101" i="1"/>
  <c r="CE49" i="1"/>
  <c r="CE72" i="1"/>
  <c r="CE39" i="1"/>
  <c r="CE92" i="1"/>
  <c r="CE100" i="1"/>
  <c r="CE63" i="1"/>
  <c r="BW89" i="1"/>
  <c r="AA56" i="1"/>
  <c r="BW33" i="1"/>
  <c r="AA73" i="1"/>
  <c r="BW23" i="1"/>
  <c r="BW87" i="1"/>
  <c r="BW82" i="1"/>
  <c r="S98" i="1"/>
  <c r="AH72" i="1"/>
  <c r="AH27" i="1"/>
  <c r="AH34" i="1"/>
  <c r="BW64" i="1"/>
  <c r="BW73" i="1"/>
  <c r="AH80" i="1"/>
  <c r="AH81" i="1"/>
  <c r="AH90" i="1"/>
  <c r="BW61" i="1"/>
  <c r="BW55" i="1"/>
  <c r="AH50" i="1"/>
  <c r="AH23" i="1"/>
  <c r="AH43" i="1"/>
  <c r="AH61" i="1"/>
  <c r="BW44" i="1"/>
  <c r="AH96" i="1"/>
  <c r="AH32" i="1"/>
  <c r="AH68" i="1"/>
  <c r="AH89" i="1"/>
  <c r="BW49" i="1"/>
  <c r="BW35" i="1"/>
  <c r="BW86" i="1"/>
  <c r="S27" i="1"/>
  <c r="AH97" i="1"/>
  <c r="AH26" i="1"/>
  <c r="AH101" i="1"/>
  <c r="AH29" i="1"/>
  <c r="AH94" i="1"/>
  <c r="BF94" i="1"/>
  <c r="BW93" i="1"/>
  <c r="BW84" i="1"/>
  <c r="BW51" i="1"/>
  <c r="BW75" i="1"/>
  <c r="AH48" i="1"/>
  <c r="AH71" i="1"/>
  <c r="AH85" i="1"/>
  <c r="AH75" i="1"/>
  <c r="BF98" i="1"/>
  <c r="BW34" i="1"/>
  <c r="BW22" i="1"/>
  <c r="BW30" i="1"/>
  <c r="BW94" i="1"/>
  <c r="BW80" i="1"/>
  <c r="BW36" i="1"/>
  <c r="BW29" i="1"/>
  <c r="BW90" i="1"/>
  <c r="BW71" i="1"/>
  <c r="BW48" i="1"/>
  <c r="BW41" i="1"/>
  <c r="AA22" i="1"/>
  <c r="BO71" i="1"/>
  <c r="BO64" i="1"/>
  <c r="BO100" i="1"/>
  <c r="BO90" i="1"/>
  <c r="BW83" i="1"/>
  <c r="BW57" i="1"/>
  <c r="BW31" i="1"/>
  <c r="BW69" i="1"/>
  <c r="BW58" i="1"/>
  <c r="BW47" i="1"/>
  <c r="BW85" i="1"/>
  <c r="BW32" i="1"/>
  <c r="BW67" i="1"/>
  <c r="BW60" i="1"/>
  <c r="AA25" i="1"/>
  <c r="AA92" i="1"/>
  <c r="BO37" i="1"/>
  <c r="BO75" i="1"/>
  <c r="BO27" i="1"/>
  <c r="BO47" i="1"/>
  <c r="BO36" i="1"/>
  <c r="BW68" i="1"/>
  <c r="BW42" i="1"/>
  <c r="BW98" i="1"/>
  <c r="BW43" i="1"/>
  <c r="BW24" i="1"/>
  <c r="BW97" i="1"/>
  <c r="BW25" i="1"/>
  <c r="BW46" i="1"/>
  <c r="BW52" i="1"/>
  <c r="AA54" i="1"/>
  <c r="AA51" i="1"/>
  <c r="AA26" i="1"/>
  <c r="BO83" i="1"/>
  <c r="BO38" i="1"/>
  <c r="BO54" i="1"/>
  <c r="BO24" i="1"/>
  <c r="BO26" i="1"/>
  <c r="BW88" i="1"/>
  <c r="BW53" i="1"/>
  <c r="BW27" i="1"/>
  <c r="BW72" i="1"/>
  <c r="BW54" i="1"/>
  <c r="BW28" i="1"/>
  <c r="BW92" i="1"/>
  <c r="BW62" i="1"/>
  <c r="BW99" i="1"/>
  <c r="BW37" i="1"/>
  <c r="BW26" i="1"/>
  <c r="BW78" i="1"/>
  <c r="AA60" i="1"/>
  <c r="AA98" i="1"/>
  <c r="AA96" i="1"/>
  <c r="BO25" i="1"/>
  <c r="BO80" i="1"/>
  <c r="BO72" i="1"/>
  <c r="BW79" i="1"/>
  <c r="BW95" i="1"/>
  <c r="BW65" i="1"/>
  <c r="BW100" i="1"/>
  <c r="BW81" i="1"/>
  <c r="BW91" i="1"/>
  <c r="BW74" i="1"/>
  <c r="BW63" i="1"/>
  <c r="BW96" i="1"/>
  <c r="AA37" i="1"/>
  <c r="AA24" i="1"/>
  <c r="AA47" i="1"/>
  <c r="BO97" i="1"/>
  <c r="BO57" i="1"/>
  <c r="BW101" i="1"/>
  <c r="BW56" i="1"/>
  <c r="BW76" i="1"/>
  <c r="BW50" i="1"/>
  <c r="BW39" i="1"/>
  <c r="BW77" i="1"/>
  <c r="BW66" i="1"/>
  <c r="BW59" i="1"/>
  <c r="BW40" i="1"/>
  <c r="BW70" i="1"/>
  <c r="AA39" i="1"/>
  <c r="AA28" i="1"/>
  <c r="AA53" i="1"/>
  <c r="BO68" i="1"/>
  <c r="BO77" i="1"/>
  <c r="BW45" i="1"/>
  <c r="CL61" i="1"/>
  <c r="CD57" i="1"/>
  <c r="CD44" i="1"/>
  <c r="CD59" i="1"/>
  <c r="CD24" i="1"/>
  <c r="CD97" i="1"/>
  <c r="CD32" i="1"/>
  <c r="CD55" i="1"/>
  <c r="CD78" i="1"/>
  <c r="CD85" i="1"/>
  <c r="CD98" i="1"/>
  <c r="BO96" i="1"/>
  <c r="BO101" i="1"/>
  <c r="BO33" i="1"/>
  <c r="BO22" i="1"/>
  <c r="BO46" i="1"/>
  <c r="BO87" i="1"/>
  <c r="BO35" i="1"/>
  <c r="BO65" i="1"/>
  <c r="BO89" i="1"/>
  <c r="BO78" i="1"/>
  <c r="AH60" i="1"/>
  <c r="AH59" i="1"/>
  <c r="AH38" i="1"/>
  <c r="AH82" i="1"/>
  <c r="AH79" i="1"/>
  <c r="AH55" i="1"/>
  <c r="AH76" i="1"/>
  <c r="AH45" i="1"/>
  <c r="AH42" i="1"/>
  <c r="AH33" i="1"/>
  <c r="AH25" i="1"/>
  <c r="AH91" i="1"/>
  <c r="CD50" i="1"/>
  <c r="CD30" i="1"/>
  <c r="CD37" i="1"/>
  <c r="CD52" i="1"/>
  <c r="CD88" i="1"/>
  <c r="CD25" i="1"/>
  <c r="CD48" i="1"/>
  <c r="CD63" i="1"/>
  <c r="CD94" i="1"/>
  <c r="CD90" i="1"/>
  <c r="CD40" i="1"/>
  <c r="BO63" i="1"/>
  <c r="BO67" i="1"/>
  <c r="BO50" i="1"/>
  <c r="BO56" i="1"/>
  <c r="BO23" i="1"/>
  <c r="BO76" i="1"/>
  <c r="BO86" i="1"/>
  <c r="BO43" i="1"/>
  <c r="BO73" i="1"/>
  <c r="BO55" i="1"/>
  <c r="AH93" i="1"/>
  <c r="AH46" i="1"/>
  <c r="AH92" i="1"/>
  <c r="AH49" i="1"/>
  <c r="AH69" i="1"/>
  <c r="AH74" i="1"/>
  <c r="AH47" i="1"/>
  <c r="AH66" i="1"/>
  <c r="AH54" i="1"/>
  <c r="AH95" i="1"/>
  <c r="AH44" i="1"/>
  <c r="CD43" i="1"/>
  <c r="CD22" i="1"/>
  <c r="CD38" i="1"/>
  <c r="CD45" i="1"/>
  <c r="CD81" i="1"/>
  <c r="CD89" i="1"/>
  <c r="CD41" i="1"/>
  <c r="CD56" i="1"/>
  <c r="CD83" i="1"/>
  <c r="CD96" i="1"/>
  <c r="CD47" i="1"/>
  <c r="BO40" i="1"/>
  <c r="BO52" i="1"/>
  <c r="BO88" i="1"/>
  <c r="BO41" i="1"/>
  <c r="BO95" i="1"/>
  <c r="BO69" i="1"/>
  <c r="BO92" i="1"/>
  <c r="BO28" i="1"/>
  <c r="BO34" i="1"/>
  <c r="BO32" i="1"/>
  <c r="AH64" i="1"/>
  <c r="AH51" i="1"/>
  <c r="AH57" i="1"/>
  <c r="AH30" i="1"/>
  <c r="AH99" i="1"/>
  <c r="AH67" i="1"/>
  <c r="AH52" i="1"/>
  <c r="AH36" i="1"/>
  <c r="CD36" i="1"/>
  <c r="CD79" i="1"/>
  <c r="CD23" i="1"/>
  <c r="CD74" i="1"/>
  <c r="CD82" i="1"/>
  <c r="CD34" i="1"/>
  <c r="CD49" i="1"/>
  <c r="CD76" i="1"/>
  <c r="CD33" i="1"/>
  <c r="CD29" i="1"/>
  <c r="CD72" i="1"/>
  <c r="CD87" i="1"/>
  <c r="CD67" i="1"/>
  <c r="CD75" i="1"/>
  <c r="CD27" i="1"/>
  <c r="CD42" i="1"/>
  <c r="CD62" i="1"/>
  <c r="CD101" i="1"/>
  <c r="BO59" i="1"/>
  <c r="BO82" i="1"/>
  <c r="BO30" i="1"/>
  <c r="BO60" i="1"/>
  <c r="BO85" i="1"/>
  <c r="BO49" i="1"/>
  <c r="BO31" i="1"/>
  <c r="BO62" i="1"/>
  <c r="BO99" i="1"/>
  <c r="BO51" i="1"/>
  <c r="AH22" i="1"/>
  <c r="AH86" i="1"/>
  <c r="AH24" i="1"/>
  <c r="AH39" i="1"/>
  <c r="AH98" i="1"/>
  <c r="AH88" i="1"/>
  <c r="AH65" i="1"/>
  <c r="AH100" i="1"/>
  <c r="AH58" i="1"/>
  <c r="CD86" i="1"/>
  <c r="CD93" i="1"/>
  <c r="CD65" i="1"/>
  <c r="CD80" i="1"/>
  <c r="CD60" i="1"/>
  <c r="CD68" i="1"/>
  <c r="CD91" i="1"/>
  <c r="CD35" i="1"/>
  <c r="CD69" i="1"/>
  <c r="BO44" i="1"/>
  <c r="BO91" i="1"/>
  <c r="BO93" i="1"/>
  <c r="BO53" i="1"/>
  <c r="BO98" i="1"/>
  <c r="BO42" i="1"/>
  <c r="BO94" i="1"/>
  <c r="BO39" i="1"/>
  <c r="BO70" i="1"/>
  <c r="BO58" i="1"/>
  <c r="AH28" i="1"/>
  <c r="AH53" i="1"/>
  <c r="AH37" i="1"/>
  <c r="AH78" i="1"/>
  <c r="AH41" i="1"/>
  <c r="AH83" i="1"/>
  <c r="AH77" i="1"/>
  <c r="AH56" i="1"/>
  <c r="CD71" i="1"/>
  <c r="CD100" i="1"/>
  <c r="CD58" i="1"/>
  <c r="CD73" i="1"/>
  <c r="CD46" i="1"/>
  <c r="CD53" i="1"/>
  <c r="CD54" i="1"/>
  <c r="CD61" i="1"/>
  <c r="CD84" i="1"/>
  <c r="CD28" i="1"/>
  <c r="CD26" i="1"/>
  <c r="AA59" i="1"/>
  <c r="AA74" i="1"/>
  <c r="AA49" i="1"/>
  <c r="AA44" i="1"/>
  <c r="AA64" i="1"/>
  <c r="AA75" i="1"/>
  <c r="AA42" i="1"/>
  <c r="AA70" i="1"/>
  <c r="AA83" i="1"/>
  <c r="AA31" i="1"/>
  <c r="AA93" i="1"/>
  <c r="AA67" i="1"/>
  <c r="AA58" i="1"/>
  <c r="AA79" i="1"/>
  <c r="AA61" i="1"/>
  <c r="AA76" i="1"/>
  <c r="AA68" i="1"/>
  <c r="AA97" i="1"/>
  <c r="AA38" i="1"/>
  <c r="AA80" i="1"/>
  <c r="AA77" i="1"/>
  <c r="AA82" i="1"/>
  <c r="AA100" i="1"/>
  <c r="AA78" i="1"/>
  <c r="AA90" i="1"/>
  <c r="AA65" i="1"/>
  <c r="AA46" i="1"/>
  <c r="AA95" i="1"/>
  <c r="AA43" i="1"/>
  <c r="AA94" i="1"/>
  <c r="AA72" i="1"/>
  <c r="AA33" i="1"/>
  <c r="AA50" i="1"/>
  <c r="AA89" i="1"/>
  <c r="AA36" i="1"/>
  <c r="AA66" i="1"/>
  <c r="AA81" i="1"/>
  <c r="AA101" i="1"/>
  <c r="AA57" i="1"/>
  <c r="AA32" i="1"/>
  <c r="AA35" i="1"/>
  <c r="AA87" i="1"/>
  <c r="AA69" i="1"/>
  <c r="AA34" i="1"/>
  <c r="AA45" i="1"/>
  <c r="AA71" i="1"/>
  <c r="AA55" i="1"/>
  <c r="AA63" i="1"/>
  <c r="AA84" i="1"/>
  <c r="AA30" i="1"/>
  <c r="AA88" i="1"/>
  <c r="AA52" i="1"/>
  <c r="AA23" i="1"/>
  <c r="AA85" i="1"/>
  <c r="AA41" i="1"/>
  <c r="AA27" i="1"/>
  <c r="AA86" i="1"/>
  <c r="AA62" i="1"/>
  <c r="AA40" i="1"/>
  <c r="AA48" i="1"/>
  <c r="AA29" i="1"/>
  <c r="AA99" i="1"/>
  <c r="S78" i="1"/>
  <c r="S63" i="1"/>
  <c r="S45" i="1"/>
  <c r="S32" i="1"/>
  <c r="S93" i="1"/>
  <c r="S64" i="1"/>
  <c r="S33" i="1"/>
  <c r="S74" i="1"/>
  <c r="S34" i="1"/>
  <c r="S57" i="1"/>
  <c r="S46" i="1"/>
  <c r="S67" i="1"/>
  <c r="S94" i="1"/>
  <c r="S61" i="1"/>
  <c r="S48" i="1"/>
  <c r="S62" i="1"/>
  <c r="S47" i="1"/>
  <c r="S29" i="1"/>
  <c r="S77" i="1"/>
  <c r="S79" i="1"/>
  <c r="S89" i="1"/>
  <c r="S84" i="1"/>
  <c r="S73" i="1"/>
  <c r="S40" i="1"/>
  <c r="S37" i="1"/>
  <c r="S88" i="1"/>
  <c r="S52" i="1"/>
  <c r="S100" i="1"/>
  <c r="S80" i="1"/>
  <c r="S22" i="1"/>
  <c r="S50" i="1"/>
  <c r="S41" i="1"/>
  <c r="S56" i="1"/>
  <c r="S97" i="1"/>
  <c r="S53" i="1"/>
  <c r="S55" i="1"/>
  <c r="S54" i="1"/>
  <c r="S43" i="1"/>
  <c r="S30" i="1"/>
  <c r="S72" i="1"/>
  <c r="S36" i="1"/>
  <c r="S69" i="1"/>
  <c r="S38" i="1"/>
  <c r="S49" i="1"/>
  <c r="S71" i="1"/>
  <c r="S70" i="1"/>
  <c r="S76" i="1"/>
  <c r="S65" i="1"/>
  <c r="S39" i="1"/>
  <c r="S87" i="1"/>
  <c r="S58" i="1"/>
  <c r="S95" i="1"/>
  <c r="S31" i="1"/>
  <c r="S92" i="1"/>
  <c r="S66" i="1"/>
  <c r="S81" i="1"/>
  <c r="S99" i="1"/>
  <c r="S90" i="1"/>
  <c r="S23" i="1"/>
  <c r="S60" i="1"/>
  <c r="S82" i="1"/>
  <c r="S24" i="1"/>
  <c r="S75" i="1"/>
  <c r="S91" i="1"/>
  <c r="S25" i="1"/>
  <c r="S26" i="1"/>
  <c r="S35" i="1"/>
  <c r="S96" i="1"/>
  <c r="S83" i="1"/>
  <c r="S44" i="1"/>
  <c r="S86" i="1"/>
  <c r="S28" i="1"/>
  <c r="S85" i="1"/>
  <c r="AT90" i="1"/>
  <c r="AM65" i="1"/>
  <c r="AC57" i="1"/>
  <c r="CB23" i="1"/>
  <c r="BS71" i="1"/>
  <c r="BL24" i="1"/>
  <c r="BL99" i="1"/>
  <c r="CI68" i="1"/>
  <c r="CG74" i="1"/>
  <c r="AV79" i="1"/>
  <c r="AS47" i="1"/>
  <c r="BQ41" i="1"/>
  <c r="AS68" i="1"/>
  <c r="BL45" i="1"/>
  <c r="CI83" i="1"/>
  <c r="AS90" i="1"/>
  <c r="BL36" i="1"/>
  <c r="CI64" i="1"/>
  <c r="CI97" i="1"/>
  <c r="AR54" i="1"/>
  <c r="BL27" i="1"/>
  <c r="CI96" i="1"/>
  <c r="CI33" i="1"/>
  <c r="AR44" i="1"/>
  <c r="BL71" i="1"/>
  <c r="AR80" i="1"/>
  <c r="AS58" i="1"/>
  <c r="AS76" i="1"/>
  <c r="CI90" i="1"/>
  <c r="AS48" i="1"/>
  <c r="AS83" i="1"/>
  <c r="BL80" i="1"/>
  <c r="CI80" i="1"/>
  <c r="AV51" i="1"/>
  <c r="AR97" i="1"/>
  <c r="CI54" i="1"/>
  <c r="AS42" i="1"/>
  <c r="AS100" i="1"/>
  <c r="BL77" i="1"/>
  <c r="AV52" i="1"/>
  <c r="AS24" i="1"/>
  <c r="BL30" i="1"/>
  <c r="BL87" i="1"/>
  <c r="CI61" i="1"/>
  <c r="AV71" i="1"/>
  <c r="Y60" i="1"/>
  <c r="BP43" i="1"/>
  <c r="BP91" i="1"/>
  <c r="CC88" i="1"/>
  <c r="CC98" i="1"/>
  <c r="AM69" i="1"/>
  <c r="AC42" i="1"/>
  <c r="CG38" i="1"/>
  <c r="CG88" i="1"/>
  <c r="AT25" i="1"/>
  <c r="AT88" i="1"/>
  <c r="AL32" i="1"/>
  <c r="AM64" i="1"/>
  <c r="AC59" i="1"/>
  <c r="CG94" i="1"/>
  <c r="CG24" i="1"/>
  <c r="AT55" i="1"/>
  <c r="AT98" i="1"/>
  <c r="AL55" i="1"/>
  <c r="AM74" i="1"/>
  <c r="AC72" i="1"/>
  <c r="CG87" i="1"/>
  <c r="AT43" i="1"/>
  <c r="AL83" i="1"/>
  <c r="AM82" i="1"/>
  <c r="AC30" i="1"/>
  <c r="AC84" i="1"/>
  <c r="CG78" i="1"/>
  <c r="AT28" i="1"/>
  <c r="AM35" i="1"/>
  <c r="AM50" i="1"/>
  <c r="AM94" i="1"/>
  <c r="AC27" i="1"/>
  <c r="AC97" i="1"/>
  <c r="CG53" i="1"/>
  <c r="AT67" i="1"/>
  <c r="BE22" i="1"/>
  <c r="AC70" i="1"/>
  <c r="CG60" i="1"/>
  <c r="AT63" i="1"/>
  <c r="AM26" i="1"/>
  <c r="AM36" i="1"/>
  <c r="AC74" i="1"/>
  <c r="CG67" i="1"/>
  <c r="AT70" i="1"/>
  <c r="BC52" i="1"/>
  <c r="AM33" i="1"/>
  <c r="AM93" i="1"/>
  <c r="AM76" i="1"/>
  <c r="AM68" i="1"/>
  <c r="AM87" i="1"/>
  <c r="AC36" i="1"/>
  <c r="AC39" i="1"/>
  <c r="AC67" i="1"/>
  <c r="AC56" i="1"/>
  <c r="AC92" i="1"/>
  <c r="AC86" i="1"/>
  <c r="CG91" i="1"/>
  <c r="AM41" i="1"/>
  <c r="AM38" i="1"/>
  <c r="AM34" i="1"/>
  <c r="AM43" i="1"/>
  <c r="AM55" i="1"/>
  <c r="AM54" i="1"/>
  <c r="AM57" i="1"/>
  <c r="AM78" i="1"/>
  <c r="AM92" i="1"/>
  <c r="AM99" i="1"/>
  <c r="AC33" i="1"/>
  <c r="AC32" i="1"/>
  <c r="AC31" i="1"/>
  <c r="AC69" i="1"/>
  <c r="AC68" i="1"/>
  <c r="AC41" i="1"/>
  <c r="AC43" i="1"/>
  <c r="AC80" i="1"/>
  <c r="AC94" i="1"/>
  <c r="AC98" i="1"/>
  <c r="CG54" i="1"/>
  <c r="CG57" i="1"/>
  <c r="CG47" i="1"/>
  <c r="CG41" i="1"/>
  <c r="CG69" i="1"/>
  <c r="CG76" i="1"/>
  <c r="CG83" i="1"/>
  <c r="CG90" i="1"/>
  <c r="CG26" i="1"/>
  <c r="CG40" i="1"/>
  <c r="AT45" i="1"/>
  <c r="AT51" i="1"/>
  <c r="AT41" i="1"/>
  <c r="AT39" i="1"/>
  <c r="AT44" i="1"/>
  <c r="AT76" i="1"/>
  <c r="AT89" i="1"/>
  <c r="AT81" i="1"/>
  <c r="AT95" i="1"/>
  <c r="AT94" i="1"/>
  <c r="AL45" i="1"/>
  <c r="AL68" i="1"/>
  <c r="AL62" i="1"/>
  <c r="AL101" i="1"/>
  <c r="AM22" i="1"/>
  <c r="AM25" i="1"/>
  <c r="AM31" i="1"/>
  <c r="AM46" i="1"/>
  <c r="AM29" i="1"/>
  <c r="AM37" i="1"/>
  <c r="AM61" i="1"/>
  <c r="AM63" i="1"/>
  <c r="AM59" i="1"/>
  <c r="AM77" i="1"/>
  <c r="AM98" i="1"/>
  <c r="AM90" i="1"/>
  <c r="AC37" i="1"/>
  <c r="AC28" i="1"/>
  <c r="AC63" i="1"/>
  <c r="AC77" i="1"/>
  <c r="AC75" i="1"/>
  <c r="AC61" i="1"/>
  <c r="AC54" i="1"/>
  <c r="AC87" i="1"/>
  <c r="AC82" i="1"/>
  <c r="AC100" i="1"/>
  <c r="CG95" i="1"/>
  <c r="CG39" i="1"/>
  <c r="CG25" i="1"/>
  <c r="CG22" i="1"/>
  <c r="CG61" i="1"/>
  <c r="CG68" i="1"/>
  <c r="CG75" i="1"/>
  <c r="CG82" i="1"/>
  <c r="CG96" i="1"/>
  <c r="CG32" i="1"/>
  <c r="AT30" i="1"/>
  <c r="AT40" i="1"/>
  <c r="AT31" i="1"/>
  <c r="AT32" i="1"/>
  <c r="AT33" i="1"/>
  <c r="AT62" i="1"/>
  <c r="AT65" i="1"/>
  <c r="AT75" i="1"/>
  <c r="AT79" i="1"/>
  <c r="AT93" i="1"/>
  <c r="AL69" i="1"/>
  <c r="AL81" i="1"/>
  <c r="AL80" i="1"/>
  <c r="AM49" i="1"/>
  <c r="AM39" i="1"/>
  <c r="AM40" i="1"/>
  <c r="AM24" i="1"/>
  <c r="AM72" i="1"/>
  <c r="AM58" i="1"/>
  <c r="AM71" i="1"/>
  <c r="AM81" i="1"/>
  <c r="AM100" i="1"/>
  <c r="AM97" i="1"/>
  <c r="AC25" i="1"/>
  <c r="AC34" i="1"/>
  <c r="AC65" i="1"/>
  <c r="AC46" i="1"/>
  <c r="AC64" i="1"/>
  <c r="AC49" i="1"/>
  <c r="AC62" i="1"/>
  <c r="AC85" i="1"/>
  <c r="AC88" i="1"/>
  <c r="AC99" i="1"/>
  <c r="CG81" i="1"/>
  <c r="CG71" i="1"/>
  <c r="CG65" i="1"/>
  <c r="CG55" i="1"/>
  <c r="CG45" i="1"/>
  <c r="CG52" i="1"/>
  <c r="CG59" i="1"/>
  <c r="CG66" i="1"/>
  <c r="CG80" i="1"/>
  <c r="CG100" i="1"/>
  <c r="AT23" i="1"/>
  <c r="AT49" i="1"/>
  <c r="AT37" i="1"/>
  <c r="AT27" i="1"/>
  <c r="AT66" i="1"/>
  <c r="AT69" i="1"/>
  <c r="AT61" i="1"/>
  <c r="AT74" i="1"/>
  <c r="AT85" i="1"/>
  <c r="AT100" i="1"/>
  <c r="AL28" i="1"/>
  <c r="AL67" i="1"/>
  <c r="AL79" i="1"/>
  <c r="BE49" i="1"/>
  <c r="AM47" i="1"/>
  <c r="AM23" i="1"/>
  <c r="AM70" i="1"/>
  <c r="AM52" i="1"/>
  <c r="AM80" i="1"/>
  <c r="AC29" i="1"/>
  <c r="AC73" i="1"/>
  <c r="AC52" i="1"/>
  <c r="AC48" i="1"/>
  <c r="AC76" i="1"/>
  <c r="AC91" i="1"/>
  <c r="AC89" i="1"/>
  <c r="AC101" i="1"/>
  <c r="CG31" i="1"/>
  <c r="CG49" i="1"/>
  <c r="CG46" i="1"/>
  <c r="CG33" i="1"/>
  <c r="CG37" i="1"/>
  <c r="CG44" i="1"/>
  <c r="CG51" i="1"/>
  <c r="CG58" i="1"/>
  <c r="CG72" i="1"/>
  <c r="CG99" i="1"/>
  <c r="AT56" i="1"/>
  <c r="AT54" i="1"/>
  <c r="AT36" i="1"/>
  <c r="AT42" i="1"/>
  <c r="AT80" i="1"/>
  <c r="AT59" i="1"/>
  <c r="AT82" i="1"/>
  <c r="AT77" i="1"/>
  <c r="AT86" i="1"/>
  <c r="AT97" i="1"/>
  <c r="AL42" i="1"/>
  <c r="AL65" i="1"/>
  <c r="AL70" i="1"/>
  <c r="AL82" i="1"/>
  <c r="BE30" i="1"/>
  <c r="AM32" i="1"/>
  <c r="AM62" i="1"/>
  <c r="AM75" i="1"/>
  <c r="AM88" i="1"/>
  <c r="AM101" i="1"/>
  <c r="AC66" i="1"/>
  <c r="AC50" i="1"/>
  <c r="AM48" i="1"/>
  <c r="AM28" i="1"/>
  <c r="AM45" i="1"/>
  <c r="AM60" i="1"/>
  <c r="AM53" i="1"/>
  <c r="AM83" i="1"/>
  <c r="AM56" i="1"/>
  <c r="AM84" i="1"/>
  <c r="AM86" i="1"/>
  <c r="AM95" i="1"/>
  <c r="AC22" i="1"/>
  <c r="AC38" i="1"/>
  <c r="AC26" i="1"/>
  <c r="AC44" i="1"/>
  <c r="AC45" i="1"/>
  <c r="AC51" i="1"/>
  <c r="AC58" i="1"/>
  <c r="AC83" i="1"/>
  <c r="AC78" i="1"/>
  <c r="AC95" i="1"/>
  <c r="CG79" i="1"/>
  <c r="CG30" i="1"/>
  <c r="CG23" i="1"/>
  <c r="CG93" i="1"/>
  <c r="CG29" i="1"/>
  <c r="CG36" i="1"/>
  <c r="CG43" i="1"/>
  <c r="CG50" i="1"/>
  <c r="CG64" i="1"/>
  <c r="CG98" i="1"/>
  <c r="AT48" i="1"/>
  <c r="AT22" i="1"/>
  <c r="AT24" i="1"/>
  <c r="AT34" i="1"/>
  <c r="AT58" i="1"/>
  <c r="AT60" i="1"/>
  <c r="AT64" i="1"/>
  <c r="AT83" i="1"/>
  <c r="AT87" i="1"/>
  <c r="AT99" i="1"/>
  <c r="AL37" i="1"/>
  <c r="AL23" i="1"/>
  <c r="AL56" i="1"/>
  <c r="AL84" i="1"/>
  <c r="BE76" i="1"/>
  <c r="AM44" i="1"/>
  <c r="AM27" i="1"/>
  <c r="AM30" i="1"/>
  <c r="AM66" i="1"/>
  <c r="AM73" i="1"/>
  <c r="AM85" i="1"/>
  <c r="AM67" i="1"/>
  <c r="AM79" i="1"/>
  <c r="AM89" i="1"/>
  <c r="AM96" i="1"/>
  <c r="AC24" i="1"/>
  <c r="AC35" i="1"/>
  <c r="AC40" i="1"/>
  <c r="AC47" i="1"/>
  <c r="AC53" i="1"/>
  <c r="AC55" i="1"/>
  <c r="AC81" i="1"/>
  <c r="AC90" i="1"/>
  <c r="AC79" i="1"/>
  <c r="AC96" i="1"/>
  <c r="CG73" i="1"/>
  <c r="CG89" i="1"/>
  <c r="CG86" i="1"/>
  <c r="CG85" i="1"/>
  <c r="CG92" i="1"/>
  <c r="CG28" i="1"/>
  <c r="CG35" i="1"/>
  <c r="CG42" i="1"/>
  <c r="CG56" i="1"/>
  <c r="CG97" i="1"/>
  <c r="AT52" i="1"/>
  <c r="AT50" i="1"/>
  <c r="AT53" i="1"/>
  <c r="AT38" i="1"/>
  <c r="AT29" i="1"/>
  <c r="AT92" i="1"/>
  <c r="AT96" i="1"/>
  <c r="AT72" i="1"/>
  <c r="AT84" i="1"/>
  <c r="AT91" i="1"/>
  <c r="AL49" i="1"/>
  <c r="AL41" i="1"/>
  <c r="AL75" i="1"/>
  <c r="AL95" i="1"/>
  <c r="AM42" i="1"/>
  <c r="AM51" i="1"/>
  <c r="AC23" i="1"/>
  <c r="AC60" i="1"/>
  <c r="AC71" i="1"/>
  <c r="CG62" i="1"/>
  <c r="CG70" i="1"/>
  <c r="CG63" i="1"/>
  <c r="CG77" i="1"/>
  <c r="CG84" i="1"/>
  <c r="CG27" i="1"/>
  <c r="CG34" i="1"/>
  <c r="CG48" i="1"/>
  <c r="AT46" i="1"/>
  <c r="AT57" i="1"/>
  <c r="AT47" i="1"/>
  <c r="AT35" i="1"/>
  <c r="AT26" i="1"/>
  <c r="AT68" i="1"/>
  <c r="AT71" i="1"/>
  <c r="AT73" i="1"/>
  <c r="AT78" i="1"/>
  <c r="AL44" i="1"/>
  <c r="AL77" i="1"/>
  <c r="AL86" i="1"/>
  <c r="AL97" i="1"/>
  <c r="T29" i="1"/>
  <c r="BU45" i="1"/>
  <c r="AF22" i="1"/>
  <c r="T77" i="1"/>
  <c r="BE82" i="1"/>
  <c r="AG36" i="1"/>
  <c r="Q51" i="1"/>
  <c r="BE27" i="1"/>
  <c r="Q94" i="1"/>
  <c r="BK68" i="1"/>
  <c r="BD92" i="1"/>
  <c r="BE41" i="1"/>
  <c r="T22" i="1"/>
  <c r="BS28" i="1"/>
  <c r="AU37" i="1"/>
  <c r="BS100" i="1"/>
  <c r="BJ44" i="1"/>
  <c r="BB71" i="1"/>
  <c r="BP58" i="1"/>
  <c r="BP93" i="1"/>
  <c r="Y88" i="1"/>
  <c r="CC59" i="1"/>
  <c r="CB30" i="1"/>
  <c r="AF40" i="1"/>
  <c r="BC66" i="1"/>
  <c r="AW53" i="1"/>
  <c r="BP32" i="1"/>
  <c r="Y28" i="1"/>
  <c r="Y81" i="1"/>
  <c r="CC63" i="1"/>
  <c r="CB29" i="1"/>
  <c r="AF48" i="1"/>
  <c r="BC25" i="1"/>
  <c r="AW25" i="1"/>
  <c r="BP55" i="1"/>
  <c r="Y33" i="1"/>
  <c r="Y91" i="1"/>
  <c r="CC70" i="1"/>
  <c r="CB26" i="1"/>
  <c r="CB35" i="1"/>
  <c r="AF65" i="1"/>
  <c r="BC32" i="1"/>
  <c r="BP62" i="1"/>
  <c r="Y23" i="1"/>
  <c r="CC77" i="1"/>
  <c r="CB60" i="1"/>
  <c r="CB95" i="1"/>
  <c r="AF53" i="1"/>
  <c r="BC67" i="1"/>
  <c r="BP53" i="1"/>
  <c r="Y39" i="1"/>
  <c r="CC84" i="1"/>
  <c r="CB74" i="1"/>
  <c r="AF44" i="1"/>
  <c r="BC75" i="1"/>
  <c r="BP44" i="1"/>
  <c r="Y73" i="1"/>
  <c r="CC90" i="1"/>
  <c r="CB80" i="1"/>
  <c r="AF84" i="1"/>
  <c r="BP33" i="1"/>
  <c r="Y56" i="1"/>
  <c r="CC27" i="1"/>
  <c r="CC26" i="1"/>
  <c r="CB87" i="1"/>
  <c r="AF101" i="1"/>
  <c r="BC91" i="1"/>
  <c r="AD96" i="1"/>
  <c r="BE87" i="1"/>
  <c r="BE28" i="1"/>
  <c r="T83" i="1"/>
  <c r="BP64" i="1"/>
  <c r="BP35" i="1"/>
  <c r="BP72" i="1"/>
  <c r="BP47" i="1"/>
  <c r="BP54" i="1"/>
  <c r="BP45" i="1"/>
  <c r="BP36" i="1"/>
  <c r="BP25" i="1"/>
  <c r="BP80" i="1"/>
  <c r="BP98" i="1"/>
  <c r="Y25" i="1"/>
  <c r="Y55" i="1"/>
  <c r="Y43" i="1"/>
  <c r="Y49" i="1"/>
  <c r="Y52" i="1"/>
  <c r="Y54" i="1"/>
  <c r="Y63" i="1"/>
  <c r="Y71" i="1"/>
  <c r="Y89" i="1"/>
  <c r="Y100" i="1"/>
  <c r="CC75" i="1"/>
  <c r="CC65" i="1"/>
  <c r="CC40" i="1"/>
  <c r="CC55" i="1"/>
  <c r="CC62" i="1"/>
  <c r="CC69" i="1"/>
  <c r="CC76" i="1"/>
  <c r="CC82" i="1"/>
  <c r="CC97" i="1"/>
  <c r="CC100" i="1"/>
  <c r="CB73" i="1"/>
  <c r="CB41" i="1"/>
  <c r="CB52" i="1"/>
  <c r="CB72" i="1"/>
  <c r="CB79" i="1"/>
  <c r="CB86" i="1"/>
  <c r="CB85" i="1"/>
  <c r="CB91" i="1"/>
  <c r="CB27" i="1"/>
  <c r="CB96" i="1"/>
  <c r="AF36" i="1"/>
  <c r="AF25" i="1"/>
  <c r="AF49" i="1"/>
  <c r="AF81" i="1"/>
  <c r="AF62" i="1"/>
  <c r="AF60" i="1"/>
  <c r="AF88" i="1"/>
  <c r="AF98" i="1"/>
  <c r="BC65" i="1"/>
  <c r="BC63" i="1"/>
  <c r="BC62" i="1"/>
  <c r="BC28" i="1"/>
  <c r="BC71" i="1"/>
  <c r="BC77" i="1"/>
  <c r="BC101" i="1"/>
  <c r="T55" i="1"/>
  <c r="AW27" i="1"/>
  <c r="AW44" i="1"/>
  <c r="AW98" i="1"/>
  <c r="BP42" i="1"/>
  <c r="BP24" i="1"/>
  <c r="BP50" i="1"/>
  <c r="BP39" i="1"/>
  <c r="BP46" i="1"/>
  <c r="BP37" i="1"/>
  <c r="BP28" i="1"/>
  <c r="BP85" i="1"/>
  <c r="BP86" i="1"/>
  <c r="BP100" i="1"/>
  <c r="Y29" i="1"/>
  <c r="Y31" i="1"/>
  <c r="Y48" i="1"/>
  <c r="Y42" i="1"/>
  <c r="Y59" i="1"/>
  <c r="Y57" i="1"/>
  <c r="Y74" i="1"/>
  <c r="Y80" i="1"/>
  <c r="Y77" i="1"/>
  <c r="Y101" i="1"/>
  <c r="CC57" i="1"/>
  <c r="CC72" i="1"/>
  <c r="CC43" i="1"/>
  <c r="CC73" i="1"/>
  <c r="CC47" i="1"/>
  <c r="CC54" i="1"/>
  <c r="CC61" i="1"/>
  <c r="CC68" i="1"/>
  <c r="CC74" i="1"/>
  <c r="CC101" i="1"/>
  <c r="CB68" i="1"/>
  <c r="CB81" i="1"/>
  <c r="CB33" i="1"/>
  <c r="CB64" i="1"/>
  <c r="CB71" i="1"/>
  <c r="CB78" i="1"/>
  <c r="CB77" i="1"/>
  <c r="CB83" i="1"/>
  <c r="CB99" i="1"/>
  <c r="CB94" i="1"/>
  <c r="AF35" i="1"/>
  <c r="AF33" i="1"/>
  <c r="AF46" i="1"/>
  <c r="AF55" i="1"/>
  <c r="AF73" i="1"/>
  <c r="AF63" i="1"/>
  <c r="AF95" i="1"/>
  <c r="AF100" i="1"/>
  <c r="BC64" i="1"/>
  <c r="BC60" i="1"/>
  <c r="BC53" i="1"/>
  <c r="BC27" i="1"/>
  <c r="BC68" i="1"/>
  <c r="BC92" i="1"/>
  <c r="BC98" i="1"/>
  <c r="AW56" i="1"/>
  <c r="AW33" i="1"/>
  <c r="AW95" i="1"/>
  <c r="AW80" i="1"/>
  <c r="BP67" i="1"/>
  <c r="BP75" i="1"/>
  <c r="BP27" i="1"/>
  <c r="BP31" i="1"/>
  <c r="BP38" i="1"/>
  <c r="BP29" i="1"/>
  <c r="BP73" i="1"/>
  <c r="BP88" i="1"/>
  <c r="BP84" i="1"/>
  <c r="BP99" i="1"/>
  <c r="Y27" i="1"/>
  <c r="Y45" i="1"/>
  <c r="Y72" i="1"/>
  <c r="Y47" i="1"/>
  <c r="Y70" i="1"/>
  <c r="Y64" i="1"/>
  <c r="Y40" i="1"/>
  <c r="Y93" i="1"/>
  <c r="Y90" i="1"/>
  <c r="Y95" i="1"/>
  <c r="CC49" i="1"/>
  <c r="CC56" i="1"/>
  <c r="CC24" i="1"/>
  <c r="CC51" i="1"/>
  <c r="CC39" i="1"/>
  <c r="CC46" i="1"/>
  <c r="CC53" i="1"/>
  <c r="CC60" i="1"/>
  <c r="CC66" i="1"/>
  <c r="CC99" i="1"/>
  <c r="CB65" i="1"/>
  <c r="CB58" i="1"/>
  <c r="CB89" i="1"/>
  <c r="CB56" i="1"/>
  <c r="CB63" i="1"/>
  <c r="CB70" i="1"/>
  <c r="CB69" i="1"/>
  <c r="CB75" i="1"/>
  <c r="CB92" i="1"/>
  <c r="CB97" i="1"/>
  <c r="AF37" i="1"/>
  <c r="AF41" i="1"/>
  <c r="AF71" i="1"/>
  <c r="AF64" i="1"/>
  <c r="AF77" i="1"/>
  <c r="AF72" i="1"/>
  <c r="AF85" i="1"/>
  <c r="BC56" i="1"/>
  <c r="BC57" i="1"/>
  <c r="BC43" i="1"/>
  <c r="BC42" i="1"/>
  <c r="BC82" i="1"/>
  <c r="BC78" i="1"/>
  <c r="BC97" i="1"/>
  <c r="AW55" i="1"/>
  <c r="AW36" i="1"/>
  <c r="AW38" i="1"/>
  <c r="BP66" i="1"/>
  <c r="BP56" i="1"/>
  <c r="BP26" i="1"/>
  <c r="BP23" i="1"/>
  <c r="BP30" i="1"/>
  <c r="BP76" i="1"/>
  <c r="BP65" i="1"/>
  <c r="BP87" i="1"/>
  <c r="BP83" i="1"/>
  <c r="BP95" i="1"/>
  <c r="Y22" i="1"/>
  <c r="Y36" i="1"/>
  <c r="Y65" i="1"/>
  <c r="Y46" i="1"/>
  <c r="Y84" i="1"/>
  <c r="Y37" i="1"/>
  <c r="Y41" i="1"/>
  <c r="Y75" i="1"/>
  <c r="Y85" i="1"/>
  <c r="Y96" i="1"/>
  <c r="CC35" i="1"/>
  <c r="CC89" i="1"/>
  <c r="CC83" i="1"/>
  <c r="CC32" i="1"/>
  <c r="CC31" i="1"/>
  <c r="CC38" i="1"/>
  <c r="CC45" i="1"/>
  <c r="CC52" i="1"/>
  <c r="CC58" i="1"/>
  <c r="CC95" i="1"/>
  <c r="CB49" i="1"/>
  <c r="CB50" i="1"/>
  <c r="CB36" i="1"/>
  <c r="CB66" i="1"/>
  <c r="CB48" i="1"/>
  <c r="CB55" i="1"/>
  <c r="CB62" i="1"/>
  <c r="CB61" i="1"/>
  <c r="CB67" i="1"/>
  <c r="CB98" i="1"/>
  <c r="AF43" i="1"/>
  <c r="AF31" i="1"/>
  <c r="AF51" i="1"/>
  <c r="AF69" i="1"/>
  <c r="AF82" i="1"/>
  <c r="AF76" i="1"/>
  <c r="AF86" i="1"/>
  <c r="BC48" i="1"/>
  <c r="BC23" i="1"/>
  <c r="BC37" i="1"/>
  <c r="BC34" i="1"/>
  <c r="BC95" i="1"/>
  <c r="BC89" i="1"/>
  <c r="BC99" i="1"/>
  <c r="AW49" i="1"/>
  <c r="AW31" i="1"/>
  <c r="AW67" i="1"/>
  <c r="BP59" i="1"/>
  <c r="BP34" i="1"/>
  <c r="BP79" i="1"/>
  <c r="BP90" i="1"/>
  <c r="BP77" i="1"/>
  <c r="BP68" i="1"/>
  <c r="BP57" i="1"/>
  <c r="BP81" i="1"/>
  <c r="BP89" i="1"/>
  <c r="BP96" i="1"/>
  <c r="Y26" i="1"/>
  <c r="Y24" i="1"/>
  <c r="Y76" i="1"/>
  <c r="Y50" i="1"/>
  <c r="Y53" i="1"/>
  <c r="Y66" i="1"/>
  <c r="Y61" i="1"/>
  <c r="Y82" i="1"/>
  <c r="Y86" i="1"/>
  <c r="Y94" i="1"/>
  <c r="CC91" i="1"/>
  <c r="CC67" i="1"/>
  <c r="CC64" i="1"/>
  <c r="CC87" i="1"/>
  <c r="CC23" i="1"/>
  <c r="CC30" i="1"/>
  <c r="CC37" i="1"/>
  <c r="CC44" i="1"/>
  <c r="CC50" i="1"/>
  <c r="CC96" i="1"/>
  <c r="CB90" i="1"/>
  <c r="CB22" i="1"/>
  <c r="CB76" i="1"/>
  <c r="CB44" i="1"/>
  <c r="CB40" i="1"/>
  <c r="CB47" i="1"/>
  <c r="CB54" i="1"/>
  <c r="CB53" i="1"/>
  <c r="CB59" i="1"/>
  <c r="CB100" i="1"/>
  <c r="AF42" i="1"/>
  <c r="AF39" i="1"/>
  <c r="AF70" i="1"/>
  <c r="AF74" i="1"/>
  <c r="AF47" i="1"/>
  <c r="AF92" i="1"/>
  <c r="AF87" i="1"/>
  <c r="BC46" i="1"/>
  <c r="BC49" i="1"/>
  <c r="BC36" i="1"/>
  <c r="BC29" i="1"/>
  <c r="BC70" i="1"/>
  <c r="BC96" i="1"/>
  <c r="AW24" i="1"/>
  <c r="AW52" i="1"/>
  <c r="AW76" i="1"/>
  <c r="BP40" i="1"/>
  <c r="BP74" i="1"/>
  <c r="BP71" i="1"/>
  <c r="BP78" i="1"/>
  <c r="BP69" i="1"/>
  <c r="BP60" i="1"/>
  <c r="BP49" i="1"/>
  <c r="BP97" i="1"/>
  <c r="BP92" i="1"/>
  <c r="BP94" i="1"/>
  <c r="Y34" i="1"/>
  <c r="Y68" i="1"/>
  <c r="Y38" i="1"/>
  <c r="Y51" i="1"/>
  <c r="Y58" i="1"/>
  <c r="Y69" i="1"/>
  <c r="Y79" i="1"/>
  <c r="Y92" i="1"/>
  <c r="Y87" i="1"/>
  <c r="Y97" i="1"/>
  <c r="CC33" i="1"/>
  <c r="CC48" i="1"/>
  <c r="CC41" i="1"/>
  <c r="CC79" i="1"/>
  <c r="CC86" i="1"/>
  <c r="CC22" i="1"/>
  <c r="CC29" i="1"/>
  <c r="CC36" i="1"/>
  <c r="CC42" i="1"/>
  <c r="CC94" i="1"/>
  <c r="CB28" i="1"/>
  <c r="CB42" i="1"/>
  <c r="CB57" i="1"/>
  <c r="CB25" i="1"/>
  <c r="CB32" i="1"/>
  <c r="CB39" i="1"/>
  <c r="CB46" i="1"/>
  <c r="CB45" i="1"/>
  <c r="CB51" i="1"/>
  <c r="CB93" i="1"/>
  <c r="AF24" i="1"/>
  <c r="AF32" i="1"/>
  <c r="AF75" i="1"/>
  <c r="AF78" i="1"/>
  <c r="AF52" i="1"/>
  <c r="AF80" i="1"/>
  <c r="AF97" i="1"/>
  <c r="BC50" i="1"/>
  <c r="BC61" i="1"/>
  <c r="BC45" i="1"/>
  <c r="BC24" i="1"/>
  <c r="BC33" i="1"/>
  <c r="BC80" i="1"/>
  <c r="BC85" i="1"/>
  <c r="AW58" i="1"/>
  <c r="AW32" i="1"/>
  <c r="AW65" i="1"/>
  <c r="BP48" i="1"/>
  <c r="BP22" i="1"/>
  <c r="BP51" i="1"/>
  <c r="BP63" i="1"/>
  <c r="BP70" i="1"/>
  <c r="BP61" i="1"/>
  <c r="BP52" i="1"/>
  <c r="BP41" i="1"/>
  <c r="BP82" i="1"/>
  <c r="Y30" i="1"/>
  <c r="Y32" i="1"/>
  <c r="Y35" i="1"/>
  <c r="Y78" i="1"/>
  <c r="Y62" i="1"/>
  <c r="Y67" i="1"/>
  <c r="Y44" i="1"/>
  <c r="Y83" i="1"/>
  <c r="Y99" i="1"/>
  <c r="CC80" i="1"/>
  <c r="CC25" i="1"/>
  <c r="CC81" i="1"/>
  <c r="CC71" i="1"/>
  <c r="CC78" i="1"/>
  <c r="CC85" i="1"/>
  <c r="CC92" i="1"/>
  <c r="CC28" i="1"/>
  <c r="CC34" i="1"/>
  <c r="CB84" i="1"/>
  <c r="CB82" i="1"/>
  <c r="CB34" i="1"/>
  <c r="CB88" i="1"/>
  <c r="CB24" i="1"/>
  <c r="CB31" i="1"/>
  <c r="CB38" i="1"/>
  <c r="CB37" i="1"/>
  <c r="CB43" i="1"/>
  <c r="AF38" i="1"/>
  <c r="AF29" i="1"/>
  <c r="AF45" i="1"/>
  <c r="AF89" i="1"/>
  <c r="AF50" i="1"/>
  <c r="AF68" i="1"/>
  <c r="AF83" i="1"/>
  <c r="BC41" i="1"/>
  <c r="BC59" i="1"/>
  <c r="BC30" i="1"/>
  <c r="BC38" i="1"/>
  <c r="BC72" i="1"/>
  <c r="BC73" i="1"/>
  <c r="BC87" i="1"/>
  <c r="T64" i="1"/>
  <c r="AW51" i="1"/>
  <c r="AW42" i="1"/>
  <c r="AW72" i="1"/>
  <c r="AW29" i="1"/>
  <c r="AW77" i="1"/>
  <c r="AW64" i="1"/>
  <c r="AW75" i="1"/>
  <c r="AW99" i="1"/>
  <c r="AW73" i="1"/>
  <c r="BD46" i="1"/>
  <c r="BD88" i="1"/>
  <c r="AG48" i="1"/>
  <c r="Q48" i="1"/>
  <c r="BK57" i="1"/>
  <c r="BD51" i="1"/>
  <c r="BD99" i="1"/>
  <c r="AG64" i="1"/>
  <c r="Q54" i="1"/>
  <c r="BD67" i="1"/>
  <c r="AG91" i="1"/>
  <c r="Q84" i="1"/>
  <c r="BZ71" i="1"/>
  <c r="BD61" i="1"/>
  <c r="AG69" i="1"/>
  <c r="Q63" i="1"/>
  <c r="BZ83" i="1"/>
  <c r="BD27" i="1"/>
  <c r="AG74" i="1"/>
  <c r="Q34" i="1"/>
  <c r="BZ84" i="1"/>
  <c r="BD69" i="1"/>
  <c r="AG35" i="1"/>
  <c r="AG85" i="1"/>
  <c r="Q72" i="1"/>
  <c r="BD87" i="1"/>
  <c r="AG30" i="1"/>
  <c r="AG95" i="1"/>
  <c r="Q24" i="1"/>
  <c r="Q85" i="1"/>
  <c r="BC88" i="1"/>
  <c r="BC86" i="1"/>
  <c r="AW28" i="1"/>
  <c r="AW45" i="1"/>
  <c r="AW26" i="1"/>
  <c r="AW61" i="1"/>
  <c r="AW81" i="1"/>
  <c r="BC90" i="1"/>
  <c r="BC79" i="1"/>
  <c r="AW47" i="1"/>
  <c r="AW46" i="1"/>
  <c r="AW71" i="1"/>
  <c r="AW69" i="1"/>
  <c r="AW94" i="1"/>
  <c r="T62" i="1"/>
  <c r="CH26" i="1"/>
  <c r="T93" i="1"/>
  <c r="AW79" i="1"/>
  <c r="AW97" i="1"/>
  <c r="AK54" i="1"/>
  <c r="BM91" i="1"/>
  <c r="AW87" i="1"/>
  <c r="AZ29" i="1"/>
  <c r="CK35" i="1"/>
  <c r="AN44" i="1"/>
  <c r="X34" i="1"/>
  <c r="AJ25" i="1"/>
  <c r="BU42" i="1"/>
  <c r="BQ32" i="1"/>
  <c r="BU76" i="1"/>
  <c r="BU96" i="1"/>
  <c r="BQ30" i="1"/>
  <c r="BU36" i="1"/>
  <c r="BU98" i="1"/>
  <c r="BQ23" i="1"/>
  <c r="CJ88" i="1"/>
  <c r="BU83" i="1"/>
  <c r="BQ96" i="1"/>
  <c r="BU80" i="1"/>
  <c r="BQ61" i="1"/>
  <c r="BR61" i="1"/>
  <c r="BU79" i="1"/>
  <c r="BQ67" i="1"/>
  <c r="BU46" i="1"/>
  <c r="BQ58" i="1"/>
  <c r="BR39" i="1"/>
  <c r="BH33" i="1"/>
  <c r="BU60" i="1"/>
  <c r="BU70" i="1"/>
  <c r="BU67" i="1"/>
  <c r="BU72" i="1"/>
  <c r="BU71" i="1"/>
  <c r="BU38" i="1"/>
  <c r="BU37" i="1"/>
  <c r="BU34" i="1"/>
  <c r="BU85" i="1"/>
  <c r="BU100" i="1"/>
  <c r="BQ77" i="1"/>
  <c r="BQ45" i="1"/>
  <c r="BQ42" i="1"/>
  <c r="BQ33" i="1"/>
  <c r="BQ79" i="1"/>
  <c r="BQ76" i="1"/>
  <c r="BQ91" i="1"/>
  <c r="BQ90" i="1"/>
  <c r="CH68" i="1"/>
  <c r="BR45" i="1"/>
  <c r="U87" i="1"/>
  <c r="BU43" i="1"/>
  <c r="BU54" i="1"/>
  <c r="BU51" i="1"/>
  <c r="BU64" i="1"/>
  <c r="BU63" i="1"/>
  <c r="BU30" i="1"/>
  <c r="BU29" i="1"/>
  <c r="BU26" i="1"/>
  <c r="BU86" i="1"/>
  <c r="BU97" i="1"/>
  <c r="BQ54" i="1"/>
  <c r="BQ37" i="1"/>
  <c r="BQ34" i="1"/>
  <c r="BQ24" i="1"/>
  <c r="BQ71" i="1"/>
  <c r="BQ68" i="1"/>
  <c r="BQ81" i="1"/>
  <c r="BQ87" i="1"/>
  <c r="BK77" i="1"/>
  <c r="BU75" i="1"/>
  <c r="BU35" i="1"/>
  <c r="BU28" i="1"/>
  <c r="BU56" i="1"/>
  <c r="BU55" i="1"/>
  <c r="BU22" i="1"/>
  <c r="BU82" i="1"/>
  <c r="BU95" i="1"/>
  <c r="BU87" i="1"/>
  <c r="BU99" i="1"/>
  <c r="BQ53" i="1"/>
  <c r="BQ43" i="1"/>
  <c r="BQ25" i="1"/>
  <c r="BQ80" i="1"/>
  <c r="BQ63" i="1"/>
  <c r="BQ60" i="1"/>
  <c r="BQ88" i="1"/>
  <c r="BQ97" i="1"/>
  <c r="BR95" i="1"/>
  <c r="BU49" i="1"/>
  <c r="BU59" i="1"/>
  <c r="BU84" i="1"/>
  <c r="BU78" i="1"/>
  <c r="BU48" i="1"/>
  <c r="BU47" i="1"/>
  <c r="BU77" i="1"/>
  <c r="BU74" i="1"/>
  <c r="BU92" i="1"/>
  <c r="BU91" i="1"/>
  <c r="BQ70" i="1"/>
  <c r="BQ35" i="1"/>
  <c r="BQ22" i="1"/>
  <c r="BQ72" i="1"/>
  <c r="BQ55" i="1"/>
  <c r="BQ52" i="1"/>
  <c r="BQ83" i="1"/>
  <c r="BQ99" i="1"/>
  <c r="BR27" i="1"/>
  <c r="BR79" i="1"/>
  <c r="BU27" i="1"/>
  <c r="BU41" i="1"/>
  <c r="BU68" i="1"/>
  <c r="BU62" i="1"/>
  <c r="BU40" i="1"/>
  <c r="BU39" i="1"/>
  <c r="BU69" i="1"/>
  <c r="BU66" i="1"/>
  <c r="BU90" i="1"/>
  <c r="BU101" i="1"/>
  <c r="BQ29" i="1"/>
  <c r="BQ51" i="1"/>
  <c r="BQ27" i="1"/>
  <c r="BQ73" i="1"/>
  <c r="BQ64" i="1"/>
  <c r="BQ47" i="1"/>
  <c r="BQ36" i="1"/>
  <c r="BQ84" i="1"/>
  <c r="BQ101" i="1"/>
  <c r="BR55" i="1"/>
  <c r="BY75" i="1"/>
  <c r="BU65" i="1"/>
  <c r="BU73" i="1"/>
  <c r="BU52" i="1"/>
  <c r="BU44" i="1"/>
  <c r="BU32" i="1"/>
  <c r="BU31" i="1"/>
  <c r="BU61" i="1"/>
  <c r="BU58" i="1"/>
  <c r="BU88" i="1"/>
  <c r="BU94" i="1"/>
  <c r="BQ78" i="1"/>
  <c r="BQ69" i="1"/>
  <c r="BQ74" i="1"/>
  <c r="BQ65" i="1"/>
  <c r="BQ56" i="1"/>
  <c r="BQ31" i="1"/>
  <c r="BQ28" i="1"/>
  <c r="BQ89" i="1"/>
  <c r="BQ94" i="1"/>
  <c r="BR32" i="1"/>
  <c r="BY100" i="1"/>
  <c r="BU81" i="1"/>
  <c r="BU57" i="1"/>
  <c r="BU33" i="1"/>
  <c r="BU25" i="1"/>
  <c r="BU24" i="1"/>
  <c r="BU23" i="1"/>
  <c r="BU53" i="1"/>
  <c r="BU50" i="1"/>
  <c r="BU89" i="1"/>
  <c r="BQ59" i="1"/>
  <c r="BQ46" i="1"/>
  <c r="BQ66" i="1"/>
  <c r="BQ57" i="1"/>
  <c r="BQ40" i="1"/>
  <c r="BQ38" i="1"/>
  <c r="BQ26" i="1"/>
  <c r="BQ95" i="1"/>
  <c r="BK24" i="1"/>
  <c r="CH29" i="1"/>
  <c r="BS55" i="1"/>
  <c r="BS63" i="1"/>
  <c r="BT52" i="1"/>
  <c r="BS43" i="1"/>
  <c r="BS80" i="1"/>
  <c r="BI38" i="1"/>
  <c r="BS53" i="1"/>
  <c r="AB69" i="1"/>
  <c r="BS65" i="1"/>
  <c r="BS84" i="1"/>
  <c r="BT65" i="1"/>
  <c r="BB79" i="1"/>
  <c r="BJ35" i="1"/>
  <c r="AV42" i="1"/>
  <c r="AR73" i="1"/>
  <c r="BS36" i="1"/>
  <c r="BS61" i="1"/>
  <c r="BS79" i="1"/>
  <c r="BS39" i="1"/>
  <c r="BS49" i="1"/>
  <c r="BS35" i="1"/>
  <c r="BS72" i="1"/>
  <c r="BS45" i="1"/>
  <c r="BS89" i="1"/>
  <c r="BS91" i="1"/>
  <c r="AU29" i="1"/>
  <c r="BK48" i="1"/>
  <c r="BK89" i="1"/>
  <c r="AB85" i="1"/>
  <c r="BZ22" i="1"/>
  <c r="V26" i="1"/>
  <c r="BT64" i="1"/>
  <c r="BB59" i="1"/>
  <c r="BB77" i="1"/>
  <c r="BJ99" i="1"/>
  <c r="AV43" i="1"/>
  <c r="AR60" i="1"/>
  <c r="BS76" i="1"/>
  <c r="BS46" i="1"/>
  <c r="BS69" i="1"/>
  <c r="BS23" i="1"/>
  <c r="BS33" i="1"/>
  <c r="BS27" i="1"/>
  <c r="BS64" i="1"/>
  <c r="BS37" i="1"/>
  <c r="BS85" i="1"/>
  <c r="BS101" i="1"/>
  <c r="AU70" i="1"/>
  <c r="BK26" i="1"/>
  <c r="AD30" i="1"/>
  <c r="AB100" i="1"/>
  <c r="BZ26" i="1"/>
  <c r="V86" i="1"/>
  <c r="BT62" i="1"/>
  <c r="BB56" i="1"/>
  <c r="BB99" i="1"/>
  <c r="BJ71" i="1"/>
  <c r="BJ88" i="1"/>
  <c r="AV69" i="1"/>
  <c r="AR75" i="1"/>
  <c r="BS73" i="1"/>
  <c r="BS30" i="1"/>
  <c r="BS57" i="1"/>
  <c r="BS77" i="1"/>
  <c r="BS22" i="1"/>
  <c r="BS58" i="1"/>
  <c r="BS56" i="1"/>
  <c r="BS29" i="1"/>
  <c r="BS99" i="1"/>
  <c r="BS95" i="1"/>
  <c r="BK39" i="1"/>
  <c r="AD84" i="1"/>
  <c r="BZ47" i="1"/>
  <c r="BZ32" i="1"/>
  <c r="V94" i="1"/>
  <c r="BT59" i="1"/>
  <c r="BB55" i="1"/>
  <c r="BJ52" i="1"/>
  <c r="BJ91" i="1"/>
  <c r="AV84" i="1"/>
  <c r="AR29" i="1"/>
  <c r="AR85" i="1"/>
  <c r="BS62" i="1"/>
  <c r="BS81" i="1"/>
  <c r="BS41" i="1"/>
  <c r="BS66" i="1"/>
  <c r="BS75" i="1"/>
  <c r="BS50" i="1"/>
  <c r="BS48" i="1"/>
  <c r="BS88" i="1"/>
  <c r="BS90" i="1"/>
  <c r="BS96" i="1"/>
  <c r="BK30" i="1"/>
  <c r="AD78" i="1"/>
  <c r="BZ27" i="1"/>
  <c r="BZ99" i="1"/>
  <c r="BT66" i="1"/>
  <c r="BT86" i="1"/>
  <c r="BB54" i="1"/>
  <c r="BJ28" i="1"/>
  <c r="BS47" i="1"/>
  <c r="BS70" i="1"/>
  <c r="BS25" i="1"/>
  <c r="BS54" i="1"/>
  <c r="BS67" i="1"/>
  <c r="BS42" i="1"/>
  <c r="BS40" i="1"/>
  <c r="BS92" i="1"/>
  <c r="BS98" i="1"/>
  <c r="BS94" i="1"/>
  <c r="BT99" i="1"/>
  <c r="BJ22" i="1"/>
  <c r="BS31" i="1"/>
  <c r="BS60" i="1"/>
  <c r="BS78" i="1"/>
  <c r="BS38" i="1"/>
  <c r="BS59" i="1"/>
  <c r="BS34" i="1"/>
  <c r="BS32" i="1"/>
  <c r="BS83" i="1"/>
  <c r="BS86" i="1"/>
  <c r="BS97" i="1"/>
  <c r="BT60" i="1"/>
  <c r="BB38" i="1"/>
  <c r="BT55" i="1"/>
  <c r="BB45" i="1"/>
  <c r="BJ63" i="1"/>
  <c r="AV53" i="1"/>
  <c r="AV94" i="1"/>
  <c r="AR35" i="1"/>
  <c r="BS52" i="1"/>
  <c r="BS82" i="1"/>
  <c r="BS44" i="1"/>
  <c r="BS68" i="1"/>
  <c r="BS74" i="1"/>
  <c r="BS51" i="1"/>
  <c r="BS26" i="1"/>
  <c r="BS24" i="1"/>
  <c r="BS93" i="1"/>
  <c r="BK82" i="1"/>
  <c r="AB27" i="1"/>
  <c r="BZ85" i="1"/>
  <c r="CH79" i="1"/>
  <c r="AL22" i="1"/>
  <c r="AL24" i="1"/>
  <c r="AL27" i="1"/>
  <c r="AL31" i="1"/>
  <c r="AL51" i="1"/>
  <c r="AL53" i="1"/>
  <c r="AL54" i="1"/>
  <c r="AL78" i="1"/>
  <c r="AL89" i="1"/>
  <c r="AU64" i="1"/>
  <c r="AD87" i="1"/>
  <c r="BE31" i="1"/>
  <c r="BE29" i="1"/>
  <c r="BE89" i="1"/>
  <c r="V49" i="1"/>
  <c r="T24" i="1"/>
  <c r="T51" i="1"/>
  <c r="T92" i="1"/>
  <c r="AO88" i="1"/>
  <c r="AE98" i="1"/>
  <c r="AL47" i="1"/>
  <c r="AL46" i="1"/>
  <c r="AL34" i="1"/>
  <c r="AL63" i="1"/>
  <c r="AL59" i="1"/>
  <c r="AL73" i="1"/>
  <c r="AL71" i="1"/>
  <c r="AL87" i="1"/>
  <c r="AL96" i="1"/>
  <c r="AU62" i="1"/>
  <c r="AD81" i="1"/>
  <c r="BE67" i="1"/>
  <c r="BE25" i="1"/>
  <c r="BE94" i="1"/>
  <c r="V57" i="1"/>
  <c r="T44" i="1"/>
  <c r="T59" i="1"/>
  <c r="T98" i="1"/>
  <c r="AE42" i="1"/>
  <c r="CA39" i="1"/>
  <c r="AL48" i="1"/>
  <c r="AL43" i="1"/>
  <c r="AL38" i="1"/>
  <c r="AL29" i="1"/>
  <c r="AL64" i="1"/>
  <c r="AL66" i="1"/>
  <c r="AL61" i="1"/>
  <c r="AL76" i="1"/>
  <c r="AL90" i="1"/>
  <c r="AL93" i="1"/>
  <c r="AU72" i="1"/>
  <c r="AD73" i="1"/>
  <c r="BE62" i="1"/>
  <c r="BE36" i="1"/>
  <c r="BE95" i="1"/>
  <c r="V37" i="1"/>
  <c r="T32" i="1"/>
  <c r="T61" i="1"/>
  <c r="AL36" i="1"/>
  <c r="AL30" i="1"/>
  <c r="AL35" i="1"/>
  <c r="AL26" i="1"/>
  <c r="AL57" i="1"/>
  <c r="AL74" i="1"/>
  <c r="AL50" i="1"/>
  <c r="AL85" i="1"/>
  <c r="AL91" i="1"/>
  <c r="AL98" i="1"/>
  <c r="AU57" i="1"/>
  <c r="AU89" i="1"/>
  <c r="AD76" i="1"/>
  <c r="BE56" i="1"/>
  <c r="BE100" i="1"/>
  <c r="V90" i="1"/>
  <c r="T68" i="1"/>
  <c r="T39" i="1"/>
  <c r="AL33" i="1"/>
  <c r="AL25" i="1"/>
  <c r="AL39" i="1"/>
  <c r="AL40" i="1"/>
  <c r="AL60" i="1"/>
  <c r="AL52" i="1"/>
  <c r="AL58" i="1"/>
  <c r="AL72" i="1"/>
  <c r="AL92" i="1"/>
  <c r="AU52" i="1"/>
  <c r="AU101" i="1"/>
  <c r="AD32" i="1"/>
  <c r="AD91" i="1"/>
  <c r="BE50" i="1"/>
  <c r="V89" i="1"/>
  <c r="T47" i="1"/>
  <c r="T58" i="1"/>
  <c r="AW96" i="1"/>
  <c r="W83" i="1"/>
  <c r="AK60" i="1"/>
  <c r="AZ89" i="1"/>
  <c r="CK44" i="1"/>
  <c r="AN52" i="1"/>
  <c r="AJ90" i="1"/>
  <c r="X83" i="1"/>
  <c r="AK53" i="1"/>
  <c r="AZ70" i="1"/>
  <c r="CK43" i="1"/>
  <c r="AN68" i="1"/>
  <c r="AJ92" i="1"/>
  <c r="X71" i="1"/>
  <c r="AK51" i="1"/>
  <c r="AZ58" i="1"/>
  <c r="AZ90" i="1"/>
  <c r="CK41" i="1"/>
  <c r="AN64" i="1"/>
  <c r="X100" i="1"/>
  <c r="AK89" i="1"/>
  <c r="AZ41" i="1"/>
  <c r="AZ99" i="1"/>
  <c r="CK61" i="1"/>
  <c r="CK38" i="1"/>
  <c r="AN69" i="1"/>
  <c r="AK46" i="1"/>
  <c r="AK92" i="1"/>
  <c r="AZ22" i="1"/>
  <c r="CK84" i="1"/>
  <c r="CK63" i="1"/>
  <c r="AN47" i="1"/>
  <c r="AN91" i="1"/>
  <c r="BM45" i="1"/>
  <c r="AK36" i="1"/>
  <c r="AK98" i="1"/>
  <c r="AZ60" i="1"/>
  <c r="CK77" i="1"/>
  <c r="AN48" i="1"/>
  <c r="AN98" i="1"/>
  <c r="BM44" i="1"/>
  <c r="AK42" i="1"/>
  <c r="AZ33" i="1"/>
  <c r="CK37" i="1"/>
  <c r="AN42" i="1"/>
  <c r="AJ40" i="1"/>
  <c r="BM33" i="1"/>
  <c r="AK22" i="1"/>
  <c r="AK24" i="1"/>
  <c r="AK34" i="1"/>
  <c r="AK62" i="1"/>
  <c r="AK66" i="1"/>
  <c r="AK55" i="1"/>
  <c r="AK57" i="1"/>
  <c r="AK74" i="1"/>
  <c r="AK85" i="1"/>
  <c r="AK100" i="1"/>
  <c r="AZ53" i="1"/>
  <c r="AZ39" i="1"/>
  <c r="AZ46" i="1"/>
  <c r="AZ57" i="1"/>
  <c r="AZ31" i="1"/>
  <c r="AZ26" i="1"/>
  <c r="AZ67" i="1"/>
  <c r="AZ79" i="1"/>
  <c r="AZ91" i="1"/>
  <c r="AZ101" i="1"/>
  <c r="CK46" i="1"/>
  <c r="CK59" i="1"/>
  <c r="CK51" i="1"/>
  <c r="CK99" i="1"/>
  <c r="CK24" i="1"/>
  <c r="CK33" i="1"/>
  <c r="CK32" i="1"/>
  <c r="CK30" i="1"/>
  <c r="CK28" i="1"/>
  <c r="CK55" i="1"/>
  <c r="AN37" i="1"/>
  <c r="AN50" i="1"/>
  <c r="AN34" i="1"/>
  <c r="AN33" i="1"/>
  <c r="AN70" i="1"/>
  <c r="AN77" i="1"/>
  <c r="AN71" i="1"/>
  <c r="AN84" i="1"/>
  <c r="AN80" i="1"/>
  <c r="AN100" i="1"/>
  <c r="AJ22" i="1"/>
  <c r="AJ68" i="1"/>
  <c r="AJ55" i="1"/>
  <c r="AJ89" i="1"/>
  <c r="BM61" i="1"/>
  <c r="BM59" i="1"/>
  <c r="BM62" i="1"/>
  <c r="BM95" i="1"/>
  <c r="X26" i="1"/>
  <c r="X79" i="1"/>
  <c r="X78" i="1"/>
  <c r="AK47" i="1"/>
  <c r="AK38" i="1"/>
  <c r="AK29" i="1"/>
  <c r="AK56" i="1"/>
  <c r="AK71" i="1"/>
  <c r="AK65" i="1"/>
  <c r="AK59" i="1"/>
  <c r="AK81" i="1"/>
  <c r="AK86" i="1"/>
  <c r="AK97" i="1"/>
  <c r="AZ47" i="1"/>
  <c r="AZ38" i="1"/>
  <c r="AZ40" i="1"/>
  <c r="AZ55" i="1"/>
  <c r="AZ43" i="1"/>
  <c r="AZ82" i="1"/>
  <c r="AZ68" i="1"/>
  <c r="AZ74" i="1"/>
  <c r="AZ81" i="1"/>
  <c r="AZ95" i="1"/>
  <c r="CK40" i="1"/>
  <c r="CK29" i="1"/>
  <c r="CK25" i="1"/>
  <c r="CK91" i="1"/>
  <c r="CK98" i="1"/>
  <c r="CK97" i="1"/>
  <c r="CK96" i="1"/>
  <c r="CK94" i="1"/>
  <c r="CK66" i="1"/>
  <c r="CK47" i="1"/>
  <c r="AN51" i="1"/>
  <c r="AN46" i="1"/>
  <c r="AN29" i="1"/>
  <c r="AN38" i="1"/>
  <c r="AN53" i="1"/>
  <c r="AN60" i="1"/>
  <c r="AN79" i="1"/>
  <c r="AN75" i="1"/>
  <c r="AN86" i="1"/>
  <c r="AN99" i="1"/>
  <c r="AJ101" i="1"/>
  <c r="AJ67" i="1"/>
  <c r="AJ65" i="1"/>
  <c r="AJ99" i="1"/>
  <c r="BM48" i="1"/>
  <c r="BM43" i="1"/>
  <c r="BM30" i="1"/>
  <c r="BM93" i="1"/>
  <c r="X64" i="1"/>
  <c r="X86" i="1"/>
  <c r="X73" i="1"/>
  <c r="AK30" i="1"/>
  <c r="AK35" i="1"/>
  <c r="AK26" i="1"/>
  <c r="AK82" i="1"/>
  <c r="AK52" i="1"/>
  <c r="AK70" i="1"/>
  <c r="AK64" i="1"/>
  <c r="AK76" i="1"/>
  <c r="AK87" i="1"/>
  <c r="AK99" i="1"/>
  <c r="AZ27" i="1"/>
  <c r="AZ59" i="1"/>
  <c r="AZ56" i="1"/>
  <c r="AZ51" i="1"/>
  <c r="AZ37" i="1"/>
  <c r="AZ64" i="1"/>
  <c r="AZ71" i="1"/>
  <c r="AZ77" i="1"/>
  <c r="AZ86" i="1"/>
  <c r="AZ96" i="1"/>
  <c r="CK93" i="1"/>
  <c r="CK22" i="1"/>
  <c r="CK95" i="1"/>
  <c r="CK83" i="1"/>
  <c r="CK90" i="1"/>
  <c r="CK89" i="1"/>
  <c r="CK88" i="1"/>
  <c r="CK86" i="1"/>
  <c r="CK58" i="1"/>
  <c r="CK39" i="1"/>
  <c r="AN22" i="1"/>
  <c r="AN45" i="1"/>
  <c r="AN26" i="1"/>
  <c r="AN35" i="1"/>
  <c r="AN67" i="1"/>
  <c r="AN61" i="1"/>
  <c r="AN97" i="1"/>
  <c r="AN78" i="1"/>
  <c r="AN83" i="1"/>
  <c r="AN95" i="1"/>
  <c r="AJ31" i="1"/>
  <c r="AJ57" i="1"/>
  <c r="AJ79" i="1"/>
  <c r="AJ96" i="1"/>
  <c r="BM47" i="1"/>
  <c r="BM35" i="1"/>
  <c r="BM77" i="1"/>
  <c r="BM98" i="1"/>
  <c r="X36" i="1"/>
  <c r="X52" i="1"/>
  <c r="X87" i="1"/>
  <c r="AK41" i="1"/>
  <c r="AK25" i="1"/>
  <c r="AK39" i="1"/>
  <c r="AK48" i="1"/>
  <c r="AK63" i="1"/>
  <c r="AK88" i="1"/>
  <c r="AK72" i="1"/>
  <c r="AK73" i="1"/>
  <c r="AK77" i="1"/>
  <c r="AK91" i="1"/>
  <c r="AZ49" i="1"/>
  <c r="AZ52" i="1"/>
  <c r="AZ48" i="1"/>
  <c r="AZ45" i="1"/>
  <c r="AZ36" i="1"/>
  <c r="AZ78" i="1"/>
  <c r="AZ66" i="1"/>
  <c r="AZ73" i="1"/>
  <c r="AZ92" i="1"/>
  <c r="AZ93" i="1"/>
  <c r="CK36" i="1"/>
  <c r="CK79" i="1"/>
  <c r="CK76" i="1"/>
  <c r="CK75" i="1"/>
  <c r="CK82" i="1"/>
  <c r="CK81" i="1"/>
  <c r="CK80" i="1"/>
  <c r="CK78" i="1"/>
  <c r="CK50" i="1"/>
  <c r="CK31" i="1"/>
  <c r="AN43" i="1"/>
  <c r="AN28" i="1"/>
  <c r="AN40" i="1"/>
  <c r="AN55" i="1"/>
  <c r="AN88" i="1"/>
  <c r="AN65" i="1"/>
  <c r="AN54" i="1"/>
  <c r="AN87" i="1"/>
  <c r="AN89" i="1"/>
  <c r="AN96" i="1"/>
  <c r="AJ38" i="1"/>
  <c r="AJ69" i="1"/>
  <c r="AJ71" i="1"/>
  <c r="BM55" i="1"/>
  <c r="BM74" i="1"/>
  <c r="BM83" i="1"/>
  <c r="BM101" i="1"/>
  <c r="X35" i="1"/>
  <c r="X45" i="1"/>
  <c r="X72" i="1"/>
  <c r="X92" i="1"/>
  <c r="AK40" i="1"/>
  <c r="AK45" i="1"/>
  <c r="AK32" i="1"/>
  <c r="AK44" i="1"/>
  <c r="AK84" i="1"/>
  <c r="AK58" i="1"/>
  <c r="AK80" i="1"/>
  <c r="AK95" i="1"/>
  <c r="AK78" i="1"/>
  <c r="AK101" i="1"/>
  <c r="AZ62" i="1"/>
  <c r="AZ35" i="1"/>
  <c r="AZ23" i="1"/>
  <c r="AZ30" i="1"/>
  <c r="AZ24" i="1"/>
  <c r="AZ72" i="1"/>
  <c r="AZ69" i="1"/>
  <c r="AZ76" i="1"/>
  <c r="AZ84" i="1"/>
  <c r="AZ98" i="1"/>
  <c r="CK92" i="1"/>
  <c r="CK57" i="1"/>
  <c r="CK48" i="1"/>
  <c r="CK67" i="1"/>
  <c r="CK74" i="1"/>
  <c r="CK73" i="1"/>
  <c r="CK72" i="1"/>
  <c r="CK70" i="1"/>
  <c r="CK42" i="1"/>
  <c r="CK23" i="1"/>
  <c r="AN41" i="1"/>
  <c r="AN24" i="1"/>
  <c r="AN23" i="1"/>
  <c r="AN63" i="1"/>
  <c r="AN56" i="1"/>
  <c r="AN72" i="1"/>
  <c r="AN62" i="1"/>
  <c r="AN73" i="1"/>
  <c r="AN101" i="1"/>
  <c r="AN94" i="1"/>
  <c r="AJ39" i="1"/>
  <c r="AJ59" i="1"/>
  <c r="AJ72" i="1"/>
  <c r="BM72" i="1"/>
  <c r="BM34" i="1"/>
  <c r="BM78" i="1"/>
  <c r="X30" i="1"/>
  <c r="X39" i="1"/>
  <c r="X66" i="1"/>
  <c r="X84" i="1"/>
  <c r="AW84" i="1"/>
  <c r="AW83" i="1"/>
  <c r="AK31" i="1"/>
  <c r="AK43" i="1"/>
  <c r="AK28" i="1"/>
  <c r="AK33" i="1"/>
  <c r="AK49" i="1"/>
  <c r="AK67" i="1"/>
  <c r="AK61" i="1"/>
  <c r="AK96" i="1"/>
  <c r="AK79" i="1"/>
  <c r="AK94" i="1"/>
  <c r="AZ61" i="1"/>
  <c r="AZ32" i="1"/>
  <c r="AZ28" i="1"/>
  <c r="AZ25" i="1"/>
  <c r="AZ42" i="1"/>
  <c r="AZ85" i="1"/>
  <c r="AZ75" i="1"/>
  <c r="AZ83" i="1"/>
  <c r="AZ88" i="1"/>
  <c r="AZ100" i="1"/>
  <c r="CK85" i="1"/>
  <c r="CK27" i="1"/>
  <c r="CK87" i="1"/>
  <c r="CK56" i="1"/>
  <c r="CK65" i="1"/>
  <c r="CK64" i="1"/>
  <c r="CK62" i="1"/>
  <c r="CK60" i="1"/>
  <c r="CK34" i="1"/>
  <c r="CK101" i="1"/>
  <c r="AN31" i="1"/>
  <c r="AN36" i="1"/>
  <c r="AN39" i="1"/>
  <c r="AN30" i="1"/>
  <c r="AN81" i="1"/>
  <c r="AN58" i="1"/>
  <c r="AN57" i="1"/>
  <c r="AN74" i="1"/>
  <c r="AN82" i="1"/>
  <c r="AN92" i="1"/>
  <c r="AJ26" i="1"/>
  <c r="AJ32" i="1"/>
  <c r="AJ66" i="1"/>
  <c r="AJ80" i="1"/>
  <c r="BM69" i="1"/>
  <c r="BM68" i="1"/>
  <c r="BM73" i="1"/>
  <c r="BM87" i="1"/>
  <c r="X25" i="1"/>
  <c r="X54" i="1"/>
  <c r="X69" i="1"/>
  <c r="X88" i="1"/>
  <c r="AK23" i="1"/>
  <c r="AK37" i="1"/>
  <c r="AK27" i="1"/>
  <c r="AK69" i="1"/>
  <c r="AK50" i="1"/>
  <c r="AK68" i="1"/>
  <c r="AK83" i="1"/>
  <c r="AK75" i="1"/>
  <c r="AK90" i="1"/>
  <c r="AZ50" i="1"/>
  <c r="AZ54" i="1"/>
  <c r="AZ63" i="1"/>
  <c r="AZ44" i="1"/>
  <c r="AZ34" i="1"/>
  <c r="AZ80" i="1"/>
  <c r="AZ65" i="1"/>
  <c r="AZ87" i="1"/>
  <c r="AZ94" i="1"/>
  <c r="CK71" i="1"/>
  <c r="CK69" i="1"/>
  <c r="CK100" i="1"/>
  <c r="CK68" i="1"/>
  <c r="CK45" i="1"/>
  <c r="CK54" i="1"/>
  <c r="CK53" i="1"/>
  <c r="CK52" i="1"/>
  <c r="CK49" i="1"/>
  <c r="AN49" i="1"/>
  <c r="AN32" i="1"/>
  <c r="AN27" i="1"/>
  <c r="AN25" i="1"/>
  <c r="AN85" i="1"/>
  <c r="AN76" i="1"/>
  <c r="AN59" i="1"/>
  <c r="AN66" i="1"/>
  <c r="AN90" i="1"/>
  <c r="AJ33" i="1"/>
  <c r="AJ27" i="1"/>
  <c r="AJ56" i="1"/>
  <c r="BM24" i="1"/>
  <c r="BM60" i="1"/>
  <c r="BM65" i="1"/>
  <c r="X33" i="1"/>
  <c r="X48" i="1"/>
  <c r="X55" i="1"/>
  <c r="AO51" i="1"/>
  <c r="AO80" i="1"/>
  <c r="AE33" i="1"/>
  <c r="W47" i="1"/>
  <c r="CA78" i="1"/>
  <c r="CA45" i="1"/>
  <c r="BI64" i="1"/>
  <c r="AO50" i="1"/>
  <c r="AO99" i="1"/>
  <c r="AE67" i="1"/>
  <c r="W60" i="1"/>
  <c r="CA54" i="1"/>
  <c r="CA101" i="1"/>
  <c r="BI57" i="1"/>
  <c r="AO23" i="1"/>
  <c r="AE63" i="1"/>
  <c r="W84" i="1"/>
  <c r="CA28" i="1"/>
  <c r="BI44" i="1"/>
  <c r="BA51" i="1"/>
  <c r="AO31" i="1"/>
  <c r="AE71" i="1"/>
  <c r="W25" i="1"/>
  <c r="W86" i="1"/>
  <c r="CA90" i="1"/>
  <c r="BI34" i="1"/>
  <c r="V65" i="1"/>
  <c r="BA76" i="1"/>
  <c r="AO96" i="1"/>
  <c r="AE43" i="1"/>
  <c r="W46" i="1"/>
  <c r="W100" i="1"/>
  <c r="CA26" i="1"/>
  <c r="V67" i="1"/>
  <c r="AO78" i="1"/>
  <c r="AE75" i="1"/>
  <c r="W61" i="1"/>
  <c r="CA33" i="1"/>
  <c r="AO74" i="1"/>
  <c r="AE27" i="1"/>
  <c r="AE85" i="1"/>
  <c r="W42" i="1"/>
  <c r="CA32" i="1"/>
  <c r="BM97" i="1"/>
  <c r="BM84" i="1"/>
  <c r="BM81" i="1"/>
  <c r="BM38" i="1"/>
  <c r="BM49" i="1"/>
  <c r="BM58" i="1"/>
  <c r="BM67" i="1"/>
  <c r="BM76" i="1"/>
  <c r="BM37" i="1"/>
  <c r="BM71" i="1"/>
  <c r="BM100" i="1"/>
  <c r="BM92" i="1"/>
  <c r="BM80" i="1"/>
  <c r="BM46" i="1"/>
  <c r="BM57" i="1"/>
  <c r="BM66" i="1"/>
  <c r="BM75" i="1"/>
  <c r="BM31" i="1"/>
  <c r="BM56" i="1"/>
  <c r="BM23" i="1"/>
  <c r="X96" i="1"/>
  <c r="X90" i="1"/>
  <c r="X77" i="1"/>
  <c r="X46" i="1"/>
  <c r="X59" i="1"/>
  <c r="X60" i="1"/>
  <c r="X38" i="1"/>
  <c r="X42" i="1"/>
  <c r="X31" i="1"/>
  <c r="X27" i="1"/>
  <c r="X95" i="1"/>
  <c r="X89" i="1"/>
  <c r="X76" i="1"/>
  <c r="X75" i="1"/>
  <c r="X56" i="1"/>
  <c r="X51" i="1"/>
  <c r="X63" i="1"/>
  <c r="X82" i="1"/>
  <c r="X40" i="1"/>
  <c r="X22" i="1"/>
  <c r="AJ100" i="1"/>
  <c r="AJ83" i="1"/>
  <c r="AJ76" i="1"/>
  <c r="AJ49" i="1"/>
  <c r="AJ63" i="1"/>
  <c r="AJ51" i="1"/>
  <c r="AJ64" i="1"/>
  <c r="AJ46" i="1"/>
  <c r="AJ24" i="1"/>
  <c r="AJ44" i="1"/>
  <c r="AJ98" i="1"/>
  <c r="AJ88" i="1"/>
  <c r="AJ81" i="1"/>
  <c r="AJ85" i="1"/>
  <c r="AJ60" i="1"/>
  <c r="AJ86" i="1"/>
  <c r="AJ48" i="1"/>
  <c r="AJ47" i="1"/>
  <c r="AJ36" i="1"/>
  <c r="AJ29" i="1"/>
  <c r="AJ23" i="1"/>
  <c r="AJ35" i="1"/>
  <c r="AJ61" i="1"/>
  <c r="AJ82" i="1"/>
  <c r="AJ53" i="1"/>
  <c r="AJ74" i="1"/>
  <c r="AJ97" i="1"/>
  <c r="BM39" i="1"/>
  <c r="BM53" i="1"/>
  <c r="BM51" i="1"/>
  <c r="BM26" i="1"/>
  <c r="BM54" i="1"/>
  <c r="BM79" i="1"/>
  <c r="BM96" i="1"/>
  <c r="AB96" i="1"/>
  <c r="X32" i="1"/>
  <c r="X29" i="1"/>
  <c r="X61" i="1"/>
  <c r="X58" i="1"/>
  <c r="X37" i="1"/>
  <c r="X74" i="1"/>
  <c r="X94" i="1"/>
  <c r="X97" i="1"/>
  <c r="AF93" i="1"/>
  <c r="AF90" i="1"/>
  <c r="AF79" i="1"/>
  <c r="AF67" i="1"/>
  <c r="AF59" i="1"/>
  <c r="AF61" i="1"/>
  <c r="AF58" i="1"/>
  <c r="AF27" i="1"/>
  <c r="AF30" i="1"/>
  <c r="AF26" i="1"/>
  <c r="AF94" i="1"/>
  <c r="AF96" i="1"/>
  <c r="AF91" i="1"/>
  <c r="AF56" i="1"/>
  <c r="AF54" i="1"/>
  <c r="AF57" i="1"/>
  <c r="AF66" i="1"/>
  <c r="AF28" i="1"/>
  <c r="AF23" i="1"/>
  <c r="AF34" i="1"/>
  <c r="BC93" i="1"/>
  <c r="BC84" i="1"/>
  <c r="BC74" i="1"/>
  <c r="BC76" i="1"/>
  <c r="BC44" i="1"/>
  <c r="BC39" i="1"/>
  <c r="BC54" i="1"/>
  <c r="BC51" i="1"/>
  <c r="BC31" i="1"/>
  <c r="BC47" i="1"/>
  <c r="BC94" i="1"/>
  <c r="BC83" i="1"/>
  <c r="BC81" i="1"/>
  <c r="BC69" i="1"/>
  <c r="BC26" i="1"/>
  <c r="BC35" i="1"/>
  <c r="BC58" i="1"/>
  <c r="BC55" i="1"/>
  <c r="BC40" i="1"/>
  <c r="BC22" i="1"/>
  <c r="AW93" i="1"/>
  <c r="AW88" i="1"/>
  <c r="AW66" i="1"/>
  <c r="AW70" i="1"/>
  <c r="AW63" i="1"/>
  <c r="AW30" i="1"/>
  <c r="AW37" i="1"/>
  <c r="AW41" i="1"/>
  <c r="AW48" i="1"/>
  <c r="AW60" i="1"/>
  <c r="AW92" i="1"/>
  <c r="AW82" i="1"/>
  <c r="AW91" i="1"/>
  <c r="AW90" i="1"/>
  <c r="AW68" i="1"/>
  <c r="AW23" i="1"/>
  <c r="AW43" i="1"/>
  <c r="AW50" i="1"/>
  <c r="AW54" i="1"/>
  <c r="AW57" i="1"/>
  <c r="AJ34" i="1"/>
  <c r="AJ41" i="1"/>
  <c r="AJ28" i="1"/>
  <c r="AJ54" i="1"/>
  <c r="AJ52" i="1"/>
  <c r="AJ70" i="1"/>
  <c r="AJ77" i="1"/>
  <c r="AJ95" i="1"/>
  <c r="BM64" i="1"/>
  <c r="BM22" i="1"/>
  <c r="BM52" i="1"/>
  <c r="BM27" i="1"/>
  <c r="BM41" i="1"/>
  <c r="BM94" i="1"/>
  <c r="BM82" i="1"/>
  <c r="BM99" i="1"/>
  <c r="X57" i="1"/>
  <c r="X62" i="1"/>
  <c r="X80" i="1"/>
  <c r="X47" i="1"/>
  <c r="X53" i="1"/>
  <c r="X85" i="1"/>
  <c r="X99" i="1"/>
  <c r="T36" i="1"/>
  <c r="AW22" i="1"/>
  <c r="AW39" i="1"/>
  <c r="AW34" i="1"/>
  <c r="AW35" i="1"/>
  <c r="AW85" i="1"/>
  <c r="AW78" i="1"/>
  <c r="AW89" i="1"/>
  <c r="BI97" i="1"/>
  <c r="BI99" i="1"/>
  <c r="BI61" i="1"/>
  <c r="BI77" i="1"/>
  <c r="BI69" i="1"/>
  <c r="BX96" i="1"/>
  <c r="BX38" i="1"/>
  <c r="BX26" i="1"/>
  <c r="AB98" i="1"/>
  <c r="AB82" i="1"/>
  <c r="AB51" i="1"/>
  <c r="CF99" i="1"/>
  <c r="CF45" i="1"/>
  <c r="CF58" i="1"/>
  <c r="AJ43" i="1"/>
  <c r="AJ45" i="1"/>
  <c r="AJ73" i="1"/>
  <c r="AJ75" i="1"/>
  <c r="AJ50" i="1"/>
  <c r="AJ87" i="1"/>
  <c r="AJ94" i="1"/>
  <c r="BM63" i="1"/>
  <c r="BM32" i="1"/>
  <c r="BM36" i="1"/>
  <c r="BM50" i="1"/>
  <c r="BM25" i="1"/>
  <c r="BM85" i="1"/>
  <c r="BM88" i="1"/>
  <c r="AB44" i="1"/>
  <c r="X23" i="1"/>
  <c r="X24" i="1"/>
  <c r="X44" i="1"/>
  <c r="X49" i="1"/>
  <c r="X67" i="1"/>
  <c r="X65" i="1"/>
  <c r="X91" i="1"/>
  <c r="X93" i="1"/>
  <c r="CF92" i="1"/>
  <c r="BE90" i="1"/>
  <c r="BE99" i="1"/>
  <c r="BE77" i="1"/>
  <c r="BE52" i="1"/>
  <c r="BE40" i="1"/>
  <c r="BE80" i="1"/>
  <c r="BE73" i="1"/>
  <c r="BE47" i="1"/>
  <c r="BE60" i="1"/>
  <c r="T96" i="1"/>
  <c r="T78" i="1"/>
  <c r="T86" i="1"/>
  <c r="T37" i="1"/>
  <c r="T71" i="1"/>
  <c r="T73" i="1"/>
  <c r="T45" i="1"/>
  <c r="AL99" i="1"/>
  <c r="AL88" i="1"/>
  <c r="AL94" i="1"/>
  <c r="AJ42" i="1"/>
  <c r="AJ37" i="1"/>
  <c r="AJ30" i="1"/>
  <c r="AJ62" i="1"/>
  <c r="AJ84" i="1"/>
  <c r="AJ58" i="1"/>
  <c r="AJ91" i="1"/>
  <c r="AJ93" i="1"/>
  <c r="BM40" i="1"/>
  <c r="BM29" i="1"/>
  <c r="BM28" i="1"/>
  <c r="BM42" i="1"/>
  <c r="BM70" i="1"/>
  <c r="BM86" i="1"/>
  <c r="BM89" i="1"/>
  <c r="AB83" i="1"/>
  <c r="X28" i="1"/>
  <c r="X41" i="1"/>
  <c r="X43" i="1"/>
  <c r="X50" i="1"/>
  <c r="X68" i="1"/>
  <c r="X70" i="1"/>
  <c r="X81" i="1"/>
  <c r="X98" i="1"/>
  <c r="CF30" i="1"/>
  <c r="T42" i="1"/>
  <c r="T99" i="1"/>
  <c r="AW59" i="1"/>
  <c r="AW40" i="1"/>
  <c r="AW74" i="1"/>
  <c r="AW62" i="1"/>
  <c r="AW86" i="1"/>
  <c r="AW100" i="1"/>
  <c r="BQ100" i="1"/>
  <c r="BQ86" i="1"/>
  <c r="BQ92" i="1"/>
  <c r="BQ98" i="1"/>
  <c r="BQ85" i="1"/>
  <c r="BQ82" i="1"/>
  <c r="BQ44" i="1"/>
  <c r="BQ39" i="1"/>
  <c r="BQ48" i="1"/>
  <c r="BQ49" i="1"/>
  <c r="BQ50" i="1"/>
  <c r="BQ62" i="1"/>
  <c r="BQ75" i="1"/>
  <c r="BD42" i="1"/>
  <c r="BD43" i="1"/>
  <c r="BD62" i="1"/>
  <c r="BD50" i="1"/>
  <c r="BD34" i="1"/>
  <c r="BD75" i="1"/>
  <c r="BD74" i="1"/>
  <c r="BD78" i="1"/>
  <c r="BD89" i="1"/>
  <c r="BD101" i="1"/>
  <c r="AG32" i="1"/>
  <c r="AG25" i="1"/>
  <c r="AG24" i="1"/>
  <c r="AG75" i="1"/>
  <c r="AG60" i="1"/>
  <c r="AG58" i="1"/>
  <c r="AG76" i="1"/>
  <c r="AG90" i="1"/>
  <c r="AG81" i="1"/>
  <c r="AG96" i="1"/>
  <c r="Q28" i="1"/>
  <c r="Q59" i="1"/>
  <c r="Q75" i="1"/>
  <c r="Q74" i="1"/>
  <c r="Q87" i="1"/>
  <c r="Q30" i="1"/>
  <c r="Q39" i="1"/>
  <c r="Q79" i="1"/>
  <c r="Q88" i="1"/>
  <c r="Q93" i="1"/>
  <c r="BK64" i="1"/>
  <c r="BK43" i="1"/>
  <c r="BK72" i="1"/>
  <c r="BK31" i="1"/>
  <c r="BK69" i="1"/>
  <c r="BK60" i="1"/>
  <c r="BK49" i="1"/>
  <c r="BK86" i="1"/>
  <c r="BK101" i="1"/>
  <c r="BK99" i="1"/>
  <c r="BZ81" i="1"/>
  <c r="BZ59" i="1"/>
  <c r="BZ55" i="1"/>
  <c r="BZ67" i="1"/>
  <c r="BZ77" i="1"/>
  <c r="BZ76" i="1"/>
  <c r="BZ82" i="1"/>
  <c r="BZ88" i="1"/>
  <c r="BZ24" i="1"/>
  <c r="BZ101" i="1"/>
  <c r="CH66" i="1"/>
  <c r="CH81" i="1"/>
  <c r="CH71" i="1"/>
  <c r="CH36" i="1"/>
  <c r="CF59" i="1"/>
  <c r="CF101" i="1"/>
  <c r="BD59" i="1"/>
  <c r="BD33" i="1"/>
  <c r="BD36" i="1"/>
  <c r="BD58" i="1"/>
  <c r="BD47" i="1"/>
  <c r="BD29" i="1"/>
  <c r="BD90" i="1"/>
  <c r="BD77" i="1"/>
  <c r="BD86" i="1"/>
  <c r="BD95" i="1"/>
  <c r="AG22" i="1"/>
  <c r="AG44" i="1"/>
  <c r="AG42" i="1"/>
  <c r="AG45" i="1"/>
  <c r="AG62" i="1"/>
  <c r="AG47" i="1"/>
  <c r="AG46" i="1"/>
  <c r="AG73" i="1"/>
  <c r="AG94" i="1"/>
  <c r="AG93" i="1"/>
  <c r="Q27" i="1"/>
  <c r="Q45" i="1"/>
  <c r="Q43" i="1"/>
  <c r="Q57" i="1"/>
  <c r="Q52" i="1"/>
  <c r="Q33" i="1"/>
  <c r="Q42" i="1"/>
  <c r="Q81" i="1"/>
  <c r="Q83" i="1"/>
  <c r="Q98" i="1"/>
  <c r="BK42" i="1"/>
  <c r="BK56" i="1"/>
  <c r="BK50" i="1"/>
  <c r="BK23" i="1"/>
  <c r="BK61" i="1"/>
  <c r="BK52" i="1"/>
  <c r="BK41" i="1"/>
  <c r="BK76" i="1"/>
  <c r="BK78" i="1"/>
  <c r="BK95" i="1"/>
  <c r="BZ43" i="1"/>
  <c r="BZ89" i="1"/>
  <c r="BZ39" i="1"/>
  <c r="BZ51" i="1"/>
  <c r="BZ69" i="1"/>
  <c r="BZ68" i="1"/>
  <c r="BZ74" i="1"/>
  <c r="BZ80" i="1"/>
  <c r="BZ96" i="1"/>
  <c r="BZ94" i="1"/>
  <c r="CH83" i="1"/>
  <c r="CH49" i="1"/>
  <c r="CH47" i="1"/>
  <c r="CH28" i="1"/>
  <c r="BD52" i="1"/>
  <c r="BD66" i="1"/>
  <c r="BD49" i="1"/>
  <c r="BD54" i="1"/>
  <c r="BD38" i="1"/>
  <c r="BD26" i="1"/>
  <c r="BD91" i="1"/>
  <c r="BD73" i="1"/>
  <c r="BD79" i="1"/>
  <c r="BD96" i="1"/>
  <c r="AG41" i="1"/>
  <c r="AG33" i="1"/>
  <c r="AG34" i="1"/>
  <c r="AG72" i="1"/>
  <c r="AG80" i="1"/>
  <c r="AG52" i="1"/>
  <c r="AG53" i="1"/>
  <c r="AG77" i="1"/>
  <c r="AG92" i="1"/>
  <c r="AG98" i="1"/>
  <c r="Q47" i="1"/>
  <c r="Q80" i="1"/>
  <c r="Q37" i="1"/>
  <c r="Q62" i="1"/>
  <c r="Q66" i="1"/>
  <c r="Q46" i="1"/>
  <c r="Q49" i="1"/>
  <c r="Q86" i="1"/>
  <c r="Q89" i="1"/>
  <c r="Q100" i="1"/>
  <c r="BK66" i="1"/>
  <c r="BK34" i="1"/>
  <c r="BK27" i="1"/>
  <c r="BK70" i="1"/>
  <c r="BK53" i="1"/>
  <c r="BK44" i="1"/>
  <c r="BK33" i="1"/>
  <c r="BK79" i="1"/>
  <c r="BK87" i="1"/>
  <c r="BK96" i="1"/>
  <c r="BZ79" i="1"/>
  <c r="BZ73" i="1"/>
  <c r="BZ23" i="1"/>
  <c r="BZ35" i="1"/>
  <c r="BZ61" i="1"/>
  <c r="BZ60" i="1"/>
  <c r="BZ66" i="1"/>
  <c r="BZ72" i="1"/>
  <c r="BZ92" i="1"/>
  <c r="BZ93" i="1"/>
  <c r="CH82" i="1"/>
  <c r="CH41" i="1"/>
  <c r="CH94" i="1"/>
  <c r="CH100" i="1"/>
  <c r="BD65" i="1"/>
  <c r="BD63" i="1"/>
  <c r="BD45" i="1"/>
  <c r="BD30" i="1"/>
  <c r="BD35" i="1"/>
  <c r="BD40" i="1"/>
  <c r="BD76" i="1"/>
  <c r="BD94" i="1"/>
  <c r="BD83" i="1"/>
  <c r="BD93" i="1"/>
  <c r="AG40" i="1"/>
  <c r="AG49" i="1"/>
  <c r="AG29" i="1"/>
  <c r="AG54" i="1"/>
  <c r="AG82" i="1"/>
  <c r="AG56" i="1"/>
  <c r="AG55" i="1"/>
  <c r="AG78" i="1"/>
  <c r="AG84" i="1"/>
  <c r="AG100" i="1"/>
  <c r="Q35" i="1"/>
  <c r="Q25" i="1"/>
  <c r="Q56" i="1"/>
  <c r="Q38" i="1"/>
  <c r="Q64" i="1"/>
  <c r="Q31" i="1"/>
  <c r="Q53" i="1"/>
  <c r="Q50" i="1"/>
  <c r="Q101" i="1"/>
  <c r="Q97" i="1"/>
  <c r="BK59" i="1"/>
  <c r="BK74" i="1"/>
  <c r="BK71" i="1"/>
  <c r="BK62" i="1"/>
  <c r="BK45" i="1"/>
  <c r="BK36" i="1"/>
  <c r="BK25" i="1"/>
  <c r="BK84" i="1"/>
  <c r="BK92" i="1"/>
  <c r="BK94" i="1"/>
  <c r="BZ33" i="1"/>
  <c r="BZ57" i="1"/>
  <c r="BZ86" i="1"/>
  <c r="BZ78" i="1"/>
  <c r="BZ53" i="1"/>
  <c r="BZ52" i="1"/>
  <c r="BZ58" i="1"/>
  <c r="BZ64" i="1"/>
  <c r="BZ95" i="1"/>
  <c r="BZ98" i="1"/>
  <c r="CH58" i="1"/>
  <c r="CH96" i="1"/>
  <c r="CH86" i="1"/>
  <c r="CF65" i="1"/>
  <c r="BD64" i="1"/>
  <c r="BD60" i="1"/>
  <c r="BD44" i="1"/>
  <c r="BD25" i="1"/>
  <c r="BD39" i="1"/>
  <c r="BD23" i="1"/>
  <c r="BD70" i="1"/>
  <c r="BD71" i="1"/>
  <c r="BD82" i="1"/>
  <c r="BD98" i="1"/>
  <c r="AG23" i="1"/>
  <c r="AG31" i="1"/>
  <c r="AG26" i="1"/>
  <c r="AG57" i="1"/>
  <c r="AG86" i="1"/>
  <c r="AG67" i="1"/>
  <c r="AG65" i="1"/>
  <c r="AG87" i="1"/>
  <c r="AG88" i="1"/>
  <c r="AG97" i="1"/>
  <c r="Q26" i="1"/>
  <c r="Q41" i="1"/>
  <c r="Q29" i="1"/>
  <c r="Q67" i="1"/>
  <c r="Q71" i="1"/>
  <c r="Q32" i="1"/>
  <c r="Q55" i="1"/>
  <c r="Q58" i="1"/>
  <c r="Q76" i="1"/>
  <c r="Q99" i="1"/>
  <c r="BK40" i="1"/>
  <c r="BK51" i="1"/>
  <c r="BK63" i="1"/>
  <c r="BK54" i="1"/>
  <c r="BK37" i="1"/>
  <c r="BK28" i="1"/>
  <c r="BK91" i="1"/>
  <c r="BK90" i="1"/>
  <c r="BK88" i="1"/>
  <c r="BK93" i="1"/>
  <c r="BZ75" i="1"/>
  <c r="BZ41" i="1"/>
  <c r="BZ70" i="1"/>
  <c r="BZ62" i="1"/>
  <c r="BZ45" i="1"/>
  <c r="BZ44" i="1"/>
  <c r="BZ50" i="1"/>
  <c r="BZ56" i="1"/>
  <c r="BZ91" i="1"/>
  <c r="BZ100" i="1"/>
  <c r="CH35" i="1"/>
  <c r="CH64" i="1"/>
  <c r="CH62" i="1"/>
  <c r="CF80" i="1"/>
  <c r="BD56" i="1"/>
  <c r="BD57" i="1"/>
  <c r="BD37" i="1"/>
  <c r="BD24" i="1"/>
  <c r="BD32" i="1"/>
  <c r="BD41" i="1"/>
  <c r="BD68" i="1"/>
  <c r="BD80" i="1"/>
  <c r="BD85" i="1"/>
  <c r="BD100" i="1"/>
  <c r="AG27" i="1"/>
  <c r="AG38" i="1"/>
  <c r="AG43" i="1"/>
  <c r="AG59" i="1"/>
  <c r="AG61" i="1"/>
  <c r="AG51" i="1"/>
  <c r="AG68" i="1"/>
  <c r="AG70" i="1"/>
  <c r="AG89" i="1"/>
  <c r="AG99" i="1"/>
  <c r="Q23" i="1"/>
  <c r="Q36" i="1"/>
  <c r="Q40" i="1"/>
  <c r="Q68" i="1"/>
  <c r="Q61" i="1"/>
  <c r="Q44" i="1"/>
  <c r="Q65" i="1"/>
  <c r="Q92" i="1"/>
  <c r="Q77" i="1"/>
  <c r="Q95" i="1"/>
  <c r="BK58" i="1"/>
  <c r="BK32" i="1"/>
  <c r="BK55" i="1"/>
  <c r="BK46" i="1"/>
  <c r="BK29" i="1"/>
  <c r="BK73" i="1"/>
  <c r="BK85" i="1"/>
  <c r="BK80" i="1"/>
  <c r="BK97" i="1"/>
  <c r="BK98" i="1"/>
  <c r="BZ63" i="1"/>
  <c r="BZ31" i="1"/>
  <c r="BZ25" i="1"/>
  <c r="BZ54" i="1"/>
  <c r="BZ46" i="1"/>
  <c r="BZ37" i="1"/>
  <c r="BZ36" i="1"/>
  <c r="BZ42" i="1"/>
  <c r="BZ48" i="1"/>
  <c r="BZ90" i="1"/>
  <c r="CH50" i="1"/>
  <c r="CH53" i="1"/>
  <c r="CH56" i="1"/>
  <c r="CH30" i="1"/>
  <c r="CF95" i="1"/>
  <c r="BD48" i="1"/>
  <c r="BD55" i="1"/>
  <c r="BD22" i="1"/>
  <c r="BD53" i="1"/>
  <c r="BD28" i="1"/>
  <c r="BD31" i="1"/>
  <c r="BD81" i="1"/>
  <c r="BD72" i="1"/>
  <c r="BD84" i="1"/>
  <c r="AG39" i="1"/>
  <c r="AG28" i="1"/>
  <c r="AG37" i="1"/>
  <c r="AG50" i="1"/>
  <c r="AG63" i="1"/>
  <c r="AG71" i="1"/>
  <c r="AG66" i="1"/>
  <c r="AG79" i="1"/>
  <c r="AG83" i="1"/>
  <c r="Q22" i="1"/>
  <c r="Q91" i="1"/>
  <c r="Q82" i="1"/>
  <c r="Q90" i="1"/>
  <c r="Q69" i="1"/>
  <c r="Q60" i="1"/>
  <c r="Q73" i="1"/>
  <c r="Q70" i="1"/>
  <c r="Q78" i="1"/>
  <c r="BK35" i="1"/>
  <c r="BK67" i="1"/>
  <c r="BK47" i="1"/>
  <c r="BK38" i="1"/>
  <c r="BK22" i="1"/>
  <c r="BK65" i="1"/>
  <c r="BK75" i="1"/>
  <c r="BK81" i="1"/>
  <c r="BK83" i="1"/>
  <c r="BZ49" i="1"/>
  <c r="BZ65" i="1"/>
  <c r="BZ87" i="1"/>
  <c r="BZ38" i="1"/>
  <c r="BZ30" i="1"/>
  <c r="BZ29" i="1"/>
  <c r="BZ28" i="1"/>
  <c r="BZ34" i="1"/>
  <c r="BZ40" i="1"/>
  <c r="CH93" i="1"/>
  <c r="CH45" i="1"/>
  <c r="CH32" i="1"/>
  <c r="CH92" i="1"/>
  <c r="CF31" i="1"/>
  <c r="AO35" i="1"/>
  <c r="AO38" i="1"/>
  <c r="AO47" i="1"/>
  <c r="AO39" i="1"/>
  <c r="AO70" i="1"/>
  <c r="AO58" i="1"/>
  <c r="AO56" i="1"/>
  <c r="AO72" i="1"/>
  <c r="AO89" i="1"/>
  <c r="AO101" i="1"/>
  <c r="AE22" i="1"/>
  <c r="AE34" i="1"/>
  <c r="AE56" i="1"/>
  <c r="AE87" i="1"/>
  <c r="AE65" i="1"/>
  <c r="AE76" i="1"/>
  <c r="AE54" i="1"/>
  <c r="AE81" i="1"/>
  <c r="AE84" i="1"/>
  <c r="AE100" i="1"/>
  <c r="W29" i="1"/>
  <c r="W33" i="1"/>
  <c r="W57" i="1"/>
  <c r="W65" i="1"/>
  <c r="W64" i="1"/>
  <c r="W53" i="1"/>
  <c r="W52" i="1"/>
  <c r="W63" i="1"/>
  <c r="W80" i="1"/>
  <c r="W87" i="1"/>
  <c r="CA67" i="1"/>
  <c r="CA35" i="1"/>
  <c r="CA88" i="1"/>
  <c r="CA82" i="1"/>
  <c r="CA89" i="1"/>
  <c r="CA25" i="1"/>
  <c r="CA24" i="1"/>
  <c r="CA31" i="1"/>
  <c r="CA37" i="1"/>
  <c r="CA95" i="1"/>
  <c r="BI39" i="1"/>
  <c r="BI50" i="1"/>
  <c r="BI49" i="1"/>
  <c r="BI65" i="1"/>
  <c r="BI51" i="1"/>
  <c r="BI33" i="1"/>
  <c r="BI29" i="1"/>
  <c r="BI89" i="1"/>
  <c r="BI76" i="1"/>
  <c r="BI101" i="1"/>
  <c r="BA45" i="1"/>
  <c r="BA71" i="1"/>
  <c r="BX58" i="1"/>
  <c r="BX77" i="1"/>
  <c r="AO49" i="1"/>
  <c r="AO29" i="1"/>
  <c r="AO46" i="1"/>
  <c r="AO32" i="1"/>
  <c r="AO75" i="1"/>
  <c r="AO77" i="1"/>
  <c r="AO67" i="1"/>
  <c r="AO79" i="1"/>
  <c r="AO95" i="1"/>
  <c r="AO94" i="1"/>
  <c r="AE39" i="1"/>
  <c r="AE29" i="1"/>
  <c r="AE44" i="1"/>
  <c r="AE46" i="1"/>
  <c r="AE55" i="1"/>
  <c r="AE90" i="1"/>
  <c r="AE59" i="1"/>
  <c r="AE73" i="1"/>
  <c r="AE88" i="1"/>
  <c r="AE99" i="1"/>
  <c r="W22" i="1"/>
  <c r="W31" i="1"/>
  <c r="W36" i="1"/>
  <c r="W76" i="1"/>
  <c r="W55" i="1"/>
  <c r="W38" i="1"/>
  <c r="W56" i="1"/>
  <c r="W77" i="1"/>
  <c r="W92" i="1"/>
  <c r="W97" i="1"/>
  <c r="CA62" i="1"/>
  <c r="CA75" i="1"/>
  <c r="CA68" i="1"/>
  <c r="CA74" i="1"/>
  <c r="CA81" i="1"/>
  <c r="CA80" i="1"/>
  <c r="CA87" i="1"/>
  <c r="CA23" i="1"/>
  <c r="CA29" i="1"/>
  <c r="CA96" i="1"/>
  <c r="BI32" i="1"/>
  <c r="BI67" i="1"/>
  <c r="BI58" i="1"/>
  <c r="BI60" i="1"/>
  <c r="BI46" i="1"/>
  <c r="BI31" i="1"/>
  <c r="BI26" i="1"/>
  <c r="BI75" i="1"/>
  <c r="BI79" i="1"/>
  <c r="BI95" i="1"/>
  <c r="BA47" i="1"/>
  <c r="BA44" i="1"/>
  <c r="BA81" i="1"/>
  <c r="BX34" i="1"/>
  <c r="BX37" i="1"/>
  <c r="AO37" i="1"/>
  <c r="AO24" i="1"/>
  <c r="AO45" i="1"/>
  <c r="AO28" i="1"/>
  <c r="AO59" i="1"/>
  <c r="AO55" i="1"/>
  <c r="AO68" i="1"/>
  <c r="AO91" i="1"/>
  <c r="AO90" i="1"/>
  <c r="AO93" i="1"/>
  <c r="AE32" i="1"/>
  <c r="AE26" i="1"/>
  <c r="AE38" i="1"/>
  <c r="AE53" i="1"/>
  <c r="AE60" i="1"/>
  <c r="AE45" i="1"/>
  <c r="AE62" i="1"/>
  <c r="AE77" i="1"/>
  <c r="AE83" i="1"/>
  <c r="AE95" i="1"/>
  <c r="W24" i="1"/>
  <c r="W32" i="1"/>
  <c r="W41" i="1"/>
  <c r="W49" i="1"/>
  <c r="W50" i="1"/>
  <c r="W43" i="1"/>
  <c r="W59" i="1"/>
  <c r="W82" i="1"/>
  <c r="W91" i="1"/>
  <c r="W99" i="1"/>
  <c r="CA59" i="1"/>
  <c r="CA52" i="1"/>
  <c r="CA46" i="1"/>
  <c r="CA66" i="1"/>
  <c r="CA73" i="1"/>
  <c r="CA72" i="1"/>
  <c r="CA79" i="1"/>
  <c r="CA85" i="1"/>
  <c r="CA93" i="1"/>
  <c r="CA98" i="1"/>
  <c r="BI71" i="1"/>
  <c r="BI62" i="1"/>
  <c r="BI22" i="1"/>
  <c r="BI56" i="1"/>
  <c r="BI41" i="1"/>
  <c r="BI43" i="1"/>
  <c r="BI86" i="1"/>
  <c r="BI78" i="1"/>
  <c r="BI81" i="1"/>
  <c r="BI96" i="1"/>
  <c r="BA39" i="1"/>
  <c r="BA31" i="1"/>
  <c r="BA89" i="1"/>
  <c r="BX48" i="1"/>
  <c r="BX75" i="1"/>
  <c r="AO44" i="1"/>
  <c r="AO36" i="1"/>
  <c r="AO30" i="1"/>
  <c r="AO27" i="1"/>
  <c r="AO69" i="1"/>
  <c r="AO57" i="1"/>
  <c r="AO60" i="1"/>
  <c r="AO84" i="1"/>
  <c r="AO85" i="1"/>
  <c r="AO98" i="1"/>
  <c r="AE36" i="1"/>
  <c r="AE40" i="1"/>
  <c r="AE35" i="1"/>
  <c r="AE50" i="1"/>
  <c r="AE61" i="1"/>
  <c r="AE48" i="1"/>
  <c r="AE97" i="1"/>
  <c r="AE78" i="1"/>
  <c r="AE89" i="1"/>
  <c r="AE96" i="1"/>
  <c r="W34" i="1"/>
  <c r="W28" i="1"/>
  <c r="W58" i="1"/>
  <c r="W69" i="1"/>
  <c r="W51" i="1"/>
  <c r="W54" i="1"/>
  <c r="W67" i="1"/>
  <c r="W72" i="1"/>
  <c r="W90" i="1"/>
  <c r="W101" i="1"/>
  <c r="CA44" i="1"/>
  <c r="CA30" i="1"/>
  <c r="CA27" i="1"/>
  <c r="CA58" i="1"/>
  <c r="CA65" i="1"/>
  <c r="CA64" i="1"/>
  <c r="CA71" i="1"/>
  <c r="CA77" i="1"/>
  <c r="CA91" i="1"/>
  <c r="CA100" i="1"/>
  <c r="BI53" i="1"/>
  <c r="BI68" i="1"/>
  <c r="BI70" i="1"/>
  <c r="BI55" i="1"/>
  <c r="BI27" i="1"/>
  <c r="BI37" i="1"/>
  <c r="BI82" i="1"/>
  <c r="BI83" i="1"/>
  <c r="BI92" i="1"/>
  <c r="BI93" i="1"/>
  <c r="BA46" i="1"/>
  <c r="BA35" i="1"/>
  <c r="BA93" i="1"/>
  <c r="BX31" i="1"/>
  <c r="BX35" i="1"/>
  <c r="AO34" i="1"/>
  <c r="AO52" i="1"/>
  <c r="AO25" i="1"/>
  <c r="AO66" i="1"/>
  <c r="AO83" i="1"/>
  <c r="AO64" i="1"/>
  <c r="AO63" i="1"/>
  <c r="AO92" i="1"/>
  <c r="AO86" i="1"/>
  <c r="AO100" i="1"/>
  <c r="AE31" i="1"/>
  <c r="AE23" i="1"/>
  <c r="AE58" i="1"/>
  <c r="AE91" i="1"/>
  <c r="AE74" i="1"/>
  <c r="AE51" i="1"/>
  <c r="AE66" i="1"/>
  <c r="AE86" i="1"/>
  <c r="AE92" i="1"/>
  <c r="AE94" i="1"/>
  <c r="W26" i="1"/>
  <c r="W27" i="1"/>
  <c r="W75" i="1"/>
  <c r="W74" i="1"/>
  <c r="W66" i="1"/>
  <c r="W62" i="1"/>
  <c r="W68" i="1"/>
  <c r="W89" i="1"/>
  <c r="W95" i="1"/>
  <c r="W94" i="1"/>
  <c r="CA43" i="1"/>
  <c r="CA22" i="1"/>
  <c r="CA83" i="1"/>
  <c r="CA50" i="1"/>
  <c r="CA57" i="1"/>
  <c r="CA56" i="1"/>
  <c r="CA63" i="1"/>
  <c r="CA69" i="1"/>
  <c r="CA94" i="1"/>
  <c r="CA97" i="1"/>
  <c r="BI23" i="1"/>
  <c r="BI59" i="1"/>
  <c r="BI28" i="1"/>
  <c r="BI48" i="1"/>
  <c r="BI45" i="1"/>
  <c r="BI36" i="1"/>
  <c r="BI87" i="1"/>
  <c r="BI74" i="1"/>
  <c r="BI94" i="1"/>
  <c r="BI98" i="1"/>
  <c r="BA34" i="1"/>
  <c r="BA68" i="1"/>
  <c r="BA101" i="1"/>
  <c r="BX44" i="1"/>
  <c r="BX73" i="1"/>
  <c r="AO43" i="1"/>
  <c r="AO26" i="1"/>
  <c r="AO48" i="1"/>
  <c r="AO33" i="1"/>
  <c r="AO61" i="1"/>
  <c r="AO53" i="1"/>
  <c r="AO54" i="1"/>
  <c r="AO73" i="1"/>
  <c r="AO76" i="1"/>
  <c r="AO87" i="1"/>
  <c r="AE28" i="1"/>
  <c r="AE37" i="1"/>
  <c r="AE30" i="1"/>
  <c r="AE47" i="1"/>
  <c r="AE68" i="1"/>
  <c r="AE52" i="1"/>
  <c r="AE57" i="1"/>
  <c r="AE69" i="1"/>
  <c r="AE82" i="1"/>
  <c r="AE101" i="1"/>
  <c r="W23" i="1"/>
  <c r="W48" i="1"/>
  <c r="W37" i="1"/>
  <c r="W79" i="1"/>
  <c r="W73" i="1"/>
  <c r="W78" i="1"/>
  <c r="W88" i="1"/>
  <c r="W70" i="1"/>
  <c r="W96" i="1"/>
  <c r="W93" i="1"/>
  <c r="CA86" i="1"/>
  <c r="CA84" i="1"/>
  <c r="CA70" i="1"/>
  <c r="CA60" i="1"/>
  <c r="CA42" i="1"/>
  <c r="CA49" i="1"/>
  <c r="CA48" i="1"/>
  <c r="CA55" i="1"/>
  <c r="CA61" i="1"/>
  <c r="CA92" i="1"/>
  <c r="BI40" i="1"/>
  <c r="BI52" i="1"/>
  <c r="BI72" i="1"/>
  <c r="BI66" i="1"/>
  <c r="BI30" i="1"/>
  <c r="BI24" i="1"/>
  <c r="BI80" i="1"/>
  <c r="BI85" i="1"/>
  <c r="BI84" i="1"/>
  <c r="BI100" i="1"/>
  <c r="BA64" i="1"/>
  <c r="BA84" i="1"/>
  <c r="BX56" i="1"/>
  <c r="BX39" i="1"/>
  <c r="BX99" i="1"/>
  <c r="AO42" i="1"/>
  <c r="AO22" i="1"/>
  <c r="AO40" i="1"/>
  <c r="AO41" i="1"/>
  <c r="AO65" i="1"/>
  <c r="AO71" i="1"/>
  <c r="AO62" i="1"/>
  <c r="AO81" i="1"/>
  <c r="AO82" i="1"/>
  <c r="AE24" i="1"/>
  <c r="AE41" i="1"/>
  <c r="AE25" i="1"/>
  <c r="AE49" i="1"/>
  <c r="AE79" i="1"/>
  <c r="AE70" i="1"/>
  <c r="AE64" i="1"/>
  <c r="AE72" i="1"/>
  <c r="AE80" i="1"/>
  <c r="W30" i="1"/>
  <c r="W39" i="1"/>
  <c r="W45" i="1"/>
  <c r="W40" i="1"/>
  <c r="W81" i="1"/>
  <c r="W35" i="1"/>
  <c r="W44" i="1"/>
  <c r="W71" i="1"/>
  <c r="W85" i="1"/>
  <c r="CA36" i="1"/>
  <c r="CA76" i="1"/>
  <c r="CA51" i="1"/>
  <c r="CA38" i="1"/>
  <c r="CA34" i="1"/>
  <c r="CA41" i="1"/>
  <c r="CA40" i="1"/>
  <c r="CA47" i="1"/>
  <c r="CA53" i="1"/>
  <c r="BI54" i="1"/>
  <c r="BI47" i="1"/>
  <c r="BI35" i="1"/>
  <c r="BI63" i="1"/>
  <c r="BI25" i="1"/>
  <c r="BI42" i="1"/>
  <c r="BI91" i="1"/>
  <c r="BI73" i="1"/>
  <c r="BI88" i="1"/>
  <c r="BA26" i="1"/>
  <c r="BA79" i="1"/>
  <c r="BX84" i="1"/>
  <c r="BX78" i="1"/>
  <c r="BX94" i="1"/>
  <c r="AS44" i="1"/>
  <c r="AS40" i="1"/>
  <c r="AS33" i="1"/>
  <c r="AS71" i="1"/>
  <c r="AS46" i="1"/>
  <c r="AS91" i="1"/>
  <c r="AS66" i="1"/>
  <c r="AS59" i="1"/>
  <c r="AS77" i="1"/>
  <c r="AS89" i="1"/>
  <c r="BL38" i="1"/>
  <c r="BL56" i="1"/>
  <c r="BL64" i="1"/>
  <c r="BL37" i="1"/>
  <c r="BL28" i="1"/>
  <c r="BL74" i="1"/>
  <c r="BL63" i="1"/>
  <c r="BL82" i="1"/>
  <c r="BL88" i="1"/>
  <c r="BL91" i="1"/>
  <c r="CI63" i="1"/>
  <c r="CI74" i="1"/>
  <c r="CI71" i="1"/>
  <c r="CI58" i="1"/>
  <c r="CI46" i="1"/>
  <c r="CI53" i="1"/>
  <c r="CI60" i="1"/>
  <c r="CI75" i="1"/>
  <c r="CI89" i="1"/>
  <c r="CI25" i="1"/>
  <c r="AV38" i="1"/>
  <c r="AV47" i="1"/>
  <c r="AV44" i="1"/>
  <c r="AV34" i="1"/>
  <c r="AV37" i="1"/>
  <c r="AV73" i="1"/>
  <c r="AV83" i="1"/>
  <c r="AV75" i="1"/>
  <c r="AV100" i="1"/>
  <c r="AV97" i="1"/>
  <c r="AR53" i="1"/>
  <c r="AR28" i="1"/>
  <c r="AR26" i="1"/>
  <c r="AR33" i="1"/>
  <c r="AR40" i="1"/>
  <c r="AR58" i="1"/>
  <c r="AR68" i="1"/>
  <c r="AR63" i="1"/>
  <c r="AR78" i="1"/>
  <c r="AR86" i="1"/>
  <c r="AU44" i="1"/>
  <c r="AU51" i="1"/>
  <c r="AU53" i="1"/>
  <c r="AU38" i="1"/>
  <c r="AU26" i="1"/>
  <c r="AU69" i="1"/>
  <c r="AU74" i="1"/>
  <c r="AU76" i="1"/>
  <c r="AU91" i="1"/>
  <c r="AU95" i="1"/>
  <c r="AD22" i="1"/>
  <c r="AD28" i="1"/>
  <c r="AD25" i="1"/>
  <c r="AD61" i="1"/>
  <c r="AD72" i="1"/>
  <c r="AD59" i="1"/>
  <c r="AD89" i="1"/>
  <c r="AD77" i="1"/>
  <c r="AD79" i="1"/>
  <c r="AD93" i="1"/>
  <c r="V22" i="1"/>
  <c r="V42" i="1"/>
  <c r="V56" i="1"/>
  <c r="V77" i="1"/>
  <c r="V76" i="1"/>
  <c r="V58" i="1"/>
  <c r="V64" i="1"/>
  <c r="V66" i="1"/>
  <c r="V73" i="1"/>
  <c r="V93" i="1"/>
  <c r="AS52" i="1"/>
  <c r="AS51" i="1"/>
  <c r="AS26" i="1"/>
  <c r="AS38" i="1"/>
  <c r="AS45" i="1"/>
  <c r="AS57" i="1"/>
  <c r="AS87" i="1"/>
  <c r="AS80" i="1"/>
  <c r="AS84" i="1"/>
  <c r="AS99" i="1"/>
  <c r="BL73" i="1"/>
  <c r="BL70" i="1"/>
  <c r="BL41" i="1"/>
  <c r="BL29" i="1"/>
  <c r="BL75" i="1"/>
  <c r="BL66" i="1"/>
  <c r="BL55" i="1"/>
  <c r="BL76" i="1"/>
  <c r="BL78" i="1"/>
  <c r="BL101" i="1"/>
  <c r="CI56" i="1"/>
  <c r="CI55" i="1"/>
  <c r="CI48" i="1"/>
  <c r="CI39" i="1"/>
  <c r="CI38" i="1"/>
  <c r="CI45" i="1"/>
  <c r="CI52" i="1"/>
  <c r="CI67" i="1"/>
  <c r="CI81" i="1"/>
  <c r="CI99" i="1"/>
  <c r="AV55" i="1"/>
  <c r="AV33" i="1"/>
  <c r="AV40" i="1"/>
  <c r="AV29" i="1"/>
  <c r="AV36" i="1"/>
  <c r="AV60" i="1"/>
  <c r="AV78" i="1"/>
  <c r="AV98" i="1"/>
  <c r="AV82" i="1"/>
  <c r="AV101" i="1"/>
  <c r="AR50" i="1"/>
  <c r="AR25" i="1"/>
  <c r="AR51" i="1"/>
  <c r="AR41" i="1"/>
  <c r="AR23" i="1"/>
  <c r="AR59" i="1"/>
  <c r="AR57" i="1"/>
  <c r="AR61" i="1"/>
  <c r="AR81" i="1"/>
  <c r="AR87" i="1"/>
  <c r="AU46" i="1"/>
  <c r="AU24" i="1"/>
  <c r="AU47" i="1"/>
  <c r="AU35" i="1"/>
  <c r="AU40" i="1"/>
  <c r="AU75" i="1"/>
  <c r="AU80" i="1"/>
  <c r="AU77" i="1"/>
  <c r="AU78" i="1"/>
  <c r="AU96" i="1"/>
  <c r="AD38" i="1"/>
  <c r="AD27" i="1"/>
  <c r="AD37" i="1"/>
  <c r="AD43" i="1"/>
  <c r="AD75" i="1"/>
  <c r="AD66" i="1"/>
  <c r="AD92" i="1"/>
  <c r="AD47" i="1"/>
  <c r="AD86" i="1"/>
  <c r="AD99" i="1"/>
  <c r="V28" i="1"/>
  <c r="V23" i="1"/>
  <c r="V47" i="1"/>
  <c r="V34" i="1"/>
  <c r="V55" i="1"/>
  <c r="V68" i="1"/>
  <c r="V38" i="1"/>
  <c r="V69" i="1"/>
  <c r="V81" i="1"/>
  <c r="V98" i="1"/>
  <c r="AS29" i="1"/>
  <c r="AS34" i="1"/>
  <c r="AS41" i="1"/>
  <c r="AS35" i="1"/>
  <c r="AS30" i="1"/>
  <c r="AS61" i="1"/>
  <c r="AS60" i="1"/>
  <c r="AS86" i="1"/>
  <c r="AS85" i="1"/>
  <c r="AS95" i="1"/>
  <c r="BL54" i="1"/>
  <c r="BL48" i="1"/>
  <c r="BL62" i="1"/>
  <c r="BL22" i="1"/>
  <c r="BL67" i="1"/>
  <c r="BL58" i="1"/>
  <c r="BL47" i="1"/>
  <c r="BL89" i="1"/>
  <c r="BL96" i="1"/>
  <c r="BL94" i="1"/>
  <c r="CI42" i="1"/>
  <c r="CI32" i="1"/>
  <c r="CI26" i="1"/>
  <c r="CI94" i="1"/>
  <c r="CI30" i="1"/>
  <c r="CI37" i="1"/>
  <c r="CI44" i="1"/>
  <c r="CI59" i="1"/>
  <c r="CI73" i="1"/>
  <c r="CI101" i="1"/>
  <c r="AV49" i="1"/>
  <c r="AV50" i="1"/>
  <c r="AV86" i="1"/>
  <c r="AV26" i="1"/>
  <c r="AV24" i="1"/>
  <c r="AV61" i="1"/>
  <c r="AV64" i="1"/>
  <c r="AV76" i="1"/>
  <c r="AV88" i="1"/>
  <c r="AV95" i="1"/>
  <c r="AR43" i="1"/>
  <c r="AR42" i="1"/>
  <c r="AR39" i="1"/>
  <c r="AR31" i="1"/>
  <c r="AR62" i="1"/>
  <c r="AR89" i="1"/>
  <c r="AR64" i="1"/>
  <c r="AR88" i="1"/>
  <c r="AR83" i="1"/>
  <c r="AR91" i="1"/>
  <c r="AU25" i="1"/>
  <c r="AU45" i="1"/>
  <c r="AU33" i="1"/>
  <c r="AU39" i="1"/>
  <c r="AU23" i="1"/>
  <c r="AU60" i="1"/>
  <c r="AU81" i="1"/>
  <c r="AU71" i="1"/>
  <c r="AU85" i="1"/>
  <c r="AU93" i="1"/>
  <c r="AD35" i="1"/>
  <c r="AD34" i="1"/>
  <c r="AD36" i="1"/>
  <c r="AD60" i="1"/>
  <c r="AD54" i="1"/>
  <c r="AD42" i="1"/>
  <c r="AD45" i="1"/>
  <c r="AD52" i="1"/>
  <c r="AD82" i="1"/>
  <c r="AD90" i="1"/>
  <c r="V31" i="1"/>
  <c r="V30" i="1"/>
  <c r="V71" i="1"/>
  <c r="V39" i="1"/>
  <c r="V60" i="1"/>
  <c r="V88" i="1"/>
  <c r="V43" i="1"/>
  <c r="V74" i="1"/>
  <c r="V82" i="1"/>
  <c r="V100" i="1"/>
  <c r="AS53" i="1"/>
  <c r="AS55" i="1"/>
  <c r="AS31" i="1"/>
  <c r="AS39" i="1"/>
  <c r="AS25" i="1"/>
  <c r="AS64" i="1"/>
  <c r="AS63" i="1"/>
  <c r="AS72" i="1"/>
  <c r="AS78" i="1"/>
  <c r="AS96" i="1"/>
  <c r="BL32" i="1"/>
  <c r="BL25" i="1"/>
  <c r="BL40" i="1"/>
  <c r="BL68" i="1"/>
  <c r="BL59" i="1"/>
  <c r="BL50" i="1"/>
  <c r="BL39" i="1"/>
  <c r="BL92" i="1"/>
  <c r="BL79" i="1"/>
  <c r="BL93" i="1"/>
  <c r="CI98" i="1"/>
  <c r="CI95" i="1"/>
  <c r="CI88" i="1"/>
  <c r="CI86" i="1"/>
  <c r="CI93" i="1"/>
  <c r="CI29" i="1"/>
  <c r="CI36" i="1"/>
  <c r="CI51" i="1"/>
  <c r="CI65" i="1"/>
  <c r="CI100" i="1"/>
  <c r="AV56" i="1"/>
  <c r="AV41" i="1"/>
  <c r="AV39" i="1"/>
  <c r="AV23" i="1"/>
  <c r="AV99" i="1"/>
  <c r="AV62" i="1"/>
  <c r="AV81" i="1"/>
  <c r="AV89" i="1"/>
  <c r="AV80" i="1"/>
  <c r="AV96" i="1"/>
  <c r="AR52" i="1"/>
  <c r="AR48" i="1"/>
  <c r="AR55" i="1"/>
  <c r="AR37" i="1"/>
  <c r="AR74" i="1"/>
  <c r="AR98" i="1"/>
  <c r="AR65" i="1"/>
  <c r="AR93" i="1"/>
  <c r="AR77" i="1"/>
  <c r="AR101" i="1"/>
  <c r="AU56" i="1"/>
  <c r="AU55" i="1"/>
  <c r="AU42" i="1"/>
  <c r="AU32" i="1"/>
  <c r="AU41" i="1"/>
  <c r="AU65" i="1"/>
  <c r="AU61" i="1"/>
  <c r="AU83" i="1"/>
  <c r="AU79" i="1"/>
  <c r="AU98" i="1"/>
  <c r="AD33" i="1"/>
  <c r="AD29" i="1"/>
  <c r="AD24" i="1"/>
  <c r="AD44" i="1"/>
  <c r="AD62" i="1"/>
  <c r="AD49" i="1"/>
  <c r="AD48" i="1"/>
  <c r="AD56" i="1"/>
  <c r="AD80" i="1"/>
  <c r="AD94" i="1"/>
  <c r="V24" i="1"/>
  <c r="V25" i="1"/>
  <c r="V35" i="1"/>
  <c r="V44" i="1"/>
  <c r="V50" i="1"/>
  <c r="V91" i="1"/>
  <c r="V54" i="1"/>
  <c r="V75" i="1"/>
  <c r="V84" i="1"/>
  <c r="V92" i="1"/>
  <c r="AS50" i="1"/>
  <c r="AS49" i="1"/>
  <c r="AS43" i="1"/>
  <c r="AS32" i="1"/>
  <c r="AS74" i="1"/>
  <c r="AS75" i="1"/>
  <c r="AS65" i="1"/>
  <c r="AS79" i="1"/>
  <c r="AS97" i="1"/>
  <c r="AS94" i="1"/>
  <c r="BL33" i="1"/>
  <c r="BL57" i="1"/>
  <c r="BL69" i="1"/>
  <c r="BL60" i="1"/>
  <c r="BL51" i="1"/>
  <c r="BL42" i="1"/>
  <c r="BL31" i="1"/>
  <c r="BL81" i="1"/>
  <c r="BL90" i="1"/>
  <c r="BL98" i="1"/>
  <c r="CI34" i="1"/>
  <c r="CI40" i="1"/>
  <c r="CI72" i="1"/>
  <c r="CI66" i="1"/>
  <c r="CI78" i="1"/>
  <c r="CI85" i="1"/>
  <c r="CI92" i="1"/>
  <c r="CI28" i="1"/>
  <c r="CI43" i="1"/>
  <c r="CI57" i="1"/>
  <c r="AV46" i="1"/>
  <c r="AV58" i="1"/>
  <c r="AV31" i="1"/>
  <c r="AV32" i="1"/>
  <c r="AV45" i="1"/>
  <c r="AV70" i="1"/>
  <c r="AV65" i="1"/>
  <c r="AV87" i="1"/>
  <c r="AV74" i="1"/>
  <c r="AV91" i="1"/>
  <c r="AR46" i="1"/>
  <c r="AR27" i="1"/>
  <c r="AR49" i="1"/>
  <c r="AR36" i="1"/>
  <c r="AR79" i="1"/>
  <c r="AR67" i="1"/>
  <c r="AR72" i="1"/>
  <c r="AR71" i="1"/>
  <c r="AR84" i="1"/>
  <c r="AR95" i="1"/>
  <c r="AU48" i="1"/>
  <c r="AU49" i="1"/>
  <c r="AU36" i="1"/>
  <c r="AU28" i="1"/>
  <c r="AU31" i="1"/>
  <c r="AU90" i="1"/>
  <c r="AU73" i="1"/>
  <c r="AU87" i="1"/>
  <c r="AU82" i="1"/>
  <c r="AU100" i="1"/>
  <c r="AD31" i="1"/>
  <c r="AD26" i="1"/>
  <c r="AD70" i="1"/>
  <c r="AD53" i="1"/>
  <c r="AD63" i="1"/>
  <c r="AD50" i="1"/>
  <c r="AD51" i="1"/>
  <c r="AD67" i="1"/>
  <c r="AD83" i="1"/>
  <c r="AD97" i="1"/>
  <c r="V27" i="1"/>
  <c r="V33" i="1"/>
  <c r="V36" i="1"/>
  <c r="V53" i="1"/>
  <c r="V52" i="1"/>
  <c r="V45" i="1"/>
  <c r="V62" i="1"/>
  <c r="V97" i="1"/>
  <c r="V80" i="1"/>
  <c r="V99" i="1"/>
  <c r="BX33" i="1"/>
  <c r="AS23" i="1"/>
  <c r="AS22" i="1"/>
  <c r="AS37" i="1"/>
  <c r="AS28" i="1"/>
  <c r="AS82" i="1"/>
  <c r="AS62" i="1"/>
  <c r="AS70" i="1"/>
  <c r="AS101" i="1"/>
  <c r="AS92" i="1"/>
  <c r="AS93" i="1"/>
  <c r="BL72" i="1"/>
  <c r="BL65" i="1"/>
  <c r="BL61" i="1"/>
  <c r="BL52" i="1"/>
  <c r="BL43" i="1"/>
  <c r="BL34" i="1"/>
  <c r="BL23" i="1"/>
  <c r="BL83" i="1"/>
  <c r="BL85" i="1"/>
  <c r="BL100" i="1"/>
  <c r="CI87" i="1"/>
  <c r="CI82" i="1"/>
  <c r="CI50" i="1"/>
  <c r="CI47" i="1"/>
  <c r="CI70" i="1"/>
  <c r="CI77" i="1"/>
  <c r="CI84" i="1"/>
  <c r="CI22" i="1"/>
  <c r="CI35" i="1"/>
  <c r="CI49" i="1"/>
  <c r="AV22" i="1"/>
  <c r="AV54" i="1"/>
  <c r="AV35" i="1"/>
  <c r="AV28" i="1"/>
  <c r="AV30" i="1"/>
  <c r="AV92" i="1"/>
  <c r="AV66" i="1"/>
  <c r="AV67" i="1"/>
  <c r="AV77" i="1"/>
  <c r="AV90" i="1"/>
  <c r="AR45" i="1"/>
  <c r="AR47" i="1"/>
  <c r="AR34" i="1"/>
  <c r="AR24" i="1"/>
  <c r="AR99" i="1"/>
  <c r="AR92" i="1"/>
  <c r="AR66" i="1"/>
  <c r="AR76" i="1"/>
  <c r="AR90" i="1"/>
  <c r="AR96" i="1"/>
  <c r="AU22" i="1"/>
  <c r="AU58" i="1"/>
  <c r="AU50" i="1"/>
  <c r="AU27" i="1"/>
  <c r="AU68" i="1"/>
  <c r="AU66" i="1"/>
  <c r="AU86" i="1"/>
  <c r="AU92" i="1"/>
  <c r="AU84" i="1"/>
  <c r="AU97" i="1"/>
  <c r="AD41" i="1"/>
  <c r="AD40" i="1"/>
  <c r="AD88" i="1"/>
  <c r="AD100" i="1"/>
  <c r="AD65" i="1"/>
  <c r="AD58" i="1"/>
  <c r="AD57" i="1"/>
  <c r="AD68" i="1"/>
  <c r="AD85" i="1"/>
  <c r="AD101" i="1"/>
  <c r="V32" i="1"/>
  <c r="V46" i="1"/>
  <c r="V41" i="1"/>
  <c r="V61" i="1"/>
  <c r="V59" i="1"/>
  <c r="V48" i="1"/>
  <c r="V72" i="1"/>
  <c r="V101" i="1"/>
  <c r="V87" i="1"/>
  <c r="V95" i="1"/>
  <c r="BX89" i="1"/>
  <c r="AS56" i="1"/>
  <c r="AS54" i="1"/>
  <c r="AS36" i="1"/>
  <c r="AS27" i="1"/>
  <c r="AS67" i="1"/>
  <c r="AS69" i="1"/>
  <c r="AS73" i="1"/>
  <c r="AS81" i="1"/>
  <c r="AS88" i="1"/>
  <c r="BL49" i="1"/>
  <c r="BL46" i="1"/>
  <c r="BL53" i="1"/>
  <c r="BL44" i="1"/>
  <c r="BL35" i="1"/>
  <c r="BL26" i="1"/>
  <c r="BL84" i="1"/>
  <c r="BL95" i="1"/>
  <c r="BL86" i="1"/>
  <c r="CI79" i="1"/>
  <c r="CI23" i="1"/>
  <c r="CI31" i="1"/>
  <c r="CI24" i="1"/>
  <c r="CI62" i="1"/>
  <c r="CI69" i="1"/>
  <c r="CI76" i="1"/>
  <c r="CI91" i="1"/>
  <c r="CI27" i="1"/>
  <c r="AV57" i="1"/>
  <c r="AV48" i="1"/>
  <c r="AV59" i="1"/>
  <c r="AV27" i="1"/>
  <c r="AV25" i="1"/>
  <c r="AV63" i="1"/>
  <c r="AV72" i="1"/>
  <c r="AV68" i="1"/>
  <c r="AV85" i="1"/>
  <c r="AR30" i="1"/>
  <c r="AR22" i="1"/>
  <c r="AR32" i="1"/>
  <c r="AR38" i="1"/>
  <c r="AR70" i="1"/>
  <c r="AR56" i="1"/>
  <c r="AR69" i="1"/>
  <c r="AR82" i="1"/>
  <c r="AR100" i="1"/>
  <c r="AU30" i="1"/>
  <c r="AU54" i="1"/>
  <c r="AU43" i="1"/>
  <c r="AU34" i="1"/>
  <c r="AU63" i="1"/>
  <c r="AU67" i="1"/>
  <c r="AU59" i="1"/>
  <c r="AU94" i="1"/>
  <c r="AU88" i="1"/>
  <c r="AD39" i="1"/>
  <c r="AD23" i="1"/>
  <c r="AD55" i="1"/>
  <c r="AD46" i="1"/>
  <c r="AD69" i="1"/>
  <c r="AD71" i="1"/>
  <c r="AD64" i="1"/>
  <c r="AD74" i="1"/>
  <c r="AD98" i="1"/>
  <c r="V29" i="1"/>
  <c r="V40" i="1"/>
  <c r="V85" i="1"/>
  <c r="V63" i="1"/>
  <c r="V70" i="1"/>
  <c r="V51" i="1"/>
  <c r="V78" i="1"/>
  <c r="V79" i="1"/>
  <c r="V83" i="1"/>
  <c r="BA61" i="1"/>
  <c r="BA43" i="1"/>
  <c r="BA56" i="1"/>
  <c r="BA22" i="1"/>
  <c r="BA33" i="1"/>
  <c r="BA40" i="1"/>
  <c r="BA67" i="1"/>
  <c r="BA88" i="1"/>
  <c r="BA92" i="1"/>
  <c r="BA91" i="1"/>
  <c r="BX22" i="1"/>
  <c r="BX68" i="1"/>
  <c r="BX80" i="1"/>
  <c r="BX76" i="1"/>
  <c r="BX23" i="1"/>
  <c r="BX30" i="1"/>
  <c r="BX29" i="1"/>
  <c r="BX27" i="1"/>
  <c r="BX25" i="1"/>
  <c r="BX90" i="1"/>
  <c r="BA50" i="1"/>
  <c r="BA42" i="1"/>
  <c r="BA48" i="1"/>
  <c r="BA57" i="1"/>
  <c r="BA41" i="1"/>
  <c r="BA23" i="1"/>
  <c r="BA74" i="1"/>
  <c r="BA78" i="1"/>
  <c r="BA77" i="1"/>
  <c r="BA98" i="1"/>
  <c r="BX42" i="1"/>
  <c r="BX24" i="1"/>
  <c r="BX64" i="1"/>
  <c r="BX60" i="1"/>
  <c r="BX86" i="1"/>
  <c r="BX85" i="1"/>
  <c r="BX83" i="1"/>
  <c r="BX81" i="1"/>
  <c r="BX92" i="1"/>
  <c r="BX93" i="1"/>
  <c r="BA53" i="1"/>
  <c r="BA58" i="1"/>
  <c r="BA62" i="1"/>
  <c r="BA49" i="1"/>
  <c r="BA37" i="1"/>
  <c r="BA65" i="1"/>
  <c r="BA82" i="1"/>
  <c r="BA80" i="1"/>
  <c r="BA90" i="1"/>
  <c r="BA95" i="1"/>
  <c r="BX40" i="1"/>
  <c r="BX52" i="1"/>
  <c r="BX32" i="1"/>
  <c r="BX28" i="1"/>
  <c r="BX70" i="1"/>
  <c r="BX69" i="1"/>
  <c r="BX67" i="1"/>
  <c r="BX65" i="1"/>
  <c r="BX100" i="1"/>
  <c r="BX97" i="1"/>
  <c r="BA59" i="1"/>
  <c r="BA54" i="1"/>
  <c r="BA63" i="1"/>
  <c r="BA30" i="1"/>
  <c r="BA36" i="1"/>
  <c r="BA72" i="1"/>
  <c r="BA83" i="1"/>
  <c r="BA75" i="1"/>
  <c r="BA85" i="1"/>
  <c r="BA96" i="1"/>
  <c r="BX74" i="1"/>
  <c r="BX82" i="1"/>
  <c r="BX79" i="1"/>
  <c r="BX87" i="1"/>
  <c r="BX62" i="1"/>
  <c r="BX61" i="1"/>
  <c r="BX59" i="1"/>
  <c r="BX57" i="1"/>
  <c r="BX98" i="1"/>
  <c r="BX101" i="1"/>
  <c r="BA52" i="1"/>
  <c r="BA29" i="1"/>
  <c r="BA60" i="1"/>
  <c r="BA28" i="1"/>
  <c r="BA24" i="1"/>
  <c r="BA73" i="1"/>
  <c r="BA66" i="1"/>
  <c r="BA99" i="1"/>
  <c r="BA86" i="1"/>
  <c r="BA94" i="1"/>
  <c r="BX36" i="1"/>
  <c r="BX66" i="1"/>
  <c r="BX63" i="1"/>
  <c r="BX71" i="1"/>
  <c r="BX54" i="1"/>
  <c r="BX53" i="1"/>
  <c r="BX51" i="1"/>
  <c r="BX49" i="1"/>
  <c r="BX88" i="1"/>
  <c r="BX95" i="1"/>
  <c r="BA32" i="1"/>
  <c r="BA27" i="1"/>
  <c r="BA55" i="1"/>
  <c r="BA25" i="1"/>
  <c r="BA38" i="1"/>
  <c r="BA70" i="1"/>
  <c r="BA69" i="1"/>
  <c r="BA100" i="1"/>
  <c r="BA87" i="1"/>
  <c r="BX72" i="1"/>
  <c r="BX50" i="1"/>
  <c r="BX47" i="1"/>
  <c r="BX55" i="1"/>
  <c r="BX46" i="1"/>
  <c r="BX45" i="1"/>
  <c r="BX43" i="1"/>
  <c r="BX41" i="1"/>
  <c r="BX91" i="1"/>
  <c r="BT50" i="1"/>
  <c r="BT44" i="1"/>
  <c r="BT39" i="1"/>
  <c r="BT36" i="1"/>
  <c r="BT57" i="1"/>
  <c r="BT56" i="1"/>
  <c r="BT54" i="1"/>
  <c r="BT51" i="1"/>
  <c r="BT87" i="1"/>
  <c r="BT95" i="1"/>
  <c r="BB52" i="1"/>
  <c r="BB48" i="1"/>
  <c r="BB51" i="1"/>
  <c r="BB29" i="1"/>
  <c r="BB35" i="1"/>
  <c r="BB30" i="1"/>
  <c r="BB68" i="1"/>
  <c r="BB76" i="1"/>
  <c r="BB86" i="1"/>
  <c r="BB95" i="1"/>
  <c r="BJ61" i="1"/>
  <c r="BJ47" i="1"/>
  <c r="BJ32" i="1"/>
  <c r="BJ73" i="1"/>
  <c r="BJ51" i="1"/>
  <c r="BJ33" i="1"/>
  <c r="BJ40" i="1"/>
  <c r="BJ92" i="1"/>
  <c r="BJ77" i="1"/>
  <c r="BJ100" i="1"/>
  <c r="AB36" i="1"/>
  <c r="AB34" i="1"/>
  <c r="AB62" i="1"/>
  <c r="AB56" i="1"/>
  <c r="AB46" i="1"/>
  <c r="AB40" i="1"/>
  <c r="AB57" i="1"/>
  <c r="AB74" i="1"/>
  <c r="AB86" i="1"/>
  <c r="AB97" i="1"/>
  <c r="CF91" i="1"/>
  <c r="CF43" i="1"/>
  <c r="CF36" i="1"/>
  <c r="CF86" i="1"/>
  <c r="CF50" i="1"/>
  <c r="CF57" i="1"/>
  <c r="CF72" i="1"/>
  <c r="CF87" i="1"/>
  <c r="CF23" i="1"/>
  <c r="CF37" i="1"/>
  <c r="BT34" i="1"/>
  <c r="BT28" i="1"/>
  <c r="BT23" i="1"/>
  <c r="BT79" i="1"/>
  <c r="BT49" i="1"/>
  <c r="BT48" i="1"/>
  <c r="BT46" i="1"/>
  <c r="BT43" i="1"/>
  <c r="BT85" i="1"/>
  <c r="BT96" i="1"/>
  <c r="BB42" i="1"/>
  <c r="BB40" i="1"/>
  <c r="BB44" i="1"/>
  <c r="BB41" i="1"/>
  <c r="BB39" i="1"/>
  <c r="BB25" i="1"/>
  <c r="BB73" i="1"/>
  <c r="BB72" i="1"/>
  <c r="BB78" i="1"/>
  <c r="BB96" i="1"/>
  <c r="BJ50" i="1"/>
  <c r="BJ30" i="1"/>
  <c r="BJ65" i="1"/>
  <c r="BJ57" i="1"/>
  <c r="BJ46" i="1"/>
  <c r="BJ41" i="1"/>
  <c r="BJ23" i="1"/>
  <c r="BJ76" i="1"/>
  <c r="BJ90" i="1"/>
  <c r="BJ101" i="1"/>
  <c r="AB24" i="1"/>
  <c r="AB29" i="1"/>
  <c r="AB43" i="1"/>
  <c r="AB68" i="1"/>
  <c r="AB53" i="1"/>
  <c r="AB41" i="1"/>
  <c r="AB64" i="1"/>
  <c r="AB76" i="1"/>
  <c r="AB87" i="1"/>
  <c r="AB99" i="1"/>
  <c r="CF28" i="1"/>
  <c r="CF84" i="1"/>
  <c r="CF76" i="1"/>
  <c r="CF67" i="1"/>
  <c r="CF42" i="1"/>
  <c r="CF49" i="1"/>
  <c r="CF64" i="1"/>
  <c r="CF79" i="1"/>
  <c r="CF93" i="1"/>
  <c r="CF29" i="1"/>
  <c r="BT77" i="1"/>
  <c r="BT74" i="1"/>
  <c r="BT69" i="1"/>
  <c r="BT63" i="1"/>
  <c r="BT41" i="1"/>
  <c r="BT40" i="1"/>
  <c r="BT38" i="1"/>
  <c r="BT35" i="1"/>
  <c r="BT101" i="1"/>
  <c r="BT94" i="1"/>
  <c r="BB34" i="1"/>
  <c r="BB26" i="1"/>
  <c r="BB23" i="1"/>
  <c r="BB31" i="1"/>
  <c r="BB32" i="1"/>
  <c r="BB69" i="1"/>
  <c r="BB75" i="1"/>
  <c r="BB82" i="1"/>
  <c r="BB92" i="1"/>
  <c r="BB94" i="1"/>
  <c r="BJ54" i="1"/>
  <c r="BJ25" i="1"/>
  <c r="BJ64" i="1"/>
  <c r="BJ27" i="1"/>
  <c r="BJ72" i="1"/>
  <c r="BJ31" i="1"/>
  <c r="BJ74" i="1"/>
  <c r="BJ82" i="1"/>
  <c r="BJ93" i="1"/>
  <c r="BJ95" i="1"/>
  <c r="AB22" i="1"/>
  <c r="AB38" i="1"/>
  <c r="AB26" i="1"/>
  <c r="AB60" i="1"/>
  <c r="AB72" i="1"/>
  <c r="AB55" i="1"/>
  <c r="AB61" i="1"/>
  <c r="AB80" i="1"/>
  <c r="AB77" i="1"/>
  <c r="AB91" i="1"/>
  <c r="CF70" i="1"/>
  <c r="CF27" i="1"/>
  <c r="CF54" i="1"/>
  <c r="CF44" i="1"/>
  <c r="CF34" i="1"/>
  <c r="CF41" i="1"/>
  <c r="CF56" i="1"/>
  <c r="CF71" i="1"/>
  <c r="CF85" i="1"/>
  <c r="CF96" i="1"/>
  <c r="BT61" i="1"/>
  <c r="BT58" i="1"/>
  <c r="BT53" i="1"/>
  <c r="BT47" i="1"/>
  <c r="BT33" i="1"/>
  <c r="BT32" i="1"/>
  <c r="BT30" i="1"/>
  <c r="BT27" i="1"/>
  <c r="BT92" i="1"/>
  <c r="BT93" i="1"/>
  <c r="BB33" i="1"/>
  <c r="BB61" i="1"/>
  <c r="BB49" i="1"/>
  <c r="BB43" i="1"/>
  <c r="BB28" i="1"/>
  <c r="BB101" i="1"/>
  <c r="BB70" i="1"/>
  <c r="BB87" i="1"/>
  <c r="BB88" i="1"/>
  <c r="BB93" i="1"/>
  <c r="BJ45" i="1"/>
  <c r="BJ67" i="1"/>
  <c r="BJ60" i="1"/>
  <c r="BJ62" i="1"/>
  <c r="BJ69" i="1"/>
  <c r="BJ37" i="1"/>
  <c r="BJ84" i="1"/>
  <c r="BJ78" i="1"/>
  <c r="BJ85" i="1"/>
  <c r="BJ96" i="1"/>
  <c r="AB30" i="1"/>
  <c r="AB35" i="1"/>
  <c r="AB52" i="1"/>
  <c r="AB66" i="1"/>
  <c r="AB54" i="1"/>
  <c r="AB65" i="1"/>
  <c r="AB71" i="1"/>
  <c r="AB73" i="1"/>
  <c r="AB89" i="1"/>
  <c r="AB101" i="1"/>
  <c r="CF68" i="1"/>
  <c r="CF83" i="1"/>
  <c r="CF35" i="1"/>
  <c r="CF90" i="1"/>
  <c r="CF26" i="1"/>
  <c r="CF33" i="1"/>
  <c r="CF48" i="1"/>
  <c r="CF63" i="1"/>
  <c r="CF77" i="1"/>
  <c r="CF98" i="1"/>
  <c r="BT45" i="1"/>
  <c r="BT42" i="1"/>
  <c r="BT37" i="1"/>
  <c r="BT31" i="1"/>
  <c r="BT25" i="1"/>
  <c r="BT24" i="1"/>
  <c r="BT83" i="1"/>
  <c r="BT90" i="1"/>
  <c r="BT97" i="1"/>
  <c r="BT98" i="1"/>
  <c r="BB53" i="1"/>
  <c r="BB63" i="1"/>
  <c r="BB22" i="1"/>
  <c r="BB37" i="1"/>
  <c r="BB27" i="1"/>
  <c r="BB66" i="1"/>
  <c r="BB74" i="1"/>
  <c r="BB81" i="1"/>
  <c r="BB83" i="1"/>
  <c r="BB98" i="1"/>
  <c r="BJ26" i="1"/>
  <c r="BJ53" i="1"/>
  <c r="BJ56" i="1"/>
  <c r="BJ58" i="1"/>
  <c r="BJ49" i="1"/>
  <c r="BJ36" i="1"/>
  <c r="BJ79" i="1"/>
  <c r="BJ89" i="1"/>
  <c r="BJ86" i="1"/>
  <c r="BJ94" i="1"/>
  <c r="AB25" i="1"/>
  <c r="AB39" i="1"/>
  <c r="AB33" i="1"/>
  <c r="AB47" i="1"/>
  <c r="AB49" i="1"/>
  <c r="AB70" i="1"/>
  <c r="AB95" i="1"/>
  <c r="AB92" i="1"/>
  <c r="AB90" i="1"/>
  <c r="AB94" i="1"/>
  <c r="CF62" i="1"/>
  <c r="CF60" i="1"/>
  <c r="CF94" i="1"/>
  <c r="CF82" i="1"/>
  <c r="CF89" i="1"/>
  <c r="CF25" i="1"/>
  <c r="CF40" i="1"/>
  <c r="CF55" i="1"/>
  <c r="CF69" i="1"/>
  <c r="CF100" i="1"/>
  <c r="BT29" i="1"/>
  <c r="BT22" i="1"/>
  <c r="BT81" i="1"/>
  <c r="BT80" i="1"/>
  <c r="BT75" i="1"/>
  <c r="BT91" i="1"/>
  <c r="BT88" i="1"/>
  <c r="BT100" i="1"/>
  <c r="BB65" i="1"/>
  <c r="BB60" i="1"/>
  <c r="BB62" i="1"/>
  <c r="BB36" i="1"/>
  <c r="BB47" i="1"/>
  <c r="BB84" i="1"/>
  <c r="BB80" i="1"/>
  <c r="BB90" i="1"/>
  <c r="BB89" i="1"/>
  <c r="BB100" i="1"/>
  <c r="BJ68" i="1"/>
  <c r="BJ70" i="1"/>
  <c r="BJ55" i="1"/>
  <c r="BJ43" i="1"/>
  <c r="BJ42" i="1"/>
  <c r="BJ24" i="1"/>
  <c r="BJ80" i="1"/>
  <c r="BJ75" i="1"/>
  <c r="BJ87" i="1"/>
  <c r="BJ97" i="1"/>
  <c r="AB31" i="1"/>
  <c r="AB32" i="1"/>
  <c r="AB42" i="1"/>
  <c r="AB58" i="1"/>
  <c r="AB50" i="1"/>
  <c r="AB84" i="1"/>
  <c r="AB45" i="1"/>
  <c r="AB75" i="1"/>
  <c r="AB78" i="1"/>
  <c r="AB93" i="1"/>
  <c r="CF51" i="1"/>
  <c r="CF38" i="1"/>
  <c r="CF75" i="1"/>
  <c r="CF74" i="1"/>
  <c r="CF81" i="1"/>
  <c r="CF22" i="1"/>
  <c r="CF32" i="1"/>
  <c r="CF47" i="1"/>
  <c r="CF61" i="1"/>
  <c r="CF97" i="1"/>
  <c r="BT26" i="1"/>
  <c r="BT78" i="1"/>
  <c r="BT82" i="1"/>
  <c r="BT76" i="1"/>
  <c r="BT71" i="1"/>
  <c r="BT68" i="1"/>
  <c r="BT73" i="1"/>
  <c r="BT72" i="1"/>
  <c r="BT70" i="1"/>
  <c r="BT67" i="1"/>
  <c r="BT84" i="1"/>
  <c r="BB50" i="1"/>
  <c r="BB64" i="1"/>
  <c r="BB57" i="1"/>
  <c r="BB58" i="1"/>
  <c r="BB24" i="1"/>
  <c r="BB46" i="1"/>
  <c r="BB67" i="1"/>
  <c r="BB85" i="1"/>
  <c r="BB91" i="1"/>
  <c r="BJ34" i="1"/>
  <c r="BJ59" i="1"/>
  <c r="BJ29" i="1"/>
  <c r="BJ48" i="1"/>
  <c r="BJ66" i="1"/>
  <c r="BJ39" i="1"/>
  <c r="BJ38" i="1"/>
  <c r="BJ83" i="1"/>
  <c r="BJ81" i="1"/>
  <c r="AB23" i="1"/>
  <c r="AB28" i="1"/>
  <c r="AB59" i="1"/>
  <c r="AB67" i="1"/>
  <c r="AB63" i="1"/>
  <c r="AB88" i="1"/>
  <c r="AB48" i="1"/>
  <c r="AB81" i="1"/>
  <c r="AB79" i="1"/>
  <c r="CF46" i="1"/>
  <c r="CF78" i="1"/>
  <c r="CF52" i="1"/>
  <c r="CF66" i="1"/>
  <c r="CF73" i="1"/>
  <c r="CF88" i="1"/>
  <c r="CF24" i="1"/>
  <c r="CF39" i="1"/>
  <c r="CF53" i="1"/>
  <c r="CJ47" i="1"/>
  <c r="CJ33" i="1"/>
  <c r="CJ97" i="1"/>
  <c r="CJ82" i="1"/>
  <c r="CJ67" i="1"/>
  <c r="CJ52" i="1"/>
  <c r="CJ53" i="1"/>
  <c r="CJ85" i="1"/>
  <c r="CJ48" i="1"/>
  <c r="CJ37" i="1"/>
  <c r="CJ55" i="1"/>
  <c r="CJ41" i="1"/>
  <c r="CJ26" i="1"/>
  <c r="CJ90" i="1"/>
  <c r="CJ75" i="1"/>
  <c r="CJ60" i="1"/>
  <c r="CJ72" i="1"/>
  <c r="CJ45" i="1"/>
  <c r="CJ56" i="1"/>
  <c r="CJ96" i="1"/>
  <c r="CJ63" i="1"/>
  <c r="CJ49" i="1"/>
  <c r="CJ34" i="1"/>
  <c r="CJ98" i="1"/>
  <c r="CJ83" i="1"/>
  <c r="CJ68" i="1"/>
  <c r="CJ94" i="1"/>
  <c r="CJ64" i="1"/>
  <c r="CJ70" i="1"/>
  <c r="CJ54" i="1"/>
  <c r="CJ100" i="1"/>
  <c r="CJ71" i="1"/>
  <c r="CJ57" i="1"/>
  <c r="CJ42" i="1"/>
  <c r="CJ27" i="1"/>
  <c r="CJ91" i="1"/>
  <c r="CJ76" i="1"/>
  <c r="CJ38" i="1"/>
  <c r="CJ86" i="1"/>
  <c r="CJ77" i="1"/>
  <c r="CJ101" i="1"/>
  <c r="CJ79" i="1"/>
  <c r="CJ65" i="1"/>
  <c r="CJ50" i="1"/>
  <c r="CJ35" i="1"/>
  <c r="CJ99" i="1"/>
  <c r="CJ84" i="1"/>
  <c r="CJ61" i="1"/>
  <c r="CJ24" i="1"/>
  <c r="CJ29" i="1"/>
  <c r="CJ23" i="1"/>
  <c r="CJ87" i="1"/>
  <c r="CJ73" i="1"/>
  <c r="CJ58" i="1"/>
  <c r="CJ43" i="1"/>
  <c r="CJ28" i="1"/>
  <c r="CJ92" i="1"/>
  <c r="CJ80" i="1"/>
  <c r="CJ46" i="1"/>
  <c r="CJ78" i="1"/>
  <c r="CJ31" i="1"/>
  <c r="CJ95" i="1"/>
  <c r="CJ81" i="1"/>
  <c r="CJ66" i="1"/>
  <c r="CJ51" i="1"/>
  <c r="CJ36" i="1"/>
  <c r="CJ22" i="1"/>
  <c r="CJ40" i="1"/>
  <c r="CJ69" i="1"/>
  <c r="CJ32" i="1"/>
  <c r="BR68" i="1"/>
  <c r="BR44" i="1"/>
  <c r="BR73" i="1"/>
  <c r="BR50" i="1"/>
  <c r="BR28" i="1"/>
  <c r="BR34" i="1"/>
  <c r="BR87" i="1"/>
  <c r="BR96" i="1"/>
  <c r="BH81" i="1"/>
  <c r="BY51" i="1"/>
  <c r="CJ62" i="1"/>
  <c r="U94" i="1"/>
  <c r="U84" i="1"/>
  <c r="U100" i="1"/>
  <c r="U52" i="1"/>
  <c r="U45" i="1"/>
  <c r="U53" i="1"/>
  <c r="U65" i="1"/>
  <c r="U41" i="1"/>
  <c r="U54" i="1"/>
  <c r="U28" i="1"/>
  <c r="U99" i="1"/>
  <c r="U88" i="1"/>
  <c r="U86" i="1"/>
  <c r="U47" i="1"/>
  <c r="U58" i="1"/>
  <c r="U70" i="1"/>
  <c r="U63" i="1"/>
  <c r="U37" i="1"/>
  <c r="U25" i="1"/>
  <c r="U32" i="1"/>
  <c r="U92" i="1"/>
  <c r="U83" i="1"/>
  <c r="U81" i="1"/>
  <c r="U35" i="1"/>
  <c r="U50" i="1"/>
  <c r="U73" i="1"/>
  <c r="U61" i="1"/>
  <c r="U36" i="1"/>
  <c r="U30" i="1"/>
  <c r="U31" i="1"/>
  <c r="U90" i="1"/>
  <c r="U79" i="1"/>
  <c r="U75" i="1"/>
  <c r="U89" i="1"/>
  <c r="U49" i="1"/>
  <c r="U66" i="1"/>
  <c r="U85" i="1"/>
  <c r="U43" i="1"/>
  <c r="U23" i="1"/>
  <c r="U22" i="1"/>
  <c r="U96" i="1"/>
  <c r="U82" i="1"/>
  <c r="U78" i="1"/>
  <c r="U68" i="1"/>
  <c r="U64" i="1"/>
  <c r="U42" i="1"/>
  <c r="U60" i="1"/>
  <c r="U71" i="1"/>
  <c r="U46" i="1"/>
  <c r="U26" i="1"/>
  <c r="U95" i="1"/>
  <c r="U93" i="1"/>
  <c r="U77" i="1"/>
  <c r="U67" i="1"/>
  <c r="U57" i="1"/>
  <c r="U39" i="1"/>
  <c r="U55" i="1"/>
  <c r="U69" i="1"/>
  <c r="U40" i="1"/>
  <c r="U29" i="1"/>
  <c r="U101" i="1"/>
  <c r="U91" i="1"/>
  <c r="U76" i="1"/>
  <c r="U59" i="1"/>
  <c r="U51" i="1"/>
  <c r="U34" i="1"/>
  <c r="U98" i="1"/>
  <c r="U62" i="1"/>
  <c r="U44" i="1"/>
  <c r="U33" i="1"/>
  <c r="BR57" i="1"/>
  <c r="BR63" i="1"/>
  <c r="BR80" i="1"/>
  <c r="BR91" i="1"/>
  <c r="BR97" i="1"/>
  <c r="BH83" i="1"/>
  <c r="U48" i="1"/>
  <c r="CJ30" i="1"/>
  <c r="BY98" i="1"/>
  <c r="BY28" i="1"/>
  <c r="BY30" i="1"/>
  <c r="BY24" i="1"/>
  <c r="BY88" i="1"/>
  <c r="BY81" i="1"/>
  <c r="BY63" i="1"/>
  <c r="BY67" i="1"/>
  <c r="BY43" i="1"/>
  <c r="BY71" i="1"/>
  <c r="BY93" i="1"/>
  <c r="BY36" i="1"/>
  <c r="BY38" i="1"/>
  <c r="BY32" i="1"/>
  <c r="BY25" i="1"/>
  <c r="BY22" i="1"/>
  <c r="BY79" i="1"/>
  <c r="BY83" i="1"/>
  <c r="BY87" i="1"/>
  <c r="BY39" i="1"/>
  <c r="BY92" i="1"/>
  <c r="BY44" i="1"/>
  <c r="BY46" i="1"/>
  <c r="BY40" i="1"/>
  <c r="BY33" i="1"/>
  <c r="BY26" i="1"/>
  <c r="BY34" i="1"/>
  <c r="BY37" i="1"/>
  <c r="BY45" i="1"/>
  <c r="BY77" i="1"/>
  <c r="BY94" i="1"/>
  <c r="BY101" i="1"/>
  <c r="BY52" i="1"/>
  <c r="BY54" i="1"/>
  <c r="BY48" i="1"/>
  <c r="BY41" i="1"/>
  <c r="BY42" i="1"/>
  <c r="BY50" i="1"/>
  <c r="BY53" i="1"/>
  <c r="BY55" i="1"/>
  <c r="BY96" i="1"/>
  <c r="BY89" i="1"/>
  <c r="BY60" i="1"/>
  <c r="BY62" i="1"/>
  <c r="BY56" i="1"/>
  <c r="BY49" i="1"/>
  <c r="BY58" i="1"/>
  <c r="BY66" i="1"/>
  <c r="BY69" i="1"/>
  <c r="BY59" i="1"/>
  <c r="BY95" i="1"/>
  <c r="BY90" i="1"/>
  <c r="BY68" i="1"/>
  <c r="BY70" i="1"/>
  <c r="BY64" i="1"/>
  <c r="BY57" i="1"/>
  <c r="BY74" i="1"/>
  <c r="BY82" i="1"/>
  <c r="BY85" i="1"/>
  <c r="BY23" i="1"/>
  <c r="BY99" i="1"/>
  <c r="BY91" i="1"/>
  <c r="BY76" i="1"/>
  <c r="BY78" i="1"/>
  <c r="BY72" i="1"/>
  <c r="BY65" i="1"/>
  <c r="BY31" i="1"/>
  <c r="BY35" i="1"/>
  <c r="BY29" i="1"/>
  <c r="BY61" i="1"/>
  <c r="BR33" i="1"/>
  <c r="BR40" i="1"/>
  <c r="BR70" i="1"/>
  <c r="BR47" i="1"/>
  <c r="BR23" i="1"/>
  <c r="BR52" i="1"/>
  <c r="BR29" i="1"/>
  <c r="BR69" i="1"/>
  <c r="BR46" i="1"/>
  <c r="BR93" i="1"/>
  <c r="BH62" i="1"/>
  <c r="U56" i="1"/>
  <c r="BY73" i="1"/>
  <c r="CJ44" i="1"/>
  <c r="BH101" i="1"/>
  <c r="BH90" i="1"/>
  <c r="BH82" i="1"/>
  <c r="BH74" i="1"/>
  <c r="BH25" i="1"/>
  <c r="BH55" i="1"/>
  <c r="BH66" i="1"/>
  <c r="BH49" i="1"/>
  <c r="BH43" i="1"/>
  <c r="BH67" i="1"/>
  <c r="BH99" i="1"/>
  <c r="BH88" i="1"/>
  <c r="BH91" i="1"/>
  <c r="BH27" i="1"/>
  <c r="BH30" i="1"/>
  <c r="BH56" i="1"/>
  <c r="BH29" i="1"/>
  <c r="BH42" i="1"/>
  <c r="BH69" i="1"/>
  <c r="BH34" i="1"/>
  <c r="BH97" i="1"/>
  <c r="BH80" i="1"/>
  <c r="BH72" i="1"/>
  <c r="BH28" i="1"/>
  <c r="BH45" i="1"/>
  <c r="BH60" i="1"/>
  <c r="BH38" i="1"/>
  <c r="BH50" i="1"/>
  <c r="BH57" i="1"/>
  <c r="BH36" i="1"/>
  <c r="BH87" i="1"/>
  <c r="BH89" i="1"/>
  <c r="BH79" i="1"/>
  <c r="BH32" i="1"/>
  <c r="BH46" i="1"/>
  <c r="BH64" i="1"/>
  <c r="BH52" i="1"/>
  <c r="BH61" i="1"/>
  <c r="BH26" i="1"/>
  <c r="BH63" i="1"/>
  <c r="BH100" i="1"/>
  <c r="BH86" i="1"/>
  <c r="BH84" i="1"/>
  <c r="BH73" i="1"/>
  <c r="BH39" i="1"/>
  <c r="BH47" i="1"/>
  <c r="BH65" i="1"/>
  <c r="BH59" i="1"/>
  <c r="BH22" i="1"/>
  <c r="BH37" i="1"/>
  <c r="BH98" i="1"/>
  <c r="BH85" i="1"/>
  <c r="BH78" i="1"/>
  <c r="BH77" i="1"/>
  <c r="BH31" i="1"/>
  <c r="BH23" i="1"/>
  <c r="BH24" i="1"/>
  <c r="BH68" i="1"/>
  <c r="BH75" i="1"/>
  <c r="BH54" i="1"/>
  <c r="BH93" i="1"/>
  <c r="BH96" i="1"/>
  <c r="BH92" i="1"/>
  <c r="BH76" i="1"/>
  <c r="BH41" i="1"/>
  <c r="BH40" i="1"/>
  <c r="BH70" i="1"/>
  <c r="BH35" i="1"/>
  <c r="BH53" i="1"/>
  <c r="BH58" i="1"/>
  <c r="BR36" i="1"/>
  <c r="BR74" i="1"/>
  <c r="BR41" i="1"/>
  <c r="BR81" i="1"/>
  <c r="BR58" i="1"/>
  <c r="BR89" i="1"/>
  <c r="BH71" i="1"/>
  <c r="BH94" i="1"/>
  <c r="U74" i="1"/>
  <c r="BY80" i="1"/>
  <c r="CJ59" i="1"/>
  <c r="BR25" i="1"/>
  <c r="BR64" i="1"/>
  <c r="BR31" i="1"/>
  <c r="BR71" i="1"/>
  <c r="BR48" i="1"/>
  <c r="BR30" i="1"/>
  <c r="BH44" i="1"/>
  <c r="U27" i="1"/>
  <c r="U80" i="1"/>
  <c r="BY86" i="1"/>
  <c r="CJ74" i="1"/>
  <c r="BR99" i="1"/>
  <c r="BR86" i="1"/>
  <c r="BR43" i="1"/>
  <c r="BR54" i="1"/>
  <c r="BR66" i="1"/>
  <c r="BR88" i="1"/>
  <c r="BR83" i="1"/>
  <c r="BR51" i="1"/>
  <c r="BR62" i="1"/>
  <c r="BR77" i="1"/>
  <c r="BR100" i="1"/>
  <c r="BR92" i="1"/>
  <c r="BR90" i="1"/>
  <c r="BR67" i="1"/>
  <c r="BR78" i="1"/>
  <c r="BR37" i="1"/>
  <c r="BR98" i="1"/>
  <c r="BR94" i="1"/>
  <c r="BR82" i="1"/>
  <c r="BR75" i="1"/>
  <c r="BR24" i="1"/>
  <c r="BR38" i="1"/>
  <c r="BR76" i="1"/>
  <c r="BR53" i="1"/>
  <c r="BR22" i="1"/>
  <c r="BR60" i="1"/>
  <c r="BR26" i="1"/>
  <c r="BR59" i="1"/>
  <c r="BR84" i="1"/>
  <c r="BH51" i="1"/>
  <c r="U24" i="1"/>
  <c r="U97" i="1"/>
  <c r="BY84" i="1"/>
  <c r="CJ89" i="1"/>
  <c r="BR65" i="1"/>
  <c r="BR42" i="1"/>
  <c r="BR72" i="1"/>
  <c r="BR49" i="1"/>
  <c r="BR56" i="1"/>
  <c r="BR35" i="1"/>
  <c r="BR101" i="1"/>
  <c r="BH48" i="1"/>
  <c r="U38" i="1"/>
  <c r="BY27" i="1"/>
  <c r="BY97" i="1"/>
  <c r="CJ93" i="1"/>
  <c r="CJ25" i="1"/>
  <c r="BE66" i="1"/>
  <c r="BE64" i="1"/>
  <c r="BE58" i="1"/>
  <c r="BE68" i="1"/>
  <c r="BE42" i="1"/>
  <c r="BE43" i="1"/>
  <c r="BE71" i="1"/>
  <c r="BE74" i="1"/>
  <c r="BE84" i="1"/>
  <c r="BE97" i="1"/>
  <c r="CH43" i="1"/>
  <c r="CH61" i="1"/>
  <c r="CH22" i="1"/>
  <c r="CH97" i="1"/>
  <c r="CH33" i="1"/>
  <c r="CH48" i="1"/>
  <c r="CH63" i="1"/>
  <c r="CH78" i="1"/>
  <c r="CH84" i="1"/>
  <c r="CH101" i="1"/>
  <c r="T28" i="1"/>
  <c r="T53" i="1"/>
  <c r="T67" i="1"/>
  <c r="T69" i="1"/>
  <c r="T60" i="1"/>
  <c r="T40" i="1"/>
  <c r="T49" i="1"/>
  <c r="T72" i="1"/>
  <c r="T94" i="1"/>
  <c r="T100" i="1"/>
  <c r="BE63" i="1"/>
  <c r="BE33" i="1"/>
  <c r="BE54" i="1"/>
  <c r="BE59" i="1"/>
  <c r="BE34" i="1"/>
  <c r="BE37" i="1"/>
  <c r="BE81" i="1"/>
  <c r="BE86" i="1"/>
  <c r="BE85" i="1"/>
  <c r="BE101" i="1"/>
  <c r="CH91" i="1"/>
  <c r="CH42" i="1"/>
  <c r="CH75" i="1"/>
  <c r="CH89" i="1"/>
  <c r="CH25" i="1"/>
  <c r="CH40" i="1"/>
  <c r="CH55" i="1"/>
  <c r="CH70" i="1"/>
  <c r="CH76" i="1"/>
  <c r="CH98" i="1"/>
  <c r="T27" i="1"/>
  <c r="T48" i="1"/>
  <c r="T33" i="1"/>
  <c r="T76" i="1"/>
  <c r="T66" i="1"/>
  <c r="T41" i="1"/>
  <c r="T50" i="1"/>
  <c r="T80" i="1"/>
  <c r="T84" i="1"/>
  <c r="T97" i="1"/>
  <c r="BE57" i="1"/>
  <c r="BE45" i="1"/>
  <c r="BE46" i="1"/>
  <c r="BE38" i="1"/>
  <c r="BE26" i="1"/>
  <c r="BE24" i="1"/>
  <c r="BE69" i="1"/>
  <c r="BE98" i="1"/>
  <c r="BE93" i="1"/>
  <c r="BE96" i="1"/>
  <c r="CH85" i="1"/>
  <c r="CH59" i="1"/>
  <c r="CH34" i="1"/>
  <c r="CH73" i="1"/>
  <c r="CH88" i="1"/>
  <c r="CH24" i="1"/>
  <c r="CH39" i="1"/>
  <c r="CH54" i="1"/>
  <c r="CH60" i="1"/>
  <c r="CH99" i="1"/>
  <c r="T26" i="1"/>
  <c r="T46" i="1"/>
  <c r="T74" i="1"/>
  <c r="T63" i="1"/>
  <c r="T81" i="1"/>
  <c r="T87" i="1"/>
  <c r="T38" i="1"/>
  <c r="T85" i="1"/>
  <c r="T89" i="1"/>
  <c r="T101" i="1"/>
  <c r="BE65" i="1"/>
  <c r="BE55" i="1"/>
  <c r="BE44" i="1"/>
  <c r="BE53" i="1"/>
  <c r="BE39" i="1"/>
  <c r="BE23" i="1"/>
  <c r="BE75" i="1"/>
  <c r="BE72" i="1"/>
  <c r="BE79" i="1"/>
  <c r="BE91" i="1"/>
  <c r="CH69" i="1"/>
  <c r="CH27" i="1"/>
  <c r="CH37" i="1"/>
  <c r="CH90" i="1"/>
  <c r="CH65" i="1"/>
  <c r="CH80" i="1"/>
  <c r="CH95" i="1"/>
  <c r="CH31" i="1"/>
  <c r="CH46" i="1"/>
  <c r="CH52" i="1"/>
  <c r="T30" i="1"/>
  <c r="T23" i="1"/>
  <c r="T70" i="1"/>
  <c r="T90" i="1"/>
  <c r="T65" i="1"/>
  <c r="T56" i="1"/>
  <c r="T91" i="1"/>
  <c r="T43" i="1"/>
  <c r="T79" i="1"/>
  <c r="T95" i="1"/>
  <c r="BE48" i="1"/>
  <c r="BE51" i="1"/>
  <c r="BE35" i="1"/>
  <c r="BE61" i="1"/>
  <c r="BE32" i="1"/>
  <c r="BE70" i="1"/>
  <c r="BE92" i="1"/>
  <c r="BE78" i="1"/>
  <c r="BE83" i="1"/>
  <c r="CH51" i="1"/>
  <c r="CH74" i="1"/>
  <c r="CH77" i="1"/>
  <c r="CH67" i="1"/>
  <c r="CH57" i="1"/>
  <c r="CH72" i="1"/>
  <c r="CH87" i="1"/>
  <c r="CH23" i="1"/>
  <c r="CH38" i="1"/>
  <c r="T25" i="1"/>
  <c r="T31" i="1"/>
  <c r="T35" i="1"/>
  <c r="T57" i="1"/>
  <c r="T52" i="1"/>
  <c r="T75" i="1"/>
  <c r="T34" i="1"/>
  <c r="T54" i="1"/>
  <c r="T82" i="1"/>
  <c r="M18" i="1" l="1"/>
  <c r="M17" i="1"/>
  <c r="M20" i="1" l="1"/>
  <c r="M69" i="1" l="1"/>
  <c r="M15" i="1"/>
  <c r="M91" i="1"/>
  <c r="M39" i="1"/>
  <c r="M63" i="1"/>
  <c r="M22" i="1"/>
  <c r="M62" i="1"/>
  <c r="M55" i="1"/>
  <c r="M57" i="1"/>
  <c r="M81" i="1"/>
  <c r="M90" i="1"/>
  <c r="M40" i="1"/>
  <c r="M87" i="1"/>
  <c r="M29" i="1"/>
  <c r="M80" i="1"/>
  <c r="M33" i="1"/>
  <c r="M101" i="1"/>
  <c r="M78" i="1"/>
  <c r="M50" i="1"/>
  <c r="M34" i="1"/>
  <c r="M60" i="1"/>
  <c r="M43" i="1"/>
  <c r="M70" i="1"/>
  <c r="M92" i="1"/>
  <c r="M66" i="1"/>
  <c r="M28" i="1"/>
  <c r="M45" i="1"/>
  <c r="M73" i="1"/>
  <c r="M38" i="1"/>
  <c r="M47" i="1"/>
  <c r="M44" i="1"/>
  <c r="M26" i="1"/>
  <c r="M52" i="1"/>
  <c r="M89" i="1"/>
  <c r="M23" i="1"/>
  <c r="M85" i="1"/>
  <c r="M74" i="1"/>
  <c r="M61" i="1"/>
  <c r="M31" i="1"/>
  <c r="M83" i="1"/>
  <c r="M76" i="1"/>
  <c r="M42" i="1"/>
  <c r="M99" i="1"/>
  <c r="M71" i="1"/>
  <c r="M58" i="1"/>
  <c r="M27" i="1"/>
  <c r="M82" i="1"/>
  <c r="M75" i="1"/>
  <c r="M84" i="1"/>
  <c r="M46" i="1"/>
  <c r="M98" i="1"/>
  <c r="M93" i="1"/>
  <c r="M65" i="1"/>
  <c r="M32" i="1"/>
  <c r="M51" i="1"/>
  <c r="M96" i="1"/>
  <c r="M41" i="1"/>
  <c r="M54" i="1"/>
  <c r="M59" i="1"/>
  <c r="M94" i="1"/>
  <c r="M77" i="1"/>
  <c r="M79" i="1"/>
  <c r="M95" i="1"/>
  <c r="M88" i="1"/>
  <c r="M53" i="1"/>
  <c r="M72" i="1"/>
  <c r="M37" i="1"/>
  <c r="M67" i="1"/>
  <c r="M86" i="1"/>
  <c r="M68" i="1"/>
  <c r="M30" i="1"/>
  <c r="M36" i="1"/>
  <c r="M49" i="1"/>
  <c r="M25" i="1"/>
  <c r="M48" i="1"/>
  <c r="M35" i="1"/>
  <c r="M24" i="1"/>
  <c r="M56" i="1"/>
  <c r="M100" i="1"/>
  <c r="M97" i="1"/>
  <c r="M64" i="1"/>
  <c r="N18" i="1"/>
  <c r="O17" i="1"/>
  <c r="P17" i="1"/>
  <c r="P18" i="1"/>
  <c r="O18" i="1"/>
  <c r="N20" i="1" l="1"/>
  <c r="N15" i="1" s="1"/>
  <c r="P20" i="1"/>
  <c r="O20" i="1"/>
  <c r="I18" i="1"/>
  <c r="I17" i="1"/>
  <c r="O73" i="1" l="1"/>
  <c r="O15" i="1"/>
  <c r="P32" i="1"/>
  <c r="P15" i="1"/>
  <c r="P76" i="1"/>
  <c r="P63" i="1"/>
  <c r="P95" i="1"/>
  <c r="O94" i="1"/>
  <c r="P87" i="1"/>
  <c r="P31" i="1"/>
  <c r="P28" i="1"/>
  <c r="P93" i="1"/>
  <c r="P48" i="1"/>
  <c r="P43" i="1"/>
  <c r="P90" i="1"/>
  <c r="P60" i="1"/>
  <c r="P96" i="1"/>
  <c r="P54" i="1"/>
  <c r="P71" i="1"/>
  <c r="P39" i="1"/>
  <c r="P42" i="1"/>
  <c r="P25" i="1"/>
  <c r="P33" i="1"/>
  <c r="P69" i="1"/>
  <c r="P55" i="1"/>
  <c r="P74" i="1"/>
  <c r="P53" i="1"/>
  <c r="P65" i="1"/>
  <c r="P91" i="1"/>
  <c r="P59" i="1"/>
  <c r="P73" i="1"/>
  <c r="P30" i="1"/>
  <c r="P41" i="1"/>
  <c r="P78" i="1"/>
  <c r="P94" i="1"/>
  <c r="P100" i="1"/>
  <c r="P37" i="1"/>
  <c r="P52" i="1"/>
  <c r="P80" i="1"/>
  <c r="P62" i="1"/>
  <c r="P77" i="1"/>
  <c r="P67" i="1"/>
  <c r="P101" i="1"/>
  <c r="P29" i="1"/>
  <c r="P46" i="1"/>
  <c r="P85" i="1"/>
  <c r="P75" i="1"/>
  <c r="P79" i="1"/>
  <c r="P70" i="1"/>
  <c r="P26" i="1"/>
  <c r="P22" i="1"/>
  <c r="P51" i="1"/>
  <c r="P44" i="1"/>
  <c r="P99" i="1"/>
  <c r="P66" i="1"/>
  <c r="P49" i="1"/>
  <c r="P50" i="1"/>
  <c r="P81" i="1"/>
  <c r="P98" i="1"/>
  <c r="P36" i="1"/>
  <c r="P24" i="1"/>
  <c r="P61" i="1"/>
  <c r="P56" i="1"/>
  <c r="P64" i="1"/>
  <c r="P72" i="1"/>
  <c r="P27" i="1"/>
  <c r="P58" i="1"/>
  <c r="P34" i="1"/>
  <c r="P35" i="1"/>
  <c r="P68" i="1"/>
  <c r="P38" i="1"/>
  <c r="P47" i="1"/>
  <c r="P92" i="1"/>
  <c r="P57" i="1"/>
  <c r="P83" i="1"/>
  <c r="P88" i="1"/>
  <c r="P86" i="1"/>
  <c r="P23" i="1"/>
  <c r="P45" i="1"/>
  <c r="P97" i="1"/>
  <c r="P89" i="1"/>
  <c r="P40" i="1"/>
  <c r="P84" i="1"/>
  <c r="P82" i="1"/>
  <c r="O51" i="1"/>
  <c r="O44" i="1"/>
  <c r="O80" i="1"/>
  <c r="O90" i="1"/>
  <c r="O26" i="1"/>
  <c r="O82" i="1"/>
  <c r="O52" i="1"/>
  <c r="O89" i="1"/>
  <c r="O68" i="1"/>
  <c r="O46" i="1"/>
  <c r="O60" i="1"/>
  <c r="O91" i="1"/>
  <c r="O88" i="1"/>
  <c r="O81" i="1"/>
  <c r="O77" i="1"/>
  <c r="O50" i="1"/>
  <c r="O56" i="1"/>
  <c r="O31" i="1"/>
  <c r="O75" i="1"/>
  <c r="O97" i="1"/>
  <c r="O36" i="1"/>
  <c r="O41" i="1"/>
  <c r="O53" i="1"/>
  <c r="O40" i="1"/>
  <c r="O47" i="1"/>
  <c r="O63" i="1"/>
  <c r="O100" i="1"/>
  <c r="O27" i="1"/>
  <c r="O61" i="1"/>
  <c r="O25" i="1"/>
  <c r="O55" i="1"/>
  <c r="O43" i="1"/>
  <c r="O22" i="1"/>
  <c r="O49" i="1"/>
  <c r="O32" i="1"/>
  <c r="O74" i="1"/>
  <c r="O37" i="1"/>
  <c r="O93" i="1"/>
  <c r="O65" i="1"/>
  <c r="O38" i="1"/>
  <c r="O71" i="1"/>
  <c r="O57" i="1"/>
  <c r="O35" i="1"/>
  <c r="O70" i="1"/>
  <c r="O85" i="1"/>
  <c r="O92" i="1"/>
  <c r="O30" i="1"/>
  <c r="O86" i="1"/>
  <c r="O45" i="1"/>
  <c r="O101" i="1"/>
  <c r="O76" i="1"/>
  <c r="O78" i="1"/>
  <c r="O23" i="1"/>
  <c r="O24" i="1"/>
  <c r="O39" i="1"/>
  <c r="O84" i="1"/>
  <c r="O96" i="1"/>
  <c r="O33" i="1"/>
  <c r="O48" i="1"/>
  <c r="O34" i="1"/>
  <c r="O79" i="1"/>
  <c r="O99" i="1"/>
  <c r="O28" i="1"/>
  <c r="O67" i="1"/>
  <c r="O72" i="1"/>
  <c r="O59" i="1"/>
  <c r="O69" i="1"/>
  <c r="O42" i="1"/>
  <c r="O58" i="1"/>
  <c r="O87" i="1"/>
  <c r="O83" i="1"/>
  <c r="O29" i="1"/>
  <c r="O95" i="1"/>
  <c r="O64" i="1"/>
  <c r="O66" i="1"/>
  <c r="O54" i="1"/>
  <c r="O98" i="1"/>
  <c r="O62" i="1"/>
  <c r="N70" i="1"/>
  <c r="N27" i="1"/>
  <c r="N85" i="1"/>
  <c r="N67" i="1"/>
  <c r="N98" i="1"/>
  <c r="N44" i="1"/>
  <c r="N45" i="1"/>
  <c r="N38" i="1"/>
  <c r="N71" i="1"/>
  <c r="N84" i="1"/>
  <c r="N73" i="1"/>
  <c r="N78" i="1"/>
  <c r="N91" i="1"/>
  <c r="N22" i="1"/>
  <c r="N65" i="1"/>
  <c r="N96" i="1"/>
  <c r="N35" i="1"/>
  <c r="N34" i="1"/>
  <c r="N54" i="1"/>
  <c r="N58" i="1"/>
  <c r="N40" i="1"/>
  <c r="N31" i="1"/>
  <c r="N46" i="1"/>
  <c r="N76" i="1"/>
  <c r="N47" i="1"/>
  <c r="N100" i="1"/>
  <c r="N30" i="1"/>
  <c r="N80" i="1"/>
  <c r="N101" i="1"/>
  <c r="N43" i="1"/>
  <c r="N29" i="1"/>
  <c r="N92" i="1"/>
  <c r="N99" i="1"/>
  <c r="N93" i="1"/>
  <c r="N81" i="1"/>
  <c r="N48" i="1"/>
  <c r="N95" i="1"/>
  <c r="N42" i="1"/>
  <c r="N56" i="1"/>
  <c r="N86" i="1"/>
  <c r="N23" i="1"/>
  <c r="N49" i="1"/>
  <c r="N83" i="1"/>
  <c r="N28" i="1"/>
  <c r="N50" i="1"/>
  <c r="N79" i="1"/>
  <c r="N57" i="1"/>
  <c r="N37" i="1"/>
  <c r="N75" i="1"/>
  <c r="N41" i="1"/>
  <c r="N63" i="1"/>
  <c r="N97" i="1"/>
  <c r="N72" i="1"/>
  <c r="N26" i="1"/>
  <c r="N87" i="1"/>
  <c r="N74" i="1"/>
  <c r="N51" i="1"/>
  <c r="N89" i="1"/>
  <c r="N77" i="1"/>
  <c r="N33" i="1"/>
  <c r="N82" i="1"/>
  <c r="N32" i="1"/>
  <c r="N25" i="1"/>
  <c r="N88" i="1"/>
  <c r="N36" i="1"/>
  <c r="N69" i="1"/>
  <c r="N90" i="1"/>
  <c r="N60" i="1"/>
  <c r="N62" i="1"/>
  <c r="N55" i="1"/>
  <c r="N66" i="1"/>
  <c r="N68" i="1"/>
  <c r="N61" i="1"/>
  <c r="N52" i="1"/>
  <c r="N94" i="1"/>
  <c r="N53" i="1"/>
  <c r="N39" i="1"/>
  <c r="N59" i="1"/>
  <c r="N64" i="1"/>
  <c r="N24" i="1"/>
  <c r="I19" i="1"/>
  <c r="G15" i="1" l="1"/>
  <c r="F60" i="1"/>
  <c r="G60" i="1" s="1"/>
  <c r="F33" i="1"/>
  <c r="G33" i="1" s="1"/>
  <c r="F70" i="1"/>
  <c r="G70" i="1" s="1"/>
  <c r="F63" i="1"/>
  <c r="G63" i="1" s="1"/>
  <c r="F54" i="1"/>
  <c r="G54" i="1" s="1"/>
  <c r="F98" i="1"/>
  <c r="G98" i="1" s="1"/>
  <c r="F81" i="1"/>
  <c r="G81" i="1" s="1"/>
  <c r="F56" i="1"/>
  <c r="G56" i="1" s="1"/>
  <c r="F43" i="1"/>
  <c r="G43" i="1" s="1"/>
  <c r="F65" i="1"/>
  <c r="G65" i="1" s="1"/>
  <c r="F32" i="1"/>
  <c r="G32" i="1" s="1"/>
  <c r="F40" i="1"/>
  <c r="G40" i="1" s="1"/>
  <c r="F78" i="1"/>
  <c r="G78" i="1" s="1"/>
  <c r="F77" i="1"/>
  <c r="G77" i="1" s="1"/>
  <c r="F25" i="1"/>
  <c r="G25" i="1" s="1"/>
  <c r="F62" i="1"/>
  <c r="G62" i="1" s="1"/>
  <c r="F58" i="1"/>
  <c r="G58" i="1" s="1"/>
  <c r="F50" i="1"/>
  <c r="G50" i="1" s="1"/>
  <c r="F88" i="1"/>
  <c r="G88" i="1" s="1"/>
  <c r="F53" i="1"/>
  <c r="G53" i="1" s="1"/>
  <c r="F86" i="1"/>
  <c r="G86" i="1" s="1"/>
  <c r="F29" i="1"/>
  <c r="G29" i="1" s="1"/>
  <c r="F39" i="1"/>
  <c r="G39" i="1" s="1"/>
  <c r="F64" i="1"/>
  <c r="G64" i="1" s="1"/>
  <c r="F72" i="1"/>
  <c r="G72" i="1" s="1"/>
  <c r="F26" i="1"/>
  <c r="G26" i="1" s="1"/>
  <c r="F35" i="1"/>
  <c r="G35" i="1" s="1"/>
  <c r="F45" i="1"/>
  <c r="G45" i="1" s="1"/>
  <c r="K101" i="1"/>
  <c r="F101" i="1" s="1"/>
  <c r="G101" i="1" s="1"/>
  <c r="F74" i="1"/>
  <c r="G74" i="1" s="1"/>
  <c r="F22" i="1"/>
  <c r="G22" i="1" s="1"/>
  <c r="F48" i="1"/>
  <c r="G48" i="1" s="1"/>
  <c r="F44" i="1"/>
  <c r="G44" i="1" s="1"/>
  <c r="F95" i="1"/>
  <c r="G95" i="1" s="1"/>
  <c r="F34" i="1"/>
  <c r="G34" i="1" s="1"/>
  <c r="F92" i="1"/>
  <c r="G92" i="1" s="1"/>
  <c r="F99" i="1"/>
  <c r="G99" i="1" s="1"/>
  <c r="F96" i="1"/>
  <c r="G96" i="1" s="1"/>
  <c r="F91" i="1"/>
  <c r="G91" i="1" s="1"/>
  <c r="F37" i="1"/>
  <c r="G37" i="1" s="1"/>
  <c r="F31" i="1"/>
  <c r="G31" i="1" s="1"/>
  <c r="F97" i="1"/>
  <c r="G97" i="1" s="1"/>
  <c r="F42" i="1"/>
  <c r="G42" i="1" s="1"/>
  <c r="F38" i="1"/>
  <c r="G38" i="1" s="1"/>
  <c r="F93" i="1"/>
  <c r="G93" i="1" s="1"/>
  <c r="F71" i="1"/>
  <c r="G71" i="1" s="1"/>
  <c r="F83" i="1"/>
  <c r="G83" i="1" s="1"/>
  <c r="F49" i="1"/>
  <c r="G49" i="1" s="1"/>
  <c r="F67" i="1"/>
  <c r="G67" i="1" s="1"/>
  <c r="F51" i="1"/>
  <c r="G51" i="1" s="1"/>
  <c r="F80" i="1"/>
  <c r="G80" i="1" s="1"/>
  <c r="F76" i="1"/>
  <c r="G76" i="1" s="1"/>
  <c r="F79" i="1"/>
  <c r="G79" i="1" s="1"/>
  <c r="F68" i="1"/>
  <c r="G68" i="1" s="1"/>
  <c r="F41" i="1"/>
  <c r="G41" i="1" s="1"/>
  <c r="F89" i="1"/>
  <c r="G89" i="1" s="1"/>
  <c r="F90" i="1"/>
  <c r="G90" i="1" s="1"/>
  <c r="F100" i="1"/>
  <c r="G100" i="1" s="1"/>
  <c r="F85" i="1"/>
  <c r="G85" i="1" s="1"/>
  <c r="F66" i="1"/>
  <c r="G66" i="1" s="1"/>
  <c r="F24" i="1"/>
  <c r="G24" i="1" s="1"/>
  <c r="F59" i="1"/>
  <c r="G59" i="1" s="1"/>
  <c r="F55" i="1"/>
  <c r="G55" i="1" s="1"/>
  <c r="F94" i="1"/>
  <c r="G94" i="1" s="1"/>
  <c r="F46" i="1"/>
  <c r="G46" i="1" s="1"/>
  <c r="F82" i="1"/>
  <c r="G82" i="1" s="1"/>
  <c r="F52" i="1"/>
  <c r="G52" i="1" s="1"/>
  <c r="F61" i="1"/>
  <c r="G61" i="1" s="1"/>
  <c r="F73" i="1"/>
  <c r="G73" i="1" s="1"/>
  <c r="F28" i="1"/>
  <c r="G28" i="1" s="1"/>
  <c r="F57" i="1"/>
  <c r="G57" i="1" s="1"/>
  <c r="F36" i="1"/>
  <c r="G36" i="1" s="1"/>
  <c r="F75" i="1"/>
  <c r="G75" i="1" s="1"/>
  <c r="F47" i="1"/>
  <c r="G47" i="1" s="1"/>
  <c r="F27" i="1"/>
  <c r="G27" i="1" s="1"/>
  <c r="F30" i="1"/>
  <c r="G30" i="1" s="1"/>
  <c r="F84" i="1"/>
  <c r="G84" i="1" s="1"/>
  <c r="F87" i="1"/>
  <c r="G87" i="1" s="1"/>
  <c r="F69" i="1"/>
  <c r="G69" i="1" s="1"/>
  <c r="F23" i="1"/>
  <c r="G23" i="1" s="1"/>
  <c r="K16" i="1" l="1"/>
  <c r="AS16" i="1"/>
  <c r="AS13" i="1" s="1"/>
  <c r="BA16" i="1"/>
  <c r="BA13" i="1" s="1"/>
  <c r="BR16" i="1"/>
  <c r="BR13" i="1" s="1"/>
  <c r="BI16" i="1"/>
  <c r="BI13" i="1" s="1"/>
  <c r="BT16" i="1"/>
  <c r="BT13" i="1" s="1"/>
  <c r="BY16" i="1"/>
  <c r="BY13" i="1" s="1"/>
  <c r="BQ16" i="1"/>
  <c r="BQ13" i="1" s="1"/>
  <c r="CB16" i="1"/>
  <c r="CB13" i="1" s="1"/>
  <c r="BX16" i="1"/>
  <c r="BX13" i="1" s="1"/>
  <c r="CF16" i="1"/>
  <c r="CF13" i="1" s="1"/>
  <c r="BD16" i="1"/>
  <c r="BD13" i="1" s="1"/>
  <c r="BJ16" i="1"/>
  <c r="BJ13" i="1" s="1"/>
  <c r="R16" i="1"/>
  <c r="R13" i="1" s="1"/>
  <c r="CG16" i="1"/>
  <c r="CG13" i="1" s="1"/>
  <c r="AZ16" i="1"/>
  <c r="AZ13" i="1" s="1"/>
  <c r="AB16" i="1"/>
  <c r="AB13" i="1" s="1"/>
  <c r="AH16" i="1"/>
  <c r="AH13" i="1" s="1"/>
  <c r="V16" i="1"/>
  <c r="V13" i="1" s="1"/>
  <c r="AP16" i="1"/>
  <c r="AP13" i="1" s="1"/>
  <c r="BU16" i="1"/>
  <c r="BU13" i="1" s="1"/>
  <c r="BH16" i="1"/>
  <c r="BH13" i="1" s="1"/>
  <c r="Q16" i="1"/>
  <c r="Q13" i="1" s="1"/>
  <c r="L16" i="1"/>
  <c r="L13" i="1" s="1"/>
  <c r="CK16" i="1"/>
  <c r="AM16" i="1"/>
  <c r="AM13" i="1" s="1"/>
  <c r="AX16" i="1"/>
  <c r="AX13" i="1" s="1"/>
  <c r="AK16" i="1"/>
  <c r="AK13" i="1" s="1"/>
  <c r="CL16" i="1"/>
  <c r="AJ16" i="1"/>
  <c r="AJ13" i="1" s="1"/>
  <c r="BN16" i="1"/>
  <c r="BN13" i="1" s="1"/>
  <c r="CC16" i="1"/>
  <c r="CC13" i="1" s="1"/>
  <c r="Z16" i="1"/>
  <c r="Z13" i="1" s="1"/>
  <c r="Y16" i="1"/>
  <c r="Y13" i="1" s="1"/>
  <c r="CA16" i="1"/>
  <c r="CA13" i="1" s="1"/>
  <c r="AV16" i="1"/>
  <c r="AV13" i="1" s="1"/>
  <c r="AL16" i="1"/>
  <c r="AL13" i="1" s="1"/>
  <c r="AQ16" i="1"/>
  <c r="AQ13" i="1" s="1"/>
  <c r="BG16" i="1"/>
  <c r="BG13" i="1" s="1"/>
  <c r="AR16" i="1"/>
  <c r="AR13" i="1" s="1"/>
  <c r="AT16" i="1"/>
  <c r="AT13" i="1" s="1"/>
  <c r="W16" i="1"/>
  <c r="W13" i="1" s="1"/>
  <c r="AY16" i="1"/>
  <c r="AY13" i="1" s="1"/>
  <c r="AF16" i="1"/>
  <c r="AF13" i="1" s="1"/>
  <c r="BB16" i="1"/>
  <c r="BB13" i="1" s="1"/>
  <c r="AG16" i="1"/>
  <c r="AG13" i="1" s="1"/>
  <c r="AI16" i="1"/>
  <c r="AI13" i="1" s="1"/>
  <c r="BS16" i="1"/>
  <c r="BS13" i="1" s="1"/>
  <c r="BK16" i="1"/>
  <c r="BK13" i="1" s="1"/>
  <c r="X16" i="1"/>
  <c r="X13" i="1" s="1"/>
  <c r="CJ16" i="1"/>
  <c r="AA16" i="1"/>
  <c r="AA13" i="1" s="1"/>
  <c r="AN16" i="1"/>
  <c r="AN13" i="1" s="1"/>
  <c r="BO16" i="1"/>
  <c r="BO13" i="1" s="1"/>
  <c r="BV16" i="1"/>
  <c r="BV13" i="1" s="1"/>
  <c r="AU16" i="1"/>
  <c r="AU13" i="1" s="1"/>
  <c r="CE16" i="1"/>
  <c r="CE13" i="1" s="1"/>
  <c r="AE16" i="1"/>
  <c r="AE13" i="1" s="1"/>
  <c r="AC16" i="1"/>
  <c r="AC13" i="1" s="1"/>
  <c r="BF16" i="1"/>
  <c r="BF13" i="1" s="1"/>
  <c r="BE16" i="1"/>
  <c r="BE13" i="1" s="1"/>
  <c r="BM16" i="1"/>
  <c r="BM13" i="1" s="1"/>
  <c r="BW16" i="1"/>
  <c r="BW13" i="1" s="1"/>
  <c r="S16" i="1"/>
  <c r="S13" i="1" s="1"/>
  <c r="U16" i="1"/>
  <c r="U13" i="1" s="1"/>
  <c r="BL16" i="1"/>
  <c r="BL13" i="1" s="1"/>
  <c r="BZ16" i="1"/>
  <c r="BZ13" i="1" s="1"/>
  <c r="T16" i="1"/>
  <c r="T13" i="1" s="1"/>
  <c r="AW16" i="1"/>
  <c r="AW13" i="1" s="1"/>
  <c r="CH16" i="1"/>
  <c r="CH13" i="1" s="1"/>
  <c r="BC16" i="1"/>
  <c r="BC13" i="1" s="1"/>
  <c r="AO16" i="1"/>
  <c r="AO13" i="1" s="1"/>
  <c r="CI16" i="1"/>
  <c r="AD16" i="1"/>
  <c r="AD13" i="1" s="1"/>
  <c r="BP16" i="1"/>
  <c r="BP13" i="1" s="1"/>
  <c r="CD16" i="1"/>
  <c r="CD13" i="1" s="1"/>
  <c r="M16" i="1"/>
  <c r="M13" i="1" s="1"/>
  <c r="N16" i="1"/>
  <c r="N13" i="1" s="1"/>
  <c r="O16" i="1"/>
  <c r="O13" i="1" s="1"/>
  <c r="P16" i="1"/>
  <c r="P13" i="1" s="1"/>
  <c r="G6" i="1"/>
  <c r="K13" i="1" l="1"/>
  <c r="G16" i="1"/>
  <c r="K12" i="1" l="1"/>
</calcChain>
</file>

<file path=xl/sharedStrings.xml><?xml version="1.0" encoding="utf-8"?>
<sst xmlns="http://schemas.openxmlformats.org/spreadsheetml/2006/main" count="48" uniqueCount="44">
  <si>
    <t>T (K)</t>
  </si>
  <si>
    <t>Saline</t>
  </si>
  <si>
    <t>Fit</t>
  </si>
  <si>
    <t>Tmp 1</t>
  </si>
  <si>
    <t>Sigma 1</t>
  </si>
  <si>
    <t>Sum D1</t>
  </si>
  <si>
    <t>Tstep</t>
  </si>
  <si>
    <t>Tmp 2</t>
  </si>
  <si>
    <t>Sigma 2</t>
  </si>
  <si>
    <t>Meas</t>
  </si>
  <si>
    <t>Sum D2</t>
  </si>
  <si>
    <t>A1</t>
  </si>
  <si>
    <t>A2</t>
  </si>
  <si>
    <t>Diffsqu</t>
  </si>
  <si>
    <t>MP D1</t>
  </si>
  <si>
    <t>MP D2</t>
  </si>
  <si>
    <t>MP Dtot</t>
  </si>
  <si>
    <t>PSD</t>
  </si>
  <si>
    <t>k (KÅ)</t>
  </si>
  <si>
    <t>Sum D3</t>
  </si>
  <si>
    <t>MP D3</t>
  </si>
  <si>
    <t>A3</t>
  </si>
  <si>
    <t>Tmp 3</t>
  </si>
  <si>
    <t>Sigma 3</t>
  </si>
  <si>
    <r>
      <t>D</t>
    </r>
    <r>
      <rPr>
        <b/>
        <sz val="11"/>
        <color theme="1"/>
        <rFont val="Calibri"/>
        <family val="2"/>
        <scheme val="minor"/>
      </rPr>
      <t xml:space="preserve"> (Å)</t>
    </r>
  </si>
  <si>
    <t>Pore diameter</t>
  </si>
  <si>
    <t>Pore size distribution</t>
  </si>
  <si>
    <t>T0 (K)</t>
  </si>
  <si>
    <t>Normalized PSD</t>
  </si>
  <si>
    <t>PSDN</t>
  </si>
  <si>
    <t>Max</t>
  </si>
  <si>
    <t>Add measurement temperatures both to column A and row 19; measured signal intensities to column B; and saline intensities to column E</t>
  </si>
  <si>
    <t>Diffsqusum</t>
  </si>
  <si>
    <t>Use solver to minimize Diffsqusum (orange box), by letting parameters in yellow box to vary</t>
  </si>
  <si>
    <t>Width of distribution</t>
  </si>
  <si>
    <t>Mean melting temperature</t>
  </si>
  <si>
    <t>Amplitude</t>
  </si>
  <si>
    <t>Melting point distribution is assumed to be a sum of three Gaussian distrubutions</t>
  </si>
  <si>
    <t>Mean pore diameter</t>
  </si>
  <si>
    <t>Dm (Å)</t>
  </si>
  <si>
    <t>D*PSDN</t>
  </si>
  <si>
    <t>Sum</t>
  </si>
  <si>
    <t>Conventional</t>
  </si>
  <si>
    <t>D (Å)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</si>
</sst>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2" fillId="5" borderId="0" xfId="0" applyFont="1" applyFill="1"/>
    <xf numFmtId="0" fontId="3" fillId="5" borderId="0" xfId="0" applyFont="1" applyFill="1"/>
    <xf numFmtId="0" fontId="0" fillId="0" borderId="0" xfId="0" applyFill="1"/>
    <xf numFmtId="0" fontId="4" fillId="0" borderId="0" xfId="0" applyFont="1"/>
    <xf numFmtId="0" fontId="1" fillId="0" borderId="0" xfId="0" applyFont="1" applyFill="1"/>
    <xf numFmtId="0" fontId="0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Sheet1!$B$21</c:f>
              <c:strCache>
                <c:ptCount val="1"/>
                <c:pt idx="0">
                  <c:v>Meas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187.29999999999998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193.04999999999998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198.79999999999998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204.54999999999998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210.29999999999998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216.04999999999998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221.79999999999998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227.54999999999998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233.29999999999998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239.04999999999998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244.79999999999998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250.54999999999998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257.45000000000005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260.90000000000003</c:v>
                </c:pt>
                <c:pt idx="67">
                  <c:v>262.05</c:v>
                </c:pt>
                <c:pt idx="68">
                  <c:v>263.20000000000005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266.65000000000003</c:v>
                </c:pt>
                <c:pt idx="72">
                  <c:v>267.8</c:v>
                </c:pt>
                <c:pt idx="73">
                  <c:v>268.95000000000005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272.40000000000003</c:v>
                </c:pt>
                <c:pt idx="77">
                  <c:v>273.55</c:v>
                </c:pt>
                <c:pt idx="78">
                  <c:v>274.70000000000005</c:v>
                </c:pt>
                <c:pt idx="79">
                  <c:v>275.85000000000002</c:v>
                </c:pt>
              </c:numCache>
            </c:numRef>
          </c:xVal>
          <c:yVal>
            <c:numRef>
              <c:f>Sheet1!$B$22:$B$101</c:f>
              <c:numCache>
                <c:formatCode>General</c:formatCode>
                <c:ptCount val="80"/>
                <c:pt idx="0">
                  <c:v>1.2769250498872911E-3</c:v>
                </c:pt>
                <c:pt idx="1">
                  <c:v>1.2584884262571195E-3</c:v>
                </c:pt>
                <c:pt idx="2">
                  <c:v>1.3549601457992766E-3</c:v>
                </c:pt>
                <c:pt idx="3">
                  <c:v>1.390387136043256E-3</c:v>
                </c:pt>
                <c:pt idx="4">
                  <c:v>1.4315981205876157E-3</c:v>
                </c:pt>
                <c:pt idx="5">
                  <c:v>1.4718361956034959E-3</c:v>
                </c:pt>
                <c:pt idx="6">
                  <c:v>1.5212287061568235E-3</c:v>
                </c:pt>
                <c:pt idx="7">
                  <c:v>1.5918765164959598E-3</c:v>
                </c:pt>
                <c:pt idx="8">
                  <c:v>1.6768792386555177E-3</c:v>
                </c:pt>
                <c:pt idx="9">
                  <c:v>1.8080171046452537E-3</c:v>
                </c:pt>
                <c:pt idx="10">
                  <c:v>1.9725461321841789E-3</c:v>
                </c:pt>
                <c:pt idx="11">
                  <c:v>2.1982860895935425E-3</c:v>
                </c:pt>
                <c:pt idx="12">
                  <c:v>2.4738321750589066E-3</c:v>
                </c:pt>
                <c:pt idx="13">
                  <c:v>2.8180099698706094E-3</c:v>
                </c:pt>
                <c:pt idx="14">
                  <c:v>3.2549356920095539E-3</c:v>
                </c:pt>
                <c:pt idx="15">
                  <c:v>3.7537396386591133E-3</c:v>
                </c:pt>
                <c:pt idx="16">
                  <c:v>4.3283517763454257E-3</c:v>
                </c:pt>
                <c:pt idx="17">
                  <c:v>4.9423787025110154E-3</c:v>
                </c:pt>
                <c:pt idx="18">
                  <c:v>5.663032125088713E-3</c:v>
                </c:pt>
                <c:pt idx="19">
                  <c:v>6.4353516957651258E-3</c:v>
                </c:pt>
                <c:pt idx="20">
                  <c:v>7.3026327205094532E-3</c:v>
                </c:pt>
                <c:pt idx="21">
                  <c:v>8.2718464766032129E-3</c:v>
                </c:pt>
                <c:pt idx="22">
                  <c:v>9.3080527228877573E-3</c:v>
                </c:pt>
                <c:pt idx="23">
                  <c:v>1.0487520977733955E-2</c:v>
                </c:pt>
                <c:pt idx="24">
                  <c:v>1.1770398236635253E-2</c:v>
                </c:pt>
                <c:pt idx="25">
                  <c:v>1.3192304950837794E-2</c:v>
                </c:pt>
                <c:pt idx="26">
                  <c:v>1.4700779520223278E-2</c:v>
                </c:pt>
                <c:pt idx="27">
                  <c:v>1.6338200020249036E-2</c:v>
                </c:pt>
                <c:pt idx="28">
                  <c:v>1.8101728501231068E-2</c:v>
                </c:pt>
                <c:pt idx="29">
                  <c:v>1.9960983126243267E-2</c:v>
                </c:pt>
                <c:pt idx="30">
                  <c:v>2.1932527947056843E-2</c:v>
                </c:pt>
                <c:pt idx="31">
                  <c:v>2.403058373800062E-2</c:v>
                </c:pt>
                <c:pt idx="32">
                  <c:v>2.6168031561723558E-2</c:v>
                </c:pt>
                <c:pt idx="33">
                  <c:v>2.8464646414095563E-2</c:v>
                </c:pt>
                <c:pt idx="34">
                  <c:v>3.0810196337534613E-2</c:v>
                </c:pt>
                <c:pt idx="35">
                  <c:v>3.3215074149865721E-2</c:v>
                </c:pt>
                <c:pt idx="36">
                  <c:v>3.5749742796718317E-2</c:v>
                </c:pt>
                <c:pt idx="37">
                  <c:v>3.8367603263660476E-2</c:v>
                </c:pt>
                <c:pt idx="38">
                  <c:v>4.0997070713545442E-2</c:v>
                </c:pt>
                <c:pt idx="39">
                  <c:v>4.3745401152955866E-2</c:v>
                </c:pt>
                <c:pt idx="40">
                  <c:v>4.6630153789908244E-2</c:v>
                </c:pt>
                <c:pt idx="41">
                  <c:v>4.9601444250086564E-2</c:v>
                </c:pt>
                <c:pt idx="42">
                  <c:v>5.2545140048081453E-2</c:v>
                </c:pt>
                <c:pt idx="43">
                  <c:v>5.5797835749679815E-2</c:v>
                </c:pt>
                <c:pt idx="44">
                  <c:v>5.9194942551861515E-2</c:v>
                </c:pt>
                <c:pt idx="45">
                  <c:v>6.2735989790555793E-2</c:v>
                </c:pt>
                <c:pt idx="46">
                  <c:v>6.6430784038898003E-2</c:v>
                </c:pt>
                <c:pt idx="47">
                  <c:v>7.0385170628549779E-2</c:v>
                </c:pt>
                <c:pt idx="48">
                  <c:v>7.467619614034289E-2</c:v>
                </c:pt>
                <c:pt idx="49">
                  <c:v>7.9223613677310081E-2</c:v>
                </c:pt>
                <c:pt idx="50">
                  <c:v>8.4289578307885318E-2</c:v>
                </c:pt>
                <c:pt idx="51">
                  <c:v>8.9847770017281114E-2</c:v>
                </c:pt>
                <c:pt idx="52">
                  <c:v>9.5863356481386941E-2</c:v>
                </c:pt>
                <c:pt idx="53">
                  <c:v>0.10281042339954186</c:v>
                </c:pt>
                <c:pt idx="54">
                  <c:v>0.11060946321233557</c:v>
                </c:pt>
                <c:pt idx="55">
                  <c:v>0.11938198751256675</c:v>
                </c:pt>
                <c:pt idx="56">
                  <c:v>0.12952449615514364</c:v>
                </c:pt>
                <c:pt idx="57">
                  <c:v>0.14192310604135483</c:v>
                </c:pt>
                <c:pt idx="58">
                  <c:v>0.15551229964667607</c:v>
                </c:pt>
                <c:pt idx="59">
                  <c:v>0.17086224499875904</c:v>
                </c:pt>
                <c:pt idx="60">
                  <c:v>0.18899884920118834</c:v>
                </c:pt>
                <c:pt idx="61">
                  <c:v>0.21007862094414637</c:v>
                </c:pt>
                <c:pt idx="62">
                  <c:v>0.23413988577464542</c:v>
                </c:pt>
                <c:pt idx="63">
                  <c:v>0.26233231245762689</c:v>
                </c:pt>
                <c:pt idx="64">
                  <c:v>0.29359224161358982</c:v>
                </c:pt>
                <c:pt idx="65">
                  <c:v>0.32629078215948204</c:v>
                </c:pt>
                <c:pt idx="66">
                  <c:v>0.35538171801176716</c:v>
                </c:pt>
                <c:pt idx="67">
                  <c:v>0.37697891849155979</c:v>
                </c:pt>
                <c:pt idx="68">
                  <c:v>0.38801824073880414</c:v>
                </c:pt>
                <c:pt idx="69">
                  <c:v>0.39307629121962856</c:v>
                </c:pt>
                <c:pt idx="70">
                  <c:v>0.39672481405840887</c:v>
                </c:pt>
                <c:pt idx="71">
                  <c:v>0.39965857456586756</c:v>
                </c:pt>
                <c:pt idx="72">
                  <c:v>0.40452738552247264</c:v>
                </c:pt>
                <c:pt idx="73">
                  <c:v>0.41554208306778495</c:v>
                </c:pt>
                <c:pt idx="74">
                  <c:v>0.4443906061166879</c:v>
                </c:pt>
                <c:pt idx="75">
                  <c:v>0.5396766304086551</c:v>
                </c:pt>
                <c:pt idx="76">
                  <c:v>0.71381533225439797</c:v>
                </c:pt>
                <c:pt idx="77">
                  <c:v>0.94390670412626254</c:v>
                </c:pt>
                <c:pt idx="78">
                  <c:v>0.99589749475314082</c:v>
                </c:pt>
                <c:pt idx="79">
                  <c:v>0.99350530148790395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A6-470E-A96B-A5EE43C41CC7}"/>
            </c:ext>
          </c:extLst>
        </c:ser>
        <c:ser>
          <c:idx val="1"/>
          <c:order val="1"/>
          <c:tx>
            <c:strRef>
              <c:f>Sheet1!$F$21</c:f>
              <c:strCache>
                <c:ptCount val="1"/>
                <c:pt idx="0">
                  <c:v>Fit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187.29999999999998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193.04999999999998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198.79999999999998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204.54999999999998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210.29999999999998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216.04999999999998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221.79999999999998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227.54999999999998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233.29999999999998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239.04999999999998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244.79999999999998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250.54999999999998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257.45000000000005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260.90000000000003</c:v>
                </c:pt>
                <c:pt idx="67">
                  <c:v>262.05</c:v>
                </c:pt>
                <c:pt idx="68">
                  <c:v>263.20000000000005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266.65000000000003</c:v>
                </c:pt>
                <c:pt idx="72">
                  <c:v>267.8</c:v>
                </c:pt>
                <c:pt idx="73">
                  <c:v>268.95000000000005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272.40000000000003</c:v>
                </c:pt>
                <c:pt idx="77">
                  <c:v>273.55</c:v>
                </c:pt>
                <c:pt idx="78">
                  <c:v>274.70000000000005</c:v>
                </c:pt>
                <c:pt idx="79">
                  <c:v>275.85000000000002</c:v>
                </c:pt>
              </c:numCache>
            </c:numRef>
          </c:xVal>
          <c:yVal>
            <c:numRef>
              <c:f>Sheet1!$F$22:$F$101</c:f>
              <c:numCache>
                <c:formatCode>General</c:formatCode>
                <c:ptCount val="80"/>
                <c:pt idx="0">
                  <c:v>1.0660101048650262E-3</c:v>
                </c:pt>
                <c:pt idx="1">
                  <c:v>1.1005488000572685E-3</c:v>
                </c:pt>
                <c:pt idx="2">
                  <c:v>1.1447700409000527E-3</c:v>
                </c:pt>
                <c:pt idx="3">
                  <c:v>1.1886490437690491E-3</c:v>
                </c:pt>
                <c:pt idx="4">
                  <c:v>1.240453920307498E-3</c:v>
                </c:pt>
                <c:pt idx="5">
                  <c:v>1.3072617605305241E-3</c:v>
                </c:pt>
                <c:pt idx="6">
                  <c:v>1.3779024281461417E-3</c:v>
                </c:pt>
                <c:pt idx="7">
                  <c:v>1.4694456025320054E-3</c:v>
                </c:pt>
                <c:pt idx="8">
                  <c:v>1.5735656418575741E-3</c:v>
                </c:pt>
                <c:pt idx="9">
                  <c:v>1.6943449398129013E-3</c:v>
                </c:pt>
                <c:pt idx="10">
                  <c:v>1.8424836008617113E-3</c:v>
                </c:pt>
                <c:pt idx="11">
                  <c:v>2.0174701159488499E-3</c:v>
                </c:pt>
                <c:pt idx="12">
                  <c:v>2.2152896309776205E-3</c:v>
                </c:pt>
                <c:pt idx="13">
                  <c:v>2.45035012025276E-3</c:v>
                </c:pt>
                <c:pt idx="14">
                  <c:v>2.7283395921407854E-3</c:v>
                </c:pt>
                <c:pt idx="15">
                  <c:v>3.0469964147230317E-3</c:v>
                </c:pt>
                <c:pt idx="16">
                  <c:v>3.4279350319627697E-3</c:v>
                </c:pt>
                <c:pt idx="17">
                  <c:v>3.8635955250037697E-3</c:v>
                </c:pt>
                <c:pt idx="18">
                  <c:v>4.3625440697836748E-3</c:v>
                </c:pt>
                <c:pt idx="19">
                  <c:v>4.936816107115897E-3</c:v>
                </c:pt>
                <c:pt idx="20">
                  <c:v>5.5970644426254212E-3</c:v>
                </c:pt>
                <c:pt idx="21">
                  <c:v>6.3507976144080271E-3</c:v>
                </c:pt>
                <c:pt idx="22">
                  <c:v>7.2094992675823862E-3</c:v>
                </c:pt>
                <c:pt idx="23">
                  <c:v>8.1714484509487432E-3</c:v>
                </c:pt>
                <c:pt idx="24">
                  <c:v>9.2574733411845325E-3</c:v>
                </c:pt>
                <c:pt idx="25">
                  <c:v>1.0462697337325237E-2</c:v>
                </c:pt>
                <c:pt idx="26">
                  <c:v>1.1814686973395836E-2</c:v>
                </c:pt>
                <c:pt idx="27">
                  <c:v>1.331424794534564E-2</c:v>
                </c:pt>
                <c:pt idx="28">
                  <c:v>1.4967917293185183E-2</c:v>
                </c:pt>
                <c:pt idx="29">
                  <c:v>1.6778124476928741E-2</c:v>
                </c:pt>
                <c:pt idx="30">
                  <c:v>1.8746118501285151E-2</c:v>
                </c:pt>
                <c:pt idx="31">
                  <c:v>2.0878640511136307E-2</c:v>
                </c:pt>
                <c:pt idx="32">
                  <c:v>2.3187815055779604E-2</c:v>
                </c:pt>
                <c:pt idx="33">
                  <c:v>2.5661491075543472E-2</c:v>
                </c:pt>
                <c:pt idx="34">
                  <c:v>2.8299512638886314E-2</c:v>
                </c:pt>
                <c:pt idx="35">
                  <c:v>3.1086980178264723E-2</c:v>
                </c:pt>
                <c:pt idx="36">
                  <c:v>3.4029836935632371E-2</c:v>
                </c:pt>
                <c:pt idx="37">
                  <c:v>3.7120632467618826E-2</c:v>
                </c:pt>
                <c:pt idx="38">
                  <c:v>4.0338320109351192E-2</c:v>
                </c:pt>
                <c:pt idx="39">
                  <c:v>4.3704403600410204E-2</c:v>
                </c:pt>
                <c:pt idx="40">
                  <c:v>4.7231766570008986E-2</c:v>
                </c:pt>
                <c:pt idx="41">
                  <c:v>5.106979123498382E-2</c:v>
                </c:pt>
                <c:pt idx="42">
                  <c:v>5.5286012609304699E-2</c:v>
                </c:pt>
                <c:pt idx="43">
                  <c:v>5.9900391584272322E-2</c:v>
                </c:pt>
                <c:pt idx="44">
                  <c:v>6.4695982875821956E-2</c:v>
                </c:pt>
                <c:pt idx="45">
                  <c:v>6.9385252255436292E-2</c:v>
                </c:pt>
                <c:pt idx="46">
                  <c:v>7.3784509197126397E-2</c:v>
                </c:pt>
                <c:pt idx="47">
                  <c:v>7.7908680616764286E-2</c:v>
                </c:pt>
                <c:pt idx="48">
                  <c:v>8.1858776455531398E-2</c:v>
                </c:pt>
                <c:pt idx="49">
                  <c:v>8.5762916554684612E-2</c:v>
                </c:pt>
                <c:pt idx="50">
                  <c:v>8.9641639619194011E-2</c:v>
                </c:pt>
                <c:pt idx="51">
                  <c:v>9.3590158019669703E-2</c:v>
                </c:pt>
                <c:pt idx="52">
                  <c:v>9.7619467042134339E-2</c:v>
                </c:pt>
                <c:pt idx="53">
                  <c:v>0.10184980442920702</c:v>
                </c:pt>
                <c:pt idx="54">
                  <c:v>0.10644254105971701</c:v>
                </c:pt>
                <c:pt idx="55">
                  <c:v>0.11167969793794784</c:v>
                </c:pt>
                <c:pt idx="56">
                  <c:v>0.11918095143202727</c:v>
                </c:pt>
                <c:pt idx="57">
                  <c:v>0.1348543828173823</c:v>
                </c:pt>
                <c:pt idx="58">
                  <c:v>0.15063836660388463</c:v>
                </c:pt>
                <c:pt idx="59">
                  <c:v>0.16531493216494936</c:v>
                </c:pt>
                <c:pt idx="60">
                  <c:v>0.18345102399384328</c:v>
                </c:pt>
                <c:pt idx="61">
                  <c:v>0.20776104458645467</c:v>
                </c:pt>
                <c:pt idx="62">
                  <c:v>0.23824433225335148</c:v>
                </c:pt>
                <c:pt idx="63">
                  <c:v>0.2715644068815265</c:v>
                </c:pt>
                <c:pt idx="64">
                  <c:v>0.30158750564782871</c:v>
                </c:pt>
                <c:pt idx="65">
                  <c:v>0.32355611961884112</c:v>
                </c:pt>
                <c:pt idx="66">
                  <c:v>0.33762392067685548</c:v>
                </c:pt>
                <c:pt idx="67">
                  <c:v>0.34709131223964318</c:v>
                </c:pt>
                <c:pt idx="68">
                  <c:v>0.35542896288157</c:v>
                </c:pt>
                <c:pt idx="69">
                  <c:v>0.36514641991326535</c:v>
                </c:pt>
                <c:pt idx="70">
                  <c:v>0.37796783034832504</c:v>
                </c:pt>
                <c:pt idx="71">
                  <c:v>0.39562281095463464</c:v>
                </c:pt>
                <c:pt idx="72">
                  <c:v>0.4208094153353189</c:v>
                </c:pt>
                <c:pt idx="73">
                  <c:v>0.45786300081297771</c:v>
                </c:pt>
                <c:pt idx="74">
                  <c:v>0.51112112393482845</c:v>
                </c:pt>
                <c:pt idx="75">
                  <c:v>0.58861000978465416</c:v>
                </c:pt>
                <c:pt idx="76">
                  <c:v>0.69578079251348712</c:v>
                </c:pt>
                <c:pt idx="77">
                  <c:v>0.92090404805812198</c:v>
                </c:pt>
                <c:pt idx="78">
                  <c:v>0.99368540625220114</c:v>
                </c:pt>
                <c:pt idx="79">
                  <c:v>0.98363530768398855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A6-470E-A96B-A5EE43C4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in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T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(K)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Signal</a:t>
                </a:r>
                <a:r>
                  <a:rPr lang="fi-FI" sz="1400" baseline="0">
                    <a:solidFill>
                      <a:sysClr val="windowText" lastClr="000000"/>
                    </a:solidFill>
                  </a:rPr>
                  <a:t> intensity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0350165664549269"/>
          <c:y val="9.3170749489647112E-2"/>
          <c:w val="0.33822301936714289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2"/>
          <c:order val="0"/>
          <c:tx>
            <c:v>MP Dtot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187.29999999999998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193.04999999999998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198.79999999999998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204.54999999999998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210.29999999999998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216.04999999999998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221.79999999999998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227.54999999999998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233.29999999999998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239.04999999999998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244.79999999999998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250.54999999999998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257.45000000000005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260.90000000000003</c:v>
                </c:pt>
                <c:pt idx="67">
                  <c:v>262.05</c:v>
                </c:pt>
                <c:pt idx="68">
                  <c:v>263.20000000000005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266.65000000000003</c:v>
                </c:pt>
                <c:pt idx="72">
                  <c:v>267.8</c:v>
                </c:pt>
                <c:pt idx="73">
                  <c:v>268.95000000000005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272.40000000000003</c:v>
                </c:pt>
                <c:pt idx="77">
                  <c:v>273.55</c:v>
                </c:pt>
                <c:pt idx="78">
                  <c:v>274.70000000000005</c:v>
                </c:pt>
                <c:pt idx="79">
                  <c:v>275.85000000000002</c:v>
                </c:pt>
              </c:numCache>
            </c:numRef>
          </c:xVal>
          <c:yVal>
            <c:numRef>
              <c:f>Sheet1!$K$20:$CL$20</c:f>
              <c:numCache>
                <c:formatCode>General</c:formatCode>
                <c:ptCount val="80"/>
                <c:pt idx="0">
                  <c:v>1.6725766072783878E-6</c:v>
                </c:pt>
                <c:pt idx="1">
                  <c:v>2.3006037822043259E-6</c:v>
                </c:pt>
                <c:pt idx="2">
                  <c:v>3.143226287627191E-6</c:v>
                </c:pt>
                <c:pt idx="3">
                  <c:v>4.2656721542691719E-6</c:v>
                </c:pt>
                <c:pt idx="4">
                  <c:v>5.7501252865749861E-6</c:v>
                </c:pt>
                <c:pt idx="5">
                  <c:v>7.6991919704418778E-6</c:v>
                </c:pt>
                <c:pt idx="6">
                  <c:v>1.0239788744402148E-5</c:v>
                </c:pt>
                <c:pt idx="7">
                  <c:v>1.3527416218572445E-5</c:v>
                </c:pt>
                <c:pt idx="8">
                  <c:v>1.7750750360211921E-5</c:v>
                </c:pt>
                <c:pt idx="9">
                  <c:v>2.3136442786103173E-5</c:v>
                </c:pt>
                <c:pt idx="10">
                  <c:v>2.9953975185878222E-5</c:v>
                </c:pt>
                <c:pt idx="11">
                  <c:v>3.8520361273430141E-5</c:v>
                </c:pt>
                <c:pt idx="12">
                  <c:v>4.9204434518567671E-5</c:v>
                </c:pt>
                <c:pt idx="13">
                  <c:v>6.2430404089106194E-5</c:v>
                </c:pt>
                <c:pt idx="14">
                  <c:v>7.8680308553544787E-5</c:v>
                </c:pt>
                <c:pt idx="15">
                  <c:v>9.8494951411836761E-5</c:v>
                </c:pt>
                <c:pt idx="16">
                  <c:v>1.2247286959923769E-4</c:v>
                </c:pt>
                <c:pt idx="17">
                  <c:v>1.5126687138584149E-4</c:v>
                </c:pt>
                <c:pt idx="18">
                  <c:v>1.8557768935320983E-4</c:v>
                </c:pt>
                <c:pt idx="19">
                  <c:v>2.2614433285273461E-4</c:v>
                </c:pt>
                <c:pt idx="20">
                  <c:v>2.7373079719837087E-4</c:v>
                </c:pt>
                <c:pt idx="21">
                  <c:v>3.2910889707297617E-4</c:v>
                </c:pt>
                <c:pt idx="22">
                  <c:v>3.9303714048118761E-4</c:v>
                </c:pt>
                <c:pt idx="23">
                  <c:v>4.6623574574410401E-4</c:v>
                </c:pt>
                <c:pt idx="24">
                  <c:v>5.4935812315547508E-4</c:v>
                </c:pt>
                <c:pt idx="25">
                  <c:v>6.4295938733656551E-4</c:v>
                </c:pt>
                <c:pt idx="26">
                  <c:v>7.4746272497992761E-4</c:v>
                </c:pt>
                <c:pt idx="27">
                  <c:v>8.6312470133399028E-4</c:v>
                </c:pt>
                <c:pt idx="28">
                  <c:v>9.9000083058915431E-4</c:v>
                </c:pt>
                <c:pt idx="29">
                  <c:v>1.1279129416499024E-3</c:v>
                </c:pt>
                <c:pt idx="30">
                  <c:v>1.2764200223832436E-3</c:v>
                </c:pt>
                <c:pt idx="31">
                  <c:v>1.4347943039059717E-3</c:v>
                </c:pt>
                <c:pt idx="32">
                  <c:v>1.6020043357924713E-3</c:v>
                </c:pt>
                <c:pt idx="33">
                  <c:v>1.7767066912422061E-3</c:v>
                </c:pt>
                <c:pt idx="34">
                  <c:v>1.9572477217526694E-3</c:v>
                </c:pt>
                <c:pt idx="35">
                  <c:v>2.1416764539785894E-3</c:v>
                </c:pt>
                <c:pt idx="36">
                  <c:v>2.3277692951062536E-3</c:v>
                </c:pt>
                <c:pt idx="37">
                  <c:v>2.5130667030235387E-3</c:v>
                </c:pt>
                <c:pt idx="38">
                  <c:v>2.6949214071855794E-3</c:v>
                </c:pt>
                <c:pt idx="39">
                  <c:v>2.8705571652984409E-3</c:v>
                </c:pt>
                <c:pt idx="40">
                  <c:v>3.0371364446236684E-3</c:v>
                </c:pt>
                <c:pt idx="41">
                  <c:v>3.1918348624007556E-3</c:v>
                </c:pt>
                <c:pt idx="42">
                  <c:v>3.3319197452188116E-3</c:v>
                </c:pt>
                <c:pt idx="43">
                  <c:v>3.4548298069910274E-3</c:v>
                </c:pt>
                <c:pt idx="44">
                  <c:v>3.5582527287456593E-3</c:v>
                </c:pt>
                <c:pt idx="45">
                  <c:v>3.6401973718511952E-3</c:v>
                </c:pt>
                <c:pt idx="46">
                  <c:v>3.6990574804787978E-3</c:v>
                </c:pt>
                <c:pt idx="47">
                  <c:v>3.733664028545637E-3</c:v>
                </c:pt>
                <c:pt idx="48">
                  <c:v>3.7433238286657508E-3</c:v>
                </c:pt>
                <c:pt idx="49">
                  <c:v>3.7278426219900461E-3</c:v>
                </c:pt>
                <c:pt idx="50">
                  <c:v>3.6875315745758092E-3</c:v>
                </c:pt>
                <c:pt idx="51">
                  <c:v>3.6231968768138507E-3</c:v>
                </c:pt>
                <c:pt idx="52">
                  <c:v>3.5361129315156468E-3</c:v>
                </c:pt>
                <c:pt idx="53">
                  <c:v>3.4279803762824581E-3</c:v>
                </c:pt>
                <c:pt idx="54">
                  <c:v>3.3008708737474086E-3</c:v>
                </c:pt>
                <c:pt idx="55">
                  <c:v>3.157161282745115E-3</c:v>
                </c:pt>
                <c:pt idx="56">
                  <c:v>2.999463830816642E-3</c:v>
                </c:pt>
                <c:pt idx="57">
                  <c:v>2.8306395936867055E-3</c:v>
                </c:pt>
                <c:pt idx="58">
                  <c:v>2.6551781190749147E-3</c:v>
                </c:pt>
                <c:pt idx="59">
                  <c:v>2.4945564465705312E-3</c:v>
                </c:pt>
                <c:pt idx="60">
                  <c:v>2.4923119791636509E-3</c:v>
                </c:pt>
                <c:pt idx="61">
                  <c:v>3.343063558829293E-3</c:v>
                </c:pt>
                <c:pt idx="62">
                  <c:v>7.1298184747251294E-3</c:v>
                </c:pt>
                <c:pt idx="63">
                  <c:v>1.702329914110175E-2</c:v>
                </c:pt>
                <c:pt idx="64">
                  <c:v>3.2913744691037944E-2</c:v>
                </c:pt>
                <c:pt idx="65">
                  <c:v>4.637327181422015E-2</c:v>
                </c:pt>
                <c:pt idx="66">
                  <c:v>4.6376889779816903E-2</c:v>
                </c:pt>
                <c:pt idx="67">
                  <c:v>3.2781534358122928E-2</c:v>
                </c:pt>
                <c:pt idx="68">
                  <c:v>1.6520773071287902E-2</c:v>
                </c:pt>
                <c:pt idx="69">
                  <c:v>6.181240821580271E-3</c:v>
                </c:pt>
                <c:pt idx="70">
                  <c:v>2.0069904881879776E-3</c:v>
                </c:pt>
                <c:pt idx="71">
                  <c:v>8.362806265465615E-4</c:v>
                </c:pt>
                <c:pt idx="72">
                  <c:v>5.5456652297920664E-4</c:v>
                </c:pt>
                <c:pt idx="73">
                  <c:v>4.5048796701606576E-4</c:v>
                </c:pt>
                <c:pt idx="74">
                  <c:v>3.7753101872513398E-4</c:v>
                </c:pt>
                <c:pt idx="75">
                  <c:v>3.1553627989731187E-4</c:v>
                </c:pt>
                <c:pt idx="76">
                  <c:v>2.6202892548683043E-4</c:v>
                </c:pt>
                <c:pt idx="77">
                  <c:v>2.1613912839324294E-4</c:v>
                </c:pt>
                <c:pt idx="78">
                  <c:v>2.1255952195517507E-4</c:v>
                </c:pt>
                <c:pt idx="79">
                  <c:v>0.68237939143290582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76-49D5-B59E-1CF49B71B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in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T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(K)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Melting</a:t>
                </a:r>
                <a:r>
                  <a:rPr lang="fi-FI" sz="1400" baseline="0">
                    <a:solidFill>
                      <a:sysClr val="windowText" lastClr="000000"/>
                    </a:solidFill>
                  </a:rPr>
                  <a:t> point distribution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0350165664549269"/>
          <c:y val="9.3170749489647112E-2"/>
          <c:w val="0.68107700508606195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v>PSD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Sheet1!$K$14:$CI$14</c:f>
              <c:numCache>
                <c:formatCode>General</c:formatCode>
                <c:ptCount val="77"/>
                <c:pt idx="0">
                  <c:v>6.8181818181818183</c:v>
                </c:pt>
                <c:pt idx="1">
                  <c:v>6.9084628670120907</c:v>
                </c:pt>
                <c:pt idx="2">
                  <c:v>7.0011668611435223</c:v>
                </c:pt>
                <c:pt idx="3">
                  <c:v>7.0963926670609094</c:v>
                </c:pt>
                <c:pt idx="4">
                  <c:v>7.1942446043165464</c:v>
                </c:pt>
                <c:pt idx="5">
                  <c:v>7.2948328267477205</c:v>
                </c:pt>
                <c:pt idx="6">
                  <c:v>7.3982737361282371</c:v>
                </c:pt>
                <c:pt idx="7">
                  <c:v>7.5046904315196983</c:v>
                </c:pt>
                <c:pt idx="8">
                  <c:v>7.6142131979695424</c:v>
                </c:pt>
                <c:pt idx="9">
                  <c:v>7.7269800386348999</c:v>
                </c:pt>
                <c:pt idx="10">
                  <c:v>7.8431372549019605</c:v>
                </c:pt>
                <c:pt idx="11">
                  <c:v>7.9628400796284016</c:v>
                </c:pt>
                <c:pt idx="12">
                  <c:v>8.0862533692722351</c:v>
                </c:pt>
                <c:pt idx="13">
                  <c:v>8.2135523613963031</c:v>
                </c:pt>
                <c:pt idx="14">
                  <c:v>8.3449235048678716</c:v>
                </c:pt>
                <c:pt idx="15">
                  <c:v>8.4805653710247348</c:v>
                </c:pt>
                <c:pt idx="16">
                  <c:v>8.6206896551724146</c:v>
                </c:pt>
                <c:pt idx="17">
                  <c:v>8.7655222790357907</c:v>
                </c:pt>
                <c:pt idx="18">
                  <c:v>8.9153046062407117</c:v>
                </c:pt>
                <c:pt idx="19">
                  <c:v>9.0702947845804989</c:v>
                </c:pt>
                <c:pt idx="20">
                  <c:v>9.2307692307692299</c:v>
                </c:pt>
                <c:pt idx="21">
                  <c:v>9.3970242756460465</c:v>
                </c:pt>
                <c:pt idx="22">
                  <c:v>9.5693779904306187</c:v>
                </c:pt>
                <c:pt idx="23">
                  <c:v>9.7481722177091772</c:v>
                </c:pt>
                <c:pt idx="24">
                  <c:v>9.9337748344370844</c:v>
                </c:pt>
                <c:pt idx="25">
                  <c:v>10.126582278481013</c:v>
                </c:pt>
                <c:pt idx="26">
                  <c:v>10.327022375215147</c:v>
                </c:pt>
                <c:pt idx="27">
                  <c:v>10.53555750658472</c:v>
                </c:pt>
                <c:pt idx="28">
                  <c:v>10.752688172043008</c:v>
                </c:pt>
                <c:pt idx="29">
                  <c:v>10.978956999085085</c:v>
                </c:pt>
                <c:pt idx="30">
                  <c:v>11.214953271028037</c:v>
                </c:pt>
                <c:pt idx="31">
                  <c:v>11.461318051575933</c:v>
                </c:pt>
                <c:pt idx="32">
                  <c:v>11.718749999999996</c:v>
                </c:pt>
                <c:pt idx="33">
                  <c:v>11.988011988011985</c:v>
                </c:pt>
                <c:pt idx="34">
                  <c:v>12.269938650306747</c:v>
                </c:pt>
                <c:pt idx="35">
                  <c:v>12.565445026178011</c:v>
                </c:pt>
                <c:pt idx="36">
                  <c:v>12.875536480686696</c:v>
                </c:pt>
                <c:pt idx="37">
                  <c:v>13.201320132013196</c:v>
                </c:pt>
                <c:pt idx="38">
                  <c:v>13.544018058690741</c:v>
                </c:pt>
                <c:pt idx="39">
                  <c:v>13.904982618771724</c:v>
                </c:pt>
                <c:pt idx="40">
                  <c:v>14.285714285714286</c:v>
                </c:pt>
                <c:pt idx="41">
                  <c:v>14.687882496940027</c:v>
                </c:pt>
                <c:pt idx="42">
                  <c:v>15.113350125944578</c:v>
                </c:pt>
                <c:pt idx="43">
                  <c:v>15.564202334630346</c:v>
                </c:pt>
                <c:pt idx="44">
                  <c:v>16.042780748663098</c:v>
                </c:pt>
                <c:pt idx="45">
                  <c:v>16.551724137931036</c:v>
                </c:pt>
                <c:pt idx="46">
                  <c:v>17.094017094017097</c:v>
                </c:pt>
                <c:pt idx="47">
                  <c:v>17.673048600883643</c:v>
                </c:pt>
                <c:pt idx="48">
                  <c:v>18.292682926829261</c:v>
                </c:pt>
                <c:pt idx="49">
                  <c:v>18.957345971563978</c:v>
                </c:pt>
                <c:pt idx="50">
                  <c:v>19.672131147540984</c:v>
                </c:pt>
                <c:pt idx="51">
                  <c:v>20.442930153321981</c:v>
                </c:pt>
                <c:pt idx="52">
                  <c:v>21.276595744680836</c:v>
                </c:pt>
                <c:pt idx="53">
                  <c:v>22.181146025877993</c:v>
                </c:pt>
                <c:pt idx="54">
                  <c:v>23.166023166023162</c:v>
                </c:pt>
                <c:pt idx="55">
                  <c:v>24.242424242424242</c:v>
                </c:pt>
                <c:pt idx="56">
                  <c:v>25.423728813559329</c:v>
                </c:pt>
                <c:pt idx="57">
                  <c:v>26.726057906458777</c:v>
                </c:pt>
                <c:pt idx="58">
                  <c:v>28.169014084507026</c:v>
                </c:pt>
                <c:pt idx="59">
                  <c:v>29.776674937965254</c:v>
                </c:pt>
                <c:pt idx="60">
                  <c:v>31.578947368421051</c:v>
                </c:pt>
                <c:pt idx="61">
                  <c:v>33.613445378151269</c:v>
                </c:pt>
                <c:pt idx="62">
                  <c:v>35.928143712574872</c:v>
                </c:pt>
                <c:pt idx="63">
                  <c:v>38.585209003215546</c:v>
                </c:pt>
                <c:pt idx="64">
                  <c:v>41.666666666666735</c:v>
                </c:pt>
                <c:pt idx="65">
                  <c:v>45.283018867924525</c:v>
                </c:pt>
                <c:pt idx="66">
                  <c:v>49.586776859504269</c:v>
                </c:pt>
                <c:pt idx="67">
                  <c:v>54.794520547945261</c:v>
                </c:pt>
                <c:pt idx="68">
                  <c:v>61.22448979591865</c:v>
                </c:pt>
                <c:pt idx="69">
                  <c:v>69.364161849711166</c:v>
                </c:pt>
                <c:pt idx="70">
                  <c:v>80</c:v>
                </c:pt>
                <c:pt idx="71">
                  <c:v>94.488188976378467</c:v>
                </c:pt>
                <c:pt idx="72">
                  <c:v>115.38461538461564</c:v>
                </c:pt>
                <c:pt idx="73">
                  <c:v>148.1481481481498</c:v>
                </c:pt>
                <c:pt idx="74">
                  <c:v>206.89655172413956</c:v>
                </c:pt>
                <c:pt idx="75">
                  <c:v>342.85714285714283</c:v>
                </c:pt>
                <c:pt idx="76">
                  <c:v>1000.0000000000568</c:v>
                </c:pt>
              </c:numCache>
            </c:numRef>
          </c:xVal>
          <c:yVal>
            <c:numRef>
              <c:f>Sheet1!$K$16:$CI$16</c:f>
              <c:numCache>
                <c:formatCode>General</c:formatCode>
                <c:ptCount val="77"/>
                <c:pt idx="0">
                  <c:v>1.5909329184723346E-3</c:v>
                </c:pt>
                <c:pt idx="1">
                  <c:v>2.1314835257026927E-3</c:v>
                </c:pt>
                <c:pt idx="2">
                  <c:v>2.8355531821703597E-3</c:v>
                </c:pt>
                <c:pt idx="3">
                  <c:v>3.7455465864146675E-3</c:v>
                </c:pt>
                <c:pt idx="4">
                  <c:v>4.9125831469244109E-3</c:v>
                </c:pt>
                <c:pt idx="5">
                  <c:v>6.3976056559210941E-3</c:v>
                </c:pt>
                <c:pt idx="6">
                  <c:v>8.2724320893578143E-3</c:v>
                </c:pt>
                <c:pt idx="7">
                  <c:v>1.0620679279154733E-2</c:v>
                </c:pt>
                <c:pt idx="8">
                  <c:v>1.3538472170999283E-2</c:v>
                </c:pt>
                <c:pt idx="9">
                  <c:v>1.7134838390697099E-2</c:v>
                </c:pt>
                <c:pt idx="10">
                  <c:v>2.1531676257883863E-2</c:v>
                </c:pt>
                <c:pt idx="11">
                  <c:v>2.6863176789859271E-2</c:v>
                </c:pt>
                <c:pt idx="12">
                  <c:v>3.3274578353755781E-2</c:v>
                </c:pt>
                <c:pt idx="13">
                  <c:v>4.0920138203509496E-2</c:v>
                </c:pt>
                <c:pt idx="14">
                  <c:v>4.9960219809485951E-2</c:v>
                </c:pt>
                <c:pt idx="15">
                  <c:v>6.0557419983588878E-2</c:v>
                </c:pt>
                <c:pt idx="16">
                  <c:v>7.2871696153463436E-2</c:v>
                </c:pt>
                <c:pt idx="17">
                  <c:v>8.7054501877678769E-2</c:v>
                </c:pt>
                <c:pt idx="18">
                  <c:v>0.10324199706446183</c:v>
                </c:pt>
                <c:pt idx="19">
                  <c:v>0.12154746657104624</c:v>
                </c:pt>
                <c:pt idx="20">
                  <c:v>0.14205315401444252</c:v>
                </c:pt>
                <c:pt idx="21">
                  <c:v>0.16480179270205383</c:v>
                </c:pt>
                <c:pt idx="22">
                  <c:v>0.18978818757828905</c:v>
                </c:pt>
                <c:pt idx="23">
                  <c:v>0.21695126519979469</c:v>
                </c:pt>
                <c:pt idx="24">
                  <c:v>0.24616705679895209</c:v>
                </c:pt>
                <c:pt idx="25">
                  <c:v>0.27724310631667215</c:v>
                </c:pt>
                <c:pt idx="26">
                  <c:v>0.30991479530759841</c:v>
                </c:pt>
                <c:pt idx="27">
                  <c:v>0.34384404543579339</c:v>
                </c:pt>
                <c:pt idx="28">
                  <c:v>0.37862079421832645</c:v>
                </c:pt>
                <c:pt idx="29">
                  <c:v>0.41376754031369184</c:v>
                </c:pt>
                <c:pt idx="30">
                  <c:v>0.44874712318598803</c:v>
                </c:pt>
                <c:pt idx="31">
                  <c:v>0.48297374340297183</c:v>
                </c:pt>
                <c:pt idx="32">
                  <c:v>0.51582705190194056</c:v>
                </c:pt>
                <c:pt idx="33">
                  <c:v>0.54666894948469047</c:v>
                </c:pt>
                <c:pt idx="34">
                  <c:v>0.5748625536589842</c:v>
                </c:pt>
                <c:pt idx="35">
                  <c:v>0.5997926218686338</c:v>
                </c:pt>
                <c:pt idx="36">
                  <c:v>0.62088658135140451</c:v>
                </c:pt>
                <c:pt idx="37">
                  <c:v>0.63763521849685978</c:v>
                </c:pt>
                <c:pt idx="38">
                  <c:v>0.64961203465442197</c:v>
                </c:pt>
                <c:pt idx="39">
                  <c:v>0.65649028770729678</c:v>
                </c:pt>
                <c:pt idx="40">
                  <c:v>0.65805681224979751</c:v>
                </c:pt>
                <c:pt idx="41">
                  <c:v>0.65422184427681507</c:v>
                </c:pt>
                <c:pt idx="42">
                  <c:v>0.64502426270039004</c:v>
                </c:pt>
                <c:pt idx="43">
                  <c:v>0.630631889204191</c:v>
                </c:pt>
                <c:pt idx="44">
                  <c:v>0.6113367457355583</c:v>
                </c:pt>
                <c:pt idx="45">
                  <c:v>0.58754543850401175</c:v>
                </c:pt>
                <c:pt idx="46">
                  <c:v>0.55976510058209861</c:v>
                </c:pt>
                <c:pt idx="47">
                  <c:v>0.5285855641152658</c:v>
                </c:pt>
                <c:pt idx="48">
                  <c:v>0.49465863139333049</c:v>
                </c:pt>
                <c:pt idx="49">
                  <c:v>0.45867545824519029</c:v>
                </c:pt>
                <c:pt idx="50">
                  <c:v>0.42134314409316659</c:v>
                </c:pt>
                <c:pt idx="51">
                  <c:v>0.38336163605748802</c:v>
                </c:pt>
                <c:pt idx="52">
                  <c:v>0.34540200036668089</c:v>
                </c:pt>
                <c:pt idx="53">
                  <c:v>0.30808699861119548</c:v>
                </c:pt>
                <c:pt idx="54">
                  <c:v>0.2719747392419401</c:v>
                </c:pt>
                <c:pt idx="55">
                  <c:v>0.23754597720972526</c:v>
                </c:pt>
                <c:pt idx="56">
                  <c:v>0.20519564565021184</c:v>
                </c:pt>
                <c:pt idx="57">
                  <c:v>0.17523375731465282</c:v>
                </c:pt>
                <c:pt idx="58">
                  <c:v>0.1479630832847364</c:v>
                </c:pt>
                <c:pt idx="59">
                  <c:v>0.12440674916919331</c:v>
                </c:pt>
                <c:pt idx="60">
                  <c:v>0.11051217137134985</c:v>
                </c:pt>
                <c:pt idx="61">
                  <c:v>0.13083428933765168</c:v>
                </c:pt>
                <c:pt idx="62">
                  <c:v>0.24423726074202581</c:v>
                </c:pt>
                <c:pt idx="63">
                  <c:v>0.50559762227110561</c:v>
                </c:pt>
                <c:pt idx="64">
                  <c:v>0.83830640728482342</c:v>
                </c:pt>
                <c:pt idx="65">
                  <c:v>1</c:v>
                </c:pt>
                <c:pt idx="66">
                  <c:v>0.83401308744676483</c:v>
                </c:pt>
                <c:pt idx="67">
                  <c:v>0.48278972739035064</c:v>
                </c:pt>
                <c:pt idx="68">
                  <c:v>0.19488706828122826</c:v>
                </c:pt>
                <c:pt idx="69">
                  <c:v>5.6807854109331382E-2</c:v>
                </c:pt>
                <c:pt idx="70">
                  <c:v>1.3866547584626594E-2</c:v>
                </c:pt>
                <c:pt idx="71">
                  <c:v>4.1419036484441896E-3</c:v>
                </c:pt>
                <c:pt idx="72">
                  <c:v>1.8418779210829723E-3</c:v>
                </c:pt>
                <c:pt idx="73">
                  <c:v>9.0759845261834181E-4</c:v>
                </c:pt>
                <c:pt idx="74">
                  <c:v>3.8998611169555302E-4</c:v>
                </c:pt>
                <c:pt idx="75">
                  <c:v>1.1869321776147511E-4</c:v>
                </c:pt>
                <c:pt idx="76">
                  <c:v>1.1586499360735532E-5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FA-4BE2-BEB2-DD3D1EA8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(Å)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V</a:t>
                </a:r>
                <a:r>
                  <a:rPr lang="fi-FI" sz="1400" i="0">
                    <a:solidFill>
                      <a:sysClr val="windowText" lastClr="000000"/>
                    </a:solidFill>
                  </a:rPr>
                  <a:t>/d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v>GT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Sheet1!$K$14:$CI$14</c:f>
              <c:numCache>
                <c:formatCode>General</c:formatCode>
                <c:ptCount val="77"/>
                <c:pt idx="0">
                  <c:v>6.8181818181818183</c:v>
                </c:pt>
                <c:pt idx="1">
                  <c:v>6.9084628670120907</c:v>
                </c:pt>
                <c:pt idx="2">
                  <c:v>7.0011668611435223</c:v>
                </c:pt>
                <c:pt idx="3">
                  <c:v>7.0963926670609094</c:v>
                </c:pt>
                <c:pt idx="4">
                  <c:v>7.1942446043165464</c:v>
                </c:pt>
                <c:pt idx="5">
                  <c:v>7.2948328267477205</c:v>
                </c:pt>
                <c:pt idx="6">
                  <c:v>7.3982737361282371</c:v>
                </c:pt>
                <c:pt idx="7">
                  <c:v>7.5046904315196983</c:v>
                </c:pt>
                <c:pt idx="8">
                  <c:v>7.6142131979695424</c:v>
                </c:pt>
                <c:pt idx="9">
                  <c:v>7.7269800386348999</c:v>
                </c:pt>
                <c:pt idx="10">
                  <c:v>7.8431372549019605</c:v>
                </c:pt>
                <c:pt idx="11">
                  <c:v>7.9628400796284016</c:v>
                </c:pt>
                <c:pt idx="12">
                  <c:v>8.0862533692722351</c:v>
                </c:pt>
                <c:pt idx="13">
                  <c:v>8.2135523613963031</c:v>
                </c:pt>
                <c:pt idx="14">
                  <c:v>8.3449235048678716</c:v>
                </c:pt>
                <c:pt idx="15">
                  <c:v>8.4805653710247348</c:v>
                </c:pt>
                <c:pt idx="16">
                  <c:v>8.6206896551724146</c:v>
                </c:pt>
                <c:pt idx="17">
                  <c:v>8.7655222790357907</c:v>
                </c:pt>
                <c:pt idx="18">
                  <c:v>8.9153046062407117</c:v>
                </c:pt>
                <c:pt idx="19">
                  <c:v>9.0702947845804989</c:v>
                </c:pt>
                <c:pt idx="20">
                  <c:v>9.2307692307692299</c:v>
                </c:pt>
                <c:pt idx="21">
                  <c:v>9.3970242756460465</c:v>
                </c:pt>
                <c:pt idx="22">
                  <c:v>9.5693779904306187</c:v>
                </c:pt>
                <c:pt idx="23">
                  <c:v>9.7481722177091772</c:v>
                </c:pt>
                <c:pt idx="24">
                  <c:v>9.9337748344370844</c:v>
                </c:pt>
                <c:pt idx="25">
                  <c:v>10.126582278481013</c:v>
                </c:pt>
                <c:pt idx="26">
                  <c:v>10.327022375215147</c:v>
                </c:pt>
                <c:pt idx="27">
                  <c:v>10.53555750658472</c:v>
                </c:pt>
                <c:pt idx="28">
                  <c:v>10.752688172043008</c:v>
                </c:pt>
                <c:pt idx="29">
                  <c:v>10.978956999085085</c:v>
                </c:pt>
                <c:pt idx="30">
                  <c:v>11.214953271028037</c:v>
                </c:pt>
                <c:pt idx="31">
                  <c:v>11.461318051575933</c:v>
                </c:pt>
                <c:pt idx="32">
                  <c:v>11.718749999999996</c:v>
                </c:pt>
                <c:pt idx="33">
                  <c:v>11.988011988011985</c:v>
                </c:pt>
                <c:pt idx="34">
                  <c:v>12.269938650306747</c:v>
                </c:pt>
                <c:pt idx="35">
                  <c:v>12.565445026178011</c:v>
                </c:pt>
                <c:pt idx="36">
                  <c:v>12.875536480686696</c:v>
                </c:pt>
                <c:pt idx="37">
                  <c:v>13.201320132013196</c:v>
                </c:pt>
                <c:pt idx="38">
                  <c:v>13.544018058690741</c:v>
                </c:pt>
                <c:pt idx="39">
                  <c:v>13.904982618771724</c:v>
                </c:pt>
                <c:pt idx="40">
                  <c:v>14.285714285714286</c:v>
                </c:pt>
                <c:pt idx="41">
                  <c:v>14.687882496940027</c:v>
                </c:pt>
                <c:pt idx="42">
                  <c:v>15.113350125944578</c:v>
                </c:pt>
                <c:pt idx="43">
                  <c:v>15.564202334630346</c:v>
                </c:pt>
                <c:pt idx="44">
                  <c:v>16.042780748663098</c:v>
                </c:pt>
                <c:pt idx="45">
                  <c:v>16.551724137931036</c:v>
                </c:pt>
                <c:pt idx="46">
                  <c:v>17.094017094017097</c:v>
                </c:pt>
                <c:pt idx="47">
                  <c:v>17.673048600883643</c:v>
                </c:pt>
                <c:pt idx="48">
                  <c:v>18.292682926829261</c:v>
                </c:pt>
                <c:pt idx="49">
                  <c:v>18.957345971563978</c:v>
                </c:pt>
                <c:pt idx="50">
                  <c:v>19.672131147540984</c:v>
                </c:pt>
                <c:pt idx="51">
                  <c:v>20.442930153321981</c:v>
                </c:pt>
                <c:pt idx="52">
                  <c:v>21.276595744680836</c:v>
                </c:pt>
                <c:pt idx="53">
                  <c:v>22.181146025877993</c:v>
                </c:pt>
                <c:pt idx="54">
                  <c:v>23.166023166023162</c:v>
                </c:pt>
                <c:pt idx="55">
                  <c:v>24.242424242424242</c:v>
                </c:pt>
                <c:pt idx="56">
                  <c:v>25.423728813559329</c:v>
                </c:pt>
                <c:pt idx="57">
                  <c:v>26.726057906458777</c:v>
                </c:pt>
                <c:pt idx="58">
                  <c:v>28.169014084507026</c:v>
                </c:pt>
                <c:pt idx="59">
                  <c:v>29.776674937965254</c:v>
                </c:pt>
                <c:pt idx="60">
                  <c:v>31.578947368421051</c:v>
                </c:pt>
                <c:pt idx="61">
                  <c:v>33.613445378151269</c:v>
                </c:pt>
                <c:pt idx="62">
                  <c:v>35.928143712574872</c:v>
                </c:pt>
                <c:pt idx="63">
                  <c:v>38.585209003215546</c:v>
                </c:pt>
                <c:pt idx="64">
                  <c:v>41.666666666666735</c:v>
                </c:pt>
                <c:pt idx="65">
                  <c:v>45.283018867924525</c:v>
                </c:pt>
                <c:pt idx="66">
                  <c:v>49.586776859504269</c:v>
                </c:pt>
                <c:pt idx="67">
                  <c:v>54.794520547945261</c:v>
                </c:pt>
                <c:pt idx="68">
                  <c:v>61.22448979591865</c:v>
                </c:pt>
                <c:pt idx="69">
                  <c:v>69.364161849711166</c:v>
                </c:pt>
                <c:pt idx="70">
                  <c:v>80</c:v>
                </c:pt>
                <c:pt idx="71">
                  <c:v>94.488188976378467</c:v>
                </c:pt>
                <c:pt idx="72">
                  <c:v>115.38461538461564</c:v>
                </c:pt>
                <c:pt idx="73">
                  <c:v>148.1481481481498</c:v>
                </c:pt>
                <c:pt idx="74">
                  <c:v>206.89655172413956</c:v>
                </c:pt>
                <c:pt idx="75">
                  <c:v>342.85714285714283</c:v>
                </c:pt>
                <c:pt idx="76">
                  <c:v>1000.0000000000568</c:v>
                </c:pt>
              </c:numCache>
            </c:numRef>
          </c:xVal>
          <c:yVal>
            <c:numRef>
              <c:f>Sheet1!$K$16:$CI$16</c:f>
              <c:numCache>
                <c:formatCode>General</c:formatCode>
                <c:ptCount val="77"/>
                <c:pt idx="0">
                  <c:v>1.5909329184723346E-3</c:v>
                </c:pt>
                <c:pt idx="1">
                  <c:v>2.1314835257026927E-3</c:v>
                </c:pt>
                <c:pt idx="2">
                  <c:v>2.8355531821703597E-3</c:v>
                </c:pt>
                <c:pt idx="3">
                  <c:v>3.7455465864146675E-3</c:v>
                </c:pt>
                <c:pt idx="4">
                  <c:v>4.9125831469244109E-3</c:v>
                </c:pt>
                <c:pt idx="5">
                  <c:v>6.3976056559210941E-3</c:v>
                </c:pt>
                <c:pt idx="6">
                  <c:v>8.2724320893578143E-3</c:v>
                </c:pt>
                <c:pt idx="7">
                  <c:v>1.0620679279154733E-2</c:v>
                </c:pt>
                <c:pt idx="8">
                  <c:v>1.3538472170999283E-2</c:v>
                </c:pt>
                <c:pt idx="9">
                  <c:v>1.7134838390697099E-2</c:v>
                </c:pt>
                <c:pt idx="10">
                  <c:v>2.1531676257883863E-2</c:v>
                </c:pt>
                <c:pt idx="11">
                  <c:v>2.6863176789859271E-2</c:v>
                </c:pt>
                <c:pt idx="12">
                  <c:v>3.3274578353755781E-2</c:v>
                </c:pt>
                <c:pt idx="13">
                  <c:v>4.0920138203509496E-2</c:v>
                </c:pt>
                <c:pt idx="14">
                  <c:v>4.9960219809485951E-2</c:v>
                </c:pt>
                <c:pt idx="15">
                  <c:v>6.0557419983588878E-2</c:v>
                </c:pt>
                <c:pt idx="16">
                  <c:v>7.2871696153463436E-2</c:v>
                </c:pt>
                <c:pt idx="17">
                  <c:v>8.7054501877678769E-2</c:v>
                </c:pt>
                <c:pt idx="18">
                  <c:v>0.10324199706446183</c:v>
                </c:pt>
                <c:pt idx="19">
                  <c:v>0.12154746657104624</c:v>
                </c:pt>
                <c:pt idx="20">
                  <c:v>0.14205315401444252</c:v>
                </c:pt>
                <c:pt idx="21">
                  <c:v>0.16480179270205383</c:v>
                </c:pt>
                <c:pt idx="22">
                  <c:v>0.18978818757828905</c:v>
                </c:pt>
                <c:pt idx="23">
                  <c:v>0.21695126519979469</c:v>
                </c:pt>
                <c:pt idx="24">
                  <c:v>0.24616705679895209</c:v>
                </c:pt>
                <c:pt idx="25">
                  <c:v>0.27724310631667215</c:v>
                </c:pt>
                <c:pt idx="26">
                  <c:v>0.30991479530759841</c:v>
                </c:pt>
                <c:pt idx="27">
                  <c:v>0.34384404543579339</c:v>
                </c:pt>
                <c:pt idx="28">
                  <c:v>0.37862079421832645</c:v>
                </c:pt>
                <c:pt idx="29">
                  <c:v>0.41376754031369184</c:v>
                </c:pt>
                <c:pt idx="30">
                  <c:v>0.44874712318598803</c:v>
                </c:pt>
                <c:pt idx="31">
                  <c:v>0.48297374340297183</c:v>
                </c:pt>
                <c:pt idx="32">
                  <c:v>0.51582705190194056</c:v>
                </c:pt>
                <c:pt idx="33">
                  <c:v>0.54666894948469047</c:v>
                </c:pt>
                <c:pt idx="34">
                  <c:v>0.5748625536589842</c:v>
                </c:pt>
                <c:pt idx="35">
                  <c:v>0.5997926218686338</c:v>
                </c:pt>
                <c:pt idx="36">
                  <c:v>0.62088658135140451</c:v>
                </c:pt>
                <c:pt idx="37">
                  <c:v>0.63763521849685978</c:v>
                </c:pt>
                <c:pt idx="38">
                  <c:v>0.64961203465442197</c:v>
                </c:pt>
                <c:pt idx="39">
                  <c:v>0.65649028770729678</c:v>
                </c:pt>
                <c:pt idx="40">
                  <c:v>0.65805681224979751</c:v>
                </c:pt>
                <c:pt idx="41">
                  <c:v>0.65422184427681507</c:v>
                </c:pt>
                <c:pt idx="42">
                  <c:v>0.64502426270039004</c:v>
                </c:pt>
                <c:pt idx="43">
                  <c:v>0.630631889204191</c:v>
                </c:pt>
                <c:pt idx="44">
                  <c:v>0.6113367457355583</c:v>
                </c:pt>
                <c:pt idx="45">
                  <c:v>0.58754543850401175</c:v>
                </c:pt>
                <c:pt idx="46">
                  <c:v>0.55976510058209861</c:v>
                </c:pt>
                <c:pt idx="47">
                  <c:v>0.5285855641152658</c:v>
                </c:pt>
                <c:pt idx="48">
                  <c:v>0.49465863139333049</c:v>
                </c:pt>
                <c:pt idx="49">
                  <c:v>0.45867545824519029</c:v>
                </c:pt>
                <c:pt idx="50">
                  <c:v>0.42134314409316659</c:v>
                </c:pt>
                <c:pt idx="51">
                  <c:v>0.38336163605748802</c:v>
                </c:pt>
                <c:pt idx="52">
                  <c:v>0.34540200036668089</c:v>
                </c:pt>
                <c:pt idx="53">
                  <c:v>0.30808699861119548</c:v>
                </c:pt>
                <c:pt idx="54">
                  <c:v>0.2719747392419401</c:v>
                </c:pt>
                <c:pt idx="55">
                  <c:v>0.23754597720972526</c:v>
                </c:pt>
                <c:pt idx="56">
                  <c:v>0.20519564565021184</c:v>
                </c:pt>
                <c:pt idx="57">
                  <c:v>0.17523375731465282</c:v>
                </c:pt>
                <c:pt idx="58">
                  <c:v>0.1479630832847364</c:v>
                </c:pt>
                <c:pt idx="59">
                  <c:v>0.12440674916919331</c:v>
                </c:pt>
                <c:pt idx="60">
                  <c:v>0.11051217137134985</c:v>
                </c:pt>
                <c:pt idx="61">
                  <c:v>0.13083428933765168</c:v>
                </c:pt>
                <c:pt idx="62">
                  <c:v>0.24423726074202581</c:v>
                </c:pt>
                <c:pt idx="63">
                  <c:v>0.50559762227110561</c:v>
                </c:pt>
                <c:pt idx="64">
                  <c:v>0.83830640728482342</c:v>
                </c:pt>
                <c:pt idx="65">
                  <c:v>1</c:v>
                </c:pt>
                <c:pt idx="66">
                  <c:v>0.83401308744676483</c:v>
                </c:pt>
                <c:pt idx="67">
                  <c:v>0.48278972739035064</c:v>
                </c:pt>
                <c:pt idx="68">
                  <c:v>0.19488706828122826</c:v>
                </c:pt>
                <c:pt idx="69">
                  <c:v>5.6807854109331382E-2</c:v>
                </c:pt>
                <c:pt idx="70">
                  <c:v>1.3866547584626594E-2</c:v>
                </c:pt>
                <c:pt idx="71">
                  <c:v>4.1419036484441896E-3</c:v>
                </c:pt>
                <c:pt idx="72">
                  <c:v>1.8418779210829723E-3</c:v>
                </c:pt>
                <c:pt idx="73">
                  <c:v>9.0759845261834181E-4</c:v>
                </c:pt>
                <c:pt idx="74">
                  <c:v>3.8998611169555302E-4</c:v>
                </c:pt>
                <c:pt idx="75">
                  <c:v>1.1869321776147511E-4</c:v>
                </c:pt>
                <c:pt idx="76">
                  <c:v>1.1586499360735532E-5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4C-457D-9382-D5777B991D05}"/>
            </c:ext>
          </c:extLst>
        </c:ser>
        <c:ser>
          <c:idx val="1"/>
          <c:order val="1"/>
          <c:tx>
            <c:v>SIDI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Sheet1!$C$23:$C$97</c:f>
              <c:numCache>
                <c:formatCode>General</c:formatCode>
                <c:ptCount val="75"/>
                <c:pt idx="0">
                  <c:v>6.9084628670120907</c:v>
                </c:pt>
                <c:pt idx="1">
                  <c:v>7.0011668611435223</c:v>
                </c:pt>
                <c:pt idx="2">
                  <c:v>7.0963926670609094</c:v>
                </c:pt>
                <c:pt idx="3">
                  <c:v>7.1942446043165464</c:v>
                </c:pt>
                <c:pt idx="4">
                  <c:v>7.2948328267477205</c:v>
                </c:pt>
                <c:pt idx="5">
                  <c:v>7.3982737361282371</c:v>
                </c:pt>
                <c:pt idx="6">
                  <c:v>7.5046904315196983</c:v>
                </c:pt>
                <c:pt idx="7">
                  <c:v>7.6142131979695424</c:v>
                </c:pt>
                <c:pt idx="8">
                  <c:v>7.7269800386348999</c:v>
                </c:pt>
                <c:pt idx="9">
                  <c:v>7.8431372549019605</c:v>
                </c:pt>
                <c:pt idx="10">
                  <c:v>7.9628400796284016</c:v>
                </c:pt>
                <c:pt idx="11">
                  <c:v>8.0862533692722351</c:v>
                </c:pt>
                <c:pt idx="12">
                  <c:v>8.2135523613963031</c:v>
                </c:pt>
                <c:pt idx="13">
                  <c:v>8.3449235048678716</c:v>
                </c:pt>
                <c:pt idx="14">
                  <c:v>8.4805653710247348</c:v>
                </c:pt>
                <c:pt idx="15">
                  <c:v>8.6206896551724146</c:v>
                </c:pt>
                <c:pt idx="16">
                  <c:v>8.7655222790357907</c:v>
                </c:pt>
                <c:pt idx="17">
                  <c:v>8.9153046062407117</c:v>
                </c:pt>
                <c:pt idx="18">
                  <c:v>9.0702947845804989</c:v>
                </c:pt>
                <c:pt idx="19">
                  <c:v>9.2307692307692299</c:v>
                </c:pt>
                <c:pt idx="20">
                  <c:v>9.3970242756460465</c:v>
                </c:pt>
                <c:pt idx="21">
                  <c:v>9.5693779904306187</c:v>
                </c:pt>
                <c:pt idx="22">
                  <c:v>9.7481722177091772</c:v>
                </c:pt>
                <c:pt idx="23">
                  <c:v>9.9337748344370844</c:v>
                </c:pt>
                <c:pt idx="24">
                  <c:v>10.126582278481013</c:v>
                </c:pt>
                <c:pt idx="25">
                  <c:v>10.327022375215147</c:v>
                </c:pt>
                <c:pt idx="26">
                  <c:v>10.53555750658472</c:v>
                </c:pt>
                <c:pt idx="27">
                  <c:v>10.752688172043008</c:v>
                </c:pt>
                <c:pt idx="28">
                  <c:v>10.978956999085085</c:v>
                </c:pt>
                <c:pt idx="29">
                  <c:v>11.214953271028037</c:v>
                </c:pt>
                <c:pt idx="30">
                  <c:v>11.461318051575933</c:v>
                </c:pt>
                <c:pt idx="31">
                  <c:v>11.718749999999996</c:v>
                </c:pt>
                <c:pt idx="32">
                  <c:v>11.988011988011985</c:v>
                </c:pt>
                <c:pt idx="33">
                  <c:v>12.269938650306747</c:v>
                </c:pt>
                <c:pt idx="34">
                  <c:v>12.565445026178011</c:v>
                </c:pt>
                <c:pt idx="35">
                  <c:v>12.875536480686696</c:v>
                </c:pt>
                <c:pt idx="36">
                  <c:v>13.201320132013196</c:v>
                </c:pt>
                <c:pt idx="37">
                  <c:v>13.544018058690741</c:v>
                </c:pt>
                <c:pt idx="38">
                  <c:v>13.904982618771724</c:v>
                </c:pt>
                <c:pt idx="39">
                  <c:v>14.285714285714286</c:v>
                </c:pt>
                <c:pt idx="40">
                  <c:v>14.687882496940027</c:v>
                </c:pt>
                <c:pt idx="41">
                  <c:v>15.113350125944578</c:v>
                </c:pt>
                <c:pt idx="42">
                  <c:v>15.564202334630346</c:v>
                </c:pt>
                <c:pt idx="43">
                  <c:v>16.042780748663098</c:v>
                </c:pt>
                <c:pt idx="44">
                  <c:v>16.551724137931036</c:v>
                </c:pt>
                <c:pt idx="45">
                  <c:v>17.094017094017097</c:v>
                </c:pt>
                <c:pt idx="46">
                  <c:v>17.673048600883643</c:v>
                </c:pt>
                <c:pt idx="47">
                  <c:v>18.292682926829261</c:v>
                </c:pt>
                <c:pt idx="48">
                  <c:v>18.957345971563978</c:v>
                </c:pt>
                <c:pt idx="49">
                  <c:v>19.672131147540984</c:v>
                </c:pt>
                <c:pt idx="50">
                  <c:v>20.442930153321981</c:v>
                </c:pt>
                <c:pt idx="51">
                  <c:v>21.276595744680836</c:v>
                </c:pt>
                <c:pt idx="52">
                  <c:v>22.181146025877993</c:v>
                </c:pt>
                <c:pt idx="53">
                  <c:v>23.166023166023162</c:v>
                </c:pt>
                <c:pt idx="54">
                  <c:v>24.242424242424242</c:v>
                </c:pt>
                <c:pt idx="55">
                  <c:v>25.423728813559329</c:v>
                </c:pt>
                <c:pt idx="56">
                  <c:v>26.726057906458777</c:v>
                </c:pt>
                <c:pt idx="57">
                  <c:v>28.169014084507026</c:v>
                </c:pt>
                <c:pt idx="58">
                  <c:v>29.776674937965254</c:v>
                </c:pt>
                <c:pt idx="59">
                  <c:v>31.578947368421051</c:v>
                </c:pt>
                <c:pt idx="60">
                  <c:v>33.613445378151269</c:v>
                </c:pt>
                <c:pt idx="61">
                  <c:v>35.928143712574872</c:v>
                </c:pt>
                <c:pt idx="62">
                  <c:v>38.585209003215546</c:v>
                </c:pt>
                <c:pt idx="63">
                  <c:v>41.666666666666735</c:v>
                </c:pt>
                <c:pt idx="64">
                  <c:v>45.283018867924525</c:v>
                </c:pt>
                <c:pt idx="65">
                  <c:v>49.586776859504269</c:v>
                </c:pt>
                <c:pt idx="66">
                  <c:v>54.794520547945261</c:v>
                </c:pt>
                <c:pt idx="67">
                  <c:v>61.22448979591865</c:v>
                </c:pt>
                <c:pt idx="68">
                  <c:v>69.364161849711166</c:v>
                </c:pt>
                <c:pt idx="69">
                  <c:v>80</c:v>
                </c:pt>
                <c:pt idx="70">
                  <c:v>94.488188976378467</c:v>
                </c:pt>
                <c:pt idx="71">
                  <c:v>115.38461538461564</c:v>
                </c:pt>
                <c:pt idx="72">
                  <c:v>148.1481481481498</c:v>
                </c:pt>
                <c:pt idx="73">
                  <c:v>206.89655172413956</c:v>
                </c:pt>
                <c:pt idx="74">
                  <c:v>342.85714285714283</c:v>
                </c:pt>
              </c:numCache>
            </c:numRef>
          </c:xVal>
          <c:yVal>
            <c:numRef>
              <c:f>Sheet1!$E$23:$E$97</c:f>
              <c:numCache>
                <c:formatCode>General</c:formatCode>
                <c:ptCount val="75"/>
                <c:pt idx="0">
                  <c:v>-2.0399888285540943E-2</c:v>
                </c:pt>
                <c:pt idx="1">
                  <c:v>0.10393657871491821</c:v>
                </c:pt>
                <c:pt idx="2">
                  <c:v>3.7150805556085097E-2</c:v>
                </c:pt>
                <c:pt idx="3">
                  <c:v>4.2048629465630899E-2</c:v>
                </c:pt>
                <c:pt idx="4">
                  <c:v>3.9931512716810197E-2</c:v>
                </c:pt>
                <c:pt idx="5">
                  <c:v>4.7655119544414516E-2</c:v>
                </c:pt>
                <c:pt idx="6">
                  <c:v>6.6243366552781693E-2</c:v>
                </c:pt>
                <c:pt idx="7">
                  <c:v>7.7426926936110085E-2</c:v>
                </c:pt>
                <c:pt idx="8">
                  <c:v>0.11598926217247073</c:v>
                </c:pt>
                <c:pt idx="9">
                  <c:v>0.14124469809635146</c:v>
                </c:pt>
                <c:pt idx="10">
                  <c:v>0.18801032738418366</c:v>
                </c:pt>
                <c:pt idx="11">
                  <c:v>0.22254037204292323</c:v>
                </c:pt>
                <c:pt idx="12">
                  <c:v>0.26942013028486023</c:v>
                </c:pt>
                <c:pt idx="13">
                  <c:v>0.33133868709591741</c:v>
                </c:pt>
                <c:pt idx="14">
                  <c:v>0.36626002696098453</c:v>
                </c:pt>
                <c:pt idx="15">
                  <c:v>0.40831941292421836</c:v>
                </c:pt>
                <c:pt idx="16">
                  <c:v>0.42202781431325476</c:v>
                </c:pt>
                <c:pt idx="17">
                  <c:v>0.47881013613210566</c:v>
                </c:pt>
                <c:pt idx="18">
                  <c:v>0.49575087646711863</c:v>
                </c:pt>
                <c:pt idx="19">
                  <c:v>0.53751837040703809</c:v>
                </c:pt>
                <c:pt idx="20">
                  <c:v>0.57962635780060479</c:v>
                </c:pt>
                <c:pt idx="21">
                  <c:v>0.59756897467112657</c:v>
                </c:pt>
                <c:pt idx="22">
                  <c:v>0.65546442349336986</c:v>
                </c:pt>
                <c:pt idx="23">
                  <c:v>0.68653982890870735</c:v>
                </c:pt>
                <c:pt idx="24">
                  <c:v>0.73224188592546025</c:v>
                </c:pt>
                <c:pt idx="25">
                  <c:v>0.74695942483986622</c:v>
                </c:pt>
                <c:pt idx="26">
                  <c:v>0.77903045081583</c:v>
                </c:pt>
                <c:pt idx="27">
                  <c:v>0.80548531923325484</c:v>
                </c:pt>
                <c:pt idx="28">
                  <c:v>0.81456539603365286</c:v>
                </c:pt>
                <c:pt idx="29">
                  <c:v>0.8277915185161111</c:v>
                </c:pt>
                <c:pt idx="30">
                  <c:v>0.84344575786723253</c:v>
                </c:pt>
                <c:pt idx="31">
                  <c:v>0.82194393970996915</c:v>
                </c:pt>
                <c:pt idx="32">
                  <c:v>0.84392351138772048</c:v>
                </c:pt>
                <c:pt idx="33">
                  <c:v>0.82275239064297978</c:v>
                </c:pt>
                <c:pt idx="34">
                  <c:v>0.8043526944140148</c:v>
                </c:pt>
                <c:pt idx="35">
                  <c:v>0.80742051487355027</c:v>
                </c:pt>
                <c:pt idx="36">
                  <c:v>0.79326998735177889</c:v>
                </c:pt>
                <c:pt idx="37">
                  <c:v>0.75697581651414314</c:v>
                </c:pt>
                <c:pt idx="38">
                  <c:v>0.75064967629452384</c:v>
                </c:pt>
                <c:pt idx="39">
                  <c:v>0.74647267261118244</c:v>
                </c:pt>
                <c:pt idx="40">
                  <c:v>0.7273375074442725</c:v>
                </c:pt>
                <c:pt idx="41">
                  <c:v>0.68058237034603386</c:v>
                </c:pt>
                <c:pt idx="42">
                  <c:v>0.70908607064158147</c:v>
                </c:pt>
                <c:pt idx="43">
                  <c:v>0.6970423399299146</c:v>
                </c:pt>
                <c:pt idx="44">
                  <c:v>0.68258147234518851</c:v>
                </c:pt>
                <c:pt idx="45">
                  <c:v>0.66774592352919926</c:v>
                </c:pt>
                <c:pt idx="46">
                  <c:v>0.66859855781641353</c:v>
                </c:pt>
                <c:pt idx="47">
                  <c:v>0.67719779851348294</c:v>
                </c:pt>
                <c:pt idx="48">
                  <c:v>0.66821929922644741</c:v>
                </c:pt>
                <c:pt idx="49">
                  <c:v>0.69130322927799837</c:v>
                </c:pt>
                <c:pt idx="50">
                  <c:v>0.70235469010383067</c:v>
                </c:pt>
                <c:pt idx="51">
                  <c:v>0.701750844053876</c:v>
                </c:pt>
                <c:pt idx="52">
                  <c:v>0.74566331064736746</c:v>
                </c:pt>
                <c:pt idx="53">
                  <c:v>0.7674452794620632</c:v>
                </c:pt>
                <c:pt idx="54">
                  <c:v>0.78828223639402339</c:v>
                </c:pt>
                <c:pt idx="55">
                  <c:v>0.8286595617674507</c:v>
                </c:pt>
                <c:pt idx="56">
                  <c:v>0.91666877862932716</c:v>
                </c:pt>
                <c:pt idx="57">
                  <c:v>0.9043981109539545</c:v>
                </c:pt>
                <c:pt idx="58">
                  <c:v>0.91424730374772711</c:v>
                </c:pt>
                <c:pt idx="59">
                  <c:v>0.96043931854393694</c:v>
                </c:pt>
                <c:pt idx="60">
                  <c:v>0.98525602290530612</c:v>
                </c:pt>
                <c:pt idx="61">
                  <c:v>0.98436950035066528</c:v>
                </c:pt>
                <c:pt idx="62">
                  <c:v>1</c:v>
                </c:pt>
                <c:pt idx="63">
                  <c:v>0.95086689453821371</c:v>
                </c:pt>
                <c:pt idx="64">
                  <c:v>0.8421062276121164</c:v>
                </c:pt>
                <c:pt idx="65">
                  <c:v>0.62479160698916403</c:v>
                </c:pt>
                <c:pt idx="66">
                  <c:v>0.37986777384262227</c:v>
                </c:pt>
                <c:pt idx="67">
                  <c:v>0.15552539603946114</c:v>
                </c:pt>
                <c:pt idx="68">
                  <c:v>5.5516506318273408E-2</c:v>
                </c:pt>
                <c:pt idx="69">
                  <c:v>3.0105535010984053E-2</c:v>
                </c:pt>
                <c:pt idx="70">
                  <c:v>1.7353171633360719E-2</c:v>
                </c:pt>
                <c:pt idx="71">
                  <c:v>1.9312404678413251E-2</c:v>
                </c:pt>
                <c:pt idx="72">
                  <c:v>2.6502654581803876E-2</c:v>
                </c:pt>
                <c:pt idx="73">
                  <c:v>3.5589864372375872E-2</c:v>
                </c:pt>
                <c:pt idx="74">
                  <c:v>4.2806730434249846E-2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4C-457D-9382-D5777B991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(Å)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V</a:t>
                </a:r>
                <a:r>
                  <a:rPr lang="fi-FI" sz="1400" i="0">
                    <a:solidFill>
                      <a:sysClr val="windowText" lastClr="000000"/>
                    </a:solidFill>
                  </a:rPr>
                  <a:t>/d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497812000896277"/>
          <c:y val="0.11168926800816567"/>
          <c:w val="0.2674161556901789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64432</xdr:colOff>
      <xdr:row>22</xdr:row>
      <xdr:rowOff>187979</xdr:rowOff>
    </xdr:from>
    <xdr:to>
      <xdr:col>26</xdr:col>
      <xdr:colOff>74517</xdr:colOff>
      <xdr:row>37</xdr:row>
      <xdr:rowOff>73679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780920-5E69-B0FD-9FB7-414163EC3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104775</xdr:colOff>
      <xdr:row>38</xdr:row>
      <xdr:rowOff>9525</xdr:rowOff>
    </xdr:from>
    <xdr:to>
      <xdr:col>26</xdr:col>
      <xdr:colOff>114860</xdr:colOff>
      <xdr:row>52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21EC0A-E705-4BFD-A60D-0EC83E434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304800</xdr:colOff>
      <xdr:row>6</xdr:row>
      <xdr:rowOff>161925</xdr:rowOff>
    </xdr:from>
    <xdr:to>
      <xdr:col>3</xdr:col>
      <xdr:colOff>495300</xdr:colOff>
      <xdr:row>9</xdr:row>
      <xdr:rowOff>3614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821204-9AC0-C4F7-1D85-7340537FE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4311" t="50000" r="19031" b="43061"/>
        <a:stretch/>
      </xdr:blipFill>
      <xdr:spPr>
        <a:xfrm>
          <a:off x="914400" y="1304925"/>
          <a:ext cx="1409700" cy="41318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13</xdr:row>
      <xdr:rowOff>171450</xdr:rowOff>
    </xdr:from>
    <xdr:to>
      <xdr:col>2</xdr:col>
      <xdr:colOff>475181</xdr:colOff>
      <xdr:row>16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1B8D46-B00D-CE67-081D-5B9263765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6480" t="33519" r="40052" b="61296"/>
        <a:stretch/>
      </xdr:blipFill>
      <xdr:spPr>
        <a:xfrm>
          <a:off x="742950" y="2647950"/>
          <a:ext cx="951431" cy="400050"/>
        </a:xfrm>
        <a:prstGeom prst="rect">
          <a:avLst/>
        </a:prstGeom>
      </xdr:spPr>
    </xdr:pic>
    <xdr:clientData/>
  </xdr:twoCellAnchor>
  <xdr:twoCellAnchor>
    <xdr:from>
      <xdr:col>10</xdr:col>
      <xdr:colOff>323850</xdr:colOff>
      <xdr:row>22</xdr:row>
      <xdr:rowOff>123825</xdr:rowOff>
    </xdr:from>
    <xdr:to>
      <xdr:col>17</xdr:col>
      <xdr:colOff>524435</xdr:colOff>
      <xdr:row>37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2CA05FE-6E29-4803-A244-6587766DA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390525</xdr:colOff>
      <xdr:row>38</xdr:row>
      <xdr:rowOff>9525</xdr:rowOff>
    </xdr:from>
    <xdr:to>
      <xdr:col>17</xdr:col>
      <xdr:colOff>591110</xdr:colOff>
      <xdr:row>52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32F7E9-DF99-475A-A435-C2287840F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561975</xdr:colOff>
      <xdr:row>1</xdr:row>
      <xdr:rowOff>171450</xdr:rowOff>
    </xdr:from>
    <xdr:to>
      <xdr:col>22</xdr:col>
      <xdr:colOff>200025</xdr:colOff>
      <xdr:row>4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25A32F3-C5B5-440A-94A5-21DF2805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44275" y="361950"/>
          <a:ext cx="2686050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FD87E-C6C0-4602-903E-C7A02309AB1C}">
  <dimension ref="A1:CL101"/>
  <sheetViews>
    <sheetView tabSelected="1" topLeftCell="L37" zoomScaleNormal="100" workbookViewId="0">
      <selection activeCell="AH41" sqref="AH41"/>
    </sheetView>
  </sheetViews>
  <sheetFormatPr defaultRowHeight="15" x14ac:dyDescent="0.25"/>
  <cols>
    <col min="11" max="12" width="12.28515625" bestFit="1" customWidth="1"/>
  </cols>
  <sheetData>
    <row r="1" spans="1:90" x14ac:dyDescent="0.25">
      <c r="A1" s="1" t="s">
        <v>31</v>
      </c>
    </row>
    <row r="2" spans="1:90" x14ac:dyDescent="0.25">
      <c r="A2" s="1" t="s">
        <v>33</v>
      </c>
    </row>
    <row r="3" spans="1:90" x14ac:dyDescent="0.25">
      <c r="A3" s="1"/>
    </row>
    <row r="4" spans="1:90" x14ac:dyDescent="0.25">
      <c r="K4" t="s">
        <v>37</v>
      </c>
    </row>
    <row r="5" spans="1:90" x14ac:dyDescent="0.25">
      <c r="G5" s="8" t="s">
        <v>32</v>
      </c>
      <c r="K5" s="2" t="s">
        <v>11</v>
      </c>
      <c r="L5" s="2" t="s">
        <v>12</v>
      </c>
      <c r="M5" s="2" t="s">
        <v>21</v>
      </c>
      <c r="N5" s="13" t="s">
        <v>36</v>
      </c>
    </row>
    <row r="6" spans="1:90" x14ac:dyDescent="0.25">
      <c r="G6" s="9">
        <f>SUM(G22:G101)</f>
        <v>1.4257348456945011E-2</v>
      </c>
      <c r="K6" s="3">
        <v>0.379147092842197</v>
      </c>
      <c r="L6" s="3">
        <v>0.19756618777587195</v>
      </c>
      <c r="M6" s="3">
        <v>0.11439830380281661</v>
      </c>
    </row>
    <row r="7" spans="1:90" x14ac:dyDescent="0.25">
      <c r="K7" s="2" t="s">
        <v>3</v>
      </c>
      <c r="L7" s="2" t="s">
        <v>7</v>
      </c>
      <c r="M7" s="2" t="s">
        <v>22</v>
      </c>
      <c r="N7" s="13" t="s">
        <v>35</v>
      </c>
    </row>
    <row r="8" spans="1:90" x14ac:dyDescent="0.25">
      <c r="G8" s="1" t="s">
        <v>18</v>
      </c>
      <c r="K8" s="3">
        <v>275.7627512571018</v>
      </c>
      <c r="L8" s="3">
        <v>260.33641331298895</v>
      </c>
      <c r="M8" s="3">
        <v>240.06664646211775</v>
      </c>
    </row>
    <row r="9" spans="1:90" x14ac:dyDescent="0.25">
      <c r="G9">
        <v>300</v>
      </c>
      <c r="K9" s="2" t="s">
        <v>4</v>
      </c>
      <c r="L9" s="2" t="s">
        <v>8</v>
      </c>
      <c r="M9" s="2" t="s">
        <v>23</v>
      </c>
      <c r="N9" s="12" t="s">
        <v>34</v>
      </c>
    </row>
    <row r="10" spans="1:90" x14ac:dyDescent="0.25">
      <c r="G10" s="1" t="s">
        <v>27</v>
      </c>
      <c r="K10" s="3">
        <v>0.23845756630468648</v>
      </c>
      <c r="L10" s="3">
        <v>1.9238150907090728</v>
      </c>
      <c r="M10" s="3">
        <v>14.020078556234132</v>
      </c>
    </row>
    <row r="11" spans="1:90" x14ac:dyDescent="0.25">
      <c r="G11">
        <v>273</v>
      </c>
      <c r="K11" s="10"/>
      <c r="L11" s="10"/>
      <c r="M11" s="10"/>
    </row>
    <row r="12" spans="1:90" x14ac:dyDescent="0.25">
      <c r="H12" t="s">
        <v>38</v>
      </c>
      <c r="J12" s="1" t="s">
        <v>39</v>
      </c>
      <c r="K12">
        <f>SUM(K13:CH13)/G16</f>
        <v>21.042001004923126</v>
      </c>
    </row>
    <row r="13" spans="1:90" x14ac:dyDescent="0.25">
      <c r="J13" s="1" t="s">
        <v>40</v>
      </c>
      <c r="K13">
        <f>K14*K16</f>
        <v>1.0847269898675009E-2</v>
      </c>
      <c r="L13">
        <f t="shared" ref="L13:BW13" si="0">L14*L16</f>
        <v>1.4725274788965063E-2</v>
      </c>
      <c r="M13">
        <f t="shared" si="0"/>
        <v>1.9852180972021183E-2</v>
      </c>
      <c r="N13">
        <f t="shared" si="0"/>
        <v>2.6579869329968066E-2</v>
      </c>
      <c r="O13">
        <f>O14*O16</f>
        <v>3.5342324798017341E-2</v>
      </c>
      <c r="P13">
        <f t="shared" si="0"/>
        <v>4.6669463751400082E-2</v>
      </c>
      <c r="Q13">
        <f t="shared" si="0"/>
        <v>6.1201717060600354E-2</v>
      </c>
      <c r="R13">
        <f t="shared" si="0"/>
        <v>7.9704910162512049E-2</v>
      </c>
      <c r="S13">
        <f t="shared" si="0"/>
        <v>0.10308481348476611</v>
      </c>
      <c r="T13">
        <f t="shared" si="0"/>
        <v>0.13240055421015143</v>
      </c>
      <c r="U13">
        <f t="shared" si="0"/>
        <v>0.16887589221869695</v>
      </c>
      <c r="V13">
        <f t="shared" si="0"/>
        <v>0.21390718080843482</v>
      </c>
      <c r="W13">
        <f t="shared" si="0"/>
        <v>0.26906667132417067</v>
      </c>
      <c r="X13">
        <f t="shared" si="0"/>
        <v>0.33609969777009852</v>
      </c>
      <c r="Y13">
        <f t="shared" si="0"/>
        <v>0.41691421259654476</v>
      </c>
      <c r="Z13">
        <f t="shared" si="0"/>
        <v>0.51356115887142506</v>
      </c>
      <c r="AA13">
        <f t="shared" si="0"/>
        <v>0.62820427718502969</v>
      </c>
      <c r="AB13">
        <f t="shared" si="0"/>
        <v>0.76307817569915637</v>
      </c>
      <c r="AC13">
        <f t="shared" si="0"/>
        <v>0.92043385198628658</v>
      </c>
      <c r="AD13">
        <f t="shared" si="0"/>
        <v>1.1024713521183334</v>
      </c>
      <c r="AE13">
        <f t="shared" si="0"/>
        <v>1.3112598832102385</v>
      </c>
      <c r="AF13">
        <f t="shared" si="0"/>
        <v>1.5486464466911873</v>
      </c>
      <c r="AG13">
        <f t="shared" si="0"/>
        <v>1.8161549050553969</v>
      </c>
      <c r="AH13">
        <f t="shared" si="0"/>
        <v>2.1148782960174946</v>
      </c>
      <c r="AI13">
        <f t="shared" si="0"/>
        <v>2.4453681138968748</v>
      </c>
      <c r="AJ13">
        <f t="shared" si="0"/>
        <v>2.8075251272574397</v>
      </c>
      <c r="AK13">
        <f t="shared" si="0"/>
        <v>3.2004970255517913</v>
      </c>
      <c r="AL13">
        <f t="shared" si="0"/>
        <v>3.6225887139855306</v>
      </c>
      <c r="AM13">
        <f t="shared" si="0"/>
        <v>4.0711913356809291</v>
      </c>
      <c r="AN13">
        <f t="shared" si="0"/>
        <v>4.5427360327212272</v>
      </c>
      <c r="AO13">
        <f t="shared" si="0"/>
        <v>5.0326780170391174</v>
      </c>
      <c r="AP13">
        <f t="shared" si="0"/>
        <v>5.5355156837016839</v>
      </c>
      <c r="AQ13">
        <f t="shared" si="0"/>
        <v>6.0448482644758643</v>
      </c>
      <c r="AR13">
        <f t="shared" si="0"/>
        <v>6.5534739198963878</v>
      </c>
      <c r="AS13">
        <f t="shared" si="0"/>
        <v>7.0535282657544061</v>
      </c>
      <c r="AT13">
        <f t="shared" si="0"/>
        <v>7.5366612171974934</v>
      </c>
      <c r="AU13">
        <f t="shared" si="0"/>
        <v>7.9942478285588567</v>
      </c>
      <c r="AV13">
        <f t="shared" si="0"/>
        <v>8.4176266468232281</v>
      </c>
      <c r="AW13">
        <f t="shared" si="0"/>
        <v>8.7983571285023263</v>
      </c>
      <c r="AX13">
        <f t="shared" si="0"/>
        <v>9.1284860399624108</v>
      </c>
      <c r="AY13">
        <f t="shared" si="0"/>
        <v>9.4008116035685365</v>
      </c>
      <c r="AZ13">
        <f t="shared" si="0"/>
        <v>9.6091335756692562</v>
      </c>
      <c r="BA13">
        <f t="shared" si="0"/>
        <v>9.7484775219202486</v>
      </c>
      <c r="BB13">
        <f t="shared" si="0"/>
        <v>9.8152823222442152</v>
      </c>
      <c r="BC13">
        <f t="shared" si="0"/>
        <v>9.8075413754367613</v>
      </c>
      <c r="BD13">
        <f t="shared" si="0"/>
        <v>9.7248900166181258</v>
      </c>
      <c r="BE13">
        <f t="shared" si="0"/>
        <v>9.5686341979845935</v>
      </c>
      <c r="BF13">
        <f t="shared" si="0"/>
        <v>9.3417183643345894</v>
      </c>
      <c r="BG13">
        <f t="shared" si="0"/>
        <v>9.0486335010975054</v>
      </c>
      <c r="BH13">
        <f t="shared" si="0"/>
        <v>8.6952693506197196</v>
      </c>
      <c r="BI13">
        <f t="shared" si="0"/>
        <v>8.2887175887180309</v>
      </c>
      <c r="BJ13">
        <f t="shared" si="0"/>
        <v>7.8370351493864696</v>
      </c>
      <c r="BK13">
        <f t="shared" si="0"/>
        <v>7.3489787312059711</v>
      </c>
      <c r="BL13">
        <f t="shared" si="0"/>
        <v>6.8337227048693974</v>
      </c>
      <c r="BM13">
        <f t="shared" si="0"/>
        <v>6.3005731098518929</v>
      </c>
      <c r="BN13">
        <f t="shared" si="0"/>
        <v>5.7586903565994003</v>
      </c>
      <c r="BO13">
        <f t="shared" si="0"/>
        <v>5.216838448734201</v>
      </c>
      <c r="BP13">
        <f t="shared" si="0"/>
        <v>4.6833075451577555</v>
      </c>
      <c r="BQ13">
        <f t="shared" si="0"/>
        <v>4.167974177034826</v>
      </c>
      <c r="BR13">
        <f t="shared" si="0"/>
        <v>3.7044193301000479</v>
      </c>
      <c r="BS13">
        <f t="shared" si="0"/>
        <v>3.4898580433057846</v>
      </c>
      <c r="BT13">
        <f t="shared" si="0"/>
        <v>4.3977912382403934</v>
      </c>
      <c r="BU13">
        <f t="shared" si="0"/>
        <v>8.7749914039051244</v>
      </c>
      <c r="BV13">
        <f t="shared" si="0"/>
        <v>19.508589926859436</v>
      </c>
      <c r="BW13">
        <f t="shared" si="0"/>
        <v>34.929433636867699</v>
      </c>
      <c r="BX13">
        <f t="shared" ref="BX13:CH13" si="1">BX14*BX16</f>
        <v>45.283018867924525</v>
      </c>
      <c r="BY13">
        <f t="shared" si="1"/>
        <v>41.356020865128947</v>
      </c>
      <c r="BZ13">
        <f t="shared" si="1"/>
        <v>26.454231637827458</v>
      </c>
      <c r="CA13">
        <f t="shared" si="1"/>
        <v>11.931861323340561</v>
      </c>
      <c r="CB13">
        <f t="shared" si="1"/>
        <v>3.9404291867744416</v>
      </c>
      <c r="CC13">
        <f t="shared" si="1"/>
        <v>1.1093238067701274</v>
      </c>
      <c r="CD13">
        <f t="shared" si="1"/>
        <v>0.391360974656146</v>
      </c>
      <c r="CE13">
        <f t="shared" si="1"/>
        <v>0.2125243755095742</v>
      </c>
      <c r="CF13">
        <f t="shared" si="1"/>
        <v>0.13445903001753362</v>
      </c>
      <c r="CG13">
        <f t="shared" si="1"/>
        <v>8.0686781730115051E-2</v>
      </c>
      <c r="CH13">
        <f t="shared" si="1"/>
        <v>4.0694817518220038E-2</v>
      </c>
    </row>
    <row r="14" spans="1:90" x14ac:dyDescent="0.25">
      <c r="H14" t="s">
        <v>25</v>
      </c>
      <c r="J14" s="11" t="s">
        <v>24</v>
      </c>
      <c r="K14" s="10">
        <f>2*$G$9/($G$11-K21)</f>
        <v>6.8181818181818183</v>
      </c>
      <c r="L14" s="10">
        <f t="shared" ref="L14:BW14" si="2">2*$G$9/($G$11-L21)</f>
        <v>6.9084628670120907</v>
      </c>
      <c r="M14" s="10">
        <f t="shared" si="2"/>
        <v>7.0011668611435223</v>
      </c>
      <c r="N14" s="10">
        <f t="shared" si="2"/>
        <v>7.0963926670609094</v>
      </c>
      <c r="O14" s="10">
        <f t="shared" si="2"/>
        <v>7.1942446043165464</v>
      </c>
      <c r="P14" s="10">
        <f t="shared" si="2"/>
        <v>7.2948328267477205</v>
      </c>
      <c r="Q14" s="10">
        <f t="shared" si="2"/>
        <v>7.3982737361282371</v>
      </c>
      <c r="R14" s="10">
        <f t="shared" si="2"/>
        <v>7.5046904315196983</v>
      </c>
      <c r="S14" s="10">
        <f t="shared" si="2"/>
        <v>7.6142131979695424</v>
      </c>
      <c r="T14" s="10">
        <f t="shared" si="2"/>
        <v>7.7269800386348999</v>
      </c>
      <c r="U14" s="10">
        <f t="shared" si="2"/>
        <v>7.8431372549019605</v>
      </c>
      <c r="V14" s="10">
        <f t="shared" si="2"/>
        <v>7.9628400796284016</v>
      </c>
      <c r="W14" s="10">
        <f t="shared" si="2"/>
        <v>8.0862533692722351</v>
      </c>
      <c r="X14" s="10">
        <f t="shared" si="2"/>
        <v>8.2135523613963031</v>
      </c>
      <c r="Y14" s="10">
        <f t="shared" si="2"/>
        <v>8.3449235048678716</v>
      </c>
      <c r="Z14" s="10">
        <f t="shared" si="2"/>
        <v>8.4805653710247348</v>
      </c>
      <c r="AA14" s="10">
        <f t="shared" si="2"/>
        <v>8.6206896551724146</v>
      </c>
      <c r="AB14" s="10">
        <f t="shared" si="2"/>
        <v>8.7655222790357907</v>
      </c>
      <c r="AC14" s="10">
        <f t="shared" si="2"/>
        <v>8.9153046062407117</v>
      </c>
      <c r="AD14" s="10">
        <f t="shared" si="2"/>
        <v>9.0702947845804989</v>
      </c>
      <c r="AE14" s="10">
        <f t="shared" si="2"/>
        <v>9.2307692307692299</v>
      </c>
      <c r="AF14" s="10">
        <f t="shared" si="2"/>
        <v>9.3970242756460465</v>
      </c>
      <c r="AG14" s="10">
        <f t="shared" si="2"/>
        <v>9.5693779904306187</v>
      </c>
      <c r="AH14" s="10">
        <f t="shared" si="2"/>
        <v>9.7481722177091772</v>
      </c>
      <c r="AI14" s="10">
        <f t="shared" si="2"/>
        <v>9.9337748344370844</v>
      </c>
      <c r="AJ14" s="10">
        <f t="shared" si="2"/>
        <v>10.126582278481013</v>
      </c>
      <c r="AK14" s="10">
        <f t="shared" si="2"/>
        <v>10.327022375215147</v>
      </c>
      <c r="AL14" s="10">
        <f t="shared" si="2"/>
        <v>10.53555750658472</v>
      </c>
      <c r="AM14" s="10">
        <f t="shared" si="2"/>
        <v>10.752688172043008</v>
      </c>
      <c r="AN14" s="10">
        <f t="shared" si="2"/>
        <v>10.978956999085085</v>
      </c>
      <c r="AO14" s="10">
        <f t="shared" si="2"/>
        <v>11.214953271028037</v>
      </c>
      <c r="AP14" s="10">
        <f t="shared" si="2"/>
        <v>11.461318051575933</v>
      </c>
      <c r="AQ14" s="10">
        <f t="shared" si="2"/>
        <v>11.718749999999996</v>
      </c>
      <c r="AR14" s="10">
        <f t="shared" si="2"/>
        <v>11.988011988011985</v>
      </c>
      <c r="AS14" s="10">
        <f t="shared" si="2"/>
        <v>12.269938650306747</v>
      </c>
      <c r="AT14" s="10">
        <f t="shared" si="2"/>
        <v>12.565445026178011</v>
      </c>
      <c r="AU14" s="10">
        <f t="shared" si="2"/>
        <v>12.875536480686696</v>
      </c>
      <c r="AV14" s="10">
        <f t="shared" si="2"/>
        <v>13.201320132013196</v>
      </c>
      <c r="AW14" s="10">
        <f t="shared" si="2"/>
        <v>13.544018058690741</v>
      </c>
      <c r="AX14" s="10">
        <f t="shared" si="2"/>
        <v>13.904982618771724</v>
      </c>
      <c r="AY14" s="10">
        <f t="shared" si="2"/>
        <v>14.285714285714286</v>
      </c>
      <c r="AZ14" s="10">
        <f t="shared" si="2"/>
        <v>14.687882496940027</v>
      </c>
      <c r="BA14" s="10">
        <f t="shared" si="2"/>
        <v>15.113350125944578</v>
      </c>
      <c r="BB14" s="10">
        <f t="shared" si="2"/>
        <v>15.564202334630346</v>
      </c>
      <c r="BC14" s="10">
        <f t="shared" si="2"/>
        <v>16.042780748663098</v>
      </c>
      <c r="BD14" s="10">
        <f t="shared" si="2"/>
        <v>16.551724137931036</v>
      </c>
      <c r="BE14" s="10">
        <f t="shared" si="2"/>
        <v>17.094017094017097</v>
      </c>
      <c r="BF14" s="10">
        <f t="shared" si="2"/>
        <v>17.673048600883643</v>
      </c>
      <c r="BG14" s="10">
        <f t="shared" si="2"/>
        <v>18.292682926829261</v>
      </c>
      <c r="BH14" s="10">
        <f t="shared" si="2"/>
        <v>18.957345971563978</v>
      </c>
      <c r="BI14" s="10">
        <f t="shared" si="2"/>
        <v>19.672131147540984</v>
      </c>
      <c r="BJ14" s="10">
        <f t="shared" si="2"/>
        <v>20.442930153321981</v>
      </c>
      <c r="BK14" s="10">
        <f t="shared" si="2"/>
        <v>21.276595744680836</v>
      </c>
      <c r="BL14" s="10">
        <f t="shared" si="2"/>
        <v>22.181146025877993</v>
      </c>
      <c r="BM14" s="10">
        <f t="shared" si="2"/>
        <v>23.166023166023162</v>
      </c>
      <c r="BN14" s="10">
        <f t="shared" si="2"/>
        <v>24.242424242424242</v>
      </c>
      <c r="BO14" s="10">
        <f t="shared" si="2"/>
        <v>25.423728813559329</v>
      </c>
      <c r="BP14" s="10">
        <f t="shared" si="2"/>
        <v>26.726057906458777</v>
      </c>
      <c r="BQ14" s="10">
        <f t="shared" si="2"/>
        <v>28.169014084507026</v>
      </c>
      <c r="BR14" s="10">
        <f t="shared" si="2"/>
        <v>29.776674937965254</v>
      </c>
      <c r="BS14" s="10">
        <f t="shared" si="2"/>
        <v>31.578947368421051</v>
      </c>
      <c r="BT14" s="10">
        <f t="shared" si="2"/>
        <v>33.613445378151269</v>
      </c>
      <c r="BU14" s="10">
        <f t="shared" si="2"/>
        <v>35.928143712574872</v>
      </c>
      <c r="BV14" s="10">
        <f t="shared" si="2"/>
        <v>38.585209003215546</v>
      </c>
      <c r="BW14" s="10">
        <f t="shared" si="2"/>
        <v>41.666666666666735</v>
      </c>
      <c r="BX14" s="10">
        <f t="shared" ref="BX14:CL14" si="3">2*$G$9/($G$11-BX21)</f>
        <v>45.283018867924525</v>
      </c>
      <c r="BY14" s="10">
        <f t="shared" si="3"/>
        <v>49.586776859504269</v>
      </c>
      <c r="BZ14" s="10">
        <f t="shared" si="3"/>
        <v>54.794520547945261</v>
      </c>
      <c r="CA14" s="10">
        <f t="shared" si="3"/>
        <v>61.22448979591865</v>
      </c>
      <c r="CB14" s="10">
        <f t="shared" si="3"/>
        <v>69.364161849711166</v>
      </c>
      <c r="CC14" s="10">
        <f t="shared" si="3"/>
        <v>80</v>
      </c>
      <c r="CD14" s="10">
        <f t="shared" si="3"/>
        <v>94.488188976378467</v>
      </c>
      <c r="CE14" s="10">
        <f t="shared" si="3"/>
        <v>115.38461538461564</v>
      </c>
      <c r="CF14" s="10">
        <f t="shared" si="3"/>
        <v>148.1481481481498</v>
      </c>
      <c r="CG14" s="10">
        <f t="shared" si="3"/>
        <v>206.89655172413956</v>
      </c>
      <c r="CH14" s="10">
        <f t="shared" si="3"/>
        <v>342.85714285714283</v>
      </c>
      <c r="CI14" s="10">
        <f t="shared" si="3"/>
        <v>1000.0000000000568</v>
      </c>
      <c r="CJ14" s="10">
        <f t="shared" si="3"/>
        <v>-1090.9090909090683</v>
      </c>
      <c r="CK14" s="10">
        <f t="shared" si="3"/>
        <v>-352.9411764705788</v>
      </c>
      <c r="CL14" s="10">
        <f t="shared" si="3"/>
        <v>-210.52631578947199</v>
      </c>
    </row>
    <row r="15" spans="1:90" x14ac:dyDescent="0.25">
      <c r="F15" t="s">
        <v>30</v>
      </c>
      <c r="G15">
        <f>MAX(K15:CL15)</f>
        <v>2.7138025109613422E-2</v>
      </c>
      <c r="H15" t="s">
        <v>26</v>
      </c>
      <c r="J15" s="1" t="s">
        <v>17</v>
      </c>
      <c r="K15">
        <f>K20*$G$9/((K14/2)^2)</f>
        <v>4.3174777489212778E-5</v>
      </c>
      <c r="L15">
        <f t="shared" ref="L15:BW15" si="4">L20*$G$9/((L14/2)^2)</f>
        <v>5.7844253441247017E-5</v>
      </c>
      <c r="M15">
        <f t="shared" si="4"/>
        <v>7.6951313457383465E-5</v>
      </c>
      <c r="N15">
        <f t="shared" si="4"/>
        <v>1.0164673731134808E-4</v>
      </c>
      <c r="O15">
        <f t="shared" si="4"/>
        <v>1.3331780479429838E-4</v>
      </c>
      <c r="P15">
        <f t="shared" si="4"/>
        <v>1.736183829317915E-4</v>
      </c>
      <c r="Q15">
        <f t="shared" si="4"/>
        <v>2.2449746975856418E-4</v>
      </c>
      <c r="R15">
        <f t="shared" si="4"/>
        <v>2.8822426095885214E-4</v>
      </c>
      <c r="S15">
        <f t="shared" si="4"/>
        <v>3.6740739772238111E-4</v>
      </c>
      <c r="T15">
        <f t="shared" si="4"/>
        <v>4.650056744959059E-4</v>
      </c>
      <c r="U15">
        <f t="shared" si="4"/>
        <v>5.8432717093851946E-4</v>
      </c>
      <c r="V15">
        <f t="shared" si="4"/>
        <v>7.2901356624718535E-4</v>
      </c>
      <c r="W15">
        <f t="shared" si="4"/>
        <v>9.0300634287602361E-4</v>
      </c>
      <c r="X15">
        <f t="shared" si="4"/>
        <v>1.1104917380556922E-3</v>
      </c>
      <c r="Y15">
        <f t="shared" si="4"/>
        <v>1.3558216996716356E-3</v>
      </c>
      <c r="Z15">
        <f t="shared" si="4"/>
        <v>1.6434087840880407E-3</v>
      </c>
      <c r="AA15">
        <f t="shared" si="4"/>
        <v>1.9775939199928104E-3</v>
      </c>
      <c r="AB15">
        <f t="shared" si="4"/>
        <v>2.3624872578613351E-3</v>
      </c>
      <c r="AC15">
        <f t="shared" si="4"/>
        <v>2.8017839087020003E-3</v>
      </c>
      <c r="AD15">
        <f t="shared" si="4"/>
        <v>3.2985581998149511E-3</v>
      </c>
      <c r="AE15">
        <f t="shared" si="4"/>
        <v>3.855042060543724E-3</v>
      </c>
      <c r="AF15">
        <f t="shared" si="4"/>
        <v>4.4723951884576433E-3</v>
      </c>
      <c r="AG15">
        <f t="shared" si="4"/>
        <v>5.1504766000076306E-3</v>
      </c>
      <c r="AH15">
        <f t="shared" si="4"/>
        <v>5.8876288825544286E-3</v>
      </c>
      <c r="AI15">
        <f t="shared" si="4"/>
        <v>6.6804877685695957E-3</v>
      </c>
      <c r="AJ15">
        <f t="shared" si="4"/>
        <v>7.5238303806890719E-3</v>
      </c>
      <c r="AK15">
        <f t="shared" si="4"/>
        <v>8.4104754968983095E-3</v>
      </c>
      <c r="AL15">
        <f t="shared" si="4"/>
        <v>9.3312483388276191E-3</v>
      </c>
      <c r="AM15">
        <f t="shared" si="4"/>
        <v>1.0275020620518719E-2</v>
      </c>
      <c r="AN15">
        <f t="shared" si="4"/>
        <v>1.1228833898575954E-2</v>
      </c>
      <c r="AO15">
        <f t="shared" si="4"/>
        <v>1.2178110696888131E-2</v>
      </c>
      <c r="AP15">
        <f t="shared" si="4"/>
        <v>1.310695357575384E-2</v>
      </c>
      <c r="AQ15">
        <f t="shared" si="4"/>
        <v>1.3998527486732729E-2</v>
      </c>
      <c r="AR15">
        <f t="shared" si="4"/>
        <v>1.4835515677761521E-2</v>
      </c>
      <c r="AS15">
        <f t="shared" si="4"/>
        <v>1.5600634415774008E-2</v>
      </c>
      <c r="AT15">
        <f t="shared" si="4"/>
        <v>1.6277187232831853E-2</v>
      </c>
      <c r="AU15">
        <f t="shared" si="4"/>
        <v>1.6849635634936452E-2</v>
      </c>
      <c r="AV15">
        <f t="shared" si="4"/>
        <v>1.730416057034162E-2</v>
      </c>
      <c r="AW15">
        <f t="shared" si="4"/>
        <v>1.7629187707958769E-2</v>
      </c>
      <c r="AX15">
        <f t="shared" si="4"/>
        <v>1.7815849912017959E-2</v>
      </c>
      <c r="AY15">
        <f t="shared" si="4"/>
        <v>1.785836229438717E-2</v>
      </c>
      <c r="AZ15">
        <f t="shared" si="4"/>
        <v>1.7754288837241811E-2</v>
      </c>
      <c r="BA15">
        <f t="shared" si="4"/>
        <v>1.750468463747307E-2</v>
      </c>
      <c r="BB15">
        <f t="shared" si="4"/>
        <v>1.7114104044146285E-2</v>
      </c>
      <c r="BC15">
        <f t="shared" si="4"/>
        <v>1.6590471956200937E-2</v>
      </c>
      <c r="BD15">
        <f t="shared" si="4"/>
        <v>1.59448228631607E-2</v>
      </c>
      <c r="BE15">
        <f t="shared" si="4"/>
        <v>1.5190919355082275E-2</v>
      </c>
      <c r="BF15">
        <f t="shared" si="4"/>
        <v>1.4344768311539259E-2</v>
      </c>
      <c r="BG15">
        <f t="shared" si="4"/>
        <v>1.3424058359439214E-2</v>
      </c>
      <c r="BH15">
        <f t="shared" si="4"/>
        <v>1.2447546103021416E-2</v>
      </c>
      <c r="BI15">
        <f t="shared" si="4"/>
        <v>1.1434420824163821E-2</v>
      </c>
      <c r="BJ15">
        <f t="shared" si="4"/>
        <v>1.0403677705390591E-2</v>
      </c>
      <c r="BK15">
        <f t="shared" si="4"/>
        <v>9.3735281588616902E-3</v>
      </c>
      <c r="BL15">
        <f t="shared" si="4"/>
        <v>8.3608727042560581E-3</v>
      </c>
      <c r="BM15">
        <f t="shared" si="4"/>
        <v>7.3808573027283331E-3</v>
      </c>
      <c r="BN15">
        <f t="shared" si="4"/>
        <v>6.446528694205182E-3</v>
      </c>
      <c r="BO15">
        <f t="shared" si="4"/>
        <v>5.5686045840387874E-3</v>
      </c>
      <c r="BP15">
        <f t="shared" si="4"/>
        <v>4.7554981060569526E-3</v>
      </c>
      <c r="BQ15">
        <f t="shared" si="4"/>
        <v>4.0154258694769986E-3</v>
      </c>
      <c r="BR15">
        <f t="shared" si="4"/>
        <v>3.3761534827589468E-3</v>
      </c>
      <c r="BS15">
        <f t="shared" si="4"/>
        <v>2.9990820815935936E-3</v>
      </c>
      <c r="BT15">
        <f t="shared" si="4"/>
        <v>3.5505842292436192E-3</v>
      </c>
      <c r="BU15">
        <f t="shared" si="4"/>
        <v>6.6281169147202968E-3</v>
      </c>
      <c r="BV15">
        <f t="shared" si="4"/>
        <v>1.3720920968554108E-2</v>
      </c>
      <c r="BW15">
        <f t="shared" si="4"/>
        <v>2.2749980330445355E-2</v>
      </c>
      <c r="BX15">
        <f t="shared" ref="BX15:CL15" si="5">BX20*$G$9/((BX14/2)^2)</f>
        <v>2.7138025109613422E-2</v>
      </c>
      <c r="BY15">
        <f t="shared" si="5"/>
        <v>2.2633468108876519E-2</v>
      </c>
      <c r="BZ15">
        <f t="shared" si="5"/>
        <v>1.3101959744582755E-2</v>
      </c>
      <c r="CA15">
        <f t="shared" si="5"/>
        <v>5.2888501525549178E-3</v>
      </c>
      <c r="CB15">
        <f t="shared" si="5"/>
        <v>1.5416529712422911E-3</v>
      </c>
      <c r="CC15">
        <f t="shared" si="5"/>
        <v>3.7631071653524583E-4</v>
      </c>
      <c r="CD15">
        <f t="shared" si="5"/>
        <v>1.1240308521307786E-4</v>
      </c>
      <c r="CE15">
        <f t="shared" si="5"/>
        <v>4.9984929271192271E-5</v>
      </c>
      <c r="CF15">
        <f t="shared" si="5"/>
        <v>2.4630429596602848E-5</v>
      </c>
      <c r="CG15">
        <f t="shared" si="5"/>
        <v>1.0583452891594422E-5</v>
      </c>
      <c r="CH15">
        <f t="shared" si="5"/>
        <v>3.2210995239517254E-6</v>
      </c>
      <c r="CI15">
        <f t="shared" si="5"/>
        <v>3.1443471058416075E-7</v>
      </c>
      <c r="CJ15">
        <f t="shared" si="5"/>
        <v>2.1794028779652902E-7</v>
      </c>
      <c r="CK15">
        <f t="shared" si="5"/>
        <v>2.0476567281682962E-6</v>
      </c>
      <c r="CL15">
        <f t="shared" si="5"/>
        <v>1.8475422023046219E-2</v>
      </c>
    </row>
    <row r="16" spans="1:90" x14ac:dyDescent="0.25">
      <c r="F16" t="s">
        <v>41</v>
      </c>
      <c r="G16">
        <f>SUM(K16:CH16)</f>
        <v>21.973918474785851</v>
      </c>
      <c r="H16" t="s">
        <v>28</v>
      </c>
      <c r="J16" s="1" t="s">
        <v>29</v>
      </c>
      <c r="K16">
        <f>K15/$G$15</f>
        <v>1.5909329184723346E-3</v>
      </c>
      <c r="L16">
        <f t="shared" ref="L16:BW16" si="6">L15/$G$15</f>
        <v>2.1314835257026927E-3</v>
      </c>
      <c r="M16">
        <f t="shared" si="6"/>
        <v>2.8355531821703597E-3</v>
      </c>
      <c r="N16">
        <f t="shared" si="6"/>
        <v>3.7455465864146675E-3</v>
      </c>
      <c r="O16">
        <f t="shared" si="6"/>
        <v>4.9125831469244109E-3</v>
      </c>
      <c r="P16">
        <f t="shared" si="6"/>
        <v>6.3976056559210941E-3</v>
      </c>
      <c r="Q16">
        <f t="shared" si="6"/>
        <v>8.2724320893578143E-3</v>
      </c>
      <c r="R16">
        <f t="shared" si="6"/>
        <v>1.0620679279154733E-2</v>
      </c>
      <c r="S16">
        <f t="shared" si="6"/>
        <v>1.3538472170999283E-2</v>
      </c>
      <c r="T16">
        <f t="shared" si="6"/>
        <v>1.7134838390697099E-2</v>
      </c>
      <c r="U16">
        <f t="shared" si="6"/>
        <v>2.1531676257883863E-2</v>
      </c>
      <c r="V16">
        <f t="shared" si="6"/>
        <v>2.6863176789859271E-2</v>
      </c>
      <c r="W16">
        <f t="shared" si="6"/>
        <v>3.3274578353755781E-2</v>
      </c>
      <c r="X16">
        <f t="shared" si="6"/>
        <v>4.0920138203509496E-2</v>
      </c>
      <c r="Y16">
        <f t="shared" si="6"/>
        <v>4.9960219809485951E-2</v>
      </c>
      <c r="Z16">
        <f t="shared" si="6"/>
        <v>6.0557419983588878E-2</v>
      </c>
      <c r="AA16">
        <f t="shared" si="6"/>
        <v>7.2871696153463436E-2</v>
      </c>
      <c r="AB16">
        <f t="shared" si="6"/>
        <v>8.7054501877678769E-2</v>
      </c>
      <c r="AC16">
        <f t="shared" si="6"/>
        <v>0.10324199706446183</v>
      </c>
      <c r="AD16">
        <f t="shared" si="6"/>
        <v>0.12154746657104624</v>
      </c>
      <c r="AE16">
        <f t="shared" si="6"/>
        <v>0.14205315401444252</v>
      </c>
      <c r="AF16">
        <f t="shared" si="6"/>
        <v>0.16480179270205383</v>
      </c>
      <c r="AG16">
        <f t="shared" si="6"/>
        <v>0.18978818757828905</v>
      </c>
      <c r="AH16">
        <f t="shared" si="6"/>
        <v>0.21695126519979469</v>
      </c>
      <c r="AI16">
        <f t="shared" si="6"/>
        <v>0.24616705679895209</v>
      </c>
      <c r="AJ16">
        <f t="shared" si="6"/>
        <v>0.27724310631667215</v>
      </c>
      <c r="AK16">
        <f t="shared" si="6"/>
        <v>0.30991479530759841</v>
      </c>
      <c r="AL16">
        <f t="shared" si="6"/>
        <v>0.34384404543579339</v>
      </c>
      <c r="AM16">
        <f t="shared" si="6"/>
        <v>0.37862079421832645</v>
      </c>
      <c r="AN16">
        <f t="shared" si="6"/>
        <v>0.41376754031369184</v>
      </c>
      <c r="AO16">
        <f t="shared" si="6"/>
        <v>0.44874712318598803</v>
      </c>
      <c r="AP16">
        <f t="shared" si="6"/>
        <v>0.48297374340297183</v>
      </c>
      <c r="AQ16">
        <f t="shared" si="6"/>
        <v>0.51582705190194056</v>
      </c>
      <c r="AR16">
        <f t="shared" si="6"/>
        <v>0.54666894948469047</v>
      </c>
      <c r="AS16">
        <f t="shared" si="6"/>
        <v>0.5748625536589842</v>
      </c>
      <c r="AT16">
        <f t="shared" si="6"/>
        <v>0.5997926218686338</v>
      </c>
      <c r="AU16">
        <f t="shared" si="6"/>
        <v>0.62088658135140451</v>
      </c>
      <c r="AV16">
        <f t="shared" si="6"/>
        <v>0.63763521849685978</v>
      </c>
      <c r="AW16">
        <f t="shared" si="6"/>
        <v>0.64961203465442197</v>
      </c>
      <c r="AX16">
        <f t="shared" si="6"/>
        <v>0.65649028770729678</v>
      </c>
      <c r="AY16">
        <f t="shared" si="6"/>
        <v>0.65805681224979751</v>
      </c>
      <c r="AZ16">
        <f t="shared" si="6"/>
        <v>0.65422184427681507</v>
      </c>
      <c r="BA16">
        <f t="shared" si="6"/>
        <v>0.64502426270039004</v>
      </c>
      <c r="BB16">
        <f t="shared" si="6"/>
        <v>0.630631889204191</v>
      </c>
      <c r="BC16">
        <f t="shared" si="6"/>
        <v>0.6113367457355583</v>
      </c>
      <c r="BD16">
        <f t="shared" si="6"/>
        <v>0.58754543850401175</v>
      </c>
      <c r="BE16">
        <f t="shared" si="6"/>
        <v>0.55976510058209861</v>
      </c>
      <c r="BF16">
        <f t="shared" si="6"/>
        <v>0.5285855641152658</v>
      </c>
      <c r="BG16">
        <f t="shared" si="6"/>
        <v>0.49465863139333049</v>
      </c>
      <c r="BH16">
        <f t="shared" si="6"/>
        <v>0.45867545824519029</v>
      </c>
      <c r="BI16">
        <f t="shared" si="6"/>
        <v>0.42134314409316659</v>
      </c>
      <c r="BJ16">
        <f t="shared" si="6"/>
        <v>0.38336163605748802</v>
      </c>
      <c r="BK16">
        <f t="shared" si="6"/>
        <v>0.34540200036668089</v>
      </c>
      <c r="BL16">
        <f t="shared" si="6"/>
        <v>0.30808699861119548</v>
      </c>
      <c r="BM16">
        <f t="shared" si="6"/>
        <v>0.2719747392419401</v>
      </c>
      <c r="BN16">
        <f t="shared" si="6"/>
        <v>0.23754597720972526</v>
      </c>
      <c r="BO16">
        <f t="shared" si="6"/>
        <v>0.20519564565021184</v>
      </c>
      <c r="BP16">
        <f t="shared" si="6"/>
        <v>0.17523375731465282</v>
      </c>
      <c r="BQ16">
        <f t="shared" si="6"/>
        <v>0.1479630832847364</v>
      </c>
      <c r="BR16">
        <f t="shared" si="6"/>
        <v>0.12440674916919331</v>
      </c>
      <c r="BS16">
        <f t="shared" si="6"/>
        <v>0.11051217137134985</v>
      </c>
      <c r="BT16">
        <f t="shared" si="6"/>
        <v>0.13083428933765168</v>
      </c>
      <c r="BU16">
        <f t="shared" si="6"/>
        <v>0.24423726074202581</v>
      </c>
      <c r="BV16">
        <f t="shared" si="6"/>
        <v>0.50559762227110561</v>
      </c>
      <c r="BW16">
        <f t="shared" si="6"/>
        <v>0.83830640728482342</v>
      </c>
      <c r="BX16">
        <f t="shared" ref="BX16:CL16" si="7">BX15/$G$15</f>
        <v>1</v>
      </c>
      <c r="BY16">
        <f t="shared" si="7"/>
        <v>0.83401308744676483</v>
      </c>
      <c r="BZ16">
        <f t="shared" si="7"/>
        <v>0.48278972739035064</v>
      </c>
      <c r="CA16">
        <f t="shared" si="7"/>
        <v>0.19488706828122826</v>
      </c>
      <c r="CB16">
        <f t="shared" si="7"/>
        <v>5.6807854109331382E-2</v>
      </c>
      <c r="CC16">
        <f t="shared" si="7"/>
        <v>1.3866547584626594E-2</v>
      </c>
      <c r="CD16">
        <f t="shared" si="7"/>
        <v>4.1419036484441896E-3</v>
      </c>
      <c r="CE16">
        <f t="shared" si="7"/>
        <v>1.8418779210829723E-3</v>
      </c>
      <c r="CF16">
        <f t="shared" si="7"/>
        <v>9.0759845261834181E-4</v>
      </c>
      <c r="CG16">
        <f t="shared" si="7"/>
        <v>3.8998611169555302E-4</v>
      </c>
      <c r="CH16">
        <f t="shared" si="7"/>
        <v>1.1869321776147511E-4</v>
      </c>
      <c r="CI16">
        <f t="shared" si="7"/>
        <v>1.1586499360735532E-5</v>
      </c>
      <c r="CJ16">
        <f t="shared" si="7"/>
        <v>8.0308086869344618E-6</v>
      </c>
      <c r="CK16">
        <f t="shared" si="7"/>
        <v>7.5453417111141617E-5</v>
      </c>
      <c r="CL16">
        <f t="shared" si="7"/>
        <v>0.68079463956651187</v>
      </c>
    </row>
    <row r="17" spans="1:90" x14ac:dyDescent="0.25">
      <c r="H17" s="1" t="s">
        <v>5</v>
      </c>
      <c r="I17">
        <f>SUM(K17:CL17)</f>
        <v>0.68227073628932966</v>
      </c>
      <c r="J17" s="1" t="s">
        <v>14</v>
      </c>
      <c r="K17">
        <f t="shared" ref="K17:AP17" si="8">$K$6*$A$19*(1/($K$10*SQRT(2*PI())))*EXP(-0.5*((K21-$K$8)/$K$10)^2)</f>
        <v>0</v>
      </c>
      <c r="L17">
        <f t="shared" si="8"/>
        <v>0</v>
      </c>
      <c r="M17">
        <f t="shared" si="8"/>
        <v>0</v>
      </c>
      <c r="N17">
        <f>$K$6*$A$19*(1/($K$10*SQRT(2*PI())))*EXP(-0.5*((N21-$K$8)/$K$10)^2)</f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  <c r="W17">
        <f t="shared" si="8"/>
        <v>0</v>
      </c>
      <c r="X17">
        <f t="shared" si="8"/>
        <v>0</v>
      </c>
      <c r="Y17">
        <f t="shared" si="8"/>
        <v>0</v>
      </c>
      <c r="Z17">
        <f t="shared" si="8"/>
        <v>0</v>
      </c>
      <c r="AA17">
        <f t="shared" si="8"/>
        <v>0</v>
      </c>
      <c r="AB17">
        <f t="shared" si="8"/>
        <v>0</v>
      </c>
      <c r="AC17">
        <f t="shared" si="8"/>
        <v>0</v>
      </c>
      <c r="AD17">
        <f t="shared" si="8"/>
        <v>0</v>
      </c>
      <c r="AE17">
        <f t="shared" si="8"/>
        <v>0</v>
      </c>
      <c r="AF17">
        <f t="shared" si="8"/>
        <v>0</v>
      </c>
      <c r="AG17">
        <f t="shared" si="8"/>
        <v>0</v>
      </c>
      <c r="AH17">
        <f t="shared" si="8"/>
        <v>0</v>
      </c>
      <c r="AI17">
        <f t="shared" si="8"/>
        <v>0</v>
      </c>
      <c r="AJ17">
        <f t="shared" si="8"/>
        <v>0</v>
      </c>
      <c r="AK17">
        <f t="shared" si="8"/>
        <v>0</v>
      </c>
      <c r="AL17">
        <f t="shared" si="8"/>
        <v>0</v>
      </c>
      <c r="AM17">
        <f t="shared" si="8"/>
        <v>0</v>
      </c>
      <c r="AN17">
        <f t="shared" si="8"/>
        <v>0</v>
      </c>
      <c r="AO17">
        <f t="shared" si="8"/>
        <v>0</v>
      </c>
      <c r="AP17">
        <f t="shared" si="8"/>
        <v>0</v>
      </c>
      <c r="AQ17">
        <f t="shared" ref="AQ17:BV17" si="9">$K$6*$A$19*(1/($K$10*SQRT(2*PI())))*EXP(-0.5*((AQ21-$K$8)/$K$10)^2)</f>
        <v>0</v>
      </c>
      <c r="AR17">
        <f t="shared" si="9"/>
        <v>0</v>
      </c>
      <c r="AS17">
        <f t="shared" si="9"/>
        <v>0</v>
      </c>
      <c r="AT17">
        <f t="shared" si="9"/>
        <v>0</v>
      </c>
      <c r="AU17">
        <f t="shared" si="9"/>
        <v>0</v>
      </c>
      <c r="AV17">
        <f t="shared" si="9"/>
        <v>0</v>
      </c>
      <c r="AW17">
        <f t="shared" si="9"/>
        <v>0</v>
      </c>
      <c r="AX17">
        <f t="shared" si="9"/>
        <v>0</v>
      </c>
      <c r="AY17">
        <f t="shared" si="9"/>
        <v>0</v>
      </c>
      <c r="AZ17">
        <f t="shared" si="9"/>
        <v>0</v>
      </c>
      <c r="BA17">
        <f t="shared" si="9"/>
        <v>0</v>
      </c>
      <c r="BB17">
        <f t="shared" si="9"/>
        <v>0</v>
      </c>
      <c r="BC17">
        <f t="shared" si="9"/>
        <v>0</v>
      </c>
      <c r="BD17">
        <f t="shared" si="9"/>
        <v>0</v>
      </c>
      <c r="BE17">
        <f t="shared" si="9"/>
        <v>0</v>
      </c>
      <c r="BF17">
        <f t="shared" si="9"/>
        <v>0</v>
      </c>
      <c r="BG17">
        <f t="shared" si="9"/>
        <v>0</v>
      </c>
      <c r="BH17">
        <f t="shared" si="9"/>
        <v>0</v>
      </c>
      <c r="BI17">
        <f t="shared" si="9"/>
        <v>0</v>
      </c>
      <c r="BJ17">
        <f t="shared" si="9"/>
        <v>0</v>
      </c>
      <c r="BK17">
        <f t="shared" si="9"/>
        <v>0</v>
      </c>
      <c r="BL17">
        <f t="shared" si="9"/>
        <v>0</v>
      </c>
      <c r="BM17">
        <f t="shared" si="9"/>
        <v>0</v>
      </c>
      <c r="BN17">
        <f t="shared" si="9"/>
        <v>0</v>
      </c>
      <c r="BO17">
        <f t="shared" si="9"/>
        <v>0</v>
      </c>
      <c r="BP17">
        <f t="shared" si="9"/>
        <v>0</v>
      </c>
      <c r="BQ17">
        <f t="shared" si="9"/>
        <v>0</v>
      </c>
      <c r="BR17">
        <f t="shared" si="9"/>
        <v>0</v>
      </c>
      <c r="BS17">
        <f t="shared" si="9"/>
        <v>0</v>
      </c>
      <c r="BT17">
        <f t="shared" si="9"/>
        <v>0</v>
      </c>
      <c r="BU17">
        <f t="shared" si="9"/>
        <v>0</v>
      </c>
      <c r="BV17">
        <f t="shared" si="9"/>
        <v>0</v>
      </c>
      <c r="BW17">
        <f t="shared" ref="BW17:CL17" si="10">$K$6*$A$19*(1/($K$10*SQRT(2*PI())))*EXP(-0.5*((BW21-$K$8)/$K$10)^2)</f>
        <v>0</v>
      </c>
      <c r="BX17">
        <f t="shared" si="10"/>
        <v>0</v>
      </c>
      <c r="BY17">
        <f t="shared" si="10"/>
        <v>0</v>
      </c>
      <c r="BZ17">
        <f t="shared" si="10"/>
        <v>0</v>
      </c>
      <c r="CA17">
        <f t="shared" si="10"/>
        <v>0</v>
      </c>
      <c r="CB17">
        <f t="shared" si="10"/>
        <v>0</v>
      </c>
      <c r="CC17">
        <f t="shared" si="10"/>
        <v>0</v>
      </c>
      <c r="CD17">
        <f t="shared" si="10"/>
        <v>0</v>
      </c>
      <c r="CE17">
        <f t="shared" si="10"/>
        <v>5.3400087973128279E-243</v>
      </c>
      <c r="CF17">
        <f t="shared" si="10"/>
        <v>4.1372271319087652E-178</v>
      </c>
      <c r="CG17">
        <f t="shared" si="10"/>
        <v>2.5411488829801448E-123</v>
      </c>
      <c r="CH17">
        <f t="shared" si="10"/>
        <v>1.2373831905202986E-78</v>
      </c>
      <c r="CI17">
        <f t="shared" si="10"/>
        <v>4.7767407159948926E-44</v>
      </c>
      <c r="CJ17">
        <f t="shared" si="10"/>
        <v>1.4618825404998148E-19</v>
      </c>
      <c r="CK17">
        <f t="shared" si="10"/>
        <v>3.5468812235362661E-5</v>
      </c>
      <c r="CL17">
        <f t="shared" si="10"/>
        <v>0.68223526747709429</v>
      </c>
    </row>
    <row r="18" spans="1:90" x14ac:dyDescent="0.25">
      <c r="A18" s="1" t="s">
        <v>6</v>
      </c>
      <c r="D18" t="s">
        <v>30</v>
      </c>
      <c r="H18" s="1" t="s">
        <v>10</v>
      </c>
      <c r="I18">
        <f>SUM(K18:CL18)</f>
        <v>0.19756618777587279</v>
      </c>
      <c r="J18" s="1" t="s">
        <v>15</v>
      </c>
      <c r="K18">
        <f t="shared" ref="K18:AP18" si="11">$L$6*$A$19*(1/($L$10*SQRT(2*PI())))*EXP(-0.5*((K21-$L$8)/$L$10)^2)</f>
        <v>0</v>
      </c>
      <c r="L18">
        <f t="shared" si="11"/>
        <v>0</v>
      </c>
      <c r="M18">
        <f t="shared" si="11"/>
        <v>0</v>
      </c>
      <c r="N18">
        <f t="shared" si="11"/>
        <v>3.0107559943656271E-305</v>
      </c>
      <c r="O18">
        <f t="shared" si="11"/>
        <v>1.2640533966343619E-295</v>
      </c>
      <c r="P18">
        <f t="shared" si="11"/>
        <v>3.7125216488061776E-286</v>
      </c>
      <c r="Q18">
        <f t="shared" si="11"/>
        <v>7.6275714459576608E-277</v>
      </c>
      <c r="R18">
        <f t="shared" si="11"/>
        <v>1.0962693910272974E-267</v>
      </c>
      <c r="S18">
        <f t="shared" si="11"/>
        <v>1.1022040613546959E-258</v>
      </c>
      <c r="T18">
        <f t="shared" si="11"/>
        <v>7.7521191677006826E-250</v>
      </c>
      <c r="U18">
        <f t="shared" si="11"/>
        <v>3.8141045017422343E-241</v>
      </c>
      <c r="V18">
        <f t="shared" si="11"/>
        <v>1.3127391891483662E-232</v>
      </c>
      <c r="W18">
        <f t="shared" si="11"/>
        <v>3.1606617989541613E-224</v>
      </c>
      <c r="X18">
        <f t="shared" si="11"/>
        <v>5.3234271964027946E-216</v>
      </c>
      <c r="Y18">
        <f t="shared" si="11"/>
        <v>6.2721772830375038E-208</v>
      </c>
      <c r="Z18">
        <f t="shared" si="11"/>
        <v>5.1696250601125339E-200</v>
      </c>
      <c r="AA18">
        <f t="shared" si="11"/>
        <v>2.9806671505317948E-192</v>
      </c>
      <c r="AB18">
        <f t="shared" si="11"/>
        <v>1.2022135852305801E-184</v>
      </c>
      <c r="AC18">
        <f t="shared" si="11"/>
        <v>3.3920597672316643E-177</v>
      </c>
      <c r="AD18">
        <f t="shared" si="11"/>
        <v>6.6951309369447632E-170</v>
      </c>
      <c r="AE18">
        <f t="shared" si="11"/>
        <v>9.2441794747985366E-163</v>
      </c>
      <c r="AF18">
        <f t="shared" si="11"/>
        <v>8.928764676331613E-156</v>
      </c>
      <c r="AG18">
        <f t="shared" si="11"/>
        <v>6.03292741154217E-149</v>
      </c>
      <c r="AH18">
        <f t="shared" si="11"/>
        <v>2.8515338895226359E-142</v>
      </c>
      <c r="AI18">
        <f t="shared" si="11"/>
        <v>9.4285018253792572E-136</v>
      </c>
      <c r="AJ18">
        <f t="shared" si="11"/>
        <v>2.1808236898336622E-129</v>
      </c>
      <c r="AK18">
        <f t="shared" si="11"/>
        <v>3.5286788746082204E-123</v>
      </c>
      <c r="AL18">
        <f t="shared" si="11"/>
        <v>3.9940861978119309E-117</v>
      </c>
      <c r="AM18">
        <f t="shared" si="11"/>
        <v>3.1625430333500486E-111</v>
      </c>
      <c r="AN18">
        <f t="shared" si="11"/>
        <v>1.7517380713483042E-105</v>
      </c>
      <c r="AO18">
        <f t="shared" si="11"/>
        <v>6.787590113719313E-100</v>
      </c>
      <c r="AP18">
        <f t="shared" si="11"/>
        <v>1.8398218091769808E-94</v>
      </c>
      <c r="AQ18">
        <f t="shared" ref="AQ18:BV18" si="12">$L$6*$A$19*(1/($L$10*SQRT(2*PI())))*EXP(-0.5*((AQ21-$L$8)/$L$10)^2)</f>
        <v>3.4885875895463644E-89</v>
      </c>
      <c r="AR18">
        <f t="shared" si="12"/>
        <v>4.6274018395091176E-84</v>
      </c>
      <c r="AS18">
        <f t="shared" si="12"/>
        <v>4.2937673856886668E-79</v>
      </c>
      <c r="AT18">
        <f t="shared" si="12"/>
        <v>2.7871062518336973E-74</v>
      </c>
      <c r="AU18">
        <f t="shared" si="12"/>
        <v>1.2655585804023981E-69</v>
      </c>
      <c r="AV18">
        <f t="shared" si="12"/>
        <v>4.0199874238065491E-65</v>
      </c>
      <c r="AW18">
        <f t="shared" si="12"/>
        <v>8.9326609637665579E-61</v>
      </c>
      <c r="AX18">
        <f t="shared" si="12"/>
        <v>1.3885154667733796E-56</v>
      </c>
      <c r="AY18">
        <f t="shared" si="12"/>
        <v>1.5098517521227132E-52</v>
      </c>
      <c r="AZ18">
        <f t="shared" si="12"/>
        <v>1.1485016076076088E-48</v>
      </c>
      <c r="BA18">
        <f t="shared" si="12"/>
        <v>6.1114269100544314E-45</v>
      </c>
      <c r="BB18">
        <f t="shared" si="12"/>
        <v>2.2749264044750653E-41</v>
      </c>
      <c r="BC18">
        <f t="shared" si="12"/>
        <v>5.9238737657237745E-38</v>
      </c>
      <c r="BD18">
        <f t="shared" si="12"/>
        <v>1.0790907105407957E-34</v>
      </c>
      <c r="BE18">
        <f t="shared" si="12"/>
        <v>1.3750668965979455E-31</v>
      </c>
      <c r="BF18">
        <f t="shared" si="12"/>
        <v>1.2257542695614708E-28</v>
      </c>
      <c r="BG18">
        <f t="shared" si="12"/>
        <v>7.6435782671098735E-26</v>
      </c>
      <c r="BH18">
        <f t="shared" si="12"/>
        <v>3.3342927937132109E-23</v>
      </c>
      <c r="BI18">
        <f t="shared" si="12"/>
        <v>1.0174766824116448E-20</v>
      </c>
      <c r="BJ18">
        <f t="shared" si="12"/>
        <v>2.171995450808296E-18</v>
      </c>
      <c r="BK18">
        <f t="shared" si="12"/>
        <v>3.2434489885208606E-16</v>
      </c>
      <c r="BL18">
        <f t="shared" si="12"/>
        <v>3.3881992903863936E-14</v>
      </c>
      <c r="BM18">
        <f t="shared" si="12"/>
        <v>2.4759652037304118E-12</v>
      </c>
      <c r="BN18">
        <f t="shared" si="12"/>
        <v>1.2657089218009863E-10</v>
      </c>
      <c r="BO18">
        <f t="shared" si="12"/>
        <v>4.5262325177069185E-9</v>
      </c>
      <c r="BP18">
        <f t="shared" si="12"/>
        <v>1.1322793684185262E-7</v>
      </c>
      <c r="BQ18">
        <f t="shared" si="12"/>
        <v>1.9814542173826114E-6</v>
      </c>
      <c r="BR18">
        <f t="shared" si="12"/>
        <v>2.4256503841028509E-5</v>
      </c>
      <c r="BS18">
        <f t="shared" si="12"/>
        <v>2.0772371559598057E-4</v>
      </c>
      <c r="BT18">
        <f t="shared" si="12"/>
        <v>1.2443933290103902E-3</v>
      </c>
      <c r="BU18">
        <f t="shared" si="12"/>
        <v>5.2148639278725749E-3</v>
      </c>
      <c r="BV18">
        <f t="shared" si="12"/>
        <v>1.5287694728405144E-2</v>
      </c>
      <c r="BW18">
        <f t="shared" ref="BW18:CL18" si="13">$L$6*$A$19*(1/($L$10*SQRT(2*PI())))*EXP(-0.5*((BW21-$L$8)/$L$10)^2)</f>
        <v>3.135124108359888E-2</v>
      </c>
      <c r="BX18">
        <f t="shared" si="13"/>
        <v>4.497603725400337E-2</v>
      </c>
      <c r="BY18">
        <f t="shared" si="13"/>
        <v>4.5135821666939593E-2</v>
      </c>
      <c r="BZ18">
        <f t="shared" si="13"/>
        <v>3.1686570151176263E-2</v>
      </c>
      <c r="CA18">
        <f t="shared" si="13"/>
        <v>1.5561190755149045E-2</v>
      </c>
      <c r="CB18">
        <f t="shared" si="13"/>
        <v>5.3459406773153041E-3</v>
      </c>
      <c r="CC18">
        <f t="shared" si="13"/>
        <v>1.2847515740763119E-3</v>
      </c>
      <c r="CD18">
        <f t="shared" si="13"/>
        <v>2.1598714126587782E-4</v>
      </c>
      <c r="CE18">
        <f t="shared" si="13"/>
        <v>2.5400972761279098E-5</v>
      </c>
      <c r="CF18">
        <f t="shared" si="13"/>
        <v>2.0897123810891303E-6</v>
      </c>
      <c r="CG18">
        <f t="shared" si="13"/>
        <v>1.2026420852151343E-7</v>
      </c>
      <c r="CH18">
        <f t="shared" si="13"/>
        <v>4.8417236054989114E-9</v>
      </c>
      <c r="CI18">
        <f t="shared" si="13"/>
        <v>1.3635695817623442E-10</v>
      </c>
      <c r="CJ18">
        <f t="shared" si="13"/>
        <v>2.6863854707017434E-12</v>
      </c>
      <c r="CK18">
        <f t="shared" si="13"/>
        <v>3.7023124709556626E-14</v>
      </c>
      <c r="CL18">
        <f t="shared" si="13"/>
        <v>3.5693696331958856E-16</v>
      </c>
    </row>
    <row r="19" spans="1:90" x14ac:dyDescent="0.25">
      <c r="A19">
        <f>A23-A22</f>
        <v>1.1500000000000057</v>
      </c>
      <c r="D19">
        <f>MAX(D22:D101)</f>
        <v>1.975941812467117E-2</v>
      </c>
      <c r="H19" s="1" t="s">
        <v>19</v>
      </c>
      <c r="I19">
        <f>SUM(K19:CL19)</f>
        <v>0.1138516137437489</v>
      </c>
      <c r="J19" s="1" t="s">
        <v>20</v>
      </c>
      <c r="K19">
        <f t="shared" ref="K19:AP19" si="14">$M$6*$A$19*(1/($M$10*SQRT(2*PI())))*EXP(-0.5*((K21-$M$8)/$M$10)^2)</f>
        <v>1.6725766072783878E-6</v>
      </c>
      <c r="L19">
        <f t="shared" si="14"/>
        <v>2.3006037822043259E-6</v>
      </c>
      <c r="M19">
        <f t="shared" si="14"/>
        <v>3.143226287627191E-6</v>
      </c>
      <c r="N19">
        <f t="shared" si="14"/>
        <v>4.2656721542691719E-6</v>
      </c>
      <c r="O19">
        <f t="shared" si="14"/>
        <v>5.7501252865749861E-6</v>
      </c>
      <c r="P19">
        <f t="shared" si="14"/>
        <v>7.6991919704418778E-6</v>
      </c>
      <c r="Q19">
        <f t="shared" si="14"/>
        <v>1.0239788744402148E-5</v>
      </c>
      <c r="R19">
        <f t="shared" si="14"/>
        <v>1.3527416218572445E-5</v>
      </c>
      <c r="S19">
        <f t="shared" si="14"/>
        <v>1.7750750360211921E-5</v>
      </c>
      <c r="T19">
        <f t="shared" si="14"/>
        <v>2.3136442786103173E-5</v>
      </c>
      <c r="U19">
        <f t="shared" si="14"/>
        <v>2.9953975185878222E-5</v>
      </c>
      <c r="V19">
        <f t="shared" si="14"/>
        <v>3.8520361273430141E-5</v>
      </c>
      <c r="W19">
        <f t="shared" si="14"/>
        <v>4.9204434518567671E-5</v>
      </c>
      <c r="X19">
        <f t="shared" si="14"/>
        <v>6.2430404089106194E-5</v>
      </c>
      <c r="Y19">
        <f t="shared" si="14"/>
        <v>7.8680308553544787E-5</v>
      </c>
      <c r="Z19">
        <f t="shared" si="14"/>
        <v>9.8494951411836761E-5</v>
      </c>
      <c r="AA19">
        <f t="shared" si="14"/>
        <v>1.2247286959923769E-4</v>
      </c>
      <c r="AB19">
        <f t="shared" si="14"/>
        <v>1.5126687138584149E-4</v>
      </c>
      <c r="AC19">
        <f t="shared" si="14"/>
        <v>1.8557768935320983E-4</v>
      </c>
      <c r="AD19">
        <f t="shared" si="14"/>
        <v>2.2614433285273461E-4</v>
      </c>
      <c r="AE19">
        <f t="shared" si="14"/>
        <v>2.7373079719837087E-4</v>
      </c>
      <c r="AF19">
        <f t="shared" si="14"/>
        <v>3.2910889707297617E-4</v>
      </c>
      <c r="AG19">
        <f t="shared" si="14"/>
        <v>3.9303714048118761E-4</v>
      </c>
      <c r="AH19">
        <f t="shared" si="14"/>
        <v>4.6623574574410401E-4</v>
      </c>
      <c r="AI19">
        <f t="shared" si="14"/>
        <v>5.4935812315547508E-4</v>
      </c>
      <c r="AJ19">
        <f t="shared" si="14"/>
        <v>6.4295938733656551E-4</v>
      </c>
      <c r="AK19">
        <f t="shared" si="14"/>
        <v>7.4746272497992761E-4</v>
      </c>
      <c r="AL19">
        <f t="shared" si="14"/>
        <v>8.6312470133399028E-4</v>
      </c>
      <c r="AM19">
        <f t="shared" si="14"/>
        <v>9.9000083058915431E-4</v>
      </c>
      <c r="AN19">
        <f t="shared" si="14"/>
        <v>1.1279129416499024E-3</v>
      </c>
      <c r="AO19">
        <f t="shared" si="14"/>
        <v>1.2764200223832436E-3</v>
      </c>
      <c r="AP19">
        <f t="shared" si="14"/>
        <v>1.4347943039059717E-3</v>
      </c>
      <c r="AQ19">
        <f t="shared" ref="AQ19:BV19" si="15">$M$6*$A$19*(1/($M$10*SQRT(2*PI())))*EXP(-0.5*((AQ21-$M$8)/$M$10)^2)</f>
        <v>1.6020043357924713E-3</v>
      </c>
      <c r="AR19">
        <f t="shared" si="15"/>
        <v>1.7767066912422061E-3</v>
      </c>
      <c r="AS19">
        <f t="shared" si="15"/>
        <v>1.9572477217526694E-3</v>
      </c>
      <c r="AT19">
        <f t="shared" si="15"/>
        <v>2.1416764539785894E-3</v>
      </c>
      <c r="AU19">
        <f t="shared" si="15"/>
        <v>2.3277692951062536E-3</v>
      </c>
      <c r="AV19">
        <f t="shared" si="15"/>
        <v>2.5130667030235387E-3</v>
      </c>
      <c r="AW19">
        <f t="shared" si="15"/>
        <v>2.6949214071855794E-3</v>
      </c>
      <c r="AX19">
        <f t="shared" si="15"/>
        <v>2.8705571652984409E-3</v>
      </c>
      <c r="AY19">
        <f t="shared" si="15"/>
        <v>3.0371364446236684E-3</v>
      </c>
      <c r="AZ19">
        <f t="shared" si="15"/>
        <v>3.1918348624007556E-3</v>
      </c>
      <c r="BA19">
        <f t="shared" si="15"/>
        <v>3.3319197452188116E-3</v>
      </c>
      <c r="BB19">
        <f t="shared" si="15"/>
        <v>3.4548298069910274E-3</v>
      </c>
      <c r="BC19">
        <f t="shared" si="15"/>
        <v>3.5582527287456593E-3</v>
      </c>
      <c r="BD19">
        <f t="shared" si="15"/>
        <v>3.6401973718511952E-3</v>
      </c>
      <c r="BE19">
        <f t="shared" si="15"/>
        <v>3.6990574804787978E-3</v>
      </c>
      <c r="BF19">
        <f t="shared" si="15"/>
        <v>3.733664028545637E-3</v>
      </c>
      <c r="BG19">
        <f t="shared" si="15"/>
        <v>3.7433238286657508E-3</v>
      </c>
      <c r="BH19">
        <f t="shared" si="15"/>
        <v>3.7278426219900461E-3</v>
      </c>
      <c r="BI19">
        <f t="shared" si="15"/>
        <v>3.6875315745758092E-3</v>
      </c>
      <c r="BJ19">
        <f t="shared" si="15"/>
        <v>3.6231968768138485E-3</v>
      </c>
      <c r="BK19">
        <f t="shared" si="15"/>
        <v>3.5361129315153225E-3</v>
      </c>
      <c r="BL19">
        <f t="shared" si="15"/>
        <v>3.4279803762485759E-3</v>
      </c>
      <c r="BM19">
        <f t="shared" si="15"/>
        <v>3.3008708712714435E-3</v>
      </c>
      <c r="BN19">
        <f t="shared" si="15"/>
        <v>3.1571611561742228E-3</v>
      </c>
      <c r="BO19">
        <f t="shared" si="15"/>
        <v>2.9994593045841243E-3</v>
      </c>
      <c r="BP19">
        <f t="shared" si="15"/>
        <v>2.8305263657498639E-3</v>
      </c>
      <c r="BQ19">
        <f t="shared" si="15"/>
        <v>2.6531966648575319E-3</v>
      </c>
      <c r="BR19">
        <f t="shared" si="15"/>
        <v>2.4702999427295026E-3</v>
      </c>
      <c r="BS19">
        <f t="shared" si="15"/>
        <v>2.2845882635676704E-3</v>
      </c>
      <c r="BT19">
        <f t="shared" si="15"/>
        <v>2.0986702298189026E-3</v>
      </c>
      <c r="BU19">
        <f t="shared" si="15"/>
        <v>1.9149545468525545E-3</v>
      </c>
      <c r="BV19">
        <f t="shared" si="15"/>
        <v>1.7356044126966049E-3</v>
      </c>
      <c r="BW19">
        <f t="shared" ref="BW19:CL19" si="16">$M$6*$A$19*(1/($M$10*SQRT(2*PI())))*EXP(-0.5*((BW21-$M$8)/$M$10)^2)</f>
        <v>1.5625036074390654E-3</v>
      </c>
      <c r="BX19">
        <f t="shared" si="16"/>
        <v>1.3972345602167801E-3</v>
      </c>
      <c r="BY19">
        <f t="shared" si="16"/>
        <v>1.2410681128773085E-3</v>
      </c>
      <c r="BZ19">
        <f t="shared" si="16"/>
        <v>1.0949642069466631E-3</v>
      </c>
      <c r="CA19">
        <f t="shared" si="16"/>
        <v>9.595823161388556E-4</v>
      </c>
      <c r="CB19">
        <f t="shared" si="16"/>
        <v>8.3530014426496659E-4</v>
      </c>
      <c r="CC19">
        <f t="shared" si="16"/>
        <v>7.2223891411166564E-4</v>
      </c>
      <c r="CD19">
        <f t="shared" si="16"/>
        <v>6.2029348528068364E-4</v>
      </c>
      <c r="CE19">
        <f t="shared" si="16"/>
        <v>5.291655502179276E-4</v>
      </c>
      <c r="CF19">
        <f t="shared" si="16"/>
        <v>4.4839825463497665E-4</v>
      </c>
      <c r="CG19">
        <f t="shared" si="16"/>
        <v>3.7741075451661244E-4</v>
      </c>
      <c r="CH19">
        <f t="shared" si="16"/>
        <v>3.1553143817370638E-4</v>
      </c>
      <c r="CI19">
        <f t="shared" si="16"/>
        <v>2.6202878912987227E-4</v>
      </c>
      <c r="CJ19">
        <f t="shared" si="16"/>
        <v>2.1613912570685732E-4</v>
      </c>
      <c r="CK19">
        <f t="shared" si="16"/>
        <v>1.7709070968278929E-4</v>
      </c>
      <c r="CL19">
        <f t="shared" si="16"/>
        <v>1.4412395581118645E-4</v>
      </c>
    </row>
    <row r="20" spans="1:90" x14ac:dyDescent="0.25">
      <c r="D20" s="1" t="s">
        <v>42</v>
      </c>
      <c r="J20" s="6" t="s">
        <v>16</v>
      </c>
      <c r="K20" s="7">
        <f>K17+K18+K19</f>
        <v>1.6725766072783878E-6</v>
      </c>
      <c r="L20" s="7">
        <f t="shared" ref="L20:BW20" si="17">L17+L18+L19</f>
        <v>2.3006037822043259E-6</v>
      </c>
      <c r="M20" s="7">
        <f t="shared" si="17"/>
        <v>3.143226287627191E-6</v>
      </c>
      <c r="N20" s="7">
        <f t="shared" si="17"/>
        <v>4.2656721542691719E-6</v>
      </c>
      <c r="O20" s="7">
        <f t="shared" si="17"/>
        <v>5.7501252865749861E-6</v>
      </c>
      <c r="P20" s="7">
        <f t="shared" si="17"/>
        <v>7.6991919704418778E-6</v>
      </c>
      <c r="Q20" s="7">
        <f t="shared" si="17"/>
        <v>1.0239788744402148E-5</v>
      </c>
      <c r="R20" s="7">
        <f t="shared" si="17"/>
        <v>1.3527416218572445E-5</v>
      </c>
      <c r="S20" s="7">
        <f t="shared" si="17"/>
        <v>1.7750750360211921E-5</v>
      </c>
      <c r="T20" s="7">
        <f t="shared" si="17"/>
        <v>2.3136442786103173E-5</v>
      </c>
      <c r="U20" s="7">
        <f t="shared" si="17"/>
        <v>2.9953975185878222E-5</v>
      </c>
      <c r="V20" s="7">
        <f t="shared" si="17"/>
        <v>3.8520361273430141E-5</v>
      </c>
      <c r="W20" s="7">
        <f t="shared" si="17"/>
        <v>4.9204434518567671E-5</v>
      </c>
      <c r="X20" s="7">
        <f t="shared" si="17"/>
        <v>6.2430404089106194E-5</v>
      </c>
      <c r="Y20" s="7">
        <f t="shared" si="17"/>
        <v>7.8680308553544787E-5</v>
      </c>
      <c r="Z20" s="7">
        <f t="shared" si="17"/>
        <v>9.8494951411836761E-5</v>
      </c>
      <c r="AA20" s="7">
        <f t="shared" si="17"/>
        <v>1.2247286959923769E-4</v>
      </c>
      <c r="AB20" s="7">
        <f t="shared" si="17"/>
        <v>1.5126687138584149E-4</v>
      </c>
      <c r="AC20" s="7">
        <f t="shared" si="17"/>
        <v>1.8557768935320983E-4</v>
      </c>
      <c r="AD20" s="7">
        <f t="shared" si="17"/>
        <v>2.2614433285273461E-4</v>
      </c>
      <c r="AE20" s="7">
        <f t="shared" si="17"/>
        <v>2.7373079719837087E-4</v>
      </c>
      <c r="AF20" s="7">
        <f t="shared" si="17"/>
        <v>3.2910889707297617E-4</v>
      </c>
      <c r="AG20" s="7">
        <f t="shared" si="17"/>
        <v>3.9303714048118761E-4</v>
      </c>
      <c r="AH20" s="7">
        <f t="shared" si="17"/>
        <v>4.6623574574410401E-4</v>
      </c>
      <c r="AI20" s="7">
        <f t="shared" si="17"/>
        <v>5.4935812315547508E-4</v>
      </c>
      <c r="AJ20" s="7">
        <f t="shared" si="17"/>
        <v>6.4295938733656551E-4</v>
      </c>
      <c r="AK20" s="7">
        <f t="shared" si="17"/>
        <v>7.4746272497992761E-4</v>
      </c>
      <c r="AL20" s="7">
        <f t="shared" si="17"/>
        <v>8.6312470133399028E-4</v>
      </c>
      <c r="AM20" s="7">
        <f t="shared" si="17"/>
        <v>9.9000083058915431E-4</v>
      </c>
      <c r="AN20" s="7">
        <f t="shared" si="17"/>
        <v>1.1279129416499024E-3</v>
      </c>
      <c r="AO20" s="7">
        <f t="shared" si="17"/>
        <v>1.2764200223832436E-3</v>
      </c>
      <c r="AP20" s="7">
        <f t="shared" si="17"/>
        <v>1.4347943039059717E-3</v>
      </c>
      <c r="AQ20" s="7">
        <f t="shared" si="17"/>
        <v>1.6020043357924713E-3</v>
      </c>
      <c r="AR20" s="7">
        <f t="shared" si="17"/>
        <v>1.7767066912422061E-3</v>
      </c>
      <c r="AS20" s="7">
        <f t="shared" si="17"/>
        <v>1.9572477217526694E-3</v>
      </c>
      <c r="AT20" s="7">
        <f t="shared" si="17"/>
        <v>2.1416764539785894E-3</v>
      </c>
      <c r="AU20" s="7">
        <f t="shared" si="17"/>
        <v>2.3277692951062536E-3</v>
      </c>
      <c r="AV20" s="7">
        <f t="shared" si="17"/>
        <v>2.5130667030235387E-3</v>
      </c>
      <c r="AW20" s="7">
        <f t="shared" si="17"/>
        <v>2.6949214071855794E-3</v>
      </c>
      <c r="AX20" s="7">
        <f t="shared" si="17"/>
        <v>2.8705571652984409E-3</v>
      </c>
      <c r="AY20" s="7">
        <f t="shared" si="17"/>
        <v>3.0371364446236684E-3</v>
      </c>
      <c r="AZ20" s="7">
        <f t="shared" si="17"/>
        <v>3.1918348624007556E-3</v>
      </c>
      <c r="BA20" s="7">
        <f t="shared" si="17"/>
        <v>3.3319197452188116E-3</v>
      </c>
      <c r="BB20" s="7">
        <f t="shared" si="17"/>
        <v>3.4548298069910274E-3</v>
      </c>
      <c r="BC20" s="7">
        <f t="shared" si="17"/>
        <v>3.5582527287456593E-3</v>
      </c>
      <c r="BD20" s="7">
        <f t="shared" si="17"/>
        <v>3.6401973718511952E-3</v>
      </c>
      <c r="BE20" s="7">
        <f t="shared" si="17"/>
        <v>3.6990574804787978E-3</v>
      </c>
      <c r="BF20" s="7">
        <f t="shared" si="17"/>
        <v>3.733664028545637E-3</v>
      </c>
      <c r="BG20" s="7">
        <f t="shared" si="17"/>
        <v>3.7433238286657508E-3</v>
      </c>
      <c r="BH20" s="7">
        <f t="shared" si="17"/>
        <v>3.7278426219900461E-3</v>
      </c>
      <c r="BI20" s="7">
        <f t="shared" si="17"/>
        <v>3.6875315745758092E-3</v>
      </c>
      <c r="BJ20" s="7">
        <f t="shared" si="17"/>
        <v>3.6231968768138507E-3</v>
      </c>
      <c r="BK20" s="7">
        <f t="shared" si="17"/>
        <v>3.5361129315156468E-3</v>
      </c>
      <c r="BL20" s="7">
        <f t="shared" si="17"/>
        <v>3.4279803762824581E-3</v>
      </c>
      <c r="BM20" s="7">
        <f t="shared" si="17"/>
        <v>3.3008708737474086E-3</v>
      </c>
      <c r="BN20" s="7">
        <f t="shared" si="17"/>
        <v>3.157161282745115E-3</v>
      </c>
      <c r="BO20" s="7">
        <f t="shared" si="17"/>
        <v>2.999463830816642E-3</v>
      </c>
      <c r="BP20" s="7">
        <f t="shared" si="17"/>
        <v>2.8306395936867055E-3</v>
      </c>
      <c r="BQ20" s="7">
        <f t="shared" si="17"/>
        <v>2.6551781190749147E-3</v>
      </c>
      <c r="BR20" s="7">
        <f t="shared" si="17"/>
        <v>2.4945564465705312E-3</v>
      </c>
      <c r="BS20" s="7">
        <f t="shared" si="17"/>
        <v>2.4923119791636509E-3</v>
      </c>
      <c r="BT20" s="7">
        <f t="shared" si="17"/>
        <v>3.343063558829293E-3</v>
      </c>
      <c r="BU20" s="7">
        <f t="shared" si="17"/>
        <v>7.1298184747251294E-3</v>
      </c>
      <c r="BV20" s="7">
        <f t="shared" si="17"/>
        <v>1.702329914110175E-2</v>
      </c>
      <c r="BW20" s="7">
        <f t="shared" si="17"/>
        <v>3.2913744691037944E-2</v>
      </c>
      <c r="BX20" s="7">
        <f t="shared" ref="BX20:CL20" si="18">BX17+BX18+BX19</f>
        <v>4.637327181422015E-2</v>
      </c>
      <c r="BY20" s="7">
        <f t="shared" si="18"/>
        <v>4.6376889779816903E-2</v>
      </c>
      <c r="BZ20" s="7">
        <f t="shared" si="18"/>
        <v>3.2781534358122928E-2</v>
      </c>
      <c r="CA20" s="7">
        <f t="shared" si="18"/>
        <v>1.6520773071287902E-2</v>
      </c>
      <c r="CB20" s="7">
        <f t="shared" si="18"/>
        <v>6.181240821580271E-3</v>
      </c>
      <c r="CC20" s="7">
        <f t="shared" si="18"/>
        <v>2.0069904881879776E-3</v>
      </c>
      <c r="CD20" s="7">
        <f t="shared" si="18"/>
        <v>8.362806265465615E-4</v>
      </c>
      <c r="CE20" s="7">
        <f t="shared" si="18"/>
        <v>5.5456652297920664E-4</v>
      </c>
      <c r="CF20" s="7">
        <f t="shared" si="18"/>
        <v>4.5048796701606576E-4</v>
      </c>
      <c r="CG20" s="7">
        <f t="shared" si="18"/>
        <v>3.7753101872513398E-4</v>
      </c>
      <c r="CH20" s="7">
        <f t="shared" si="18"/>
        <v>3.1553627989731187E-4</v>
      </c>
      <c r="CI20" s="7">
        <f t="shared" si="18"/>
        <v>2.6202892548683043E-4</v>
      </c>
      <c r="CJ20" s="7">
        <f t="shared" si="18"/>
        <v>2.1613912839324294E-4</v>
      </c>
      <c r="CK20" s="7">
        <f t="shared" si="18"/>
        <v>2.1255952195517507E-4</v>
      </c>
      <c r="CL20" s="7">
        <f t="shared" si="18"/>
        <v>0.68237939143290582</v>
      </c>
    </row>
    <row r="21" spans="1:90" x14ac:dyDescent="0.25">
      <c r="A21" s="1" t="s">
        <v>0</v>
      </c>
      <c r="B21" s="1" t="s">
        <v>9</v>
      </c>
      <c r="C21" s="1" t="s">
        <v>43</v>
      </c>
      <c r="D21" s="1" t="s">
        <v>17</v>
      </c>
      <c r="E21" s="1" t="s">
        <v>29</v>
      </c>
      <c r="F21" s="1" t="s">
        <v>2</v>
      </c>
      <c r="G21" s="1" t="s">
        <v>13</v>
      </c>
      <c r="H21" s="1" t="s">
        <v>1</v>
      </c>
      <c r="J21" s="4" t="s">
        <v>0</v>
      </c>
      <c r="K21" s="5">
        <v>185</v>
      </c>
      <c r="L21" s="5">
        <v>186.15</v>
      </c>
      <c r="M21" s="5">
        <v>187.29999999999998</v>
      </c>
      <c r="N21" s="5">
        <v>188.45</v>
      </c>
      <c r="O21" s="5">
        <v>189.6</v>
      </c>
      <c r="P21" s="5">
        <v>190.75</v>
      </c>
      <c r="Q21" s="5">
        <v>191.9</v>
      </c>
      <c r="R21" s="5">
        <v>193.04999999999998</v>
      </c>
      <c r="S21" s="5">
        <v>194.2</v>
      </c>
      <c r="T21" s="5">
        <v>195.35</v>
      </c>
      <c r="U21" s="5">
        <v>196.5</v>
      </c>
      <c r="V21" s="5">
        <v>197.65</v>
      </c>
      <c r="W21" s="5">
        <v>198.79999999999998</v>
      </c>
      <c r="X21" s="5">
        <v>199.95</v>
      </c>
      <c r="Y21" s="5">
        <v>201.1</v>
      </c>
      <c r="Z21" s="5">
        <v>202.25</v>
      </c>
      <c r="AA21" s="5">
        <v>203.4</v>
      </c>
      <c r="AB21" s="5">
        <v>204.54999999999998</v>
      </c>
      <c r="AC21" s="5">
        <v>205.7</v>
      </c>
      <c r="AD21" s="5">
        <v>206.85</v>
      </c>
      <c r="AE21" s="5">
        <v>208</v>
      </c>
      <c r="AF21" s="5">
        <v>209.15</v>
      </c>
      <c r="AG21" s="5">
        <v>210.29999999999998</v>
      </c>
      <c r="AH21" s="5">
        <v>211.45</v>
      </c>
      <c r="AI21" s="5">
        <v>212.6</v>
      </c>
      <c r="AJ21" s="5">
        <v>213.75</v>
      </c>
      <c r="AK21" s="5">
        <v>214.9</v>
      </c>
      <c r="AL21" s="5">
        <v>216.04999999999998</v>
      </c>
      <c r="AM21" s="5">
        <v>217.2</v>
      </c>
      <c r="AN21" s="5">
        <v>218.35</v>
      </c>
      <c r="AO21" s="5">
        <v>219.5</v>
      </c>
      <c r="AP21" s="5">
        <v>220.65</v>
      </c>
      <c r="AQ21" s="5">
        <v>221.79999999999998</v>
      </c>
      <c r="AR21" s="5">
        <v>222.95</v>
      </c>
      <c r="AS21" s="5">
        <v>224.1</v>
      </c>
      <c r="AT21" s="5">
        <v>225.25</v>
      </c>
      <c r="AU21" s="5">
        <v>226.4</v>
      </c>
      <c r="AV21" s="5">
        <v>227.54999999999998</v>
      </c>
      <c r="AW21" s="5">
        <v>228.7</v>
      </c>
      <c r="AX21" s="5">
        <v>229.85</v>
      </c>
      <c r="AY21" s="5">
        <v>231</v>
      </c>
      <c r="AZ21" s="5">
        <v>232.15</v>
      </c>
      <c r="BA21" s="5">
        <v>233.29999999999998</v>
      </c>
      <c r="BB21" s="5">
        <v>234.45</v>
      </c>
      <c r="BC21" s="5">
        <v>235.6</v>
      </c>
      <c r="BD21" s="5">
        <v>236.75</v>
      </c>
      <c r="BE21" s="5">
        <v>237.9</v>
      </c>
      <c r="BF21" s="5">
        <v>239.04999999999998</v>
      </c>
      <c r="BG21" s="5">
        <v>240.2</v>
      </c>
      <c r="BH21" s="5">
        <v>241.35</v>
      </c>
      <c r="BI21" s="5">
        <v>242.5</v>
      </c>
      <c r="BJ21" s="5">
        <v>243.65</v>
      </c>
      <c r="BK21" s="5">
        <v>244.79999999999998</v>
      </c>
      <c r="BL21" s="5">
        <v>245.95</v>
      </c>
      <c r="BM21" s="5">
        <v>247.1</v>
      </c>
      <c r="BN21" s="5">
        <v>248.25</v>
      </c>
      <c r="BO21" s="5">
        <v>249.4</v>
      </c>
      <c r="BP21" s="5">
        <v>250.54999999999998</v>
      </c>
      <c r="BQ21" s="5">
        <v>251.7</v>
      </c>
      <c r="BR21" s="5">
        <v>252.85</v>
      </c>
      <c r="BS21" s="5">
        <v>254</v>
      </c>
      <c r="BT21" s="5">
        <v>255.15</v>
      </c>
      <c r="BU21" s="5">
        <v>256.3</v>
      </c>
      <c r="BV21" s="5">
        <v>257.45000000000005</v>
      </c>
      <c r="BW21" s="5">
        <v>258.60000000000002</v>
      </c>
      <c r="BX21" s="5">
        <v>259.75</v>
      </c>
      <c r="BY21" s="5">
        <v>260.90000000000003</v>
      </c>
      <c r="BZ21" s="5">
        <v>262.05</v>
      </c>
      <c r="CA21" s="5">
        <v>263.20000000000005</v>
      </c>
      <c r="CB21" s="5">
        <v>264.35000000000002</v>
      </c>
      <c r="CC21" s="5">
        <v>265.5</v>
      </c>
      <c r="CD21" s="5">
        <v>266.65000000000003</v>
      </c>
      <c r="CE21" s="5">
        <v>267.8</v>
      </c>
      <c r="CF21" s="5">
        <v>268.95000000000005</v>
      </c>
      <c r="CG21" s="5">
        <v>270.10000000000002</v>
      </c>
      <c r="CH21" s="5">
        <v>271.25</v>
      </c>
      <c r="CI21" s="5">
        <v>272.40000000000003</v>
      </c>
      <c r="CJ21" s="5">
        <v>273.55</v>
      </c>
      <c r="CK21" s="5">
        <v>274.70000000000005</v>
      </c>
      <c r="CL21" s="5">
        <v>275.85000000000002</v>
      </c>
    </row>
    <row r="22" spans="1:90" x14ac:dyDescent="0.25">
      <c r="A22">
        <v>185</v>
      </c>
      <c r="B22">
        <v>1.2769250498872911E-3</v>
      </c>
      <c r="C22" s="10">
        <f>2*$G$9/($G$11-A22)</f>
        <v>6.8181818181818183</v>
      </c>
      <c r="F22">
        <f>SUM(K22:CL22)</f>
        <v>1.0660101048650262E-3</v>
      </c>
      <c r="G22">
        <f>(B22-F22)^2</f>
        <v>4.4485114033745006E-8</v>
      </c>
      <c r="H22">
        <v>9.1699263335060584E-4</v>
      </c>
      <c r="K22">
        <f>K$20*$H101</f>
        <v>1.6479351867640748E-6</v>
      </c>
      <c r="L22">
        <f>L$20*$H100</f>
        <v>2.3006037822043259E-6</v>
      </c>
      <c r="M22">
        <f>M$20*$H99</f>
        <v>2.8079756698142864E-6</v>
      </c>
      <c r="N22">
        <f>N$20*$H98</f>
        <v>2.403564923861112E-6</v>
      </c>
      <c r="O22">
        <f>O$20*$H97</f>
        <v>2.3377135428037359E-6</v>
      </c>
      <c r="P22">
        <f>P$20*$H96</f>
        <v>2.2573167138180123E-6</v>
      </c>
      <c r="Q22">
        <f>Q$20*$H95</f>
        <v>2.2056882569257897E-6</v>
      </c>
      <c r="R22">
        <f>R$20*$H94</f>
        <v>2.1838296588015989E-6</v>
      </c>
      <c r="S22">
        <f>S$20*$H93</f>
        <v>2.2178475139025708E-6</v>
      </c>
      <c r="T22">
        <f>T$20*$H92</f>
        <v>2.3043548382036223E-6</v>
      </c>
      <c r="U22">
        <f>U$20*$H91</f>
        <v>2.4424651719338897E-6</v>
      </c>
      <c r="V22">
        <f>V$20*$H90</f>
        <v>2.6401576936419247E-6</v>
      </c>
      <c r="W22">
        <f>W$20*$H89</f>
        <v>2.90356530482199E-6</v>
      </c>
      <c r="X22">
        <f>X$20*$H88</f>
        <v>3.2304782068876234E-6</v>
      </c>
      <c r="Y22">
        <f>Y$20*$H87</f>
        <v>3.6342787786579887E-6</v>
      </c>
      <c r="Z22">
        <f>Z$20*$H86</f>
        <v>4.1360688981389631E-6</v>
      </c>
      <c r="AA22">
        <f>AA$20*$H85</f>
        <v>4.7226237989589324E-6</v>
      </c>
      <c r="AB22">
        <f>AB$20*$H84</f>
        <v>5.405874740321535E-6</v>
      </c>
      <c r="AC22">
        <f>AC$20*$H83</f>
        <v>6.2022441286388582E-6</v>
      </c>
      <c r="AD22">
        <f>AD$20*$H82</f>
        <v>7.1180277413655964E-6</v>
      </c>
      <c r="AE22">
        <f>AE$20*$H81</f>
        <v>8.1570760957306333E-6</v>
      </c>
      <c r="AF22">
        <f>AF$20*$H80</f>
        <v>8.7180743940798097E-6</v>
      </c>
      <c r="AG22">
        <f>AG$20*$H79</f>
        <v>6.6676173351303704E-6</v>
      </c>
      <c r="AH22">
        <f>AH$20*$H78</f>
        <v>2.1314621796600224E-6</v>
      </c>
      <c r="AI22">
        <f>AI$20*$H77</f>
        <v>1.2080033013534907E-6</v>
      </c>
      <c r="AJ22">
        <f>AJ$20*$H76</f>
        <v>1.2233340457667147E-6</v>
      </c>
      <c r="AK22">
        <f>AK$20*$H75</f>
        <v>1.330223501341681E-6</v>
      </c>
      <c r="AL22">
        <f>AL$20*$H74</f>
        <v>1.4855706773336044E-6</v>
      </c>
      <c r="AM22">
        <f>AM$20*$H73</f>
        <v>1.6701389534258056E-6</v>
      </c>
      <c r="AN22">
        <f>AN$20*$H72</f>
        <v>1.836802862688156E-6</v>
      </c>
      <c r="AO22">
        <f>AO$20*$H71</f>
        <v>2.0599763282254796E-6</v>
      </c>
      <c r="AP22">
        <f>AP$20*$H70</f>
        <v>2.2527925647346143E-6</v>
      </c>
      <c r="AQ22">
        <f>AQ$20*$H69</f>
        <v>2.4914932873140816E-6</v>
      </c>
      <c r="AR22">
        <f>AR$20*$H68</f>
        <v>2.7132035837611608E-6</v>
      </c>
      <c r="AS22">
        <f>AS$20*$H67</f>
        <v>2.9392017899309877E-6</v>
      </c>
      <c r="AT22">
        <f>AT$20*$H66</f>
        <v>3.1681238077370579E-6</v>
      </c>
      <c r="AU22">
        <f>AU$20*$H65</f>
        <v>3.4119538254470604E-6</v>
      </c>
      <c r="AV22">
        <f>AV$20*$H64</f>
        <v>3.6290596761413592E-6</v>
      </c>
      <c r="AW22">
        <f>AW$20*$H63</f>
        <v>3.8557038940965831E-6</v>
      </c>
      <c r="AX22">
        <f>AX$20*$H62</f>
        <v>3.9969769838063161E-6</v>
      </c>
      <c r="AY22">
        <f>AY$20*$H61</f>
        <v>4.2380754009580009E-6</v>
      </c>
      <c r="AZ22">
        <f>AZ$20*$H60</f>
        <v>4.3625702830920744E-6</v>
      </c>
      <c r="BA22">
        <f>BA$20*$H59</f>
        <v>4.5011212128931626E-6</v>
      </c>
      <c r="BB22">
        <f>BB$20*$H58</f>
        <v>4.5771717018024618E-6</v>
      </c>
      <c r="BC22">
        <f>BC$20*$H57</f>
        <v>4.6572582438408205E-6</v>
      </c>
      <c r="BD22">
        <f>BD$20*$H56</f>
        <v>4.7344121860532986E-6</v>
      </c>
      <c r="BE22">
        <f>BE$20*$H55</f>
        <v>4.7361369714434165E-6</v>
      </c>
      <c r="BF22">
        <f>BF$20*$H54</f>
        <v>4.712559813259194E-6</v>
      </c>
      <c r="BG22">
        <f>BG$20*$H53</f>
        <v>4.6478697728209054E-6</v>
      </c>
      <c r="BH22">
        <f>BH$20*$H52</f>
        <v>4.6044606191453467E-6</v>
      </c>
      <c r="BI22">
        <f>BI$20*$H51</f>
        <v>4.5234718031144615E-6</v>
      </c>
      <c r="BJ22">
        <f>BJ$20*$H50</f>
        <v>4.3871834920318264E-6</v>
      </c>
      <c r="BK22">
        <f>BK$20*$H49</f>
        <v>4.216734514008446E-6</v>
      </c>
      <c r="BL22">
        <f>BL$20*$H48</f>
        <v>4.0331925599634377E-6</v>
      </c>
      <c r="BM22">
        <f>BM$20*$H47</f>
        <v>3.841799660092304E-6</v>
      </c>
      <c r="BN22">
        <f>BN$20*$H46</f>
        <v>3.6781782964119153E-6</v>
      </c>
      <c r="BO22">
        <f>BO$20*$H45</f>
        <v>3.4557305693334545E-6</v>
      </c>
      <c r="BP22">
        <f>BP$20*$H44</f>
        <v>3.2418241766030308E-6</v>
      </c>
      <c r="BQ22">
        <f>BQ$20*$H43</f>
        <v>2.9934120298983317E-6</v>
      </c>
      <c r="BR22">
        <f>BR$20*$H42</f>
        <v>2.7807989069481269E-6</v>
      </c>
      <c r="BS22">
        <f>BS$20*$H41</f>
        <v>2.7514932312926189E-6</v>
      </c>
      <c r="BT22">
        <f>BT$20*$H40</f>
        <v>3.6671669233390031E-6</v>
      </c>
      <c r="BU22">
        <f>BU$20*$H39</f>
        <v>7.7733616244013188E-6</v>
      </c>
      <c r="BV22">
        <f>BV$20*$H38</f>
        <v>1.835441559795582E-5</v>
      </c>
      <c r="BW22">
        <f>BW$20*$H37</f>
        <v>3.4874132313652973E-5</v>
      </c>
      <c r="BX22">
        <f>BX$20*$H36</f>
        <v>4.896110534855408E-5</v>
      </c>
      <c r="BY22">
        <f>BY$20*$H35</f>
        <v>4.8435002593758304E-5</v>
      </c>
      <c r="BZ22">
        <f>BZ$20*$H34</f>
        <v>3.398693813027554E-5</v>
      </c>
      <c r="CA22">
        <f>CA$20*$H33</f>
        <v>1.705404064561071E-5</v>
      </c>
      <c r="CB22">
        <f>CB$20*$H32</f>
        <v>6.2863897428174367E-6</v>
      </c>
      <c r="CC22">
        <f>CC$20*$H31</f>
        <v>2.0138397030870659E-6</v>
      </c>
      <c r="CD22">
        <f>CD$20*$H30</f>
        <v>8.3445583697995635E-7</v>
      </c>
      <c r="CE22">
        <f>CE$20*$H29</f>
        <v>5.4854351865979686E-7</v>
      </c>
      <c r="CF22">
        <f>CF$20*$H28</f>
        <v>4.3935106911317741E-7</v>
      </c>
      <c r="CG22">
        <f>CG$20*$H27</f>
        <v>3.669424310864114E-7</v>
      </c>
      <c r="CH22">
        <f>CH$20*$H26</f>
        <v>3.0210545749708455E-7</v>
      </c>
      <c r="CI22">
        <f>CI$20*$H25</f>
        <v>2.4919075081850206E-7</v>
      </c>
      <c r="CJ22">
        <f>CJ$20*$H24</f>
        <v>2.0416430823840564E-7</v>
      </c>
      <c r="CK22">
        <f>CK$20*$H23</f>
        <v>1.9722469175846362E-7</v>
      </c>
      <c r="CL22">
        <f>CL$20*$H22</f>
        <v>6.2573687509424414E-4</v>
      </c>
    </row>
    <row r="23" spans="1:90" x14ac:dyDescent="0.25">
      <c r="A23">
        <v>186.15</v>
      </c>
      <c r="B23">
        <v>1.2584884262571195E-3</v>
      </c>
      <c r="C23" s="10">
        <f t="shared" ref="C23:C86" si="19">2*$G$9/($G$11-A23)</f>
        <v>6.9084628670120907</v>
      </c>
      <c r="D23">
        <f>(B23-B22)/$A$19*$G$9/((C23/2)^2)</f>
        <v>-4.0308992233058477E-4</v>
      </c>
      <c r="E23">
        <f>D23/D$19</f>
        <v>-2.0399888285540943E-2</v>
      </c>
      <c r="F23">
        <f t="shared" ref="F23:F86" si="20">SUM(K23:CL23)</f>
        <v>1.1005488000572685E-3</v>
      </c>
      <c r="G23">
        <f t="shared" ref="G23:G86" si="21">(B23-F23)^2</f>
        <v>2.4944925524148672E-8</v>
      </c>
      <c r="H23">
        <v>9.27856300881476E-4</v>
      </c>
      <c r="K23">
        <f>K$20</f>
        <v>1.6725766072783878E-6</v>
      </c>
      <c r="L23">
        <f>L$20*$H101</f>
        <v>2.2667098816275616E-6</v>
      </c>
      <c r="M23">
        <f t="shared" ref="M23:M24" si="22">M$20*$H100</f>
        <v>3.143226287627191E-6</v>
      </c>
      <c r="N23">
        <f t="shared" ref="N23:N25" si="23">N$20*$H99</f>
        <v>3.8107035665046565E-6</v>
      </c>
      <c r="O23">
        <f t="shared" ref="O23:O26" si="24">O$20*$H98</f>
        <v>3.2400050793369863E-6</v>
      </c>
      <c r="P23">
        <f t="shared" ref="P23:P27" si="25">P$20*$H97</f>
        <v>3.1301066395839203E-6</v>
      </c>
      <c r="Q23">
        <f t="shared" ref="Q23:Q28" si="26">Q$20*$H96</f>
        <v>3.0021911867431882E-6</v>
      </c>
      <c r="R23">
        <f t="shared" ref="R23:R29" si="27">R$20*$H95</f>
        <v>2.9138553386820645E-6</v>
      </c>
      <c r="S23">
        <f t="shared" ref="S23:S30" si="28">S$20*$H94</f>
        <v>2.8656333534996981E-6</v>
      </c>
      <c r="T23">
        <f t="shared" ref="T23:T31" si="29">T$20*$H93</f>
        <v>2.8907567890045737E-6</v>
      </c>
      <c r="U23">
        <f t="shared" ref="U23:U32" si="30">U$20*$H92</f>
        <v>2.9833707921802533E-6</v>
      </c>
      <c r="V23">
        <f t="shared" ref="V23:V32" si="31">V$20*$H91</f>
        <v>3.1409734513307677E-6</v>
      </c>
      <c r="W23">
        <f t="shared" ref="W23:W34" si="32">W$20*$H90</f>
        <v>3.3724363443367259E-6</v>
      </c>
      <c r="X23">
        <f t="shared" ref="X23:X35" si="33">X$20*$H89</f>
        <v>3.684032893635669E-6</v>
      </c>
      <c r="Y23">
        <f t="shared" ref="Y23:Y36" si="34">Y$20*$H88</f>
        <v>4.0713339245832721E-6</v>
      </c>
      <c r="Z23">
        <f t="shared" ref="Z23:Z37" si="35">Z$20*$H87</f>
        <v>4.5495260288333087E-6</v>
      </c>
      <c r="AA23">
        <f t="shared" ref="AA23:AA38" si="36">AA$20*$H86</f>
        <v>5.1429664115186298E-6</v>
      </c>
      <c r="AB23">
        <f t="shared" ref="AB23:AB39" si="37">AB$20*$H85</f>
        <v>5.8329369527998836E-6</v>
      </c>
      <c r="AC23">
        <f t="shared" ref="AC23:AC40" si="38">AC$20*$H84</f>
        <v>6.6320519096533236E-6</v>
      </c>
      <c r="AD23">
        <f t="shared" ref="AD23:AD41" si="39">AD$20*$H83</f>
        <v>7.5580333258231991E-6</v>
      </c>
      <c r="AE23">
        <f t="shared" ref="AE23:AE42" si="40">AE$20*$H82</f>
        <v>8.6158400856011674E-6</v>
      </c>
      <c r="AF23">
        <f t="shared" ref="AF23:AF43" si="41">AF$20*$H81</f>
        <v>9.8073229051415812E-6</v>
      </c>
      <c r="AG23">
        <f t="shared" ref="AG23:AG44" si="42">AG$20*$H80</f>
        <v>1.0411529620822122E-5</v>
      </c>
      <c r="AH23">
        <f t="shared" ref="AH23:AH45" si="43">AH$20*$H79</f>
        <v>7.9093836698865817E-6</v>
      </c>
      <c r="AI23">
        <f t="shared" ref="AI23:AI46" si="44">AI$20*$H78</f>
        <v>2.5114677998919081E-6</v>
      </c>
      <c r="AJ23">
        <f t="shared" ref="AJ23:AJ47" si="45">AJ$20*$H77</f>
        <v>1.41382648185394E-6</v>
      </c>
      <c r="AK23">
        <f t="shared" ref="AK23:AK48" si="46">AK$20*$H76</f>
        <v>1.4221685186017124E-6</v>
      </c>
      <c r="AL23">
        <f t="shared" ref="AL23:AL49" si="47">AL$20*$H75</f>
        <v>1.5360615639178873E-6</v>
      </c>
      <c r="AM23">
        <f t="shared" ref="AM23:AM50" si="48">AM$20*$H74</f>
        <v>1.7039440560397776E-6</v>
      </c>
      <c r="AN23">
        <f t="shared" ref="AN23:AN51" si="49">AN$20*$H73</f>
        <v>1.9027977368479057E-6</v>
      </c>
      <c r="AO23">
        <f t="shared" ref="AO23:AO52" si="50">AO$20*$H72</f>
        <v>2.0786462008995648E-6</v>
      </c>
      <c r="AP23">
        <f t="shared" ref="AP23:AP53" si="51">AP$20*$H71</f>
        <v>2.3155718729642648E-6</v>
      </c>
      <c r="AQ23">
        <f t="shared" ref="AQ23:AQ54" si="52">AQ$20*$H70</f>
        <v>2.5153316029489941E-6</v>
      </c>
      <c r="AR23">
        <f t="shared" ref="AR23:AR55" si="53">AR$20*$H69</f>
        <v>2.7631965131768605E-6</v>
      </c>
      <c r="AS23">
        <f t="shared" ref="AS23:AS56" si="54">AS$20*$H68</f>
        <v>2.988907262602175E-6</v>
      </c>
      <c r="AT23">
        <f t="shared" ref="AT23:AT57" si="55">AT$20*$H67</f>
        <v>3.2161586890749109E-6</v>
      </c>
      <c r="AU23">
        <f t="shared" ref="AU23:AU58" si="56">AU$20*$H66</f>
        <v>3.4434058931009553E-6</v>
      </c>
      <c r="AV23">
        <f t="shared" ref="AV23:AV59" si="57">AV$20*$H65</f>
        <v>3.6835555692787859E-6</v>
      </c>
      <c r="AW23">
        <f t="shared" ref="AW23:AW60" si="58">AW$20*$H64</f>
        <v>3.8916717162424283E-6</v>
      </c>
      <c r="AX23">
        <f t="shared" ref="AX23:AX61" si="59">AX$20*$H63</f>
        <v>4.1069911764242686E-6</v>
      </c>
      <c r="AY23">
        <f t="shared" ref="AY23:AY62" si="60">AY$20*$H62</f>
        <v>4.2289227375752557E-6</v>
      </c>
      <c r="AZ23">
        <f t="shared" ref="AZ23:AZ63" si="61">AZ$20*$H61</f>
        <v>4.4539443850824318E-6</v>
      </c>
      <c r="BA23">
        <f t="shared" ref="BA23:BA64" si="62">BA$20*$H60</f>
        <v>4.5540370015277589E-6</v>
      </c>
      <c r="BB23">
        <f t="shared" ref="BB23:BB65" si="63">BB$20*$H59</f>
        <v>4.6671615525846571E-6</v>
      </c>
      <c r="BC23">
        <f t="shared" ref="BC23:BC66" si="64">BC$20*$H58</f>
        <v>4.7141927700516456E-6</v>
      </c>
      <c r="BD23">
        <f t="shared" ref="BD23:BD67" si="65">BD$20*$H57</f>
        <v>4.7645123917991032E-6</v>
      </c>
      <c r="BE23">
        <f t="shared" ref="BE23:BE68" si="66">BE$20*$H56</f>
        <v>4.8109651822490043E-6</v>
      </c>
      <c r="BF23">
        <f t="shared" ref="BF23:BF69" si="67">BF$20*$H55</f>
        <v>4.7804459211200178E-6</v>
      </c>
      <c r="BG23">
        <f t="shared" ref="BG23:BG70" si="68">BG$20*$H54</f>
        <v>4.7247522294761124E-6</v>
      </c>
      <c r="BH23">
        <f t="shared" ref="BH23:BH71" si="69">BH$20*$H53</f>
        <v>4.6286476494225013E-6</v>
      </c>
      <c r="BI23">
        <f t="shared" ref="BI23:BI72" si="70">BI$20*$H52</f>
        <v>4.5546702580285807E-6</v>
      </c>
      <c r="BJ23">
        <f t="shared" ref="BJ23:BJ73" si="71">BJ$20*$H51</f>
        <v>4.4445528337706976E-6</v>
      </c>
      <c r="BK23">
        <f t="shared" ref="BK23:BK74" si="72">BK$20*$H50</f>
        <v>4.2817370423293056E-6</v>
      </c>
      <c r="BL23">
        <f t="shared" ref="BL23:BL75" si="73">BL$20*$H49</f>
        <v>4.0877888930482363E-6</v>
      </c>
      <c r="BM23">
        <f t="shared" ref="BM23:BM76" si="74">BM$20*$H48</f>
        <v>3.8836417913907838E-6</v>
      </c>
      <c r="BN23">
        <f t="shared" ref="BN23:BN77" si="75">BN$20*$H47</f>
        <v>3.6745397220391003E-6</v>
      </c>
      <c r="BO23">
        <f t="shared" ref="BO23:BO78" si="76">BO$20*$H46</f>
        <v>3.4944564991591524E-6</v>
      </c>
      <c r="BP23">
        <f t="shared" ref="BP23:BP79" si="77">BP$20*$H45</f>
        <v>3.2612254477512817E-6</v>
      </c>
      <c r="BQ23">
        <f t="shared" ref="BQ23:BQ80" si="78">BQ$20*$H44</f>
        <v>3.0408748039850631E-6</v>
      </c>
      <c r="BR23">
        <f t="shared" ref="BR23:BR81" si="79">BR$20*$H43</f>
        <v>2.8123293208767128E-6</v>
      </c>
      <c r="BS23">
        <f t="shared" ref="BS23:BS82" si="80">BS$20*$H42</f>
        <v>2.778296894006983E-6</v>
      </c>
      <c r="BT23">
        <f t="shared" ref="BT23:BT83" si="81">BT$20*$H41</f>
        <v>3.6907164234657898E-6</v>
      </c>
      <c r="BU23">
        <f t="shared" ref="BU23:BU84" si="82">BU$20*$H40</f>
        <v>7.8210401985535331E-6</v>
      </c>
      <c r="BV23">
        <f t="shared" ref="BV23:BV85" si="83">BV$20*$H39</f>
        <v>1.8559835812544419E-5</v>
      </c>
      <c r="BW23">
        <f t="shared" ref="BW23:BW86" si="84">BW$20*$H38</f>
        <v>3.5487395477045237E-5</v>
      </c>
      <c r="BX23">
        <f t="shared" ref="BX23:BX86" si="85">BX$20*$H37</f>
        <v>4.9135327269718449E-5</v>
      </c>
      <c r="BY23">
        <f t="shared" ref="BY23:BY86" si="86">BY$20*$H36</f>
        <v>4.8964925212622323E-5</v>
      </c>
      <c r="BZ23">
        <f t="shared" ref="BZ23:BZ86" si="87">BZ$20*$H35</f>
        <v>3.4236312723887227E-5</v>
      </c>
      <c r="CA23">
        <f t="shared" ref="CA23:CA86" si="88">CA$20*$H34</f>
        <v>1.7128255380122332E-5</v>
      </c>
      <c r="CB23">
        <f t="shared" ref="CB23:CB86" si="89">CB$20*$H33</f>
        <v>6.3807626771862854E-6</v>
      </c>
      <c r="CC23">
        <f t="shared" ref="CC23:CC86" si="90">CC$20*$H32</f>
        <v>2.0411313493609397E-6</v>
      </c>
      <c r="CD23">
        <f t="shared" ref="CD23:CD86" si="91">CD$20*$H31</f>
        <v>8.3913458413174817E-7</v>
      </c>
      <c r="CE23">
        <f t="shared" ref="CE23:CE86" si="92">CE$20*$H30</f>
        <v>5.5335644208889614E-7</v>
      </c>
      <c r="CF23">
        <f t="shared" ref="CF23:CF86" si="93">CF$20*$H29</f>
        <v>4.4559533311417838E-7</v>
      </c>
      <c r="CG23">
        <f t="shared" ref="CG23:CG86" si="94">CG$20*$H28</f>
        <v>3.6819775187104884E-7</v>
      </c>
      <c r="CH23">
        <f t="shared" ref="CH23:CH86" si="95">CH$20*$H27</f>
        <v>3.0668645461892407E-7</v>
      </c>
      <c r="CI23">
        <f t="shared" ref="CI23:CI86" si="96">CI$20*$H26</f>
        <v>2.508756471282172E-7</v>
      </c>
      <c r="CJ23">
        <f t="shared" ref="CJ23:CJ86" si="97">CJ$20*$H25</f>
        <v>2.0554933614867579E-7</v>
      </c>
      <c r="CK23">
        <f t="shared" ref="CK23:CK86" si="98">CK$20*$H24</f>
        <v>2.0078302379617265E-7</v>
      </c>
      <c r="CL23">
        <f t="shared" ref="CL23:CL86" si="99">CL$20*$H23</f>
        <v>6.3315001793268872E-4</v>
      </c>
    </row>
    <row r="24" spans="1:90" x14ac:dyDescent="0.25">
      <c r="A24">
        <v>187.29999999999998</v>
      </c>
      <c r="B24">
        <v>1.3549601457992766E-3</v>
      </c>
      <c r="C24" s="10">
        <f t="shared" si="19"/>
        <v>7.0011668611435223</v>
      </c>
      <c r="D24">
        <f t="shared" ref="D24:D87" si="100">(B24-B23)/$A$19*$G$9/((C24/2)^2)</f>
        <v>2.0537263172758667E-3</v>
      </c>
      <c r="E24">
        <f t="shared" ref="E24:E87" si="101">D24/D$19</f>
        <v>0.10393657871491821</v>
      </c>
      <c r="F24">
        <f t="shared" si="20"/>
        <v>1.1447700409000527E-3</v>
      </c>
      <c r="G24">
        <f t="shared" si="21"/>
        <v>4.4179880197546762E-8</v>
      </c>
      <c r="H24">
        <v>9.4459670378123134E-4</v>
      </c>
      <c r="K24">
        <f t="shared" ref="K24:Z87" si="102">K$20</f>
        <v>1.6725766072783878E-6</v>
      </c>
      <c r="L24">
        <f t="shared" si="102"/>
        <v>2.3006037822043259E-6</v>
      </c>
      <c r="M24">
        <f t="shared" si="22"/>
        <v>3.0969183574624278E-6</v>
      </c>
      <c r="N24">
        <f t="shared" si="23"/>
        <v>4.2656721542691719E-6</v>
      </c>
      <c r="O24">
        <f t="shared" si="24"/>
        <v>5.1368277131822965E-6</v>
      </c>
      <c r="P24">
        <f t="shared" si="25"/>
        <v>4.3382395770163741E-6</v>
      </c>
      <c r="Q24">
        <f t="shared" si="26"/>
        <v>4.1629863055551695E-6</v>
      </c>
      <c r="R24">
        <f t="shared" si="27"/>
        <v>3.9660866805486224E-6</v>
      </c>
      <c r="S24">
        <f t="shared" si="28"/>
        <v>3.8235770872269689E-6</v>
      </c>
      <c r="T24">
        <f t="shared" si="29"/>
        <v>3.7350850405629381E-6</v>
      </c>
      <c r="U24">
        <f t="shared" si="30"/>
        <v>3.7425656971892758E-6</v>
      </c>
      <c r="V24">
        <f t="shared" si="31"/>
        <v>3.8365699381884384E-6</v>
      </c>
      <c r="W24">
        <f t="shared" si="32"/>
        <v>4.0121592166158308E-6</v>
      </c>
      <c r="X24">
        <f t="shared" si="33"/>
        <v>4.2789347302077012E-6</v>
      </c>
      <c r="Y24">
        <f t="shared" si="34"/>
        <v>4.6429435949020583E-6</v>
      </c>
      <c r="Z24">
        <f t="shared" si="35"/>
        <v>5.0966479981492848E-6</v>
      </c>
      <c r="AA24">
        <f t="shared" si="36"/>
        <v>5.6570768357237655E-6</v>
      </c>
      <c r="AB24">
        <f t="shared" si="37"/>
        <v>6.3521042763068694E-6</v>
      </c>
      <c r="AC24">
        <f t="shared" si="38"/>
        <v>7.1559816893580117E-6</v>
      </c>
      <c r="AD24">
        <f t="shared" si="39"/>
        <v>8.0817956068990905E-6</v>
      </c>
      <c r="AE24">
        <f t="shared" si="40"/>
        <v>9.1484339290371975E-6</v>
      </c>
      <c r="AF24">
        <f t="shared" si="41"/>
        <v>1.0358898804778744E-5</v>
      </c>
      <c r="AG24">
        <f t="shared" si="42"/>
        <v>1.1712360816419305E-5</v>
      </c>
      <c r="AH24">
        <f t="shared" si="43"/>
        <v>1.2350556161582837E-5</v>
      </c>
      <c r="AI24">
        <f t="shared" si="44"/>
        <v>9.3195002911473005E-6</v>
      </c>
      <c r="AJ24">
        <f t="shared" si="45"/>
        <v>2.9393791224181336E-6</v>
      </c>
      <c r="AK24">
        <f t="shared" si="46"/>
        <v>1.6436226231224516E-6</v>
      </c>
      <c r="AL24">
        <f t="shared" si="47"/>
        <v>1.6422341032426333E-6</v>
      </c>
      <c r="AM24">
        <f t="shared" si="48"/>
        <v>1.7618569156513348E-6</v>
      </c>
      <c r="AN24">
        <f t="shared" si="49"/>
        <v>1.9413120608302512E-6</v>
      </c>
      <c r="AO24">
        <f t="shared" si="50"/>
        <v>2.1533303149314028E-6</v>
      </c>
      <c r="AP24">
        <f t="shared" si="51"/>
        <v>2.3365582461781634E-6</v>
      </c>
      <c r="AQ24">
        <f t="shared" si="52"/>
        <v>2.5854271725426014E-6</v>
      </c>
      <c r="AR24">
        <f t="shared" si="53"/>
        <v>2.7896344534184773E-6</v>
      </c>
      <c r="AS24">
        <f t="shared" si="54"/>
        <v>3.0439802511179151E-6</v>
      </c>
      <c r="AT24">
        <f t="shared" si="55"/>
        <v>3.2705478393447761E-6</v>
      </c>
      <c r="AU24">
        <f t="shared" si="56"/>
        <v>3.4956145830104927E-6</v>
      </c>
      <c r="AV24">
        <f t="shared" si="57"/>
        <v>3.7175113157217077E-6</v>
      </c>
      <c r="AW24">
        <f t="shared" si="58"/>
        <v>3.9501111316558969E-6</v>
      </c>
      <c r="AX24">
        <f t="shared" si="59"/>
        <v>4.1453031247080448E-6</v>
      </c>
      <c r="AY24">
        <f t="shared" si="60"/>
        <v>4.3453210862530089E-6</v>
      </c>
      <c r="AZ24">
        <f t="shared" si="61"/>
        <v>4.4443255251459354E-6</v>
      </c>
      <c r="BA24">
        <f t="shared" si="62"/>
        <v>4.6494213768943198E-6</v>
      </c>
      <c r="BB24">
        <f t="shared" si="63"/>
        <v>4.7220293338682777E-6</v>
      </c>
      <c r="BC24">
        <f t="shared" si="64"/>
        <v>4.8068765345187707E-6</v>
      </c>
      <c r="BD24">
        <f t="shared" si="65"/>
        <v>4.8227580894714269E-6</v>
      </c>
      <c r="BE24">
        <f t="shared" si="66"/>
        <v>4.8415520927525267E-6</v>
      </c>
      <c r="BF24">
        <f t="shared" si="67"/>
        <v>4.8559741875715823E-6</v>
      </c>
      <c r="BG24">
        <f t="shared" si="68"/>
        <v>4.7928139734487698E-6</v>
      </c>
      <c r="BH24">
        <f t="shared" si="69"/>
        <v>4.7052121444864344E-6</v>
      </c>
      <c r="BI24">
        <f t="shared" si="70"/>
        <v>4.5785957417161445E-6</v>
      </c>
      <c r="BJ24">
        <f t="shared" si="71"/>
        <v>4.4752069833339474E-6</v>
      </c>
      <c r="BK24">
        <f t="shared" si="72"/>
        <v>4.3377275054734882E-6</v>
      </c>
      <c r="BL24">
        <f t="shared" si="73"/>
        <v>4.1508036767410026E-6</v>
      </c>
      <c r="BM24">
        <f t="shared" si="74"/>
        <v>3.9362136926011586E-6</v>
      </c>
      <c r="BN24">
        <f t="shared" si="75"/>
        <v>3.7145601778447907E-6</v>
      </c>
      <c r="BO24">
        <f t="shared" si="76"/>
        <v>3.4909996684021549E-6</v>
      </c>
      <c r="BP24">
        <f t="shared" si="77"/>
        <v>3.2977716961643212E-6</v>
      </c>
      <c r="BQ24">
        <f t="shared" si="78"/>
        <v>3.0590734580100997E-6</v>
      </c>
      <c r="BR24">
        <f t="shared" si="79"/>
        <v>2.8569208939314906E-6</v>
      </c>
      <c r="BS24">
        <f t="shared" si="80"/>
        <v>2.8097989385689486E-6</v>
      </c>
      <c r="BT24">
        <f t="shared" si="81"/>
        <v>3.7266695259716854E-6</v>
      </c>
      <c r="BU24">
        <f t="shared" si="82"/>
        <v>7.8712646881930025E-6</v>
      </c>
      <c r="BV24">
        <f t="shared" si="83"/>
        <v>1.8673674142831733E-5</v>
      </c>
      <c r="BW24">
        <f t="shared" si="84"/>
        <v>3.5884565757688606E-5</v>
      </c>
      <c r="BX24">
        <f t="shared" si="85"/>
        <v>4.9999374178892589E-5</v>
      </c>
      <c r="BY24">
        <f t="shared" si="86"/>
        <v>4.9139160726291432E-5</v>
      </c>
      <c r="BZ24">
        <f t="shared" si="87"/>
        <v>3.4610888867736301E-5</v>
      </c>
      <c r="CA24">
        <f t="shared" si="88"/>
        <v>1.7253931653410695E-5</v>
      </c>
      <c r="CB24">
        <f t="shared" si="89"/>
        <v>6.4085300912501734E-6</v>
      </c>
      <c r="CC24">
        <f t="shared" si="90"/>
        <v>2.0717733494201199E-6</v>
      </c>
      <c r="CD24">
        <f t="shared" si="91"/>
        <v>8.5050657377481256E-7</v>
      </c>
      <c r="CE24">
        <f t="shared" si="92"/>
        <v>5.5645908067396389E-7</v>
      </c>
      <c r="CF24">
        <f t="shared" si="93"/>
        <v>4.495049886760237E-7</v>
      </c>
      <c r="CG24">
        <f t="shared" si="94"/>
        <v>3.7343075146724561E-7</v>
      </c>
      <c r="CH24">
        <f t="shared" si="95"/>
        <v>3.0773563794642875E-7</v>
      </c>
      <c r="CI24">
        <f t="shared" si="96"/>
        <v>2.5467981745653734E-7</v>
      </c>
      <c r="CJ24">
        <f t="shared" si="97"/>
        <v>2.0693915225061266E-7</v>
      </c>
      <c r="CK24">
        <f t="shared" si="98"/>
        <v>2.0214511344967568E-7</v>
      </c>
      <c r="CL24">
        <f t="shared" si="99"/>
        <v>6.4457332387576546E-4</v>
      </c>
    </row>
    <row r="25" spans="1:90" x14ac:dyDescent="0.25">
      <c r="A25">
        <v>188.45</v>
      </c>
      <c r="B25">
        <v>1.390387136043256E-3</v>
      </c>
      <c r="C25" s="10">
        <f t="shared" si="19"/>
        <v>7.0963926670609094</v>
      </c>
      <c r="D25">
        <f t="shared" si="100"/>
        <v>7.3407830065104224E-4</v>
      </c>
      <c r="E25">
        <f t="shared" si="101"/>
        <v>3.7150805556085097E-2</v>
      </c>
      <c r="F25">
        <f t="shared" si="20"/>
        <v>1.1886490437690491E-3</v>
      </c>
      <c r="G25">
        <f t="shared" si="21"/>
        <v>4.0698257874436399E-8</v>
      </c>
      <c r="H25">
        <v>9.5100474253185607E-4</v>
      </c>
      <c r="K25">
        <f t="shared" si="102"/>
        <v>1.6725766072783878E-6</v>
      </c>
      <c r="L25">
        <f t="shared" si="102"/>
        <v>2.3006037822043259E-6</v>
      </c>
      <c r="M25">
        <f t="shared" si="102"/>
        <v>3.143226287627191E-6</v>
      </c>
      <c r="N25">
        <f t="shared" si="23"/>
        <v>4.2028276657882646E-6</v>
      </c>
      <c r="O25">
        <f t="shared" si="24"/>
        <v>5.7501252865749861E-6</v>
      </c>
      <c r="P25">
        <f t="shared" si="25"/>
        <v>6.878010601823553E-6</v>
      </c>
      <c r="Q25">
        <f t="shared" si="26"/>
        <v>5.7697816812200703E-6</v>
      </c>
      <c r="R25">
        <f t="shared" si="27"/>
        <v>5.4995713166687905E-6</v>
      </c>
      <c r="S25">
        <f t="shared" si="28"/>
        <v>5.2043208722093728E-6</v>
      </c>
      <c r="T25">
        <f t="shared" si="29"/>
        <v>4.9836750966411342E-6</v>
      </c>
      <c r="U25">
        <f t="shared" si="30"/>
        <v>4.8356891185263766E-6</v>
      </c>
      <c r="V25">
        <f t="shared" si="31"/>
        <v>4.8128831599367927E-6</v>
      </c>
      <c r="W25">
        <f t="shared" si="32"/>
        <v>4.9006875340421274E-6</v>
      </c>
      <c r="X25">
        <f t="shared" si="33"/>
        <v>5.0906127387489282E-6</v>
      </c>
      <c r="Y25">
        <f t="shared" si="34"/>
        <v>5.392691426002924E-6</v>
      </c>
      <c r="Z25">
        <f t="shared" si="35"/>
        <v>5.8122103509109065E-6</v>
      </c>
      <c r="AA25">
        <f t="shared" si="36"/>
        <v>6.3373918837787146E-6</v>
      </c>
      <c r="AB25">
        <f t="shared" si="37"/>
        <v>6.9870847064285358E-6</v>
      </c>
      <c r="AC25">
        <f t="shared" si="38"/>
        <v>7.7929081452398431E-6</v>
      </c>
      <c r="AD25">
        <f t="shared" si="39"/>
        <v>8.7202546312890708E-6</v>
      </c>
      <c r="AE25">
        <f t="shared" si="40"/>
        <v>9.7824089879421821E-6</v>
      </c>
      <c r="AF25">
        <f t="shared" si="41"/>
        <v>1.0999240973782343E-5</v>
      </c>
      <c r="AG25">
        <f t="shared" si="42"/>
        <v>1.237107839069278E-5</v>
      </c>
      <c r="AH25">
        <f t="shared" si="43"/>
        <v>1.3893652068050934E-5</v>
      </c>
      <c r="AI25">
        <f t="shared" si="44"/>
        <v>1.4552462814760996E-5</v>
      </c>
      <c r="AJ25">
        <f t="shared" si="45"/>
        <v>1.0907384354418995E-5</v>
      </c>
      <c r="AK25">
        <f t="shared" si="46"/>
        <v>3.4171308046268215E-6</v>
      </c>
      <c r="AL25">
        <f t="shared" si="47"/>
        <v>1.8979558956956045E-6</v>
      </c>
      <c r="AM25">
        <f t="shared" si="48"/>
        <v>1.8836364243999612E-6</v>
      </c>
      <c r="AN25">
        <f t="shared" si="49"/>
        <v>2.0072924740031944E-6</v>
      </c>
      <c r="AO25">
        <f t="shared" si="50"/>
        <v>2.1969156418341237E-6</v>
      </c>
      <c r="AP25">
        <f t="shared" si="51"/>
        <v>2.4205089360185422E-6</v>
      </c>
      <c r="AQ25">
        <f t="shared" si="52"/>
        <v>2.6088592845810297E-6</v>
      </c>
      <c r="AR25">
        <f t="shared" si="53"/>
        <v>2.8673741103850046E-6</v>
      </c>
      <c r="AS25">
        <f t="shared" si="54"/>
        <v>3.073104697241073E-6</v>
      </c>
      <c r="AT25">
        <f t="shared" si="55"/>
        <v>3.3308102790163237E-6</v>
      </c>
      <c r="AU25">
        <f t="shared" si="56"/>
        <v>3.5547296719166245E-6</v>
      </c>
      <c r="AV25">
        <f t="shared" si="57"/>
        <v>3.7738759737210956E-6</v>
      </c>
      <c r="AW25">
        <f t="shared" si="58"/>
        <v>3.9865240401855034E-6</v>
      </c>
      <c r="AX25">
        <f t="shared" si="59"/>
        <v>4.2075512044493296E-6</v>
      </c>
      <c r="AY25">
        <f t="shared" si="60"/>
        <v>4.3858562882005016E-6</v>
      </c>
      <c r="AZ25">
        <f t="shared" si="61"/>
        <v>4.5666526954952304E-6</v>
      </c>
      <c r="BA25">
        <f t="shared" si="62"/>
        <v>4.6393803595075993E-6</v>
      </c>
      <c r="BB25">
        <f t="shared" si="63"/>
        <v>4.820932311231549E-6</v>
      </c>
      <c r="BC25">
        <f t="shared" si="64"/>
        <v>4.8633868239916698E-6</v>
      </c>
      <c r="BD25">
        <f t="shared" si="65"/>
        <v>4.9175763110948909E-6</v>
      </c>
      <c r="BE25">
        <f t="shared" si="66"/>
        <v>4.900739593228894E-6</v>
      </c>
      <c r="BF25">
        <f t="shared" si="67"/>
        <v>4.8868472540470358E-6</v>
      </c>
      <c r="BG25">
        <f t="shared" si="68"/>
        <v>4.8685376479369878E-6</v>
      </c>
      <c r="BH25">
        <f t="shared" si="69"/>
        <v>4.7729924065533375E-6</v>
      </c>
      <c r="BI25">
        <f t="shared" si="70"/>
        <v>4.6543323061768483E-6</v>
      </c>
      <c r="BJ25">
        <f t="shared" si="71"/>
        <v>4.4987150499145072E-6</v>
      </c>
      <c r="BK25">
        <f t="shared" si="72"/>
        <v>4.3676448790970117E-6</v>
      </c>
      <c r="BL25">
        <f t="shared" si="73"/>
        <v>4.2050819796782783E-6</v>
      </c>
      <c r="BM25">
        <f t="shared" si="74"/>
        <v>3.9968918882950673E-6</v>
      </c>
      <c r="BN25">
        <f t="shared" si="75"/>
        <v>3.764843262948712E-6</v>
      </c>
      <c r="BO25">
        <f t="shared" si="76"/>
        <v>3.5290211373521327E-6</v>
      </c>
      <c r="BP25">
        <f t="shared" si="77"/>
        <v>3.2945094324527542E-6</v>
      </c>
      <c r="BQ25">
        <f t="shared" si="78"/>
        <v>3.0933543319641716E-6</v>
      </c>
      <c r="BR25">
        <f t="shared" si="79"/>
        <v>2.8740186431901651E-6</v>
      </c>
      <c r="BS25">
        <f t="shared" si="80"/>
        <v>2.8543503905302629E-6</v>
      </c>
      <c r="BT25">
        <f t="shared" si="81"/>
        <v>3.7689248046383086E-6</v>
      </c>
      <c r="BU25">
        <f t="shared" si="82"/>
        <v>7.9479425885557431E-6</v>
      </c>
      <c r="BV25">
        <f t="shared" si="83"/>
        <v>1.8793591152552631E-5</v>
      </c>
      <c r="BW25">
        <f t="shared" si="84"/>
        <v>3.6104666791458506E-5</v>
      </c>
      <c r="BX25">
        <f t="shared" si="85"/>
        <v>5.0558960623816922E-5</v>
      </c>
      <c r="BY25">
        <f t="shared" si="86"/>
        <v>5.0003275046969428E-5</v>
      </c>
      <c r="BZ25">
        <f t="shared" si="87"/>
        <v>3.4734047352595169E-5</v>
      </c>
      <c r="CA25">
        <f t="shared" si="88"/>
        <v>1.7442705229499127E-5</v>
      </c>
      <c r="CB25">
        <f t="shared" si="89"/>
        <v>6.4555518200398629E-6</v>
      </c>
      <c r="CC25">
        <f t="shared" si="90"/>
        <v>2.080789166392213E-6</v>
      </c>
      <c r="CD25">
        <f t="shared" si="91"/>
        <v>8.6327460190396758E-7</v>
      </c>
      <c r="CE25">
        <f t="shared" si="92"/>
        <v>5.6400023917449338E-7</v>
      </c>
      <c r="CF25">
        <f t="shared" si="93"/>
        <v>4.5202533797706725E-7</v>
      </c>
      <c r="CG25">
        <f t="shared" si="94"/>
        <v>3.7670723464814978E-7</v>
      </c>
      <c r="CH25">
        <f t="shared" si="95"/>
        <v>3.1210932154695493E-7</v>
      </c>
      <c r="CI25">
        <f t="shared" si="96"/>
        <v>2.5555108455784885E-7</v>
      </c>
      <c r="CJ25">
        <f t="shared" si="97"/>
        <v>2.1007708848225163E-7</v>
      </c>
      <c r="CK25">
        <f t="shared" si="98"/>
        <v>2.0351191199480457E-7</v>
      </c>
      <c r="CL25">
        <f t="shared" si="99"/>
        <v>6.4894603745869529E-4</v>
      </c>
    </row>
    <row r="26" spans="1:90" x14ac:dyDescent="0.25">
      <c r="A26">
        <v>189.6</v>
      </c>
      <c r="B26">
        <v>1.4315981205876157E-3</v>
      </c>
      <c r="C26" s="10">
        <f t="shared" si="19"/>
        <v>7.1942446043165464</v>
      </c>
      <c r="D26">
        <f t="shared" si="100"/>
        <v>8.3085645118076944E-4</v>
      </c>
      <c r="E26">
        <f t="shared" si="101"/>
        <v>4.2048629465630899E-2</v>
      </c>
      <c r="F26">
        <f t="shared" si="20"/>
        <v>1.240453920307498E-3</v>
      </c>
      <c r="G26">
        <f t="shared" si="21"/>
        <v>3.6536105300725728E-8</v>
      </c>
      <c r="H26">
        <v>9.5743493456727628E-4</v>
      </c>
      <c r="K26">
        <f t="shared" si="102"/>
        <v>1.6725766072783878E-6</v>
      </c>
      <c r="L26">
        <f t="shared" si="102"/>
        <v>2.3006037822043259E-6</v>
      </c>
      <c r="M26">
        <f t="shared" si="102"/>
        <v>3.143226287627191E-6</v>
      </c>
      <c r="N26">
        <f t="shared" si="102"/>
        <v>4.2656721542691719E-6</v>
      </c>
      <c r="O26">
        <f t="shared" si="24"/>
        <v>5.6654109275555583E-6</v>
      </c>
      <c r="P26">
        <f t="shared" si="25"/>
        <v>7.6991919704418778E-6</v>
      </c>
      <c r="Q26">
        <f t="shared" si="26"/>
        <v>9.1476320911101176E-6</v>
      </c>
      <c r="R26">
        <f t="shared" si="27"/>
        <v>7.6222508335268931E-6</v>
      </c>
      <c r="S26">
        <f t="shared" si="28"/>
        <v>7.216567890942867E-6</v>
      </c>
      <c r="T26">
        <f t="shared" si="29"/>
        <v>6.7833454731181958E-6</v>
      </c>
      <c r="U26">
        <f t="shared" si="30"/>
        <v>6.4521967166418877E-6</v>
      </c>
      <c r="V26">
        <f t="shared" si="31"/>
        <v>6.2186234279665489E-6</v>
      </c>
      <c r="W26">
        <f t="shared" si="32"/>
        <v>6.1477926597737531E-6</v>
      </c>
      <c r="X26">
        <f t="shared" si="33"/>
        <v>6.2179741736335186E-6</v>
      </c>
      <c r="Y26">
        <f t="shared" si="34"/>
        <v>6.4156397328407181E-6</v>
      </c>
      <c r="Z26">
        <f t="shared" si="35"/>
        <v>6.7507727123581119E-6</v>
      </c>
      <c r="AA26">
        <f t="shared" si="36"/>
        <v>7.2271529676078895E-6</v>
      </c>
      <c r="AB26">
        <f t="shared" si="37"/>
        <v>7.8273453226182717E-6</v>
      </c>
      <c r="AC26">
        <f t="shared" si="38"/>
        <v>8.5719167935109653E-6</v>
      </c>
      <c r="AD26">
        <f t="shared" si="39"/>
        <v>9.4964110159475055E-6</v>
      </c>
      <c r="AE26">
        <f t="shared" si="40"/>
        <v>1.0555215874235332E-5</v>
      </c>
      <c r="AF26">
        <f t="shared" si="41"/>
        <v>1.1761474652065864E-5</v>
      </c>
      <c r="AG26">
        <f t="shared" si="42"/>
        <v>1.3135804769326321E-5</v>
      </c>
      <c r="AH26">
        <f t="shared" si="43"/>
        <v>1.4675048144513689E-5</v>
      </c>
      <c r="AI26">
        <f t="shared" si="44"/>
        <v>1.6370668044120399E-5</v>
      </c>
      <c r="AJ26">
        <f t="shared" si="45"/>
        <v>1.7031954532451388E-5</v>
      </c>
      <c r="AK26">
        <f t="shared" si="46"/>
        <v>1.2680214944415654E-5</v>
      </c>
      <c r="AL26">
        <f t="shared" si="47"/>
        <v>3.9458957705775989E-6</v>
      </c>
      <c r="AM26">
        <f t="shared" si="48"/>
        <v>2.1769483717198718E-6</v>
      </c>
      <c r="AN26">
        <f t="shared" si="49"/>
        <v>2.1460364827972091E-6</v>
      </c>
      <c r="AO26">
        <f t="shared" si="50"/>
        <v>2.2715833908679005E-6</v>
      </c>
      <c r="AP26">
        <f t="shared" si="51"/>
        <v>2.4695021966046157E-6</v>
      </c>
      <c r="AQ26">
        <f t="shared" si="52"/>
        <v>2.7025935353728907E-6</v>
      </c>
      <c r="AR26">
        <f t="shared" si="53"/>
        <v>2.8933615495688185E-6</v>
      </c>
      <c r="AS26">
        <f t="shared" si="54"/>
        <v>3.1587439123335696E-6</v>
      </c>
      <c r="AT26">
        <f t="shared" si="55"/>
        <v>3.3626790812143813E-6</v>
      </c>
      <c r="AU26">
        <f t="shared" si="56"/>
        <v>3.6202283873995482E-6</v>
      </c>
      <c r="AV26">
        <f t="shared" si="57"/>
        <v>3.8376968007629327E-6</v>
      </c>
      <c r="AW26">
        <f t="shared" si="58"/>
        <v>4.0469674511258057E-6</v>
      </c>
      <c r="AX26">
        <f t="shared" si="59"/>
        <v>4.2463372466731652E-6</v>
      </c>
      <c r="AY26">
        <f t="shared" si="60"/>
        <v>4.4517166423768806E-6</v>
      </c>
      <c r="AZ26">
        <f t="shared" si="61"/>
        <v>4.6092525829515519E-6</v>
      </c>
      <c r="BA26">
        <f t="shared" si="62"/>
        <v>4.7670762873467335E-6</v>
      </c>
      <c r="BB26">
        <f t="shared" si="63"/>
        <v>4.8105208941468676E-6</v>
      </c>
      <c r="BC26">
        <f t="shared" si="64"/>
        <v>4.9652505361698503E-6</v>
      </c>
      <c r="BD26">
        <f t="shared" si="65"/>
        <v>4.9753880020857987E-6</v>
      </c>
      <c r="BE26">
        <f t="shared" si="66"/>
        <v>4.9970909764517238E-6</v>
      </c>
      <c r="BF26">
        <f t="shared" si="67"/>
        <v>4.9465884834370521E-6</v>
      </c>
      <c r="BG26">
        <f t="shared" si="68"/>
        <v>4.8994905897437423E-6</v>
      </c>
      <c r="BH26">
        <f t="shared" si="69"/>
        <v>4.8484029118078332E-6</v>
      </c>
      <c r="BI26">
        <f t="shared" si="70"/>
        <v>4.7213796259940409E-6</v>
      </c>
      <c r="BJ26">
        <f t="shared" si="71"/>
        <v>4.5731302727444835E-6</v>
      </c>
      <c r="BK26">
        <f t="shared" si="72"/>
        <v>4.3905879266477553E-6</v>
      </c>
      <c r="BL26">
        <f t="shared" si="73"/>
        <v>4.2340844950610067E-6</v>
      </c>
      <c r="BM26">
        <f t="shared" si="74"/>
        <v>4.0491575519148786E-6</v>
      </c>
      <c r="BN26">
        <f t="shared" si="75"/>
        <v>3.8228797198350594E-6</v>
      </c>
      <c r="BO26">
        <f t="shared" si="76"/>
        <v>3.5767926262194827E-6</v>
      </c>
      <c r="BP26">
        <f t="shared" si="77"/>
        <v>3.3303908704331663E-6</v>
      </c>
      <c r="BQ26">
        <f t="shared" si="78"/>
        <v>3.0902942846006983E-6</v>
      </c>
      <c r="BR26">
        <f t="shared" si="79"/>
        <v>2.9062257386395647E-6</v>
      </c>
      <c r="BS26">
        <f t="shared" si="80"/>
        <v>2.8714327561559091E-6</v>
      </c>
      <c r="BT26">
        <f t="shared" si="81"/>
        <v>3.8286839105568155E-6</v>
      </c>
      <c r="BU26">
        <f t="shared" si="82"/>
        <v>8.0380612659874851E-6</v>
      </c>
      <c r="BV26">
        <f t="shared" si="83"/>
        <v>1.8976668862036228E-5</v>
      </c>
      <c r="BW26">
        <f t="shared" si="84"/>
        <v>3.6336520664750124E-5</v>
      </c>
      <c r="BX26">
        <f t="shared" si="85"/>
        <v>5.0869068305620183E-5</v>
      </c>
      <c r="BY26">
        <f t="shared" si="86"/>
        <v>5.0562905149898184E-5</v>
      </c>
      <c r="BZ26">
        <f t="shared" si="87"/>
        <v>3.5344847115734519E-5</v>
      </c>
      <c r="CA26">
        <f t="shared" si="88"/>
        <v>1.7504772897166211E-5</v>
      </c>
      <c r="CB26">
        <f t="shared" si="89"/>
        <v>6.5261813801408625E-6</v>
      </c>
      <c r="CC26">
        <f t="shared" si="90"/>
        <v>2.0960566774216467E-6</v>
      </c>
      <c r="CD26">
        <f t="shared" si="91"/>
        <v>8.6703134769355959E-7</v>
      </c>
      <c r="CE26">
        <f t="shared" si="92"/>
        <v>5.7246715893816914E-7</v>
      </c>
      <c r="CF26">
        <f t="shared" si="93"/>
        <v>4.58151205697317E-7</v>
      </c>
      <c r="CG26">
        <f t="shared" si="94"/>
        <v>3.7881941101873905E-7</v>
      </c>
      <c r="CH26">
        <f t="shared" si="95"/>
        <v>3.1484777021149058E-7</v>
      </c>
      <c r="CI26">
        <f t="shared" si="96"/>
        <v>2.5918309674560179E-7</v>
      </c>
      <c r="CJ26">
        <f t="shared" si="97"/>
        <v>2.1079576834374138E-7</v>
      </c>
      <c r="CK26">
        <f t="shared" si="98"/>
        <v>2.0659787903039593E-7</v>
      </c>
      <c r="CL26">
        <f t="shared" si="99"/>
        <v>6.53333867986622E-4</v>
      </c>
    </row>
    <row r="27" spans="1:90" x14ac:dyDescent="0.25">
      <c r="A27">
        <v>190.75</v>
      </c>
      <c r="B27">
        <v>1.4718361956034959E-3</v>
      </c>
      <c r="C27" s="10">
        <f t="shared" si="19"/>
        <v>7.2948328267477205</v>
      </c>
      <c r="D27">
        <f t="shared" si="100"/>
        <v>7.8902345612207677E-4</v>
      </c>
      <c r="E27">
        <f t="shared" si="101"/>
        <v>3.9931512716810197E-2</v>
      </c>
      <c r="F27">
        <f t="shared" si="20"/>
        <v>1.3072617605305241E-3</v>
      </c>
      <c r="G27">
        <f t="shared" si="21"/>
        <v>2.7084744679587813E-8</v>
      </c>
      <c r="H27">
        <v>9.7195306580508622E-4</v>
      </c>
      <c r="K27">
        <f t="shared" si="102"/>
        <v>1.6725766072783878E-6</v>
      </c>
      <c r="L27">
        <f t="shared" si="102"/>
        <v>2.3006037822043259E-6</v>
      </c>
      <c r="M27">
        <f t="shared" si="102"/>
        <v>3.143226287627191E-6</v>
      </c>
      <c r="N27">
        <f t="shared" si="102"/>
        <v>4.2656721542691719E-6</v>
      </c>
      <c r="O27">
        <f t="shared" si="102"/>
        <v>5.7501252865749861E-6</v>
      </c>
      <c r="P27">
        <f t="shared" si="25"/>
        <v>7.5857627701657903E-6</v>
      </c>
      <c r="Q27">
        <f t="shared" si="26"/>
        <v>1.0239788744402148E-5</v>
      </c>
      <c r="R27">
        <f t="shared" si="27"/>
        <v>1.2084607387868682E-5</v>
      </c>
      <c r="S27">
        <f t="shared" si="28"/>
        <v>1.0001959690062043E-5</v>
      </c>
      <c r="T27">
        <f t="shared" si="29"/>
        <v>9.4061212474195101E-6</v>
      </c>
      <c r="U27">
        <f t="shared" si="30"/>
        <v>8.7821694915463015E-6</v>
      </c>
      <c r="V27">
        <f t="shared" si="31"/>
        <v>8.2974278702567561E-6</v>
      </c>
      <c r="W27">
        <f t="shared" si="32"/>
        <v>7.9434314513573038E-6</v>
      </c>
      <c r="X27">
        <f t="shared" si="33"/>
        <v>7.8002965334533622E-6</v>
      </c>
      <c r="Y27">
        <f t="shared" si="34"/>
        <v>7.8364401720223147E-6</v>
      </c>
      <c r="Z27">
        <f t="shared" si="35"/>
        <v>8.0313376418949811E-6</v>
      </c>
      <c r="AA27">
        <f t="shared" si="36"/>
        <v>8.3942018777966209E-6</v>
      </c>
      <c r="AB27">
        <f t="shared" si="37"/>
        <v>8.9262938152283631E-6</v>
      </c>
      <c r="AC27">
        <f t="shared" si="38"/>
        <v>9.6027679123210478E-6</v>
      </c>
      <c r="AD27">
        <f t="shared" si="39"/>
        <v>1.0445708270718698E-5</v>
      </c>
      <c r="AE27">
        <f t="shared" si="40"/>
        <v>1.1494695114077753E-5</v>
      </c>
      <c r="AF27">
        <f t="shared" si="41"/>
        <v>1.2690627033169779E-5</v>
      </c>
      <c r="AG27">
        <f t="shared" si="42"/>
        <v>1.4046099653346375E-5</v>
      </c>
      <c r="AH27">
        <f t="shared" si="43"/>
        <v>1.5582195934658632E-5</v>
      </c>
      <c r="AI27">
        <f t="shared" si="44"/>
        <v>1.7291374544909028E-5</v>
      </c>
      <c r="AJ27">
        <f t="shared" si="45"/>
        <v>1.9159950954177566E-5</v>
      </c>
      <c r="AK27">
        <f t="shared" si="46"/>
        <v>1.9800241504050495E-5</v>
      </c>
      <c r="AL27">
        <f t="shared" si="47"/>
        <v>1.4642344522321789E-5</v>
      </c>
      <c r="AM27">
        <f t="shared" si="48"/>
        <v>4.5259278111870862E-6</v>
      </c>
      <c r="AN27">
        <f t="shared" si="49"/>
        <v>2.4802082643762028E-6</v>
      </c>
      <c r="AO27">
        <f t="shared" si="50"/>
        <v>2.4285951816461346E-6</v>
      </c>
      <c r="AP27">
        <f t="shared" si="51"/>
        <v>2.5534344909281664E-6</v>
      </c>
      <c r="AQ27">
        <f t="shared" si="52"/>
        <v>2.7572964399424395E-6</v>
      </c>
      <c r="AR27">
        <f t="shared" si="53"/>
        <v>2.9973177417336118E-6</v>
      </c>
      <c r="AS27">
        <f t="shared" si="54"/>
        <v>3.1873720794854272E-6</v>
      </c>
      <c r="AT27">
        <f t="shared" si="55"/>
        <v>3.456387960505638E-6</v>
      </c>
      <c r="AU27">
        <f t="shared" si="56"/>
        <v>3.6548663081231214E-6</v>
      </c>
      <c r="AV27">
        <f t="shared" si="57"/>
        <v>3.9084094101770178E-6</v>
      </c>
      <c r="AW27">
        <f t="shared" si="58"/>
        <v>4.1154065867891802E-6</v>
      </c>
      <c r="AX27">
        <f t="shared" si="59"/>
        <v>4.3107199280779503E-6</v>
      </c>
      <c r="AY27">
        <f t="shared" si="60"/>
        <v>4.4927534500756662E-6</v>
      </c>
      <c r="AZ27">
        <f t="shared" si="61"/>
        <v>4.6784675748832941E-6</v>
      </c>
      <c r="BA27">
        <f t="shared" si="62"/>
        <v>4.8115458204769839E-6</v>
      </c>
      <c r="BB27">
        <f t="shared" si="63"/>
        <v>4.9429273539252219E-6</v>
      </c>
      <c r="BC27">
        <f t="shared" si="64"/>
        <v>4.9545274455050909E-6</v>
      </c>
      <c r="BD27">
        <f t="shared" si="65"/>
        <v>5.0795975806698173E-6</v>
      </c>
      <c r="BE27">
        <f t="shared" si="66"/>
        <v>5.0558374525831253E-6</v>
      </c>
      <c r="BF27">
        <f t="shared" si="67"/>
        <v>5.0438412824373887E-6</v>
      </c>
      <c r="BG27">
        <f t="shared" si="68"/>
        <v>4.9593863826752092E-6</v>
      </c>
      <c r="BH27">
        <f t="shared" si="69"/>
        <v>4.8792278420101252E-6</v>
      </c>
      <c r="BI27">
        <f t="shared" si="70"/>
        <v>4.7959746793206804E-6</v>
      </c>
      <c r="BJ27">
        <f t="shared" si="71"/>
        <v>4.6390078482574019E-6</v>
      </c>
      <c r="BK27">
        <f t="shared" si="72"/>
        <v>4.4632145712098079E-6</v>
      </c>
      <c r="BL27">
        <f t="shared" si="73"/>
        <v>4.2563259557550677E-6</v>
      </c>
      <c r="BM27">
        <f t="shared" si="74"/>
        <v>4.0770846541102768E-6</v>
      </c>
      <c r="BN27">
        <f t="shared" si="75"/>
        <v>3.8728698999750391E-6</v>
      </c>
      <c r="BO27">
        <f t="shared" si="76"/>
        <v>3.6319302127123676E-6</v>
      </c>
      <c r="BP27">
        <f t="shared" si="77"/>
        <v>3.3754735503601547E-6</v>
      </c>
      <c r="BQ27">
        <f t="shared" si="78"/>
        <v>3.1239515574018777E-6</v>
      </c>
      <c r="BR27">
        <f t="shared" si="79"/>
        <v>2.9033508050061014E-6</v>
      </c>
      <c r="BS27">
        <f t="shared" si="80"/>
        <v>2.903610873397136E-6</v>
      </c>
      <c r="BT27">
        <f t="shared" si="81"/>
        <v>3.8515973477585497E-6</v>
      </c>
      <c r="BU27">
        <f t="shared" si="82"/>
        <v>8.1655107056744857E-6</v>
      </c>
      <c r="BV27">
        <f t="shared" si="83"/>
        <v>1.91918380433498E-5</v>
      </c>
      <c r="BW27">
        <f t="shared" si="84"/>
        <v>3.6690492767256052E-5</v>
      </c>
      <c r="BX27">
        <f t="shared" si="85"/>
        <v>5.1195734954713428E-5</v>
      </c>
      <c r="BY27">
        <f t="shared" si="86"/>
        <v>5.0873037025787396E-5</v>
      </c>
      <c r="BZ27">
        <f t="shared" si="87"/>
        <v>3.5740422013794692E-5</v>
      </c>
      <c r="CA27">
        <f t="shared" si="88"/>
        <v>1.7812595104893991E-5</v>
      </c>
      <c r="CB27">
        <f t="shared" si="89"/>
        <v>6.549403973867473E-6</v>
      </c>
      <c r="CC27">
        <f t="shared" si="90"/>
        <v>2.1189894282073322E-6</v>
      </c>
      <c r="CD27">
        <f t="shared" si="91"/>
        <v>8.7339307375287384E-7</v>
      </c>
      <c r="CE27">
        <f t="shared" si="92"/>
        <v>5.7495838662432769E-7</v>
      </c>
      <c r="CF27">
        <f t="shared" si="93"/>
        <v>4.6502909196195447E-7</v>
      </c>
      <c r="CG27">
        <f t="shared" si="94"/>
        <v>3.8395318872277E-7</v>
      </c>
      <c r="CH27">
        <f t="shared" si="95"/>
        <v>3.1661310402886356E-7</v>
      </c>
      <c r="CI27">
        <f t="shared" si="96"/>
        <v>2.6145717046321878E-7</v>
      </c>
      <c r="CJ27">
        <f t="shared" si="97"/>
        <v>2.1379169693107592E-7</v>
      </c>
      <c r="CK27">
        <f t="shared" si="98"/>
        <v>2.0730465641463307E-7</v>
      </c>
      <c r="CL27">
        <f t="shared" si="99"/>
        <v>6.632407415454218E-4</v>
      </c>
    </row>
    <row r="28" spans="1:90" x14ac:dyDescent="0.25">
      <c r="A28">
        <v>191.9</v>
      </c>
      <c r="B28">
        <v>1.5212287061568235E-3</v>
      </c>
      <c r="C28" s="10">
        <f t="shared" si="19"/>
        <v>7.3982737361282371</v>
      </c>
      <c r="D28">
        <f t="shared" si="100"/>
        <v>9.4163743285927549E-4</v>
      </c>
      <c r="E28">
        <f t="shared" si="101"/>
        <v>4.7655119544414516E-2</v>
      </c>
      <c r="F28">
        <f t="shared" si="20"/>
        <v>1.3779024281461417E-3</v>
      </c>
      <c r="G28">
        <f t="shared" si="21"/>
        <v>2.0542421968395247E-8</v>
      </c>
      <c r="H28">
        <v>9.7527814565912441E-4</v>
      </c>
      <c r="K28">
        <f t="shared" si="102"/>
        <v>1.6725766072783878E-6</v>
      </c>
      <c r="L28">
        <f t="shared" si="102"/>
        <v>2.3006037822043259E-6</v>
      </c>
      <c r="M28">
        <f t="shared" si="102"/>
        <v>3.143226287627191E-6</v>
      </c>
      <c r="N28">
        <f t="shared" si="102"/>
        <v>4.2656721542691719E-6</v>
      </c>
      <c r="O28">
        <f t="shared" si="102"/>
        <v>5.7501252865749861E-6</v>
      </c>
      <c r="P28">
        <f t="shared" si="102"/>
        <v>7.6991919704418778E-6</v>
      </c>
      <c r="Q28">
        <f t="shared" si="26"/>
        <v>1.0088929920160238E-5</v>
      </c>
      <c r="R28">
        <f t="shared" si="27"/>
        <v>1.3527416218572445E-5</v>
      </c>
      <c r="S28">
        <f t="shared" si="28"/>
        <v>1.5857488634726662E-5</v>
      </c>
      <c r="T28">
        <f t="shared" si="29"/>
        <v>1.3036618927205055E-5</v>
      </c>
      <c r="U28">
        <f t="shared" si="30"/>
        <v>1.2177789172058835E-5</v>
      </c>
      <c r="V28">
        <f t="shared" si="31"/>
        <v>1.1293737792049299E-5</v>
      </c>
      <c r="W28">
        <f t="shared" si="32"/>
        <v>1.0598816647033787E-5</v>
      </c>
      <c r="X28">
        <f t="shared" si="33"/>
        <v>1.007859637478845E-5</v>
      </c>
      <c r="Y28">
        <f t="shared" si="34"/>
        <v>9.8306225470731702E-6</v>
      </c>
      <c r="Z28">
        <f t="shared" si="35"/>
        <v>9.8099487428907567E-6</v>
      </c>
      <c r="AA28">
        <f t="shared" si="36"/>
        <v>9.9865115279913233E-6</v>
      </c>
      <c r="AB28">
        <f t="shared" si="37"/>
        <v>1.0367721928868353E-5</v>
      </c>
      <c r="AC28">
        <f t="shared" si="38"/>
        <v>1.0950983288948865E-5</v>
      </c>
      <c r="AD28">
        <f t="shared" si="39"/>
        <v>1.1701899892385579E-5</v>
      </c>
      <c r="AE28">
        <f t="shared" si="40"/>
        <v>1.2643748424628584E-5</v>
      </c>
      <c r="AF28">
        <f t="shared" si="41"/>
        <v>1.3820171021687187E-5</v>
      </c>
      <c r="AG28">
        <f t="shared" si="42"/>
        <v>1.5155736609953453E-5</v>
      </c>
      <c r="AH28">
        <f t="shared" si="43"/>
        <v>1.6662022674641865E-5</v>
      </c>
      <c r="AI28">
        <f t="shared" si="44"/>
        <v>1.8360252278904534E-5</v>
      </c>
      <c r="AJ28">
        <f t="shared" si="45"/>
        <v>2.023753015563467E-5</v>
      </c>
      <c r="AK28">
        <f t="shared" si="46"/>
        <v>2.2274111604493351E-5</v>
      </c>
      <c r="AL28">
        <f t="shared" si="47"/>
        <v>2.2864120127172095E-5</v>
      </c>
      <c r="AM28">
        <f t="shared" si="48"/>
        <v>1.6794714849971435E-5</v>
      </c>
      <c r="AN28">
        <f t="shared" si="49"/>
        <v>5.1564123922736589E-6</v>
      </c>
      <c r="AO28">
        <f t="shared" si="50"/>
        <v>2.8067658162511097E-6</v>
      </c>
      <c r="AP28">
        <f t="shared" si="51"/>
        <v>2.7299278231418523E-6</v>
      </c>
      <c r="AQ28">
        <f t="shared" si="52"/>
        <v>2.8510101514154324E-6</v>
      </c>
      <c r="AR28">
        <f t="shared" si="53"/>
        <v>3.0579861272102488E-6</v>
      </c>
      <c r="AS28">
        <f t="shared" si="54"/>
        <v>3.3018918374621179E-6</v>
      </c>
      <c r="AT28">
        <f t="shared" si="55"/>
        <v>3.4877137200547631E-6</v>
      </c>
      <c r="AU28">
        <f t="shared" si="56"/>
        <v>3.7567176645629704E-6</v>
      </c>
      <c r="AV28">
        <f t="shared" si="57"/>
        <v>3.9458046131360836E-6</v>
      </c>
      <c r="AW28">
        <f t="shared" si="58"/>
        <v>4.1912362194203774E-6</v>
      </c>
      <c r="AX28">
        <f t="shared" si="59"/>
        <v>4.3836194385206316E-6</v>
      </c>
      <c r="AY28">
        <f t="shared" si="60"/>
        <v>4.5608722774799407E-6</v>
      </c>
      <c r="AZ28">
        <f t="shared" si="61"/>
        <v>4.7215946176891868E-6</v>
      </c>
      <c r="BA28">
        <f t="shared" si="62"/>
        <v>4.883798555416119E-6</v>
      </c>
      <c r="BB28">
        <f t="shared" si="63"/>
        <v>4.9890373086388139E-6</v>
      </c>
      <c r="BC28">
        <f t="shared" si="64"/>
        <v>5.0908975919755517E-6</v>
      </c>
      <c r="BD28">
        <f t="shared" si="65"/>
        <v>5.0686275430048032E-6</v>
      </c>
      <c r="BE28">
        <f t="shared" si="66"/>
        <v>5.1617320461509257E-6</v>
      </c>
      <c r="BF28">
        <f t="shared" si="67"/>
        <v>5.1031373614772944E-6</v>
      </c>
      <c r="BG28">
        <f t="shared" si="68"/>
        <v>5.0568907957983705E-6</v>
      </c>
      <c r="BH28">
        <f t="shared" si="69"/>
        <v>4.9388759248337258E-6</v>
      </c>
      <c r="BI28">
        <f t="shared" si="70"/>
        <v>4.8264662839647545E-6</v>
      </c>
      <c r="BJ28">
        <f t="shared" si="71"/>
        <v>4.7123014753824618E-6</v>
      </c>
      <c r="BK28">
        <f t="shared" si="72"/>
        <v>4.5275087717703307E-6</v>
      </c>
      <c r="BL28">
        <f t="shared" si="73"/>
        <v>4.3267317140483267E-6</v>
      </c>
      <c r="BM28">
        <f t="shared" si="74"/>
        <v>4.0985014015054992E-6</v>
      </c>
      <c r="BN28">
        <f t="shared" si="75"/>
        <v>3.8995811435113485E-6</v>
      </c>
      <c r="BO28">
        <f t="shared" si="76"/>
        <v>3.6794234269632102E-6</v>
      </c>
      <c r="BP28">
        <f t="shared" si="77"/>
        <v>3.4275077285434579E-6</v>
      </c>
      <c r="BQ28">
        <f t="shared" si="78"/>
        <v>3.1662397192570199E-6</v>
      </c>
      <c r="BR28">
        <f t="shared" si="79"/>
        <v>2.9349720232727756E-6</v>
      </c>
      <c r="BS28">
        <f t="shared" si="80"/>
        <v>2.900738526473966E-6</v>
      </c>
      <c r="BT28">
        <f t="shared" si="81"/>
        <v>3.894759476753725E-6</v>
      </c>
      <c r="BU28">
        <f t="shared" si="82"/>
        <v>8.2143786511997535E-6</v>
      </c>
      <c r="BV28">
        <f t="shared" si="83"/>
        <v>1.949613890947266E-5</v>
      </c>
      <c r="BW28">
        <f t="shared" si="84"/>
        <v>3.7106512214510871E-5</v>
      </c>
      <c r="BX28">
        <f t="shared" si="85"/>
        <v>5.1694458046790767E-5</v>
      </c>
      <c r="BY28">
        <f t="shared" si="86"/>
        <v>5.11997291608697E-5</v>
      </c>
      <c r="BZ28">
        <f t="shared" si="87"/>
        <v>3.5959638929661172E-5</v>
      </c>
      <c r="CA28">
        <f t="shared" si="88"/>
        <v>1.8011951335513215E-5</v>
      </c>
      <c r="CB28">
        <f t="shared" si="89"/>
        <v>6.6645755332119172E-6</v>
      </c>
      <c r="CC28">
        <f t="shared" si="90"/>
        <v>2.1265295849599446E-6</v>
      </c>
      <c r="CD28">
        <f t="shared" si="91"/>
        <v>8.8294878181843847E-7</v>
      </c>
      <c r="CE28">
        <f t="shared" si="92"/>
        <v>5.7917706656126354E-7</v>
      </c>
      <c r="CF28">
        <f t="shared" si="93"/>
        <v>4.6705277721739096E-7</v>
      </c>
      <c r="CG28">
        <f t="shared" si="94"/>
        <v>3.8971719486340817E-7</v>
      </c>
      <c r="CH28">
        <f t="shared" si="95"/>
        <v>3.2090385906144291E-7</v>
      </c>
      <c r="CI28">
        <f t="shared" si="96"/>
        <v>2.6292314617746103E-7</v>
      </c>
      <c r="CJ28">
        <f t="shared" si="97"/>
        <v>2.1566750629187268E-7</v>
      </c>
      <c r="CK28">
        <f t="shared" si="98"/>
        <v>2.1025096767752046E-7</v>
      </c>
      <c r="CL28">
        <f t="shared" si="99"/>
        <v>6.6550970751268624E-4</v>
      </c>
    </row>
    <row r="29" spans="1:90" x14ac:dyDescent="0.25">
      <c r="A29">
        <v>193.04999999999998</v>
      </c>
      <c r="B29">
        <v>1.5918765164959598E-3</v>
      </c>
      <c r="C29" s="10">
        <f t="shared" si="19"/>
        <v>7.5046904315196983</v>
      </c>
      <c r="D29">
        <f t="shared" si="100"/>
        <v>1.3089303777022705E-3</v>
      </c>
      <c r="E29">
        <f t="shared" si="101"/>
        <v>6.6243366552781693E-2</v>
      </c>
      <c r="F29">
        <f t="shared" si="20"/>
        <v>1.4694456025320054E-3</v>
      </c>
      <c r="G29">
        <f t="shared" si="21"/>
        <v>1.4989328694049206E-8</v>
      </c>
      <c r="H29">
        <v>9.8913925729405129E-4</v>
      </c>
      <c r="K29">
        <f t="shared" si="102"/>
        <v>1.6725766072783878E-6</v>
      </c>
      <c r="L29">
        <f t="shared" si="102"/>
        <v>2.3006037822043259E-6</v>
      </c>
      <c r="M29">
        <f t="shared" si="102"/>
        <v>3.143226287627191E-6</v>
      </c>
      <c r="N29">
        <f t="shared" si="102"/>
        <v>4.2656721542691719E-6</v>
      </c>
      <c r="O29">
        <f t="shared" si="102"/>
        <v>5.7501252865749861E-6</v>
      </c>
      <c r="P29">
        <f t="shared" si="102"/>
        <v>7.6991919704418778E-6</v>
      </c>
      <c r="Q29">
        <f t="shared" si="102"/>
        <v>1.0239788744402148E-5</v>
      </c>
      <c r="R29">
        <f t="shared" si="27"/>
        <v>1.332812205765722E-5</v>
      </c>
      <c r="S29">
        <f t="shared" si="28"/>
        <v>1.7750750360211921E-5</v>
      </c>
      <c r="T29">
        <f t="shared" si="29"/>
        <v>2.0668753212315163E-5</v>
      </c>
      <c r="U29">
        <f t="shared" si="30"/>
        <v>1.6878072548291749E-5</v>
      </c>
      <c r="V29">
        <f t="shared" si="31"/>
        <v>1.5660453596173286E-5</v>
      </c>
      <c r="W29">
        <f t="shared" si="32"/>
        <v>1.4426188210287232E-5</v>
      </c>
      <c r="X29">
        <f t="shared" si="33"/>
        <v>1.3447739266081226E-5</v>
      </c>
      <c r="Y29">
        <f t="shared" si="34"/>
        <v>1.2701937207120619E-5</v>
      </c>
      <c r="Z29">
        <f t="shared" si="35"/>
        <v>1.2306340784913654E-5</v>
      </c>
      <c r="AA29">
        <f t="shared" si="36"/>
        <v>1.219811326308121E-5</v>
      </c>
      <c r="AB29">
        <f t="shared" si="37"/>
        <v>1.2334391770528823E-5</v>
      </c>
      <c r="AC29">
        <f t="shared" si="38"/>
        <v>1.2719360569759756E-5</v>
      </c>
      <c r="AD29">
        <f t="shared" si="39"/>
        <v>1.3344830505175983E-5</v>
      </c>
      <c r="AE29">
        <f t="shared" si="40"/>
        <v>1.4164274407725892E-5</v>
      </c>
      <c r="AF29">
        <f t="shared" si="41"/>
        <v>1.5201687721977887E-5</v>
      </c>
      <c r="AG29">
        <f t="shared" si="42"/>
        <v>1.6504690537492384E-5</v>
      </c>
      <c r="AH29">
        <f t="shared" si="43"/>
        <v>1.7978316634381993E-5</v>
      </c>
      <c r="AI29">
        <f t="shared" si="44"/>
        <v>1.9632594858008003E-5</v>
      </c>
      <c r="AJ29">
        <f t="shared" si="45"/>
        <v>2.1488526443884601E-5</v>
      </c>
      <c r="AK29">
        <f t="shared" si="46"/>
        <v>2.3526835030212922E-5</v>
      </c>
      <c r="AL29">
        <f t="shared" si="47"/>
        <v>2.5720795544185254E-5</v>
      </c>
      <c r="AM29">
        <f t="shared" si="48"/>
        <v>2.6225060969297482E-5</v>
      </c>
      <c r="AN29">
        <f t="shared" si="49"/>
        <v>1.9134303371573458E-5</v>
      </c>
      <c r="AO29">
        <f t="shared" si="50"/>
        <v>5.8353333649452127E-6</v>
      </c>
      <c r="AP29">
        <f t="shared" si="51"/>
        <v>3.1550207102172405E-6</v>
      </c>
      <c r="AQ29">
        <f t="shared" si="52"/>
        <v>3.0480719063130287E-6</v>
      </c>
      <c r="AR29">
        <f t="shared" si="53"/>
        <v>3.1619195401949543E-6</v>
      </c>
      <c r="AS29">
        <f t="shared" si="54"/>
        <v>3.3687250743952998E-6</v>
      </c>
      <c r="AT29">
        <f t="shared" si="55"/>
        <v>3.6130245156419341E-6</v>
      </c>
      <c r="AU29">
        <f t="shared" si="56"/>
        <v>3.7907653570091723E-6</v>
      </c>
      <c r="AV29">
        <f t="shared" si="57"/>
        <v>4.0557636426090118E-6</v>
      </c>
      <c r="AW29">
        <f t="shared" si="58"/>
        <v>4.2313374761276466E-6</v>
      </c>
      <c r="AX29">
        <f t="shared" si="59"/>
        <v>4.4643911058171405E-6</v>
      </c>
      <c r="AY29">
        <f t="shared" si="60"/>
        <v>4.638002168024263E-6</v>
      </c>
      <c r="AZ29">
        <f t="shared" si="61"/>
        <v>4.7931831195754636E-6</v>
      </c>
      <c r="BA29">
        <f t="shared" si="62"/>
        <v>4.928818379959851E-6</v>
      </c>
      <c r="BB29">
        <f t="shared" si="63"/>
        <v>5.0639553503060967E-6</v>
      </c>
      <c r="BC29">
        <f t="shared" si="64"/>
        <v>5.1383878827707658E-6</v>
      </c>
      <c r="BD29">
        <f t="shared" si="65"/>
        <v>5.2081382204702925E-6</v>
      </c>
      <c r="BE29">
        <f t="shared" si="66"/>
        <v>5.1505846286510693E-6</v>
      </c>
      <c r="BF29">
        <f t="shared" si="67"/>
        <v>5.2100226523677678E-6</v>
      </c>
      <c r="BG29">
        <f t="shared" si="68"/>
        <v>5.1163402866790454E-6</v>
      </c>
      <c r="BH29">
        <f t="shared" si="69"/>
        <v>5.0359770904580215E-6</v>
      </c>
      <c r="BI29">
        <f t="shared" si="70"/>
        <v>4.8854693619051853E-6</v>
      </c>
      <c r="BJ29">
        <f t="shared" si="71"/>
        <v>4.742261106773051E-6</v>
      </c>
      <c r="BK29">
        <f t="shared" si="72"/>
        <v>4.5990407783066469E-6</v>
      </c>
      <c r="BL29">
        <f t="shared" si="73"/>
        <v>4.3890598302874688E-6</v>
      </c>
      <c r="BM29">
        <f t="shared" si="74"/>
        <v>4.1662965144828817E-6</v>
      </c>
      <c r="BN29">
        <f t="shared" si="75"/>
        <v>3.9200654727277072E-6</v>
      </c>
      <c r="BO29">
        <f t="shared" si="76"/>
        <v>3.7048004671863923E-6</v>
      </c>
      <c r="BP29">
        <f t="shared" si="77"/>
        <v>3.4723277964864936E-6</v>
      </c>
      <c r="BQ29">
        <f t="shared" si="78"/>
        <v>3.2150484802396953E-6</v>
      </c>
      <c r="BR29">
        <f t="shared" si="79"/>
        <v>2.9747020157774279E-6</v>
      </c>
      <c r="BS29">
        <f t="shared" si="80"/>
        <v>2.9323312936731716E-6</v>
      </c>
      <c r="BT29">
        <f t="shared" si="81"/>
        <v>3.8909066531877175E-6</v>
      </c>
      <c r="BU29">
        <f t="shared" si="82"/>
        <v>8.3064313864537716E-6</v>
      </c>
      <c r="BV29">
        <f t="shared" si="83"/>
        <v>1.9612817006963745E-5</v>
      </c>
      <c r="BW29">
        <f t="shared" si="84"/>
        <v>3.7694863563671345E-5</v>
      </c>
      <c r="BX29">
        <f t="shared" si="85"/>
        <v>5.2280601710741672E-5</v>
      </c>
      <c r="BY29">
        <f t="shared" si="86"/>
        <v>5.1698491162493827E-5</v>
      </c>
      <c r="BZ29">
        <f t="shared" si="87"/>
        <v>3.6190561475385443E-5</v>
      </c>
      <c r="CA29">
        <f t="shared" si="88"/>
        <v>1.8122429169798004E-5</v>
      </c>
      <c r="CB29">
        <f t="shared" si="89"/>
        <v>6.7391645893912267E-6</v>
      </c>
      <c r="CC29">
        <f t="shared" si="90"/>
        <v>2.1639247020223763E-6</v>
      </c>
      <c r="CD29">
        <f t="shared" si="91"/>
        <v>8.8609064375074247E-7</v>
      </c>
      <c r="CE29">
        <f t="shared" si="92"/>
        <v>5.8551378611246012E-7</v>
      </c>
      <c r="CF29">
        <f t="shared" si="93"/>
        <v>4.7047971423852981E-7</v>
      </c>
      <c r="CG29">
        <f t="shared" si="94"/>
        <v>3.9141314239586847E-7</v>
      </c>
      <c r="CH29">
        <f t="shared" si="95"/>
        <v>3.2572135210099207E-7</v>
      </c>
      <c r="CI29">
        <f t="shared" si="96"/>
        <v>2.6648629248532737E-7</v>
      </c>
      <c r="CJ29">
        <f t="shared" si="97"/>
        <v>2.1687674192314238E-7</v>
      </c>
      <c r="CK29">
        <f t="shared" si="98"/>
        <v>2.1209571066308749E-7</v>
      </c>
      <c r="CL29">
        <f t="shared" si="99"/>
        <v>6.7496824443471115E-4</v>
      </c>
    </row>
    <row r="30" spans="1:90" x14ac:dyDescent="0.25">
      <c r="A30">
        <v>194.2</v>
      </c>
      <c r="B30">
        <v>1.6768792386555177E-3</v>
      </c>
      <c r="C30" s="10">
        <f t="shared" si="19"/>
        <v>7.6142131979695424</v>
      </c>
      <c r="D30">
        <f t="shared" si="100"/>
        <v>1.529911023438964E-3</v>
      </c>
      <c r="E30">
        <f t="shared" si="101"/>
        <v>7.7426926936110085E-2</v>
      </c>
      <c r="F30">
        <f t="shared" si="20"/>
        <v>1.5735656418575741E-3</v>
      </c>
      <c r="G30">
        <f t="shared" si="21"/>
        <v>1.0673699283328059E-8</v>
      </c>
      <c r="H30">
        <v>9.9781796981936481E-4</v>
      </c>
      <c r="K30">
        <f t="shared" si="102"/>
        <v>1.6725766072783878E-6</v>
      </c>
      <c r="L30">
        <f t="shared" si="102"/>
        <v>2.3006037822043259E-6</v>
      </c>
      <c r="M30">
        <f t="shared" si="102"/>
        <v>3.143226287627191E-6</v>
      </c>
      <c r="N30">
        <f t="shared" si="102"/>
        <v>4.2656721542691719E-6</v>
      </c>
      <c r="O30">
        <f t="shared" si="102"/>
        <v>5.7501252865749861E-6</v>
      </c>
      <c r="P30">
        <f t="shared" si="102"/>
        <v>7.6991919704418778E-6</v>
      </c>
      <c r="Q30">
        <f t="shared" si="102"/>
        <v>1.0239788744402148E-5</v>
      </c>
      <c r="R30">
        <f t="shared" si="102"/>
        <v>1.3527416218572445E-5</v>
      </c>
      <c r="S30">
        <f t="shared" si="28"/>
        <v>1.7489235460286161E-5</v>
      </c>
      <c r="T30">
        <f t="shared" si="29"/>
        <v>2.3136442786103173E-5</v>
      </c>
      <c r="U30">
        <f t="shared" si="30"/>
        <v>2.6759140398911988E-5</v>
      </c>
      <c r="V30">
        <f t="shared" si="31"/>
        <v>2.1704947277444305E-5</v>
      </c>
      <c r="W30">
        <f t="shared" si="32"/>
        <v>2.0004063773812041E-5</v>
      </c>
      <c r="X30">
        <f t="shared" si="33"/>
        <v>1.8303894115353991E-5</v>
      </c>
      <c r="Y30">
        <f t="shared" si="34"/>
        <v>1.6948028612672704E-5</v>
      </c>
      <c r="Z30">
        <f t="shared" si="35"/>
        <v>1.5900759809554433E-5</v>
      </c>
      <c r="AA30">
        <f t="shared" si="36"/>
        <v>1.5302234770313125E-5</v>
      </c>
      <c r="AB30">
        <f t="shared" si="37"/>
        <v>1.5065952452606839E-5</v>
      </c>
      <c r="AC30">
        <f t="shared" si="38"/>
        <v>1.5132116526118844E-5</v>
      </c>
      <c r="AD30">
        <f t="shared" si="39"/>
        <v>1.5499768966769639E-5</v>
      </c>
      <c r="AE30">
        <f t="shared" si="40"/>
        <v>1.6152919007869747E-5</v>
      </c>
      <c r="AF30">
        <f t="shared" si="41"/>
        <v>1.7029829218622517E-5</v>
      </c>
      <c r="AG30">
        <f t="shared" si="42"/>
        <v>1.8154561988062321E-5</v>
      </c>
      <c r="AH30">
        <f t="shared" si="43"/>
        <v>1.9578497573034673E-5</v>
      </c>
      <c r="AI30">
        <f t="shared" si="44"/>
        <v>2.1183562980560777E-5</v>
      </c>
      <c r="AJ30">
        <f t="shared" si="45"/>
        <v>2.2977654520199714E-5</v>
      </c>
      <c r="AK30">
        <f t="shared" si="46"/>
        <v>2.4981161871024085E-5</v>
      </c>
      <c r="AL30">
        <f t="shared" si="47"/>
        <v>2.7167364712844915E-5</v>
      </c>
      <c r="AM30">
        <f t="shared" si="48"/>
        <v>2.9501657075509828E-5</v>
      </c>
      <c r="AN30">
        <f t="shared" si="49"/>
        <v>2.9878344289090551E-5</v>
      </c>
      <c r="AO30">
        <f t="shared" si="50"/>
        <v>2.1653628605506726E-5</v>
      </c>
      <c r="AP30">
        <f t="shared" si="51"/>
        <v>6.5593636315601634E-6</v>
      </c>
      <c r="AQ30">
        <f t="shared" si="52"/>
        <v>3.5227048529001516E-6</v>
      </c>
      <c r="AR30">
        <f t="shared" si="53"/>
        <v>3.3804713447637572E-6</v>
      </c>
      <c r="AS30">
        <f t="shared" si="54"/>
        <v>3.4832197384729529E-6</v>
      </c>
      <c r="AT30">
        <f t="shared" si="55"/>
        <v>3.6861553555924304E-6</v>
      </c>
      <c r="AU30">
        <f t="shared" si="56"/>
        <v>3.9269645582336483E-6</v>
      </c>
      <c r="AV30">
        <f t="shared" si="57"/>
        <v>4.0925216333520042E-6</v>
      </c>
      <c r="AW30">
        <f t="shared" si="58"/>
        <v>4.3492535434104694E-6</v>
      </c>
      <c r="AX30">
        <f t="shared" si="59"/>
        <v>4.5071058764488895E-6</v>
      </c>
      <c r="AY30">
        <f t="shared" si="60"/>
        <v>4.7234610390075E-6</v>
      </c>
      <c r="AZ30">
        <f t="shared" si="61"/>
        <v>4.8742416686598554E-6</v>
      </c>
      <c r="BA30">
        <f t="shared" si="62"/>
        <v>5.0035487946737599E-6</v>
      </c>
      <c r="BB30">
        <f t="shared" si="63"/>
        <v>5.110635895947204E-6</v>
      </c>
      <c r="BC30">
        <f t="shared" si="64"/>
        <v>5.2155486522116974E-6</v>
      </c>
      <c r="BD30">
        <f t="shared" si="65"/>
        <v>5.2567221870740732E-6</v>
      </c>
      <c r="BE30">
        <f t="shared" si="66"/>
        <v>5.2923511216099243E-6</v>
      </c>
      <c r="BF30">
        <f t="shared" si="67"/>
        <v>5.1987709451558524E-6</v>
      </c>
      <c r="BG30">
        <f t="shared" si="68"/>
        <v>5.2235021130418828E-6</v>
      </c>
      <c r="BH30">
        <f t="shared" si="69"/>
        <v>5.095180716995344E-6</v>
      </c>
      <c r="BI30">
        <f t="shared" si="70"/>
        <v>4.9815205235222387E-6</v>
      </c>
      <c r="BJ30">
        <f t="shared" si="71"/>
        <v>4.8002347846637327E-6</v>
      </c>
      <c r="BK30">
        <f t="shared" si="72"/>
        <v>4.6282803265800679E-6</v>
      </c>
      <c r="BL30">
        <f t="shared" si="73"/>
        <v>4.4584044240353555E-6</v>
      </c>
      <c r="BM30">
        <f t="shared" si="74"/>
        <v>4.2263135043503798E-6</v>
      </c>
      <c r="BN30">
        <f t="shared" si="75"/>
        <v>3.9849089985844235E-6</v>
      </c>
      <c r="BO30">
        <f t="shared" si="76"/>
        <v>3.7242616220278657E-6</v>
      </c>
      <c r="BP30">
        <f t="shared" si="77"/>
        <v>3.4962764949466317E-6</v>
      </c>
      <c r="BQ30">
        <f t="shared" si="78"/>
        <v>3.2570903085117304E-6</v>
      </c>
      <c r="BR30">
        <f t="shared" si="79"/>
        <v>3.0205581519378423E-6</v>
      </c>
      <c r="BS30">
        <f t="shared" si="80"/>
        <v>2.9720255392724474E-6</v>
      </c>
      <c r="BT30">
        <f t="shared" si="81"/>
        <v>3.9332836226960385E-6</v>
      </c>
      <c r="BU30">
        <f t="shared" si="82"/>
        <v>8.2982143926224033E-6</v>
      </c>
      <c r="BV30">
        <f t="shared" si="83"/>
        <v>1.9832603983945122E-5</v>
      </c>
      <c r="BW30">
        <f t="shared" si="84"/>
        <v>3.7920455153176185E-5</v>
      </c>
      <c r="BX30">
        <f t="shared" si="85"/>
        <v>5.3109549534606597E-5</v>
      </c>
      <c r="BY30">
        <f t="shared" si="86"/>
        <v>5.2284680556399243E-5</v>
      </c>
      <c r="BZ30">
        <f t="shared" si="87"/>
        <v>3.6543111716904288E-5</v>
      </c>
      <c r="CA30">
        <f t="shared" si="88"/>
        <v>1.8238806241513971E-5</v>
      </c>
      <c r="CB30">
        <f t="shared" si="89"/>
        <v>6.7804998281366666E-6</v>
      </c>
      <c r="CC30">
        <f t="shared" si="90"/>
        <v>2.1881430637713886E-6</v>
      </c>
      <c r="CD30">
        <f t="shared" si="91"/>
        <v>9.0167258701893761E-7</v>
      </c>
      <c r="CE30">
        <f t="shared" si="92"/>
        <v>5.8759726310830271E-7</v>
      </c>
      <c r="CF30">
        <f t="shared" si="93"/>
        <v>4.756271867055553E-7</v>
      </c>
      <c r="CG30">
        <f t="shared" si="94"/>
        <v>3.9428508375596099E-7</v>
      </c>
      <c r="CH30">
        <f t="shared" si="95"/>
        <v>3.2713880642593895E-7</v>
      </c>
      <c r="CI30">
        <f t="shared" si="96"/>
        <v>2.7048685471894484E-7</v>
      </c>
      <c r="CJ30">
        <f t="shared" si="97"/>
        <v>2.198158652885837E-7</v>
      </c>
      <c r="CK30">
        <f t="shared" si="98"/>
        <v>2.1328491943627268E-7</v>
      </c>
      <c r="CL30">
        <f t="shared" si="99"/>
        <v>6.8089041900615569E-4</v>
      </c>
    </row>
    <row r="31" spans="1:90" x14ac:dyDescent="0.25">
      <c r="A31">
        <v>195.35</v>
      </c>
      <c r="B31">
        <v>1.8080171046452537E-3</v>
      </c>
      <c r="C31" s="10">
        <f t="shared" si="19"/>
        <v>7.7269800386348999</v>
      </c>
      <c r="D31">
        <f t="shared" si="100"/>
        <v>2.2918803292379542E-3</v>
      </c>
      <c r="E31">
        <f t="shared" si="101"/>
        <v>0.11598926217247073</v>
      </c>
      <c r="F31">
        <f t="shared" si="20"/>
        <v>1.6943449398129013E-3</v>
      </c>
      <c r="G31">
        <f t="shared" si="21"/>
        <v>1.2921361057673494E-8</v>
      </c>
      <c r="H31">
        <v>1.0034126793023678E-3</v>
      </c>
      <c r="K31">
        <f t="shared" si="102"/>
        <v>1.6725766072783878E-6</v>
      </c>
      <c r="L31">
        <f t="shared" si="102"/>
        <v>2.3006037822043259E-6</v>
      </c>
      <c r="M31">
        <f t="shared" si="102"/>
        <v>3.143226287627191E-6</v>
      </c>
      <c r="N31">
        <f t="shared" si="102"/>
        <v>4.2656721542691719E-6</v>
      </c>
      <c r="O31">
        <f t="shared" si="102"/>
        <v>5.7501252865749861E-6</v>
      </c>
      <c r="P31">
        <f t="shared" si="102"/>
        <v>7.6991919704418778E-6</v>
      </c>
      <c r="Q31">
        <f t="shared" si="102"/>
        <v>1.0239788744402148E-5</v>
      </c>
      <c r="R31">
        <f t="shared" si="102"/>
        <v>1.3527416218572445E-5</v>
      </c>
      <c r="S31">
        <f t="shared" si="102"/>
        <v>1.7750750360211921E-5</v>
      </c>
      <c r="T31">
        <f t="shared" si="29"/>
        <v>2.2795582574728223E-5</v>
      </c>
      <c r="U31">
        <f t="shared" si="30"/>
        <v>2.9953975185878222E-5</v>
      </c>
      <c r="V31">
        <f t="shared" si="31"/>
        <v>3.4411851820538523E-5</v>
      </c>
      <c r="W31">
        <f t="shared" si="32"/>
        <v>2.7725068554292691E-5</v>
      </c>
      <c r="X31">
        <f t="shared" si="33"/>
        <v>2.5381081950084573E-5</v>
      </c>
      <c r="Y31">
        <f t="shared" si="34"/>
        <v>2.3068183807875834E-5</v>
      </c>
      <c r="Z31">
        <f t="shared" si="35"/>
        <v>2.1216175755025179E-5</v>
      </c>
      <c r="AA31">
        <f t="shared" si="36"/>
        <v>1.9771690373668502E-5</v>
      </c>
      <c r="AB31">
        <f t="shared" si="37"/>
        <v>1.8899868897424077E-5</v>
      </c>
      <c r="AC31">
        <f t="shared" si="38"/>
        <v>1.8483258220687951E-5</v>
      </c>
      <c r="AD31">
        <f t="shared" si="39"/>
        <v>1.8439945062231141E-5</v>
      </c>
      <c r="AE31">
        <f t="shared" si="40"/>
        <v>1.8761310805994482E-5</v>
      </c>
      <c r="AF31">
        <f t="shared" si="41"/>
        <v>1.9420793763796354E-5</v>
      </c>
      <c r="AG31">
        <f t="shared" si="42"/>
        <v>2.0337813527679248E-5</v>
      </c>
      <c r="AH31">
        <f t="shared" si="43"/>
        <v>2.1535638430503328E-5</v>
      </c>
      <c r="AI31">
        <f t="shared" si="44"/>
        <v>2.3069030590437876E-5</v>
      </c>
      <c r="AJ31">
        <f t="shared" si="45"/>
        <v>2.4792881185325136E-5</v>
      </c>
      <c r="AK31">
        <f t="shared" si="46"/>
        <v>2.6712325225489525E-5</v>
      </c>
      <c r="AL31">
        <f t="shared" si="47"/>
        <v>2.884673329962073E-5</v>
      </c>
      <c r="AM31">
        <f t="shared" si="48"/>
        <v>3.1160866545780301E-5</v>
      </c>
      <c r="AN31">
        <f t="shared" si="49"/>
        <v>3.3611386765991549E-5</v>
      </c>
      <c r="AO31">
        <f t="shared" si="50"/>
        <v>3.3812287702336538E-5</v>
      </c>
      <c r="AP31">
        <f t="shared" si="51"/>
        <v>2.4340344429937327E-5</v>
      </c>
      <c r="AQ31">
        <f t="shared" si="52"/>
        <v>7.3237877716633834E-6</v>
      </c>
      <c r="AR31">
        <f t="shared" si="53"/>
        <v>3.9068641348732761E-6</v>
      </c>
      <c r="AS31">
        <f t="shared" si="54"/>
        <v>3.7239798052221528E-6</v>
      </c>
      <c r="AT31">
        <f t="shared" si="55"/>
        <v>3.8114386927173384E-6</v>
      </c>
      <c r="AU31">
        <f t="shared" si="56"/>
        <v>4.0064498247620524E-6</v>
      </c>
      <c r="AV31">
        <f t="shared" si="57"/>
        <v>4.2395626989314906E-6</v>
      </c>
      <c r="AW31">
        <f t="shared" si="58"/>
        <v>4.3886714768935862E-6</v>
      </c>
      <c r="AX31">
        <f t="shared" si="59"/>
        <v>4.6327068720623442E-6</v>
      </c>
      <c r="AY31">
        <f t="shared" si="60"/>
        <v>4.7686545603829708E-6</v>
      </c>
      <c r="AZ31">
        <f t="shared" si="61"/>
        <v>4.9640534399382125E-6</v>
      </c>
      <c r="BA31">
        <f t="shared" si="62"/>
        <v>5.0881648828663463E-6</v>
      </c>
      <c r="BB31">
        <f t="shared" si="63"/>
        <v>5.1881230156813733E-6</v>
      </c>
      <c r="BC31">
        <f t="shared" si="64"/>
        <v>5.2636266150018444E-6</v>
      </c>
      <c r="BD31">
        <f t="shared" si="65"/>
        <v>5.3356599274599021E-6</v>
      </c>
      <c r="BE31">
        <f t="shared" si="66"/>
        <v>5.3417206658238555E-6</v>
      </c>
      <c r="BF31">
        <f t="shared" si="67"/>
        <v>5.3418637351454346E-6</v>
      </c>
      <c r="BG31">
        <f t="shared" si="68"/>
        <v>5.2122212952185554E-6</v>
      </c>
      <c r="BH31">
        <f t="shared" si="69"/>
        <v>5.2018993558441958E-6</v>
      </c>
      <c r="BI31">
        <f t="shared" si="70"/>
        <v>5.0400839513069742E-6</v>
      </c>
      <c r="BJ31">
        <f t="shared" si="71"/>
        <v>4.8946101850493639E-6</v>
      </c>
      <c r="BK31">
        <f t="shared" si="72"/>
        <v>4.684860600588538E-6</v>
      </c>
      <c r="BL31">
        <f t="shared" si="73"/>
        <v>4.4867498416263279E-6</v>
      </c>
      <c r="BM31">
        <f t="shared" si="74"/>
        <v>4.2930868007606932E-6</v>
      </c>
      <c r="BN31">
        <f t="shared" si="75"/>
        <v>4.0423130364774459E-6</v>
      </c>
      <c r="BO31">
        <f t="shared" si="76"/>
        <v>3.7858662703341857E-6</v>
      </c>
      <c r="BP31">
        <f t="shared" si="77"/>
        <v>3.5146422824807806E-6</v>
      </c>
      <c r="BQ31">
        <f t="shared" si="78"/>
        <v>3.2795545106918686E-6</v>
      </c>
      <c r="BR31">
        <f t="shared" si="79"/>
        <v>3.060056712500761E-6</v>
      </c>
      <c r="BS31">
        <f t="shared" si="80"/>
        <v>3.0178404165536896E-6</v>
      </c>
      <c r="BT31">
        <f t="shared" si="81"/>
        <v>3.9865275131349425E-6</v>
      </c>
      <c r="BU31">
        <f t="shared" si="82"/>
        <v>8.3885926025446503E-6</v>
      </c>
      <c r="BV31">
        <f t="shared" si="83"/>
        <v>1.9812984922880961E-5</v>
      </c>
      <c r="BW31">
        <f t="shared" si="84"/>
        <v>3.8345402890205254E-5</v>
      </c>
      <c r="BX31">
        <f t="shared" si="85"/>
        <v>5.3427393043369019E-5</v>
      </c>
      <c r="BY31">
        <f t="shared" si="86"/>
        <v>5.3113693053395717E-5</v>
      </c>
      <c r="BZ31">
        <f t="shared" si="87"/>
        <v>3.6957460066867177E-5</v>
      </c>
      <c r="CA31">
        <f t="shared" si="88"/>
        <v>1.841647951552036E-5</v>
      </c>
      <c r="CB31">
        <f t="shared" si="89"/>
        <v>6.8240422642734419E-6</v>
      </c>
      <c r="CC31">
        <f t="shared" si="90"/>
        <v>2.2015642252151306E-6</v>
      </c>
      <c r="CD31">
        <f t="shared" si="91"/>
        <v>9.1176398847629131E-7</v>
      </c>
      <c r="CE31">
        <f t="shared" si="92"/>
        <v>5.9793018703981399E-7</v>
      </c>
      <c r="CF31">
        <f t="shared" si="93"/>
        <v>4.7731964609012047E-7</v>
      </c>
      <c r="CG31">
        <f t="shared" si="94"/>
        <v>3.985989182346218E-7</v>
      </c>
      <c r="CH31">
        <f t="shared" si="95"/>
        <v>3.2953914347879076E-7</v>
      </c>
      <c r="CI31">
        <f t="shared" si="96"/>
        <v>2.7166394292513578E-7</v>
      </c>
      <c r="CJ31">
        <f t="shared" si="97"/>
        <v>2.2311579880794802E-7</v>
      </c>
      <c r="CK31">
        <f t="shared" si="98"/>
        <v>2.1617536626174913E-7</v>
      </c>
      <c r="CL31">
        <f t="shared" si="99"/>
        <v>6.8470813345841122E-4</v>
      </c>
    </row>
    <row r="32" spans="1:90" x14ac:dyDescent="0.25">
      <c r="A32">
        <v>196.5</v>
      </c>
      <c r="B32">
        <v>1.9725461321841789E-3</v>
      </c>
      <c r="C32" s="10">
        <f t="shared" si="19"/>
        <v>7.8431372549019605</v>
      </c>
      <c r="D32">
        <f t="shared" si="100"/>
        <v>2.7909130475787542E-3</v>
      </c>
      <c r="E32">
        <f t="shared" si="101"/>
        <v>0.14124469809635146</v>
      </c>
      <c r="F32">
        <f t="shared" si="20"/>
        <v>1.8424836008617113E-3</v>
      </c>
      <c r="G32">
        <f t="shared" si="21"/>
        <v>1.6916262054007864E-8</v>
      </c>
      <c r="H32">
        <v>1.0170109730832787E-3</v>
      </c>
      <c r="K32">
        <f t="shared" si="102"/>
        <v>1.6725766072783878E-6</v>
      </c>
      <c r="L32">
        <f t="shared" si="102"/>
        <v>2.3006037822043259E-6</v>
      </c>
      <c r="M32">
        <f t="shared" si="102"/>
        <v>3.143226287627191E-6</v>
      </c>
      <c r="N32">
        <f t="shared" si="102"/>
        <v>4.2656721542691719E-6</v>
      </c>
      <c r="O32">
        <f t="shared" si="102"/>
        <v>5.7501252865749861E-6</v>
      </c>
      <c r="P32">
        <f t="shared" si="102"/>
        <v>7.6991919704418778E-6</v>
      </c>
      <c r="Q32">
        <f t="shared" si="102"/>
        <v>1.0239788744402148E-5</v>
      </c>
      <c r="R32">
        <f t="shared" si="102"/>
        <v>1.3527416218572445E-5</v>
      </c>
      <c r="S32">
        <f t="shared" si="102"/>
        <v>1.7750750360211921E-5</v>
      </c>
      <c r="T32">
        <f t="shared" si="102"/>
        <v>2.3136442786103173E-5</v>
      </c>
      <c r="U32">
        <f t="shared" si="30"/>
        <v>2.9512674921711805E-5</v>
      </c>
      <c r="V32">
        <f t="shared" si="31"/>
        <v>3.8520361273430141E-5</v>
      </c>
      <c r="W32">
        <f t="shared" si="32"/>
        <v>4.3956381861201714E-5</v>
      </c>
      <c r="X32">
        <f t="shared" si="33"/>
        <v>3.5177464189523413E-5</v>
      </c>
      <c r="Y32">
        <f t="shared" si="34"/>
        <v>3.198748091402993E-5</v>
      </c>
      <c r="Z32">
        <f t="shared" si="35"/>
        <v>2.8877614807138232E-5</v>
      </c>
      <c r="AA32">
        <f t="shared" si="36"/>
        <v>2.6381107756223941E-5</v>
      </c>
      <c r="AB32">
        <f t="shared" si="37"/>
        <v>2.442011650924042E-5</v>
      </c>
      <c r="AC32">
        <f t="shared" si="38"/>
        <v>2.3186795409525789E-5</v>
      </c>
      <c r="AD32">
        <f t="shared" si="39"/>
        <v>2.2523634785142356E-5</v>
      </c>
      <c r="AE32">
        <f t="shared" si="40"/>
        <v>2.2320174016766901E-5</v>
      </c>
      <c r="AF32">
        <f t="shared" si="41"/>
        <v>2.2556885707418316E-5</v>
      </c>
      <c r="AG32">
        <f t="shared" si="42"/>
        <v>2.3193214509496676E-5</v>
      </c>
      <c r="AH32">
        <f t="shared" si="43"/>
        <v>2.4125495227431109E-5</v>
      </c>
      <c r="AI32">
        <f t="shared" si="44"/>
        <v>2.537509836414305E-5</v>
      </c>
      <c r="AJ32">
        <f t="shared" si="45"/>
        <v>2.6999600351187779E-5</v>
      </c>
      <c r="AK32">
        <f t="shared" si="46"/>
        <v>2.882258956923202E-5</v>
      </c>
      <c r="AL32">
        <f t="shared" si="47"/>
        <v>3.0845775931911802E-5</v>
      </c>
      <c r="AM32">
        <f t="shared" si="48"/>
        <v>3.3087096085039017E-5</v>
      </c>
      <c r="AN32">
        <f t="shared" si="49"/>
        <v>3.5501732487532452E-5</v>
      </c>
      <c r="AO32">
        <f t="shared" si="50"/>
        <v>3.8036842617854634E-5</v>
      </c>
      <c r="AP32">
        <f t="shared" si="51"/>
        <v>3.8007612656185851E-5</v>
      </c>
      <c r="AQ32">
        <f t="shared" si="52"/>
        <v>2.7176952964818242E-5</v>
      </c>
      <c r="AR32">
        <f t="shared" si="53"/>
        <v>8.1224641209946285E-6</v>
      </c>
      <c r="AS32">
        <f t="shared" si="54"/>
        <v>4.3038622890712764E-6</v>
      </c>
      <c r="AT32">
        <f t="shared" si="55"/>
        <v>4.0748852458973013E-6</v>
      </c>
      <c r="AU32">
        <f t="shared" si="56"/>
        <v>4.1426191816254779E-6</v>
      </c>
      <c r="AV32">
        <f t="shared" si="57"/>
        <v>4.3253752307461457E-6</v>
      </c>
      <c r="AW32">
        <f t="shared" si="58"/>
        <v>4.5463529721315682E-6</v>
      </c>
      <c r="AX32">
        <f t="shared" si="59"/>
        <v>4.6746937853354057E-6</v>
      </c>
      <c r="AY32">
        <f t="shared" si="60"/>
        <v>4.9015442188332946E-6</v>
      </c>
      <c r="AZ32">
        <f t="shared" si="61"/>
        <v>5.0115489211953132E-6</v>
      </c>
      <c r="BA32">
        <f t="shared" si="62"/>
        <v>5.1819183591506275E-6</v>
      </c>
      <c r="BB32">
        <f t="shared" si="63"/>
        <v>5.2758604781632408E-6</v>
      </c>
      <c r="BC32">
        <f t="shared" si="64"/>
        <v>5.3434333697886696E-6</v>
      </c>
      <c r="BD32">
        <f t="shared" si="65"/>
        <v>5.3848450998280119E-6</v>
      </c>
      <c r="BE32">
        <f t="shared" si="66"/>
        <v>5.4219347886415429E-6</v>
      </c>
      <c r="BF32">
        <f t="shared" si="67"/>
        <v>5.3916951563412435E-6</v>
      </c>
      <c r="BG32">
        <f t="shared" si="68"/>
        <v>5.3556842973481055E-6</v>
      </c>
      <c r="BH32">
        <f t="shared" si="69"/>
        <v>5.1906651919253095E-6</v>
      </c>
      <c r="BI32">
        <f t="shared" si="70"/>
        <v>5.1456485875471203E-6</v>
      </c>
      <c r="BJ32">
        <f t="shared" si="71"/>
        <v>4.9521518831620305E-6</v>
      </c>
      <c r="BK32">
        <f t="shared" si="72"/>
        <v>4.7769676775890196E-6</v>
      </c>
      <c r="BL32">
        <f t="shared" si="73"/>
        <v>4.5415999193082608E-6</v>
      </c>
      <c r="BM32">
        <f t="shared" si="74"/>
        <v>4.3203811703485721E-6</v>
      </c>
      <c r="BN32">
        <f t="shared" si="75"/>
        <v>4.1061792324636504E-6</v>
      </c>
      <c r="BO32">
        <f t="shared" si="76"/>
        <v>3.8404030266107737E-6</v>
      </c>
      <c r="BP32">
        <f t="shared" si="77"/>
        <v>3.5727795251637629E-6</v>
      </c>
      <c r="BQ32">
        <f t="shared" si="78"/>
        <v>3.2967818671200808E-6</v>
      </c>
      <c r="BR32">
        <f t="shared" si="79"/>
        <v>3.0811619709250249E-6</v>
      </c>
      <c r="BS32">
        <f t="shared" si="80"/>
        <v>3.057303438441216E-6</v>
      </c>
      <c r="BT32">
        <f t="shared" si="81"/>
        <v>4.0479813150552606E-6</v>
      </c>
      <c r="BU32">
        <f t="shared" si="82"/>
        <v>8.5021469119489495E-6</v>
      </c>
      <c r="BV32">
        <f t="shared" si="83"/>
        <v>2.0028773769230664E-5</v>
      </c>
      <c r="BW32">
        <f t="shared" si="84"/>
        <v>3.8307470362462471E-5</v>
      </c>
      <c r="BX32">
        <f t="shared" si="85"/>
        <v>5.402611607233668E-5</v>
      </c>
      <c r="BY32">
        <f t="shared" si="86"/>
        <v>5.3431561359780448E-5</v>
      </c>
      <c r="BZ32">
        <f t="shared" si="87"/>
        <v>3.7543448083369098E-5</v>
      </c>
      <c r="CA32">
        <f t="shared" si="88"/>
        <v>1.8625296924352329E-5</v>
      </c>
      <c r="CB32">
        <f t="shared" si="89"/>
        <v>6.8905186506660847E-6</v>
      </c>
      <c r="CC32">
        <f t="shared" si="90"/>
        <v>2.2157020427960185E-6</v>
      </c>
      <c r="CD32">
        <f t="shared" si="91"/>
        <v>9.1735637038702398E-7</v>
      </c>
      <c r="CE32">
        <f t="shared" si="92"/>
        <v>6.0462214335273519E-7</v>
      </c>
      <c r="CF32">
        <f t="shared" si="93"/>
        <v>4.8571333323558977E-7</v>
      </c>
      <c r="CG32">
        <f t="shared" si="94"/>
        <v>4.0001728223630223E-7</v>
      </c>
      <c r="CH32">
        <f t="shared" si="95"/>
        <v>3.3314459896715263E-7</v>
      </c>
      <c r="CI32">
        <f t="shared" si="96"/>
        <v>2.7365724061809733E-7</v>
      </c>
      <c r="CJ32">
        <f t="shared" si="97"/>
        <v>2.2408674054064186E-7</v>
      </c>
      <c r="CK32">
        <f t="shared" si="98"/>
        <v>2.1942064765329688E-7</v>
      </c>
      <c r="CL32">
        <f t="shared" si="99"/>
        <v>6.9398732889315508E-4</v>
      </c>
    </row>
    <row r="33" spans="1:90" x14ac:dyDescent="0.25">
      <c r="A33">
        <v>197.65</v>
      </c>
      <c r="B33">
        <v>2.1982860895935425E-3</v>
      </c>
      <c r="C33" s="10">
        <f t="shared" si="19"/>
        <v>7.9628400796284016</v>
      </c>
      <c r="D33">
        <f t="shared" si="100"/>
        <v>3.714974670540399E-3</v>
      </c>
      <c r="E33">
        <f t="shared" si="101"/>
        <v>0.18801032738418366</v>
      </c>
      <c r="F33">
        <f t="shared" si="20"/>
        <v>2.0174701159488499E-3</v>
      </c>
      <c r="G33">
        <f t="shared" si="21"/>
        <v>3.2694416325078177E-8</v>
      </c>
      <c r="H33">
        <v>1.0322786089986065E-3</v>
      </c>
      <c r="K33">
        <f t="shared" si="102"/>
        <v>1.6725766072783878E-6</v>
      </c>
      <c r="L33">
        <f t="shared" si="102"/>
        <v>2.3006037822043259E-6</v>
      </c>
      <c r="M33">
        <f t="shared" si="102"/>
        <v>3.143226287627191E-6</v>
      </c>
      <c r="N33">
        <f t="shared" si="102"/>
        <v>4.2656721542691719E-6</v>
      </c>
      <c r="O33">
        <f t="shared" si="102"/>
        <v>5.7501252865749861E-6</v>
      </c>
      <c r="P33">
        <f t="shared" si="102"/>
        <v>7.6991919704418778E-6</v>
      </c>
      <c r="Q33">
        <f t="shared" si="102"/>
        <v>1.0239788744402148E-5</v>
      </c>
      <c r="R33">
        <f t="shared" si="102"/>
        <v>1.3527416218572445E-5</v>
      </c>
      <c r="S33">
        <f t="shared" si="102"/>
        <v>1.7750750360211921E-5</v>
      </c>
      <c r="T33">
        <f t="shared" si="102"/>
        <v>2.3136442786103173E-5</v>
      </c>
      <c r="U33">
        <f t="shared" si="102"/>
        <v>2.9953975185878222E-5</v>
      </c>
      <c r="V33">
        <f>V$20*$H101</f>
        <v>3.7952855775403129E-5</v>
      </c>
      <c r="W33">
        <f t="shared" si="32"/>
        <v>4.9204434518567671E-5</v>
      </c>
      <c r="X33">
        <f t="shared" si="33"/>
        <v>5.5771694334874032E-5</v>
      </c>
      <c r="Y33">
        <f t="shared" si="34"/>
        <v>4.4333746945039204E-5</v>
      </c>
      <c r="Z33">
        <f t="shared" si="35"/>
        <v>4.0043124338668968E-5</v>
      </c>
      <c r="AA33">
        <f t="shared" si="36"/>
        <v>3.5907671427985754E-5</v>
      </c>
      <c r="AB33">
        <f t="shared" si="37"/>
        <v>3.2583441925015458E-5</v>
      </c>
      <c r="AC33">
        <f t="shared" si="38"/>
        <v>2.9959162597879885E-5</v>
      </c>
      <c r="AD33">
        <f t="shared" si="39"/>
        <v>2.8255348997798935E-5</v>
      </c>
      <c r="AE33">
        <f t="shared" si="40"/>
        <v>2.7263174928008903E-5</v>
      </c>
      <c r="AF33">
        <f t="shared" si="41"/>
        <v>2.6835737623675667E-5</v>
      </c>
      <c r="AG33">
        <f t="shared" si="42"/>
        <v>2.693848126092683E-5</v>
      </c>
      <c r="AH33">
        <f t="shared" si="43"/>
        <v>2.7512681498240588E-5</v>
      </c>
      <c r="AI33">
        <f t="shared" si="44"/>
        <v>2.8426685210902296E-5</v>
      </c>
      <c r="AJ33">
        <f t="shared" si="45"/>
        <v>2.9698582782577902E-5</v>
      </c>
      <c r="AK33">
        <f t="shared" si="46"/>
        <v>3.1387977606902436E-5</v>
      </c>
      <c r="AL33">
        <f t="shared" si="47"/>
        <v>3.3282581434791458E-5</v>
      </c>
      <c r="AM33">
        <f t="shared" si="48"/>
        <v>3.5379990568643287E-5</v>
      </c>
      <c r="AN33">
        <f t="shared" si="49"/>
        <v>3.7696295521005161E-5</v>
      </c>
      <c r="AO33">
        <f t="shared" si="50"/>
        <v>4.0176081418210772E-5</v>
      </c>
      <c r="AP33">
        <f t="shared" si="51"/>
        <v>4.2756337388665348E-5</v>
      </c>
      <c r="AQ33">
        <f t="shared" si="52"/>
        <v>4.2436996092452301E-5</v>
      </c>
      <c r="AR33">
        <f t="shared" si="53"/>
        <v>3.0140663855495545E-5</v>
      </c>
      <c r="AS33">
        <f t="shared" si="54"/>
        <v>8.9478327932223199E-6</v>
      </c>
      <c r="AT33">
        <f t="shared" si="55"/>
        <v>4.7094092501568007E-6</v>
      </c>
      <c r="AU33">
        <f t="shared" si="56"/>
        <v>4.4289569224428048E-6</v>
      </c>
      <c r="AV33">
        <f t="shared" si="57"/>
        <v>4.472384076264054E-6</v>
      </c>
      <c r="AW33">
        <f t="shared" si="58"/>
        <v>4.6383752128121977E-6</v>
      </c>
      <c r="AX33">
        <f t="shared" si="59"/>
        <v>4.842651835905447E-6</v>
      </c>
      <c r="AY33">
        <f t="shared" si="60"/>
        <v>4.9459676450727822E-6</v>
      </c>
      <c r="AZ33">
        <f t="shared" si="61"/>
        <v>5.1512073963504625E-6</v>
      </c>
      <c r="BA33">
        <f t="shared" si="62"/>
        <v>5.2314983464091715E-6</v>
      </c>
      <c r="BB33">
        <f t="shared" si="63"/>
        <v>5.3730723947589965E-6</v>
      </c>
      <c r="BC33">
        <f t="shared" si="64"/>
        <v>5.4337973190221716E-6</v>
      </c>
      <c r="BD33">
        <f t="shared" si="65"/>
        <v>5.4664897611765569E-6</v>
      </c>
      <c r="BE33">
        <f t="shared" si="66"/>
        <v>5.4719152598060421E-6</v>
      </c>
      <c r="BF33">
        <f t="shared" si="67"/>
        <v>5.4726597227277541E-6</v>
      </c>
      <c r="BG33">
        <f t="shared" si="68"/>
        <v>5.4056446432582898E-6</v>
      </c>
      <c r="BH33">
        <f t="shared" si="69"/>
        <v>5.3335348763276363E-6</v>
      </c>
      <c r="BI33">
        <f t="shared" si="70"/>
        <v>5.1345359043237228E-6</v>
      </c>
      <c r="BJ33">
        <f t="shared" si="71"/>
        <v>5.0558747808761435E-6</v>
      </c>
      <c r="BK33">
        <f t="shared" si="72"/>
        <v>4.8331263545021271E-6</v>
      </c>
      <c r="BL33">
        <f t="shared" si="73"/>
        <v>4.630890408212147E-6</v>
      </c>
      <c r="BM33">
        <f t="shared" si="74"/>
        <v>4.3731974073071455E-6</v>
      </c>
      <c r="BN33">
        <f t="shared" si="75"/>
        <v>4.1322852905906547E-6</v>
      </c>
      <c r="BO33">
        <f t="shared" si="76"/>
        <v>3.9010791618210417E-6</v>
      </c>
      <c r="BP33">
        <f t="shared" si="77"/>
        <v>3.6242466907423927E-6</v>
      </c>
      <c r="BQ33">
        <f t="shared" si="78"/>
        <v>3.3513153849227318E-6</v>
      </c>
      <c r="BR33">
        <f t="shared" si="79"/>
        <v>3.0973471800176403E-6</v>
      </c>
      <c r="BS33">
        <f t="shared" si="80"/>
        <v>3.0783897074917531E-6</v>
      </c>
      <c r="BT33">
        <f t="shared" si="81"/>
        <v>4.1009150534862506E-6</v>
      </c>
      <c r="BU33">
        <f t="shared" si="82"/>
        <v>8.6332106636734361E-6</v>
      </c>
      <c r="BV33">
        <f t="shared" si="83"/>
        <v>2.0299898340578904E-5</v>
      </c>
      <c r="BW33">
        <f t="shared" si="84"/>
        <v>3.8724687902791022E-5</v>
      </c>
      <c r="BX33">
        <f t="shared" si="85"/>
        <v>5.3972671669819465E-5</v>
      </c>
      <c r="BY33">
        <f t="shared" si="86"/>
        <v>5.4030331100123789E-5</v>
      </c>
      <c r="BZ33">
        <f t="shared" si="87"/>
        <v>3.7768133500105354E-5</v>
      </c>
      <c r="CA33">
        <f t="shared" si="88"/>
        <v>1.8920614859668054E-5</v>
      </c>
      <c r="CB33">
        <f t="shared" si="89"/>
        <v>6.9686476029953215E-6</v>
      </c>
      <c r="CC33">
        <f t="shared" si="90"/>
        <v>2.2372862973219626E-6</v>
      </c>
      <c r="CD33">
        <f t="shared" si="91"/>
        <v>9.2324737137289355E-7</v>
      </c>
      <c r="CE33">
        <f t="shared" si="92"/>
        <v>6.0833064465356517E-7</v>
      </c>
      <c r="CF33">
        <f t="shared" si="93"/>
        <v>4.911493732233141E-7</v>
      </c>
      <c r="CG33">
        <f t="shared" si="94"/>
        <v>4.0705160388506692E-7</v>
      </c>
      <c r="CH33">
        <f t="shared" si="95"/>
        <v>3.3433005202513394E-7</v>
      </c>
      <c r="CI33">
        <f t="shared" si="96"/>
        <v>2.7665129768124554E-7</v>
      </c>
      <c r="CJ33">
        <f t="shared" si="97"/>
        <v>2.2573094690138815E-7</v>
      </c>
      <c r="CK33">
        <f t="shared" si="98"/>
        <v>2.2037550905244267E-7</v>
      </c>
      <c r="CL33">
        <f t="shared" si="99"/>
        <v>7.0440564899767566E-4</v>
      </c>
    </row>
    <row r="34" spans="1:90" x14ac:dyDescent="0.25">
      <c r="A34">
        <v>198.79999999999998</v>
      </c>
      <c r="B34">
        <v>2.4738321750589066E-3</v>
      </c>
      <c r="C34" s="10">
        <f t="shared" si="19"/>
        <v>8.0862533692722351</v>
      </c>
      <c r="D34">
        <f t="shared" si="100"/>
        <v>4.3972682608160027E-3</v>
      </c>
      <c r="E34">
        <f t="shared" si="101"/>
        <v>0.22254037204292323</v>
      </c>
      <c r="F34">
        <f t="shared" si="20"/>
        <v>2.2152896309776205E-3</v>
      </c>
      <c r="G34">
        <f t="shared" si="21"/>
        <v>6.68442471000238E-8</v>
      </c>
      <c r="H34">
        <v>1.0367708161242283E-3</v>
      </c>
      <c r="K34">
        <f t="shared" si="102"/>
        <v>1.6725766072783878E-6</v>
      </c>
      <c r="L34">
        <f t="shared" si="102"/>
        <v>2.3006037822043259E-6</v>
      </c>
      <c r="M34">
        <f t="shared" si="102"/>
        <v>3.143226287627191E-6</v>
      </c>
      <c r="N34">
        <f t="shared" si="102"/>
        <v>4.2656721542691719E-6</v>
      </c>
      <c r="O34">
        <f t="shared" si="102"/>
        <v>5.7501252865749861E-6</v>
      </c>
      <c r="P34">
        <f t="shared" si="102"/>
        <v>7.6991919704418778E-6</v>
      </c>
      <c r="Q34">
        <f t="shared" si="102"/>
        <v>1.0239788744402148E-5</v>
      </c>
      <c r="R34">
        <f t="shared" si="102"/>
        <v>1.3527416218572445E-5</v>
      </c>
      <c r="S34">
        <f t="shared" si="102"/>
        <v>1.7750750360211921E-5</v>
      </c>
      <c r="T34">
        <f t="shared" si="102"/>
        <v>2.3136442786103173E-5</v>
      </c>
      <c r="U34">
        <f t="shared" si="102"/>
        <v>2.9953975185878222E-5</v>
      </c>
      <c r="V34">
        <f t="shared" si="102"/>
        <v>3.8520361273430141E-5</v>
      </c>
      <c r="W34">
        <f t="shared" si="32"/>
        <v>4.8479524725578324E-5</v>
      </c>
      <c r="X34">
        <f t="shared" si="33"/>
        <v>6.2430404089106194E-5</v>
      </c>
      <c r="Y34">
        <f t="shared" si="34"/>
        <v>7.0288414480847202E-5</v>
      </c>
      <c r="Z34">
        <f t="shared" si="35"/>
        <v>5.549864167455113E-5</v>
      </c>
      <c r="AA34">
        <f t="shared" si="36"/>
        <v>4.97913474262245E-5</v>
      </c>
      <c r="AB34">
        <f t="shared" si="37"/>
        <v>4.4349749731804971E-5</v>
      </c>
      <c r="AC34">
        <f t="shared" si="38"/>
        <v>3.9974118643567356E-5</v>
      </c>
      <c r="AD34">
        <f t="shared" si="39"/>
        <v>3.6508132319877715E-5</v>
      </c>
      <c r="AE34">
        <f t="shared" si="40"/>
        <v>3.4200986196378899E-5</v>
      </c>
      <c r="AF34">
        <f t="shared" si="41"/>
        <v>3.2778750228686456E-5</v>
      </c>
      <c r="AG34">
        <f t="shared" si="42"/>
        <v>3.2048485082352936E-5</v>
      </c>
      <c r="AH34">
        <f t="shared" si="43"/>
        <v>3.1955460709197153E-5</v>
      </c>
      <c r="AI34">
        <f t="shared" si="44"/>
        <v>3.2417752625821588E-5</v>
      </c>
      <c r="AJ34">
        <f t="shared" si="45"/>
        <v>3.327010803486103E-5</v>
      </c>
      <c r="AK34">
        <f t="shared" si="46"/>
        <v>3.452563886914291E-5</v>
      </c>
      <c r="AL34">
        <f t="shared" si="47"/>
        <v>3.6244936224964478E-5</v>
      </c>
      <c r="AM34">
        <f t="shared" si="48"/>
        <v>3.8174997440890791E-5</v>
      </c>
      <c r="AN34">
        <f t="shared" si="49"/>
        <v>4.030860177569373E-5</v>
      </c>
      <c r="AO34">
        <f t="shared" si="50"/>
        <v>4.2659592417037619E-5</v>
      </c>
      <c r="AP34">
        <f t="shared" si="51"/>
        <v>4.5161006378199621E-5</v>
      </c>
      <c r="AQ34">
        <f t="shared" si="52"/>
        <v>4.7739134238810353E-5</v>
      </c>
      <c r="AR34">
        <f t="shared" si="53"/>
        <v>4.7064850718011209E-5</v>
      </c>
      <c r="AS34">
        <f t="shared" si="54"/>
        <v>3.3203424039584262E-5</v>
      </c>
      <c r="AT34">
        <f t="shared" si="55"/>
        <v>9.7909746397463554E-6</v>
      </c>
      <c r="AU34">
        <f t="shared" si="56"/>
        <v>5.1186154800551205E-6</v>
      </c>
      <c r="AV34">
        <f t="shared" si="57"/>
        <v>4.7815151588759854E-6</v>
      </c>
      <c r="AW34">
        <f t="shared" si="58"/>
        <v>4.796022156427023E-6</v>
      </c>
      <c r="AX34">
        <f t="shared" si="59"/>
        <v>4.9406714299642085E-6</v>
      </c>
      <c r="AY34">
        <f t="shared" si="60"/>
        <v>5.1236723508772327E-6</v>
      </c>
      <c r="AZ34">
        <f t="shared" si="61"/>
        <v>5.1978935572009197E-6</v>
      </c>
      <c r="BA34">
        <f t="shared" si="62"/>
        <v>5.3772862242339634E-6</v>
      </c>
      <c r="BB34">
        <f t="shared" si="63"/>
        <v>5.4244813214166231E-6</v>
      </c>
      <c r="BC34">
        <f t="shared" si="64"/>
        <v>5.5339193472602878E-6</v>
      </c>
      <c r="BD34">
        <f t="shared" si="65"/>
        <v>5.5589347434715176E-6</v>
      </c>
      <c r="BE34">
        <f t="shared" si="66"/>
        <v>5.5548800730982711E-6</v>
      </c>
      <c r="BF34">
        <f t="shared" si="67"/>
        <v>5.5231077864038278E-6</v>
      </c>
      <c r="BG34">
        <f t="shared" si="68"/>
        <v>5.4868186825706244E-6</v>
      </c>
      <c r="BH34">
        <f t="shared" si="69"/>
        <v>5.3832886020051006E-6</v>
      </c>
      <c r="BI34">
        <f t="shared" si="70"/>
        <v>5.2758606665804564E-6</v>
      </c>
      <c r="BJ34">
        <f t="shared" si="71"/>
        <v>5.0449559756174608E-6</v>
      </c>
      <c r="BK34">
        <f t="shared" si="72"/>
        <v>4.9343562606792602E-6</v>
      </c>
      <c r="BL34">
        <f t="shared" si="73"/>
        <v>4.6853317810258843E-6</v>
      </c>
      <c r="BM34">
        <f t="shared" si="74"/>
        <v>4.4591770051381984E-6</v>
      </c>
      <c r="BN34">
        <f t="shared" si="75"/>
        <v>4.1828020738287076E-6</v>
      </c>
      <c r="BO34">
        <f t="shared" si="76"/>
        <v>3.925881245118181E-6</v>
      </c>
      <c r="BP34">
        <f t="shared" si="77"/>
        <v>3.6815076815079695E-6</v>
      </c>
      <c r="BQ34">
        <f t="shared" si="78"/>
        <v>3.3995922804342513E-6</v>
      </c>
      <c r="BR34">
        <f t="shared" si="79"/>
        <v>3.1485817610092043E-6</v>
      </c>
      <c r="BS34">
        <f t="shared" si="80"/>
        <v>3.094560354005786E-6</v>
      </c>
      <c r="BT34">
        <f t="shared" si="81"/>
        <v>4.1291991279696445E-6</v>
      </c>
      <c r="BU34">
        <f t="shared" si="82"/>
        <v>8.7461035056909844E-6</v>
      </c>
      <c r="BV34">
        <f t="shared" si="83"/>
        <v>2.0612828811399484E-5</v>
      </c>
      <c r="BW34">
        <f t="shared" si="84"/>
        <v>3.9248894453287296E-5</v>
      </c>
      <c r="BX34">
        <f t="shared" si="85"/>
        <v>5.4560503367030898E-5</v>
      </c>
      <c r="BY34">
        <f t="shared" si="86"/>
        <v>5.3976882527963109E-5</v>
      </c>
      <c r="BZ34">
        <f t="shared" si="87"/>
        <v>3.8191374276036203E-5</v>
      </c>
      <c r="CA34">
        <f t="shared" si="88"/>
        <v>1.9033848631515821E-5</v>
      </c>
      <c r="CB34">
        <f t="shared" si="89"/>
        <v>7.0791406936782784E-6</v>
      </c>
      <c r="CC34">
        <f t="shared" si="90"/>
        <v>2.2626540299023577E-6</v>
      </c>
      <c r="CD34">
        <f t="shared" si="91"/>
        <v>9.3224118275602269E-7</v>
      </c>
      <c r="CE34">
        <f t="shared" si="92"/>
        <v>6.1223717056113242E-7</v>
      </c>
      <c r="CF34">
        <f t="shared" si="93"/>
        <v>4.9416187964492873E-7</v>
      </c>
      <c r="CG34">
        <f t="shared" si="94"/>
        <v>4.1160727210410932E-7</v>
      </c>
      <c r="CH34">
        <f t="shared" si="95"/>
        <v>3.4020926081742747E-7</v>
      </c>
      <c r="CI34">
        <f t="shared" si="96"/>
        <v>2.7763572644835598E-7</v>
      </c>
      <c r="CJ34">
        <f t="shared" si="97"/>
        <v>2.2820064707966489E-7</v>
      </c>
      <c r="CK34">
        <f t="shared" si="98"/>
        <v>2.2199248475061442E-7</v>
      </c>
      <c r="CL34">
        <f t="shared" si="99"/>
        <v>7.07471038562248E-4</v>
      </c>
    </row>
    <row r="35" spans="1:90" x14ac:dyDescent="0.25">
      <c r="A35">
        <v>199.95</v>
      </c>
      <c r="B35">
        <v>2.8180099698706094E-3</v>
      </c>
      <c r="C35" s="10">
        <f t="shared" si="19"/>
        <v>8.2135523613963031</v>
      </c>
      <c r="D35">
        <f t="shared" si="100"/>
        <v>5.3235850055019353E-3</v>
      </c>
      <c r="E35">
        <f t="shared" si="101"/>
        <v>0.26942013028486023</v>
      </c>
      <c r="F35">
        <f t="shared" si="20"/>
        <v>2.45035012025276E-3</v>
      </c>
      <c r="G35">
        <f t="shared" si="21"/>
        <v>1.3517376502101961E-7</v>
      </c>
      <c r="H35">
        <v>1.0443779827347776E-3</v>
      </c>
      <c r="K35">
        <f t="shared" si="102"/>
        <v>1.6725766072783878E-6</v>
      </c>
      <c r="L35">
        <f t="shared" si="102"/>
        <v>2.3006037822043259E-6</v>
      </c>
      <c r="M35">
        <f t="shared" si="102"/>
        <v>3.143226287627191E-6</v>
      </c>
      <c r="N35">
        <f t="shared" si="102"/>
        <v>4.2656721542691719E-6</v>
      </c>
      <c r="O35">
        <f>O$20</f>
        <v>5.7501252865749861E-6</v>
      </c>
      <c r="P35">
        <f t="shared" si="102"/>
        <v>7.6991919704418778E-6</v>
      </c>
      <c r="Q35">
        <f t="shared" si="102"/>
        <v>1.0239788744402148E-5</v>
      </c>
      <c r="R35">
        <f t="shared" si="102"/>
        <v>1.3527416218572445E-5</v>
      </c>
      <c r="S35">
        <f t="shared" si="102"/>
        <v>1.7750750360211921E-5</v>
      </c>
      <c r="T35">
        <f t="shared" si="102"/>
        <v>2.3136442786103173E-5</v>
      </c>
      <c r="U35">
        <f t="shared" si="102"/>
        <v>2.9953975185878222E-5</v>
      </c>
      <c r="V35">
        <f t="shared" si="102"/>
        <v>3.8520361273430141E-5</v>
      </c>
      <c r="W35">
        <f t="shared" si="102"/>
        <v>4.9204434518567671E-5</v>
      </c>
      <c r="X35">
        <f t="shared" si="33"/>
        <v>6.1510641231402841E-5</v>
      </c>
      <c r="Y35">
        <f t="shared" si="34"/>
        <v>7.8680308553544787E-5</v>
      </c>
      <c r="Z35">
        <f t="shared" si="35"/>
        <v>8.7989664712546223E-5</v>
      </c>
      <c r="AA35">
        <f t="shared" si="36"/>
        <v>6.9009404109673692E-5</v>
      </c>
      <c r="AB35">
        <f t="shared" si="37"/>
        <v>6.1497549391112923E-5</v>
      </c>
      <c r="AC35">
        <f t="shared" si="38"/>
        <v>5.4409296650475032E-5</v>
      </c>
      <c r="AD35">
        <f t="shared" si="39"/>
        <v>4.8712323251422365E-5</v>
      </c>
      <c r="AE35">
        <f t="shared" si="40"/>
        <v>4.419036302205922E-5</v>
      </c>
      <c r="AF35">
        <f t="shared" si="41"/>
        <v>4.1120140521642892E-5</v>
      </c>
      <c r="AG35">
        <f t="shared" si="42"/>
        <v>3.9145906941474394E-5</v>
      </c>
      <c r="AH35">
        <f t="shared" si="43"/>
        <v>3.8017143428344294E-5</v>
      </c>
      <c r="AI35">
        <f t="shared" si="44"/>
        <v>3.7652608321045004E-5</v>
      </c>
      <c r="AJ35">
        <f t="shared" si="45"/>
        <v>3.7941185337178813E-5</v>
      </c>
      <c r="AK35">
        <f t="shared" si="46"/>
        <v>3.867766160959128E-5</v>
      </c>
      <c r="AL35">
        <f t="shared" si="47"/>
        <v>3.9868117487857915E-5</v>
      </c>
      <c r="AM35">
        <f t="shared" si="48"/>
        <v>4.1572807396090091E-5</v>
      </c>
      <c r="AN35">
        <f t="shared" si="49"/>
        <v>4.349296720832907E-5</v>
      </c>
      <c r="AO35">
        <f t="shared" si="50"/>
        <v>4.5615848955067882E-5</v>
      </c>
      <c r="AP35">
        <f t="shared" si="51"/>
        <v>4.7952663804687959E-5</v>
      </c>
      <c r="AQ35">
        <f t="shared" si="52"/>
        <v>5.0424041850230635E-5</v>
      </c>
      <c r="AR35">
        <f t="shared" si="53"/>
        <v>5.2945199548568454E-5</v>
      </c>
      <c r="AS35">
        <f t="shared" si="54"/>
        <v>5.1847371485977688E-5</v>
      </c>
      <c r="AT35">
        <f t="shared" si="55"/>
        <v>3.6332136533727091E-5</v>
      </c>
      <c r="AU35">
        <f t="shared" si="56"/>
        <v>1.0641724193785913E-5</v>
      </c>
      <c r="AV35">
        <f t="shared" si="57"/>
        <v>5.5260726033076247E-6</v>
      </c>
      <c r="AW35">
        <f t="shared" si="58"/>
        <v>5.1275230955604902E-6</v>
      </c>
      <c r="AX35">
        <f t="shared" si="59"/>
        <v>5.1085926770827053E-6</v>
      </c>
      <c r="AY35">
        <f t="shared" si="60"/>
        <v>5.2273800509021286E-6</v>
      </c>
      <c r="AZ35">
        <f t="shared" si="61"/>
        <v>5.384649761784148E-6</v>
      </c>
      <c r="BA35">
        <f t="shared" si="62"/>
        <v>5.4260213712174443E-6</v>
      </c>
      <c r="BB35">
        <f t="shared" si="63"/>
        <v>5.5756471190111808E-6</v>
      </c>
      <c r="BC35">
        <f t="shared" si="64"/>
        <v>5.5868672386994626E-6</v>
      </c>
      <c r="BD35">
        <f t="shared" si="65"/>
        <v>5.6613625280727764E-6</v>
      </c>
      <c r="BE35">
        <f t="shared" si="66"/>
        <v>5.6488198429402021E-6</v>
      </c>
      <c r="BF35">
        <f t="shared" si="67"/>
        <v>5.6068487773613685E-6</v>
      </c>
      <c r="BG35">
        <f t="shared" si="68"/>
        <v>5.5373972663491586E-6</v>
      </c>
      <c r="BH35">
        <f t="shared" si="69"/>
        <v>5.4641269310938973E-6</v>
      </c>
      <c r="BI35">
        <f t="shared" si="70"/>
        <v>5.3250763800620769E-6</v>
      </c>
      <c r="BJ35">
        <f t="shared" si="71"/>
        <v>5.1838151085820264E-6</v>
      </c>
      <c r="BK35">
        <f t="shared" si="72"/>
        <v>4.9236998901356093E-6</v>
      </c>
      <c r="BL35">
        <f t="shared" si="73"/>
        <v>4.7834661275778167E-6</v>
      </c>
      <c r="BM35">
        <f t="shared" si="74"/>
        <v>4.5115996920039178E-6</v>
      </c>
      <c r="BN35">
        <f t="shared" si="75"/>
        <v>4.2650383889590909E-6</v>
      </c>
      <c r="BO35">
        <f t="shared" si="76"/>
        <v>3.9738747591017293E-6</v>
      </c>
      <c r="BP35">
        <f t="shared" si="77"/>
        <v>3.7049137843805896E-6</v>
      </c>
      <c r="BQ35">
        <f t="shared" si="78"/>
        <v>3.4533038621193261E-6</v>
      </c>
      <c r="BR35">
        <f t="shared" si="79"/>
        <v>3.1939382062335392E-6</v>
      </c>
      <c r="BS35">
        <f t="shared" si="80"/>
        <v>3.1457488368834752E-6</v>
      </c>
      <c r="BT35">
        <f t="shared" si="81"/>
        <v>4.1508896304170606E-6</v>
      </c>
      <c r="BU35">
        <f t="shared" si="82"/>
        <v>8.8064255166978068E-6</v>
      </c>
      <c r="BV35">
        <f t="shared" si="83"/>
        <v>2.0882374049804447E-5</v>
      </c>
      <c r="BW35">
        <f t="shared" si="84"/>
        <v>3.9853930735459345E-5</v>
      </c>
      <c r="BX35">
        <f t="shared" si="85"/>
        <v>5.5299075446298968E-5</v>
      </c>
      <c r="BY35">
        <f t="shared" si="86"/>
        <v>5.4564760086826603E-5</v>
      </c>
      <c r="BZ35">
        <f t="shared" si="87"/>
        <v>3.8153594118440553E-5</v>
      </c>
      <c r="CA35">
        <f t="shared" si="88"/>
        <v>1.9247147519154279E-5</v>
      </c>
      <c r="CB35">
        <f t="shared" si="89"/>
        <v>7.1215070653914368E-6</v>
      </c>
      <c r="CC35">
        <f t="shared" si="90"/>
        <v>2.2985300923972809E-6</v>
      </c>
      <c r="CD35">
        <f t="shared" si="91"/>
        <v>9.4281150853546969E-7</v>
      </c>
      <c r="CE35">
        <f t="shared" si="92"/>
        <v>6.1820127704494446E-7</v>
      </c>
      <c r="CF35">
        <f t="shared" si="93"/>
        <v>4.9733524630388508E-7</v>
      </c>
      <c r="CG35">
        <f t="shared" si="94"/>
        <v>4.1413190028852343E-7</v>
      </c>
      <c r="CH35">
        <f t="shared" si="95"/>
        <v>3.4401683829049762E-7</v>
      </c>
      <c r="CI35">
        <f t="shared" si="96"/>
        <v>2.8251796301100655E-7</v>
      </c>
      <c r="CJ35">
        <f t="shared" si="97"/>
        <v>2.2901267031447825E-7</v>
      </c>
      <c r="CK35">
        <f t="shared" si="98"/>
        <v>2.2442128278070552E-7</v>
      </c>
      <c r="CL35">
        <f t="shared" si="99"/>
        <v>7.1266201228448341E-4</v>
      </c>
    </row>
    <row r="36" spans="1:90" x14ac:dyDescent="0.25">
      <c r="A36">
        <v>201.1</v>
      </c>
      <c r="B36">
        <v>3.2549356920095539E-3</v>
      </c>
      <c r="C36" s="10">
        <f t="shared" si="19"/>
        <v>8.3449235048678716</v>
      </c>
      <c r="D36">
        <f t="shared" si="100"/>
        <v>6.5470596592078194E-3</v>
      </c>
      <c r="E36">
        <f t="shared" si="101"/>
        <v>0.33133868709591741</v>
      </c>
      <c r="F36">
        <f t="shared" si="20"/>
        <v>2.7283395921407854E-3</v>
      </c>
      <c r="G36">
        <f t="shared" si="21"/>
        <v>2.7730345239699799E-7</v>
      </c>
      <c r="H36">
        <v>1.055804419940462E-3</v>
      </c>
      <c r="K36">
        <f t="shared" si="102"/>
        <v>1.6725766072783878E-6</v>
      </c>
      <c r="L36">
        <f t="shared" si="102"/>
        <v>2.3006037822043259E-6</v>
      </c>
      <c r="M36">
        <f t="shared" si="102"/>
        <v>3.143226287627191E-6</v>
      </c>
      <c r="N36">
        <f t="shared" si="102"/>
        <v>4.2656721542691719E-6</v>
      </c>
      <c r="O36">
        <f t="shared" si="102"/>
        <v>5.7501252865749861E-6</v>
      </c>
      <c r="P36">
        <f t="shared" si="102"/>
        <v>7.6991919704418778E-6</v>
      </c>
      <c r="Q36">
        <f t="shared" si="102"/>
        <v>1.0239788744402148E-5</v>
      </c>
      <c r="R36">
        <f t="shared" si="102"/>
        <v>1.3527416218572445E-5</v>
      </c>
      <c r="S36">
        <f t="shared" si="102"/>
        <v>1.7750750360211921E-5</v>
      </c>
      <c r="T36">
        <f t="shared" si="102"/>
        <v>2.3136442786103173E-5</v>
      </c>
      <c r="U36">
        <f t="shared" si="102"/>
        <v>2.9953975185878222E-5</v>
      </c>
      <c r="V36">
        <f t="shared" si="102"/>
        <v>3.8520361273430141E-5</v>
      </c>
      <c r="W36">
        <f t="shared" si="102"/>
        <v>4.9204434518567671E-5</v>
      </c>
      <c r="X36">
        <f t="shared" si="102"/>
        <v>6.2430404089106194E-5</v>
      </c>
      <c r="Y36">
        <f t="shared" si="34"/>
        <v>7.7521142174661494E-5</v>
      </c>
      <c r="Z36">
        <f t="shared" si="35"/>
        <v>9.8494951411836761E-5</v>
      </c>
      <c r="AA36">
        <f t="shared" si="36"/>
        <v>1.0941014313882142E-4</v>
      </c>
      <c r="AB36">
        <f t="shared" si="37"/>
        <v>8.5233870081023616E-5</v>
      </c>
      <c r="AC36">
        <f t="shared" si="38"/>
        <v>7.5446613077474173E-5</v>
      </c>
      <c r="AD36">
        <f t="shared" si="39"/>
        <v>6.6302981435388718E-5</v>
      </c>
      <c r="AE36">
        <f t="shared" si="40"/>
        <v>5.8962623156600325E-5</v>
      </c>
      <c r="AF36">
        <f t="shared" si="41"/>
        <v>5.3130454389115765E-5</v>
      </c>
      <c r="AG36">
        <f t="shared" si="42"/>
        <v>4.9107582902043049E-5</v>
      </c>
      <c r="AH36">
        <f t="shared" si="43"/>
        <v>4.6436377725888715E-5</v>
      </c>
      <c r="AI36">
        <f t="shared" si="44"/>
        <v>4.4794992130420182E-5</v>
      </c>
      <c r="AJ36">
        <f t="shared" si="45"/>
        <v>4.4067971251007229E-5</v>
      </c>
      <c r="AK36">
        <f t="shared" si="46"/>
        <v>4.4107951979011913E-5</v>
      </c>
      <c r="AL36">
        <f t="shared" si="47"/>
        <v>4.4662621973519956E-5</v>
      </c>
      <c r="AM36">
        <f t="shared" si="48"/>
        <v>4.572858286410276E-5</v>
      </c>
      <c r="AN36">
        <f t="shared" si="49"/>
        <v>4.736410923500339E-5</v>
      </c>
      <c r="AO36">
        <f t="shared" si="50"/>
        <v>4.9219485057385477E-5</v>
      </c>
      <c r="AP36">
        <f t="shared" si="51"/>
        <v>5.1275723586945955E-5</v>
      </c>
      <c r="AQ36">
        <f t="shared" si="52"/>
        <v>5.354103728930275E-5</v>
      </c>
      <c r="AR36">
        <f t="shared" si="53"/>
        <v>5.5922902674582655E-5</v>
      </c>
      <c r="AS36">
        <f t="shared" si="54"/>
        <v>5.832525520671286E-5</v>
      </c>
      <c r="AT36">
        <f t="shared" si="55"/>
        <v>5.6732877232711939E-5</v>
      </c>
      <c r="AU36">
        <f t="shared" si="56"/>
        <v>3.9489079544068029E-5</v>
      </c>
      <c r="AV36">
        <f t="shared" si="57"/>
        <v>1.1488837313210912E-5</v>
      </c>
      <c r="AW36">
        <f t="shared" si="58"/>
        <v>5.925959441664678E-6</v>
      </c>
      <c r="AX36">
        <f t="shared" si="59"/>
        <v>5.4616984832837571E-6</v>
      </c>
      <c r="AY36">
        <f t="shared" si="60"/>
        <v>5.4050458175398814E-6</v>
      </c>
      <c r="AZ36">
        <f t="shared" si="61"/>
        <v>5.4936398774652616E-6</v>
      </c>
      <c r="BA36">
        <f t="shared" si="62"/>
        <v>5.6209740277358166E-6</v>
      </c>
      <c r="BB36">
        <f t="shared" si="63"/>
        <v>5.6261800403662723E-6</v>
      </c>
      <c r="BC36">
        <f t="shared" si="64"/>
        <v>5.7425582978351132E-6</v>
      </c>
      <c r="BD36">
        <f t="shared" si="65"/>
        <v>5.7155297809227143E-6</v>
      </c>
      <c r="BE36">
        <f t="shared" si="66"/>
        <v>5.7529038318381658E-6</v>
      </c>
      <c r="BF36">
        <f t="shared" si="67"/>
        <v>5.7016674011215151E-6</v>
      </c>
      <c r="BG36">
        <f t="shared" si="68"/>
        <v>5.6213549134461715E-6</v>
      </c>
      <c r="BH36">
        <f t="shared" si="69"/>
        <v>5.5144963378028865E-6</v>
      </c>
      <c r="BI36">
        <f t="shared" si="70"/>
        <v>5.4050405634190863E-6</v>
      </c>
      <c r="BJ36">
        <f t="shared" si="71"/>
        <v>5.2321721777407589E-6</v>
      </c>
      <c r="BK36">
        <f t="shared" si="72"/>
        <v>5.0592215281888095E-6</v>
      </c>
      <c r="BL36">
        <f t="shared" si="73"/>
        <v>4.7731356234865995E-6</v>
      </c>
      <c r="BM36">
        <f t="shared" si="74"/>
        <v>4.606095217266755E-6</v>
      </c>
      <c r="BN36">
        <f t="shared" si="75"/>
        <v>4.3151787560441035E-6</v>
      </c>
      <c r="BO36">
        <f t="shared" si="76"/>
        <v>4.0520034420300687E-6</v>
      </c>
      <c r="BP36">
        <f t="shared" si="77"/>
        <v>3.7502059927833825E-6</v>
      </c>
      <c r="BQ36">
        <f t="shared" si="78"/>
        <v>3.4752591023197415E-6</v>
      </c>
      <c r="BR36">
        <f t="shared" si="79"/>
        <v>3.2444005731028036E-6</v>
      </c>
      <c r="BS36">
        <f t="shared" si="80"/>
        <v>3.1910644728236033E-6</v>
      </c>
      <c r="BT36">
        <f t="shared" si="81"/>
        <v>4.2195513201135429E-6</v>
      </c>
      <c r="BU36">
        <f t="shared" si="82"/>
        <v>8.8526852848279149E-6</v>
      </c>
      <c r="BV36">
        <f t="shared" si="83"/>
        <v>2.1026400106260469E-5</v>
      </c>
      <c r="BW36">
        <f t="shared" si="84"/>
        <v>4.0375083720319115E-5</v>
      </c>
      <c r="BX36">
        <f t="shared" si="85"/>
        <v>5.6151531228344013E-5</v>
      </c>
      <c r="BY36">
        <f t="shared" si="86"/>
        <v>5.5303389788260827E-5</v>
      </c>
      <c r="BZ36">
        <f t="shared" si="87"/>
        <v>3.8569135748889427E-5</v>
      </c>
      <c r="CA36">
        <f t="shared" si="88"/>
        <v>1.9228107610789504E-5</v>
      </c>
      <c r="CB36">
        <f t="shared" si="89"/>
        <v>7.2013127612737848E-6</v>
      </c>
      <c r="CC36">
        <f t="shared" si="90"/>
        <v>2.31228605297246E-6</v>
      </c>
      <c r="CD36">
        <f t="shared" si="91"/>
        <v>9.5776048622014533E-7</v>
      </c>
      <c r="CE36">
        <f t="shared" si="92"/>
        <v>6.2521082459176787E-7</v>
      </c>
      <c r="CF36">
        <f t="shared" si="93"/>
        <v>5.0218003605160764E-7</v>
      </c>
      <c r="CG36">
        <f t="shared" si="94"/>
        <v>4.1679133724414237E-7</v>
      </c>
      <c r="CH36">
        <f t="shared" si="95"/>
        <v>3.4612689480485764E-7</v>
      </c>
      <c r="CI36">
        <f t="shared" si="96"/>
        <v>2.8567986703770397E-7</v>
      </c>
      <c r="CJ36">
        <f t="shared" si="97"/>
        <v>2.330398682785975E-7</v>
      </c>
      <c r="CK36">
        <f t="shared" si="98"/>
        <v>2.252198576241017E-7</v>
      </c>
      <c r="CL36">
        <f t="shared" si="99"/>
        <v>7.2045917755114458E-4</v>
      </c>
    </row>
    <row r="37" spans="1:90" x14ac:dyDescent="0.25">
      <c r="A37">
        <v>202.25</v>
      </c>
      <c r="B37">
        <v>3.7537396386591133E-3</v>
      </c>
      <c r="C37" s="10">
        <f t="shared" si="19"/>
        <v>8.4805653710247348</v>
      </c>
      <c r="D37">
        <f t="shared" si="100"/>
        <v>7.2370850150754295E-3</v>
      </c>
      <c r="E37">
        <f t="shared" si="101"/>
        <v>0.36626002696098453</v>
      </c>
      <c r="F37">
        <f t="shared" si="20"/>
        <v>3.0469964147230317E-3</v>
      </c>
      <c r="G37">
        <f t="shared" si="21"/>
        <v>4.9948598457956644E-7</v>
      </c>
      <c r="H37">
        <v>1.0595613668702005E-3</v>
      </c>
      <c r="K37">
        <f t="shared" si="102"/>
        <v>1.6725766072783878E-6</v>
      </c>
      <c r="L37">
        <f t="shared" si="102"/>
        <v>2.3006037822043259E-6</v>
      </c>
      <c r="M37">
        <f t="shared" si="102"/>
        <v>3.143226287627191E-6</v>
      </c>
      <c r="N37">
        <f t="shared" si="102"/>
        <v>4.2656721542691719E-6</v>
      </c>
      <c r="O37">
        <f t="shared" si="102"/>
        <v>5.7501252865749861E-6</v>
      </c>
      <c r="P37">
        <f t="shared" si="102"/>
        <v>7.6991919704418778E-6</v>
      </c>
      <c r="Q37">
        <f t="shared" si="102"/>
        <v>1.0239788744402148E-5</v>
      </c>
      <c r="R37">
        <f t="shared" si="102"/>
        <v>1.3527416218572445E-5</v>
      </c>
      <c r="S37">
        <f t="shared" si="102"/>
        <v>1.7750750360211921E-5</v>
      </c>
      <c r="T37">
        <f t="shared" si="102"/>
        <v>2.3136442786103173E-5</v>
      </c>
      <c r="U37">
        <f t="shared" si="102"/>
        <v>2.9953975185878222E-5</v>
      </c>
      <c r="V37">
        <f t="shared" si="102"/>
        <v>3.8520361273430141E-5</v>
      </c>
      <c r="W37">
        <f t="shared" si="102"/>
        <v>4.9204434518567671E-5</v>
      </c>
      <c r="X37">
        <f t="shared" si="102"/>
        <v>6.2430404089106194E-5</v>
      </c>
      <c r="Y37">
        <f t="shared" si="102"/>
        <v>7.8680308553544787E-5</v>
      </c>
      <c r="Z37">
        <f t="shared" si="35"/>
        <v>9.7043863607718065E-5</v>
      </c>
      <c r="AA37">
        <f t="shared" si="36"/>
        <v>1.2247286959923769E-4</v>
      </c>
      <c r="AB37">
        <f t="shared" si="37"/>
        <v>1.3513303072462359E-4</v>
      </c>
      <c r="AC37">
        <f t="shared" si="38"/>
        <v>1.0456687918084725E-4</v>
      </c>
      <c r="AD37">
        <f t="shared" si="39"/>
        <v>9.1938982750938583E-5</v>
      </c>
      <c r="AE37">
        <f t="shared" si="40"/>
        <v>8.0254798941862017E-5</v>
      </c>
      <c r="AF37">
        <f t="shared" si="41"/>
        <v>7.0891270088018244E-5</v>
      </c>
      <c r="AG37">
        <f t="shared" si="42"/>
        <v>6.3450857911428093E-5</v>
      </c>
      <c r="AH37">
        <f t="shared" si="43"/>
        <v>5.8253300204641446E-5</v>
      </c>
      <c r="AI37">
        <f t="shared" si="44"/>
        <v>5.4715241262591523E-5</v>
      </c>
      <c r="AJ37">
        <f t="shared" si="45"/>
        <v>5.2427295569032836E-5</v>
      </c>
      <c r="AK37">
        <f t="shared" si="46"/>
        <v>5.1230554408831637E-5</v>
      </c>
      <c r="AL37">
        <f t="shared" si="47"/>
        <v>5.0933192527240727E-5</v>
      </c>
      <c r="AM37">
        <f t="shared" si="48"/>
        <v>5.1227861723499166E-5</v>
      </c>
      <c r="AN37">
        <f t="shared" si="49"/>
        <v>5.2098805194978701E-5</v>
      </c>
      <c r="AO37">
        <f t="shared" si="50"/>
        <v>5.3600322451722314E-5</v>
      </c>
      <c r="AP37">
        <f t="shared" si="51"/>
        <v>5.5326487804277208E-5</v>
      </c>
      <c r="AQ37">
        <f t="shared" si="52"/>
        <v>5.7251364382728239E-5</v>
      </c>
      <c r="AR37">
        <f t="shared" si="53"/>
        <v>5.9379813826094217E-5</v>
      </c>
      <c r="AS37">
        <f t="shared" si="54"/>
        <v>6.1605539278459281E-5</v>
      </c>
      <c r="AT37">
        <f t="shared" si="55"/>
        <v>6.3821162932125756E-5</v>
      </c>
      <c r="AU37">
        <f t="shared" si="56"/>
        <v>6.1662465121661977E-5</v>
      </c>
      <c r="AV37">
        <f t="shared" si="57"/>
        <v>4.263252855163873E-5</v>
      </c>
      <c r="AW37">
        <f t="shared" si="58"/>
        <v>1.2320211629000498E-5</v>
      </c>
      <c r="AX37">
        <f t="shared" si="59"/>
        <v>6.3121712162669688E-6</v>
      </c>
      <c r="AY37">
        <f t="shared" si="60"/>
        <v>5.7786424578666521E-6</v>
      </c>
      <c r="AZ37">
        <f t="shared" si="61"/>
        <v>5.6803551594913227E-6</v>
      </c>
      <c r="BA37">
        <f t="shared" si="62"/>
        <v>5.7347475574222628E-6</v>
      </c>
      <c r="BB37">
        <f t="shared" si="63"/>
        <v>5.8283242395650211E-6</v>
      </c>
      <c r="BC37">
        <f t="shared" si="64"/>
        <v>5.794603960095926E-6</v>
      </c>
      <c r="BD37">
        <f t="shared" si="65"/>
        <v>5.8748063212616887E-6</v>
      </c>
      <c r="BE37">
        <f t="shared" si="66"/>
        <v>5.8079469411489269E-6</v>
      </c>
      <c r="BF37">
        <f t="shared" si="67"/>
        <v>5.8067251482224258E-6</v>
      </c>
      <c r="BG37">
        <f t="shared" si="68"/>
        <v>5.7164188535888807E-6</v>
      </c>
      <c r="BH37">
        <f t="shared" si="69"/>
        <v>5.5981067625525395E-6</v>
      </c>
      <c r="BI37">
        <f t="shared" si="70"/>
        <v>5.4548653002618916E-6</v>
      </c>
      <c r="BJ37">
        <f t="shared" si="71"/>
        <v>5.3107412621097287E-6</v>
      </c>
      <c r="BK37">
        <f t="shared" si="72"/>
        <v>5.1064163297400741E-6</v>
      </c>
      <c r="BL37">
        <f t="shared" si="73"/>
        <v>4.9045130779981844E-6</v>
      </c>
      <c r="BM37">
        <f t="shared" si="74"/>
        <v>4.5961477682376541E-6</v>
      </c>
      <c r="BN37">
        <f t="shared" si="75"/>
        <v>4.405560241768141E-6</v>
      </c>
      <c r="BO37">
        <f t="shared" si="76"/>
        <v>4.099639341519055E-6</v>
      </c>
      <c r="BP37">
        <f t="shared" si="77"/>
        <v>3.8239372180201747E-6</v>
      </c>
      <c r="BQ37">
        <f t="shared" si="78"/>
        <v>3.5177438047113479E-6</v>
      </c>
      <c r="BR37">
        <f t="shared" si="79"/>
        <v>3.2650276585644118E-6</v>
      </c>
      <c r="BS37">
        <f t="shared" si="80"/>
        <v>3.2414814363756297E-6</v>
      </c>
      <c r="BT37">
        <f t="shared" si="81"/>
        <v>4.2803354644835637E-6</v>
      </c>
      <c r="BU37">
        <f t="shared" si="82"/>
        <v>8.9991214428874572E-6</v>
      </c>
      <c r="BV37">
        <f t="shared" si="83"/>
        <v>2.1136850866524348E-5</v>
      </c>
      <c r="BW37">
        <f t="shared" si="84"/>
        <v>4.0653551296536761E-5</v>
      </c>
      <c r="BX37">
        <f t="shared" si="85"/>
        <v>5.6885801037220382E-5</v>
      </c>
      <c r="BY37">
        <f t="shared" si="86"/>
        <v>5.6155912077489252E-5</v>
      </c>
      <c r="BZ37">
        <f t="shared" si="87"/>
        <v>3.9091236628238043E-5</v>
      </c>
      <c r="CA37">
        <f t="shared" si="88"/>
        <v>1.9437526392208373E-5</v>
      </c>
      <c r="CB37">
        <f t="shared" si="89"/>
        <v>7.1941889869615511E-6</v>
      </c>
      <c r="CC37">
        <f t="shared" si="90"/>
        <v>2.3381982083409911E-6</v>
      </c>
      <c r="CD37">
        <f t="shared" si="91"/>
        <v>9.6349237353912645E-7</v>
      </c>
      <c r="CE37">
        <f t="shared" si="92"/>
        <v>6.3512400721674251E-7</v>
      </c>
      <c r="CF37">
        <f t="shared" si="93"/>
        <v>5.0787406317590511E-7</v>
      </c>
      <c r="CG37">
        <f t="shared" si="94"/>
        <v>4.20851508753455E-7</v>
      </c>
      <c r="CH37">
        <f t="shared" si="95"/>
        <v>3.4834962300989655E-7</v>
      </c>
      <c r="CI37">
        <f t="shared" si="96"/>
        <v>2.8743210878104384E-7</v>
      </c>
      <c r="CJ37">
        <f t="shared" si="97"/>
        <v>2.3564801995163795E-7</v>
      </c>
      <c r="CK37">
        <f t="shared" si="98"/>
        <v>2.2918035880885063E-7</v>
      </c>
      <c r="CL37">
        <f t="shared" si="99"/>
        <v>7.2302284071070529E-4</v>
      </c>
    </row>
    <row r="38" spans="1:90" x14ac:dyDescent="0.25">
      <c r="A38">
        <v>203.4</v>
      </c>
      <c r="B38">
        <v>4.3283517763454257E-3</v>
      </c>
      <c r="C38" s="10">
        <f t="shared" si="19"/>
        <v>8.6206896551724146</v>
      </c>
      <c r="D38">
        <f t="shared" si="100"/>
        <v>8.0681540083898922E-3</v>
      </c>
      <c r="E38">
        <f t="shared" si="101"/>
        <v>0.40831941292421836</v>
      </c>
      <c r="F38">
        <f t="shared" si="20"/>
        <v>3.4279350319627697E-3</v>
      </c>
      <c r="G38">
        <f t="shared" si="21"/>
        <v>8.1075031356466128E-7</v>
      </c>
      <c r="H38">
        <v>1.0781938004978228E-3</v>
      </c>
      <c r="K38">
        <f t="shared" si="102"/>
        <v>1.6725766072783878E-6</v>
      </c>
      <c r="L38">
        <f t="shared" si="102"/>
        <v>2.3006037822043259E-6</v>
      </c>
      <c r="M38">
        <f t="shared" si="102"/>
        <v>3.143226287627191E-6</v>
      </c>
      <c r="N38">
        <f t="shared" si="102"/>
        <v>4.2656721542691719E-6</v>
      </c>
      <c r="O38">
        <f t="shared" si="102"/>
        <v>5.7501252865749861E-6</v>
      </c>
      <c r="P38">
        <f t="shared" si="102"/>
        <v>7.6991919704418778E-6</v>
      </c>
      <c r="Q38">
        <f t="shared" si="102"/>
        <v>1.0239788744402148E-5</v>
      </c>
      <c r="R38">
        <f t="shared" si="102"/>
        <v>1.3527416218572445E-5</v>
      </c>
      <c r="S38">
        <f t="shared" si="102"/>
        <v>1.7750750360211921E-5</v>
      </c>
      <c r="T38">
        <f t="shared" si="102"/>
        <v>2.3136442786103173E-5</v>
      </c>
      <c r="U38">
        <f t="shared" si="102"/>
        <v>2.9953975185878222E-5</v>
      </c>
      <c r="V38">
        <f t="shared" si="102"/>
        <v>3.8520361273430141E-5</v>
      </c>
      <c r="W38">
        <f t="shared" si="102"/>
        <v>4.9204434518567671E-5</v>
      </c>
      <c r="X38">
        <f t="shared" si="102"/>
        <v>6.2430404089106194E-5</v>
      </c>
      <c r="Y38">
        <f t="shared" si="102"/>
        <v>7.8680308553544787E-5</v>
      </c>
      <c r="Z38">
        <f t="shared" si="102"/>
        <v>9.8494951411836761E-5</v>
      </c>
      <c r="AA38">
        <f t="shared" si="36"/>
        <v>1.2066852445399488E-4</v>
      </c>
      <c r="AB38">
        <f t="shared" si="37"/>
        <v>1.5126687138584149E-4</v>
      </c>
      <c r="AC38">
        <f t="shared" si="38"/>
        <v>1.6578432122923655E-4</v>
      </c>
      <c r="AD38">
        <f t="shared" si="39"/>
        <v>1.2742483869296109E-4</v>
      </c>
      <c r="AE38">
        <f t="shared" si="40"/>
        <v>1.1128526072068388E-4</v>
      </c>
      <c r="AF38">
        <f t="shared" si="41"/>
        <v>9.649103657645307E-5</v>
      </c>
      <c r="AG38">
        <f t="shared" si="42"/>
        <v>8.4661649467033276E-5</v>
      </c>
      <c r="AH38">
        <f t="shared" si="43"/>
        <v>7.5267843695941571E-5</v>
      </c>
      <c r="AI38">
        <f t="shared" si="44"/>
        <v>6.8638932042758269E-5</v>
      </c>
      <c r="AJ38">
        <f t="shared" si="45"/>
        <v>6.4037786131382888E-5</v>
      </c>
      <c r="AK38">
        <f t="shared" si="46"/>
        <v>6.0948560641893519E-5</v>
      </c>
      <c r="AL38">
        <f t="shared" si="47"/>
        <v>5.9157942591030188E-5</v>
      </c>
      <c r="AM38">
        <f t="shared" si="48"/>
        <v>5.8420182887355291E-5</v>
      </c>
      <c r="AN38">
        <f t="shared" si="49"/>
        <v>5.8364161347825216E-5</v>
      </c>
      <c r="AO38">
        <f t="shared" si="50"/>
        <v>5.8958413932053422E-5</v>
      </c>
      <c r="AP38">
        <f t="shared" si="51"/>
        <v>6.0250886066219807E-5</v>
      </c>
      <c r="AQ38">
        <f t="shared" si="52"/>
        <v>6.1774202131506298E-5</v>
      </c>
      <c r="AR38">
        <f t="shared" si="53"/>
        <v>6.349476084983329E-5</v>
      </c>
      <c r="AS38">
        <f t="shared" si="54"/>
        <v>6.5413726363558201E-5</v>
      </c>
      <c r="AT38">
        <f t="shared" si="55"/>
        <v>6.7410543612323633E-5</v>
      </c>
      <c r="AU38">
        <f t="shared" si="56"/>
        <v>6.9366660484777832E-5</v>
      </c>
      <c r="AV38">
        <f t="shared" si="57"/>
        <v>6.6570982033907109E-5</v>
      </c>
      <c r="AW38">
        <f t="shared" si="58"/>
        <v>4.5717574347721363E-5</v>
      </c>
      <c r="AX38">
        <f t="shared" si="59"/>
        <v>1.3123155159672963E-5</v>
      </c>
      <c r="AY38">
        <f t="shared" si="60"/>
        <v>6.6784683744961372E-6</v>
      </c>
      <c r="AZ38">
        <f t="shared" si="61"/>
        <v>6.0729811750862662E-6</v>
      </c>
      <c r="BA38">
        <f t="shared" si="62"/>
        <v>5.9296574953533252E-6</v>
      </c>
      <c r="BB38">
        <f t="shared" si="63"/>
        <v>5.9462947225489979E-6</v>
      </c>
      <c r="BC38">
        <f t="shared" si="64"/>
        <v>6.0027994975269033E-6</v>
      </c>
      <c r="BD38">
        <f t="shared" si="65"/>
        <v>5.928050567081421E-6</v>
      </c>
      <c r="BE38">
        <f t="shared" si="66"/>
        <v>5.9697989007601297E-6</v>
      </c>
      <c r="BF38">
        <f t="shared" si="67"/>
        <v>5.8622832135775737E-6</v>
      </c>
      <c r="BG38">
        <f t="shared" si="68"/>
        <v>5.8217484079092692E-6</v>
      </c>
      <c r="BH38">
        <f t="shared" si="69"/>
        <v>5.6927775482228826E-6</v>
      </c>
      <c r="BI38">
        <f t="shared" si="70"/>
        <v>5.5375716032075491E-6</v>
      </c>
      <c r="BJ38">
        <f t="shared" si="71"/>
        <v>5.3596967292741532E-6</v>
      </c>
      <c r="BK38">
        <f t="shared" si="72"/>
        <v>5.1830969973108556E-6</v>
      </c>
      <c r="BL38">
        <f t="shared" si="73"/>
        <v>4.9502646862509596E-6</v>
      </c>
      <c r="BM38">
        <f t="shared" si="74"/>
        <v>4.7226537471122053E-6</v>
      </c>
      <c r="BN38">
        <f t="shared" si="75"/>
        <v>4.3960458735489737E-6</v>
      </c>
      <c r="BO38">
        <f t="shared" si="76"/>
        <v>4.1855063508753225E-6</v>
      </c>
      <c r="BP38">
        <f t="shared" si="77"/>
        <v>3.8688919401905345E-6</v>
      </c>
      <c r="BQ38">
        <f t="shared" si="78"/>
        <v>3.5869046884840285E-6</v>
      </c>
      <c r="BR38">
        <f t="shared" si="79"/>
        <v>3.3049423021321048E-6</v>
      </c>
      <c r="BS38">
        <f t="shared" si="80"/>
        <v>3.262089962697764E-6</v>
      </c>
      <c r="BT38">
        <f t="shared" si="81"/>
        <v>4.3479622764584291E-6</v>
      </c>
      <c r="BU38">
        <f t="shared" si="82"/>
        <v>9.1287570025689802E-6</v>
      </c>
      <c r="BV38">
        <f t="shared" si="83"/>
        <v>2.1486484806372633E-5</v>
      </c>
      <c r="BW38">
        <f t="shared" si="84"/>
        <v>4.0867102623698656E-5</v>
      </c>
      <c r="BX38">
        <f t="shared" si="85"/>
        <v>5.7278143285864737E-5</v>
      </c>
      <c r="BY38">
        <f t="shared" si="86"/>
        <v>5.6890239172875785E-5</v>
      </c>
      <c r="BZ38">
        <f t="shared" si="87"/>
        <v>3.9693842556494355E-5</v>
      </c>
      <c r="CA38">
        <f t="shared" si="88"/>
        <v>1.970064739361754E-5</v>
      </c>
      <c r="CB38">
        <f t="shared" si="89"/>
        <v>7.2725429426103715E-6</v>
      </c>
      <c r="CC38">
        <f t="shared" si="90"/>
        <v>2.3358851861343921E-6</v>
      </c>
      <c r="CD38">
        <f t="shared" si="91"/>
        <v>9.7428955152990597E-7</v>
      </c>
      <c r="CE38">
        <f t="shared" si="92"/>
        <v>6.3892501936468924E-7</v>
      </c>
      <c r="CF38">
        <f t="shared" si="93"/>
        <v>5.1592678417931706E-7</v>
      </c>
      <c r="CG38">
        <f t="shared" si="94"/>
        <v>4.256233828506113E-7</v>
      </c>
      <c r="CH38">
        <f t="shared" si="95"/>
        <v>3.5174306977387303E-7</v>
      </c>
      <c r="CI38">
        <f t="shared" si="96"/>
        <v>2.8927791580965287E-7</v>
      </c>
      <c r="CJ38">
        <f t="shared" si="97"/>
        <v>2.3709338710885572E-7</v>
      </c>
      <c r="CK38">
        <f t="shared" si="98"/>
        <v>2.3174531535757612E-7</v>
      </c>
      <c r="CL38">
        <f t="shared" si="99"/>
        <v>7.3573722943043622E-4</v>
      </c>
    </row>
    <row r="39" spans="1:90" x14ac:dyDescent="0.25">
      <c r="A39">
        <v>204.54999999999998</v>
      </c>
      <c r="B39">
        <v>4.9423787025110154E-3</v>
      </c>
      <c r="C39" s="10">
        <f t="shared" si="19"/>
        <v>8.7655222790357907</v>
      </c>
      <c r="D39">
        <f t="shared" si="100"/>
        <v>8.3390240432566851E-3</v>
      </c>
      <c r="E39">
        <f t="shared" si="101"/>
        <v>0.42202781431325476</v>
      </c>
      <c r="F39">
        <f t="shared" si="20"/>
        <v>3.8635955250037697E-3</v>
      </c>
      <c r="G39">
        <f t="shared" si="21"/>
        <v>1.1637731440726297E-6</v>
      </c>
      <c r="H39">
        <v>1.0902608042487364E-3</v>
      </c>
      <c r="K39">
        <f t="shared" si="102"/>
        <v>1.6725766072783878E-6</v>
      </c>
      <c r="L39">
        <f t="shared" si="102"/>
        <v>2.3006037822043259E-6</v>
      </c>
      <c r="M39">
        <f t="shared" si="102"/>
        <v>3.143226287627191E-6</v>
      </c>
      <c r="N39">
        <f t="shared" si="102"/>
        <v>4.2656721542691719E-6</v>
      </c>
      <c r="O39">
        <f t="shared" si="102"/>
        <v>5.7501252865749861E-6</v>
      </c>
      <c r="P39">
        <f t="shared" si="102"/>
        <v>7.6991919704418778E-6</v>
      </c>
      <c r="Q39">
        <f t="shared" si="102"/>
        <v>1.0239788744402148E-5</v>
      </c>
      <c r="R39">
        <f t="shared" si="102"/>
        <v>1.3527416218572445E-5</v>
      </c>
      <c r="S39">
        <f t="shared" si="102"/>
        <v>1.7750750360211921E-5</v>
      </c>
      <c r="T39">
        <f t="shared" si="102"/>
        <v>2.3136442786103173E-5</v>
      </c>
      <c r="U39">
        <f t="shared" si="102"/>
        <v>2.9953975185878222E-5</v>
      </c>
      <c r="V39">
        <f t="shared" si="102"/>
        <v>3.8520361273430141E-5</v>
      </c>
      <c r="W39">
        <f t="shared" si="102"/>
        <v>4.9204434518567671E-5</v>
      </c>
      <c r="X39">
        <f t="shared" si="102"/>
        <v>6.2430404089106194E-5</v>
      </c>
      <c r="Y39">
        <f t="shared" si="102"/>
        <v>7.8680308553544787E-5</v>
      </c>
      <c r="Z39">
        <f t="shared" si="102"/>
        <v>9.8494951411836761E-5</v>
      </c>
      <c r="AA39">
        <f t="shared" ref="AA39:AD42" si="103">AA$20</f>
        <v>1.2247286959923769E-4</v>
      </c>
      <c r="AB39">
        <f t="shared" si="37"/>
        <v>1.4903831541328831E-4</v>
      </c>
      <c r="AC39">
        <f t="shared" si="38"/>
        <v>1.8557768935320983E-4</v>
      </c>
      <c r="AD39">
        <f t="shared" si="39"/>
        <v>2.0202420265332766E-4</v>
      </c>
      <c r="AE39">
        <f t="shared" si="40"/>
        <v>1.5423823466322284E-4</v>
      </c>
      <c r="AF39">
        <f t="shared" si="41"/>
        <v>1.3379922826046132E-4</v>
      </c>
      <c r="AG39">
        <f t="shared" si="42"/>
        <v>1.1523408037694421E-4</v>
      </c>
      <c r="AH39">
        <f t="shared" si="43"/>
        <v>1.0042889897596711E-4</v>
      </c>
      <c r="AI39">
        <f t="shared" si="44"/>
        <v>8.8686896541512156E-5</v>
      </c>
      <c r="AJ39">
        <f t="shared" si="45"/>
        <v>8.0333836587609902E-5</v>
      </c>
      <c r="AK39">
        <f t="shared" si="46"/>
        <v>7.444616108915952E-5</v>
      </c>
      <c r="AL39">
        <f t="shared" si="47"/>
        <v>7.0379707833836966E-5</v>
      </c>
      <c r="AM39">
        <f t="shared" si="48"/>
        <v>6.7853940700050519E-5</v>
      </c>
      <c r="AN39">
        <f t="shared" si="49"/>
        <v>6.6558409140918623E-5</v>
      </c>
      <c r="AO39">
        <f t="shared" si="50"/>
        <v>6.6048700553959775E-5</v>
      </c>
      <c r="AP39">
        <f t="shared" si="51"/>
        <v>6.6273793103851616E-5</v>
      </c>
      <c r="AQ39">
        <f t="shared" si="52"/>
        <v>6.7272486690710928E-5</v>
      </c>
      <c r="AR39">
        <f t="shared" si="53"/>
        <v>6.8510824734380595E-5</v>
      </c>
      <c r="AS39">
        <f t="shared" si="54"/>
        <v>6.9946815999031567E-5</v>
      </c>
      <c r="AT39">
        <f t="shared" si="55"/>
        <v>7.1577570873031487E-5</v>
      </c>
      <c r="AU39">
        <f t="shared" si="56"/>
        <v>7.3267926766288605E-5</v>
      </c>
      <c r="AV39">
        <f t="shared" si="57"/>
        <v>7.4888454423176272E-5</v>
      </c>
      <c r="AW39">
        <f t="shared" si="58"/>
        <v>7.1388301935916619E-5</v>
      </c>
      <c r="AX39">
        <f t="shared" si="59"/>
        <v>4.8697119802454623E-5</v>
      </c>
      <c r="AY39">
        <f t="shared" si="60"/>
        <v>1.3884695725873179E-5</v>
      </c>
      <c r="AZ39">
        <f t="shared" si="61"/>
        <v>7.0186402796924758E-6</v>
      </c>
      <c r="BA39">
        <f t="shared" si="62"/>
        <v>6.339515282564601E-6</v>
      </c>
      <c r="BB39">
        <f t="shared" si="63"/>
        <v>6.1483946273289033E-6</v>
      </c>
      <c r="BC39">
        <f t="shared" si="64"/>
        <v>6.1243015154091606E-6</v>
      </c>
      <c r="BD39">
        <f t="shared" si="65"/>
        <v>6.1410407355606988E-6</v>
      </c>
      <c r="BE39">
        <f t="shared" si="66"/>
        <v>6.0239040784944273E-6</v>
      </c>
      <c r="BF39">
        <f t="shared" si="67"/>
        <v>6.0256493798886071E-6</v>
      </c>
      <c r="BG39">
        <f t="shared" si="68"/>
        <v>5.8774502140515607E-6</v>
      </c>
      <c r="BH39">
        <f t="shared" si="69"/>
        <v>5.7976714927285372E-6</v>
      </c>
      <c r="BI39">
        <f t="shared" si="70"/>
        <v>5.6312186657981166E-6</v>
      </c>
      <c r="BJ39">
        <f t="shared" si="71"/>
        <v>5.4409600927098947E-6</v>
      </c>
      <c r="BK39">
        <f t="shared" si="72"/>
        <v>5.2308758143043007E-6</v>
      </c>
      <c r="BL39">
        <f t="shared" si="73"/>
        <v>5.0246004975679963E-6</v>
      </c>
      <c r="BM39">
        <f t="shared" si="74"/>
        <v>4.7667088858619979E-6</v>
      </c>
      <c r="BN39">
        <f t="shared" si="75"/>
        <v>4.5170441778798163E-6</v>
      </c>
      <c r="BO39">
        <f t="shared" si="76"/>
        <v>4.1764672170488591E-6</v>
      </c>
      <c r="BP39">
        <f t="shared" si="77"/>
        <v>3.9499259416604384E-6</v>
      </c>
      <c r="BQ39">
        <f t="shared" si="78"/>
        <v>3.6290728242375345E-6</v>
      </c>
      <c r="BR39">
        <f t="shared" si="79"/>
        <v>3.3699193849222284E-6</v>
      </c>
      <c r="BS39">
        <f t="shared" si="80"/>
        <v>3.301968693221008E-6</v>
      </c>
      <c r="BT39">
        <f t="shared" si="81"/>
        <v>4.3756055305633273E-6</v>
      </c>
      <c r="BU39">
        <f t="shared" si="82"/>
        <v>9.2729860562259818E-6</v>
      </c>
      <c r="BV39">
        <f t="shared" si="83"/>
        <v>2.1796005296916086E-5</v>
      </c>
      <c r="BW39">
        <f t="shared" si="84"/>
        <v>4.1543103329325888E-5</v>
      </c>
      <c r="BX39">
        <f t="shared" si="85"/>
        <v>5.7579022867745395E-5</v>
      </c>
      <c r="BY39">
        <f t="shared" si="86"/>
        <v>5.7282612031410325E-5</v>
      </c>
      <c r="BZ39">
        <f t="shared" si="87"/>
        <v>4.0212902135991866E-5</v>
      </c>
      <c r="CA39">
        <f t="shared" si="88"/>
        <v>2.0004340188572648E-5</v>
      </c>
      <c r="CB39">
        <f t="shared" si="89"/>
        <v>7.3709895629898997E-6</v>
      </c>
      <c r="CC39">
        <f t="shared" si="90"/>
        <v>2.3613259751665983E-6</v>
      </c>
      <c r="CD39">
        <f t="shared" si="91"/>
        <v>9.7332575241300171E-7</v>
      </c>
      <c r="CE39">
        <f t="shared" si="92"/>
        <v>6.4608500043594854E-7</v>
      </c>
      <c r="CF39">
        <f t="shared" si="93"/>
        <v>5.1901443942747942E-7</v>
      </c>
      <c r="CG39">
        <f t="shared" si="94"/>
        <v>4.3237195814345361E-7</v>
      </c>
      <c r="CH39">
        <f t="shared" si="95"/>
        <v>3.5573134974577989E-7</v>
      </c>
      <c r="CI39">
        <f t="shared" si="96"/>
        <v>2.9209591572253422E-7</v>
      </c>
      <c r="CJ39">
        <f t="shared" si="97"/>
        <v>2.3861593322319966E-7</v>
      </c>
      <c r="CK39">
        <f t="shared" si="98"/>
        <v>2.3316674494448995E-7</v>
      </c>
      <c r="CL39">
        <f t="shared" si="99"/>
        <v>7.4397150410640317E-4</v>
      </c>
    </row>
    <row r="40" spans="1:90" x14ac:dyDescent="0.25">
      <c r="A40">
        <v>205.7</v>
      </c>
      <c r="B40">
        <v>5.663032125088713E-3</v>
      </c>
      <c r="C40" s="10">
        <f t="shared" si="19"/>
        <v>8.9153046062407117</v>
      </c>
      <c r="D40">
        <f t="shared" si="100"/>
        <v>9.4610096821649992E-3</v>
      </c>
      <c r="E40">
        <f t="shared" si="101"/>
        <v>0.47881013613210566</v>
      </c>
      <c r="F40">
        <f t="shared" si="20"/>
        <v>4.3625440697836748E-3</v>
      </c>
      <c r="G40">
        <f t="shared" si="21"/>
        <v>1.6912691819910799E-6</v>
      </c>
      <c r="H40">
        <v>1.0969480115487866E-3</v>
      </c>
      <c r="K40">
        <f t="shared" si="102"/>
        <v>1.6725766072783878E-6</v>
      </c>
      <c r="L40">
        <f t="shared" si="102"/>
        <v>2.3006037822043259E-6</v>
      </c>
      <c r="M40">
        <f t="shared" si="102"/>
        <v>3.143226287627191E-6</v>
      </c>
      <c r="N40">
        <f t="shared" si="102"/>
        <v>4.2656721542691719E-6</v>
      </c>
      <c r="O40">
        <f t="shared" si="102"/>
        <v>5.7501252865749861E-6</v>
      </c>
      <c r="P40">
        <f t="shared" si="102"/>
        <v>7.6991919704418778E-6</v>
      </c>
      <c r="Q40">
        <f t="shared" si="102"/>
        <v>1.0239788744402148E-5</v>
      </c>
      <c r="R40">
        <f t="shared" si="102"/>
        <v>1.3527416218572445E-5</v>
      </c>
      <c r="S40">
        <f t="shared" si="102"/>
        <v>1.7750750360211921E-5</v>
      </c>
      <c r="T40">
        <f t="shared" si="102"/>
        <v>2.3136442786103173E-5</v>
      </c>
      <c r="U40">
        <f t="shared" si="102"/>
        <v>2.9953975185878222E-5</v>
      </c>
      <c r="V40">
        <f t="shared" si="102"/>
        <v>3.8520361273430141E-5</v>
      </c>
      <c r="W40">
        <f t="shared" si="102"/>
        <v>4.9204434518567671E-5</v>
      </c>
      <c r="X40">
        <f t="shared" si="102"/>
        <v>6.2430404089106194E-5</v>
      </c>
      <c r="Y40">
        <f t="shared" si="102"/>
        <v>7.8680308553544787E-5</v>
      </c>
      <c r="Z40">
        <f t="shared" si="102"/>
        <v>9.8494951411836761E-5</v>
      </c>
      <c r="AA40">
        <f t="shared" si="103"/>
        <v>1.2247286959923769E-4</v>
      </c>
      <c r="AB40">
        <f t="shared" si="103"/>
        <v>1.5126687138584149E-4</v>
      </c>
      <c r="AC40">
        <f t="shared" si="38"/>
        <v>1.8284364544662429E-4</v>
      </c>
      <c r="AD40">
        <f t="shared" si="39"/>
        <v>2.2614433285273461E-4</v>
      </c>
      <c r="AE40">
        <f t="shared" si="40"/>
        <v>2.4453518400424466E-4</v>
      </c>
      <c r="AF40">
        <f t="shared" si="41"/>
        <v>1.8544195909278658E-4</v>
      </c>
      <c r="AG40">
        <f t="shared" si="42"/>
        <v>1.5978925681374277E-4</v>
      </c>
      <c r="AH40">
        <f t="shared" si="43"/>
        <v>1.3669509027544987E-4</v>
      </c>
      <c r="AI40">
        <f t="shared" si="44"/>
        <v>1.1833376560168178E-4</v>
      </c>
      <c r="AJ40">
        <f t="shared" si="45"/>
        <v>1.0379763265823973E-4</v>
      </c>
      <c r="AK40">
        <f t="shared" si="46"/>
        <v>9.3390888423929258E-5</v>
      </c>
      <c r="AL40">
        <f t="shared" si="47"/>
        <v>8.5965919648058018E-5</v>
      </c>
      <c r="AM40">
        <f t="shared" si="48"/>
        <v>8.0725263805373539E-5</v>
      </c>
      <c r="AN40">
        <f t="shared" si="49"/>
        <v>7.7306337017905995E-5</v>
      </c>
      <c r="AO40">
        <f t="shared" si="50"/>
        <v>7.5321847057779773E-5</v>
      </c>
      <c r="AP40">
        <f t="shared" si="51"/>
        <v>7.4243820743481886E-5</v>
      </c>
      <c r="AQ40">
        <f t="shared" si="52"/>
        <v>7.3997299552104519E-5</v>
      </c>
      <c r="AR40">
        <f t="shared" si="53"/>
        <v>7.4608710207243656E-5</v>
      </c>
      <c r="AS40">
        <f t="shared" si="54"/>
        <v>7.5472589982204853E-5</v>
      </c>
      <c r="AT40">
        <f t="shared" si="55"/>
        <v>7.6537807243813436E-5</v>
      </c>
      <c r="AU40">
        <f t="shared" si="56"/>
        <v>7.779703203395264E-5</v>
      </c>
      <c r="AV40">
        <f t="shared" si="57"/>
        <v>7.9100273185587445E-5</v>
      </c>
      <c r="AW40">
        <f t="shared" si="58"/>
        <v>8.0307657068252904E-5</v>
      </c>
      <c r="AX40">
        <f t="shared" si="59"/>
        <v>7.6040882340477981E-5</v>
      </c>
      <c r="AY40">
        <f t="shared" si="60"/>
        <v>5.1523028033780085E-5</v>
      </c>
      <c r="AZ40">
        <f t="shared" si="61"/>
        <v>1.459192126521671E-5</v>
      </c>
      <c r="BA40">
        <f t="shared" si="62"/>
        <v>7.326677958177912E-6</v>
      </c>
      <c r="BB40">
        <f t="shared" si="63"/>
        <v>6.573371519979692E-6</v>
      </c>
      <c r="BC40">
        <f t="shared" si="64"/>
        <v>6.3324514324346396E-6</v>
      </c>
      <c r="BD40">
        <f t="shared" si="65"/>
        <v>6.2653408794477591E-6</v>
      </c>
      <c r="BE40">
        <f t="shared" si="66"/>
        <v>6.2403381878298373E-6</v>
      </c>
      <c r="BF40">
        <f t="shared" si="67"/>
        <v>6.0802607388444204E-6</v>
      </c>
      <c r="BG40">
        <f t="shared" si="68"/>
        <v>6.0412390441322545E-6</v>
      </c>
      <c r="BH40">
        <f t="shared" si="69"/>
        <v>5.8531429337694995E-6</v>
      </c>
      <c r="BI40">
        <f t="shared" si="70"/>
        <v>5.7349783390377332E-6</v>
      </c>
      <c r="BJ40">
        <f t="shared" si="71"/>
        <v>5.5329733372988488E-6</v>
      </c>
      <c r="BK40">
        <f t="shared" si="72"/>
        <v>5.3101860036408174E-6</v>
      </c>
      <c r="BL40">
        <f t="shared" si="73"/>
        <v>5.0709182623644169E-6</v>
      </c>
      <c r="BM40">
        <f t="shared" si="74"/>
        <v>4.8382883255082916E-6</v>
      </c>
      <c r="BN40">
        <f t="shared" si="75"/>
        <v>4.5591812937158268E-6</v>
      </c>
      <c r="BO40">
        <f t="shared" si="76"/>
        <v>4.2914217616310554E-6</v>
      </c>
      <c r="BP40">
        <f t="shared" si="77"/>
        <v>3.9413955737196934E-6</v>
      </c>
      <c r="BQ40">
        <f t="shared" si="78"/>
        <v>3.7050838106180874E-6</v>
      </c>
      <c r="BR40">
        <f t="shared" si="79"/>
        <v>3.4095366121538313E-6</v>
      </c>
      <c r="BS40">
        <f t="shared" si="80"/>
        <v>3.3668873131350094E-6</v>
      </c>
      <c r="BT40">
        <f t="shared" si="81"/>
        <v>4.4290968799205485E-6</v>
      </c>
      <c r="BU40">
        <f t="shared" si="82"/>
        <v>9.331941376802549E-6</v>
      </c>
      <c r="BV40">
        <f t="shared" si="83"/>
        <v>2.2140369509545752E-5</v>
      </c>
      <c r="BW40">
        <f t="shared" si="84"/>
        <v>4.2141546575723119E-5</v>
      </c>
      <c r="BX40">
        <f t="shared" si="85"/>
        <v>5.8531462791033495E-5</v>
      </c>
      <c r="BY40">
        <f t="shared" si="86"/>
        <v>5.7583515087415917E-5</v>
      </c>
      <c r="BZ40">
        <f t="shared" si="87"/>
        <v>4.0490251143316687E-5</v>
      </c>
      <c r="CA40">
        <f t="shared" si="88"/>
        <v>2.0265928478787371E-5</v>
      </c>
      <c r="CB40">
        <f t="shared" si="89"/>
        <v>7.4846161041509051E-6</v>
      </c>
      <c r="CC40">
        <f t="shared" si="90"/>
        <v>2.3932906625811639E-6</v>
      </c>
      <c r="CD40">
        <f t="shared" si="91"/>
        <v>9.8392651963980673E-7</v>
      </c>
      <c r="CE40">
        <f t="shared" si="92"/>
        <v>6.4544587200448033E-7</v>
      </c>
      <c r="CF40">
        <f t="shared" si="93"/>
        <v>5.2483066738753971E-7</v>
      </c>
      <c r="CG40">
        <f t="shared" si="94"/>
        <v>4.3495956473155407E-7</v>
      </c>
      <c r="CH40">
        <f t="shared" si="95"/>
        <v>3.6137173487148721E-7</v>
      </c>
      <c r="CI40">
        <f t="shared" si="96"/>
        <v>2.9540787945589474E-7</v>
      </c>
      <c r="CJ40">
        <f t="shared" si="97"/>
        <v>2.409404095910311E-7</v>
      </c>
      <c r="CK40">
        <f t="shared" si="98"/>
        <v>2.3466407528271005E-7</v>
      </c>
      <c r="CL40">
        <f t="shared" si="99"/>
        <v>7.4853471655419719E-4</v>
      </c>
    </row>
    <row r="41" spans="1:90" x14ac:dyDescent="0.25">
      <c r="A41">
        <v>206.85</v>
      </c>
      <c r="B41">
        <v>6.4353516957651258E-3</v>
      </c>
      <c r="C41" s="10">
        <f t="shared" si="19"/>
        <v>9.0702947845804989</v>
      </c>
      <c r="D41">
        <f t="shared" si="100"/>
        <v>9.7957488537860019E-3</v>
      </c>
      <c r="E41">
        <f t="shared" si="101"/>
        <v>0.49575087646711863</v>
      </c>
      <c r="F41">
        <f t="shared" si="20"/>
        <v>4.936816107115897E-3</v>
      </c>
      <c r="G41">
        <f t="shared" si="21"/>
        <v>2.2456089104482906E-6</v>
      </c>
      <c r="H41">
        <v>1.1039922988356947E-3</v>
      </c>
      <c r="K41">
        <f t="shared" si="102"/>
        <v>1.6725766072783878E-6</v>
      </c>
      <c r="L41">
        <f t="shared" si="102"/>
        <v>2.3006037822043259E-6</v>
      </c>
      <c r="M41">
        <f t="shared" si="102"/>
        <v>3.143226287627191E-6</v>
      </c>
      <c r="N41">
        <f t="shared" si="102"/>
        <v>4.2656721542691719E-6</v>
      </c>
      <c r="O41">
        <f t="shared" si="102"/>
        <v>5.7501252865749861E-6</v>
      </c>
      <c r="P41">
        <f t="shared" si="102"/>
        <v>7.6991919704418778E-6</v>
      </c>
      <c r="Q41">
        <f t="shared" si="102"/>
        <v>1.0239788744402148E-5</v>
      </c>
      <c r="R41">
        <f t="shared" si="102"/>
        <v>1.3527416218572445E-5</v>
      </c>
      <c r="S41">
        <f t="shared" si="102"/>
        <v>1.7750750360211921E-5</v>
      </c>
      <c r="T41">
        <f t="shared" si="102"/>
        <v>2.3136442786103173E-5</v>
      </c>
      <c r="U41">
        <f t="shared" si="102"/>
        <v>2.9953975185878222E-5</v>
      </c>
      <c r="V41">
        <f t="shared" si="102"/>
        <v>3.8520361273430141E-5</v>
      </c>
      <c r="W41">
        <f t="shared" si="102"/>
        <v>4.9204434518567671E-5</v>
      </c>
      <c r="X41">
        <f t="shared" si="102"/>
        <v>6.2430404089106194E-5</v>
      </c>
      <c r="Y41">
        <f t="shared" si="102"/>
        <v>7.8680308553544787E-5</v>
      </c>
      <c r="Z41">
        <f t="shared" si="102"/>
        <v>9.8494951411836761E-5</v>
      </c>
      <c r="AA41">
        <f t="shared" si="103"/>
        <v>1.2247286959923769E-4</v>
      </c>
      <c r="AB41">
        <f t="shared" si="103"/>
        <v>1.5126687138584149E-4</v>
      </c>
      <c r="AC41">
        <f t="shared" si="103"/>
        <v>1.8557768935320983E-4</v>
      </c>
      <c r="AD41">
        <f t="shared" si="39"/>
        <v>2.2281263636809911E-4</v>
      </c>
      <c r="AE41">
        <f t="shared" si="40"/>
        <v>2.7373079719837087E-4</v>
      </c>
      <c r="AF41">
        <f t="shared" si="41"/>
        <v>2.9400675965902322E-4</v>
      </c>
      <c r="AG41">
        <f t="shared" si="42"/>
        <v>2.2146340611052108E-4</v>
      </c>
      <c r="AH41">
        <f t="shared" si="43"/>
        <v>1.8954815115244144E-4</v>
      </c>
      <c r="AI41">
        <f t="shared" si="44"/>
        <v>1.6106563883993874E-4</v>
      </c>
      <c r="AJ41">
        <f t="shared" si="45"/>
        <v>1.3849582308069999E-4</v>
      </c>
      <c r="AK41">
        <f t="shared" si="46"/>
        <v>1.2066837016656011E-4</v>
      </c>
      <c r="AL41">
        <f t="shared" si="47"/>
        <v>1.0784214380775256E-4</v>
      </c>
      <c r="AM41">
        <f t="shared" si="48"/>
        <v>9.8602590937790376E-5</v>
      </c>
      <c r="AN41">
        <f t="shared" si="49"/>
        <v>9.1970700378097995E-5</v>
      </c>
      <c r="AO41">
        <f t="shared" si="50"/>
        <v>8.7484904892057178E-5</v>
      </c>
      <c r="AP41">
        <f t="shared" si="51"/>
        <v>8.4667550824215213E-5</v>
      </c>
      <c r="AQ41">
        <f t="shared" si="52"/>
        <v>8.2896149234121575E-5</v>
      </c>
      <c r="AR41">
        <f t="shared" si="53"/>
        <v>8.2066879789711905E-5</v>
      </c>
      <c r="AS41">
        <f t="shared" si="54"/>
        <v>8.2190115451152894E-5</v>
      </c>
      <c r="AT41">
        <f t="shared" si="55"/>
        <v>8.2584267228537415E-5</v>
      </c>
      <c r="AU41">
        <f t="shared" si="56"/>
        <v>8.3188269304608511E-5</v>
      </c>
      <c r="AV41">
        <f t="shared" si="57"/>
        <v>8.3989908797923958E-5</v>
      </c>
      <c r="AW41">
        <f t="shared" si="58"/>
        <v>8.4824258451077976E-5</v>
      </c>
      <c r="AX41">
        <f t="shared" si="59"/>
        <v>8.5541537430716113E-5</v>
      </c>
      <c r="AY41">
        <f t="shared" si="60"/>
        <v>8.045355718028189E-5</v>
      </c>
      <c r="AZ41">
        <f t="shared" si="61"/>
        <v>5.4147385240391496E-5</v>
      </c>
      <c r="BA41">
        <f t="shared" si="62"/>
        <v>1.5232338977488546E-5</v>
      </c>
      <c r="BB41">
        <f t="shared" si="63"/>
        <v>7.5969493060148451E-6</v>
      </c>
      <c r="BC41">
        <f t="shared" si="64"/>
        <v>6.7701503271438829E-6</v>
      </c>
      <c r="BD41">
        <f t="shared" si="65"/>
        <v>6.4782843769081815E-6</v>
      </c>
      <c r="BE41">
        <f t="shared" si="66"/>
        <v>6.3666482007498771E-6</v>
      </c>
      <c r="BF41">
        <f t="shared" si="67"/>
        <v>6.2987196984146663E-6</v>
      </c>
      <c r="BG41">
        <f t="shared" si="68"/>
        <v>6.095991694540049E-6</v>
      </c>
      <c r="BH41">
        <f t="shared" si="69"/>
        <v>6.016254384909522E-6</v>
      </c>
      <c r="BI41">
        <f t="shared" si="70"/>
        <v>5.7898499393352192E-6</v>
      </c>
      <c r="BJ41">
        <f t="shared" si="71"/>
        <v>5.63492276238662E-6</v>
      </c>
      <c r="BK41">
        <f t="shared" si="72"/>
        <v>5.3999876995254293E-6</v>
      </c>
      <c r="BL41">
        <f t="shared" si="73"/>
        <v>5.1478031859939043E-6</v>
      </c>
      <c r="BM41">
        <f t="shared" si="74"/>
        <v>4.8828886277187115E-6</v>
      </c>
      <c r="BN41">
        <f t="shared" si="75"/>
        <v>4.6276443884976319E-6</v>
      </c>
      <c r="BO41">
        <f t="shared" si="76"/>
        <v>4.3314541652893037E-6</v>
      </c>
      <c r="BP41">
        <f t="shared" si="77"/>
        <v>4.049879924164418E-6</v>
      </c>
      <c r="BQ41">
        <f t="shared" si="78"/>
        <v>3.6970822104304687E-6</v>
      </c>
      <c r="BR41">
        <f t="shared" si="79"/>
        <v>3.480949409179989E-6</v>
      </c>
      <c r="BS41">
        <f t="shared" si="80"/>
        <v>3.406468894921349E-6</v>
      </c>
      <c r="BT41">
        <f t="shared" si="81"/>
        <v>4.5161754938093349E-6</v>
      </c>
      <c r="BU41">
        <f t="shared" si="82"/>
        <v>9.4460234467882755E-6</v>
      </c>
      <c r="BV41">
        <f t="shared" si="83"/>
        <v>2.2281132428222043E-5</v>
      </c>
      <c r="BW41">
        <f t="shared" si="84"/>
        <v>4.280735851272052E-5</v>
      </c>
      <c r="BX41">
        <f t="shared" si="85"/>
        <v>5.9374629425248756E-5</v>
      </c>
      <c r="BY41">
        <f t="shared" si="86"/>
        <v>5.8536029318483916E-5</v>
      </c>
      <c r="BZ41">
        <f t="shared" si="87"/>
        <v>4.0702944661914913E-5</v>
      </c>
      <c r="CA41">
        <f t="shared" si="88"/>
        <v>2.0405702900615952E-5</v>
      </c>
      <c r="CB41">
        <f t="shared" si="89"/>
        <v>7.5824892612329287E-6</v>
      </c>
      <c r="CC41">
        <f t="shared" si="90"/>
        <v>2.4301841268383189E-6</v>
      </c>
      <c r="CD41">
        <f t="shared" si="91"/>
        <v>9.972456902964413E-7</v>
      </c>
      <c r="CE41">
        <f t="shared" si="92"/>
        <v>6.5247560632483388E-7</v>
      </c>
      <c r="CF41">
        <f t="shared" si="93"/>
        <v>5.2431148771147936E-7</v>
      </c>
      <c r="CG41">
        <f t="shared" si="94"/>
        <v>4.398338491246395E-7</v>
      </c>
      <c r="CH41">
        <f t="shared" si="95"/>
        <v>3.6353442804410156E-7</v>
      </c>
      <c r="CI41">
        <f t="shared" si="96"/>
        <v>3.0009179109452466E-7</v>
      </c>
      <c r="CJ41">
        <f t="shared" si="97"/>
        <v>2.4367234062982228E-7</v>
      </c>
      <c r="CK41">
        <f t="shared" si="98"/>
        <v>2.3695005463876356E-7</v>
      </c>
      <c r="CL41">
        <f t="shared" si="99"/>
        <v>7.533415930261161E-4</v>
      </c>
    </row>
    <row r="42" spans="1:90" x14ac:dyDescent="0.25">
      <c r="A42">
        <v>208</v>
      </c>
      <c r="B42">
        <v>7.3026327205094532E-3</v>
      </c>
      <c r="C42" s="10">
        <f t="shared" si="19"/>
        <v>9.2307692307692299</v>
      </c>
      <c r="D42">
        <f t="shared" si="100"/>
        <v>1.062105023056454E-2</v>
      </c>
      <c r="E42">
        <f t="shared" si="101"/>
        <v>0.53751837040703809</v>
      </c>
      <c r="F42">
        <f t="shared" si="20"/>
        <v>5.5970644426254212E-3</v>
      </c>
      <c r="G42">
        <f t="shared" si="21"/>
        <v>2.9089631505243023E-6</v>
      </c>
      <c r="H42">
        <v>1.1147468363648843E-3</v>
      </c>
      <c r="K42">
        <f t="shared" si="102"/>
        <v>1.6725766072783878E-6</v>
      </c>
      <c r="L42">
        <f t="shared" si="102"/>
        <v>2.3006037822043259E-6</v>
      </c>
      <c r="M42">
        <f t="shared" si="102"/>
        <v>3.143226287627191E-6</v>
      </c>
      <c r="N42">
        <f t="shared" si="102"/>
        <v>4.2656721542691719E-6</v>
      </c>
      <c r="O42">
        <f t="shared" si="102"/>
        <v>5.7501252865749861E-6</v>
      </c>
      <c r="P42">
        <f t="shared" si="102"/>
        <v>7.6991919704418778E-6</v>
      </c>
      <c r="Q42">
        <f t="shared" si="102"/>
        <v>1.0239788744402148E-5</v>
      </c>
      <c r="R42">
        <f t="shared" si="102"/>
        <v>1.3527416218572445E-5</v>
      </c>
      <c r="S42">
        <f t="shared" si="102"/>
        <v>1.7750750360211921E-5</v>
      </c>
      <c r="T42">
        <f t="shared" si="102"/>
        <v>2.3136442786103173E-5</v>
      </c>
      <c r="U42">
        <f t="shared" si="102"/>
        <v>2.9953975185878222E-5</v>
      </c>
      <c r="V42">
        <f t="shared" si="102"/>
        <v>3.8520361273430141E-5</v>
      </c>
      <c r="W42">
        <f t="shared" si="102"/>
        <v>4.9204434518567671E-5</v>
      </c>
      <c r="X42">
        <f t="shared" si="102"/>
        <v>6.2430404089106194E-5</v>
      </c>
      <c r="Y42">
        <f t="shared" si="102"/>
        <v>7.8680308553544787E-5</v>
      </c>
      <c r="Z42">
        <f t="shared" si="102"/>
        <v>9.8494951411836761E-5</v>
      </c>
      <c r="AA42">
        <f t="shared" si="103"/>
        <v>1.2247286959923769E-4</v>
      </c>
      <c r="AB42">
        <f t="shared" si="103"/>
        <v>1.5126687138584149E-4</v>
      </c>
      <c r="AC42">
        <f t="shared" si="103"/>
        <v>1.8557768935320983E-4</v>
      </c>
      <c r="AD42">
        <f t="shared" si="103"/>
        <v>2.2614433285273461E-4</v>
      </c>
      <c r="AE42">
        <f t="shared" si="40"/>
        <v>2.6969802784590529E-4</v>
      </c>
      <c r="AF42">
        <f t="shared" si="41"/>
        <v>3.2910889707297617E-4</v>
      </c>
      <c r="AG42">
        <f t="shared" si="42"/>
        <v>3.5111653658180845E-4</v>
      </c>
      <c r="AH42">
        <f t="shared" si="43"/>
        <v>2.6270839487727834E-4</v>
      </c>
      <c r="AI42">
        <f t="shared" si="44"/>
        <v>2.2334155524370225E-4</v>
      </c>
      <c r="AJ42">
        <f t="shared" si="45"/>
        <v>1.8850847944991829E-4</v>
      </c>
      <c r="AK42">
        <f t="shared" si="46"/>
        <v>1.6100622738718769E-4</v>
      </c>
      <c r="AL42">
        <f t="shared" si="47"/>
        <v>1.3934052826951134E-4</v>
      </c>
      <c r="AM42">
        <f t="shared" si="48"/>
        <v>1.236945388970826E-4</v>
      </c>
      <c r="AN42">
        <f t="shared" si="49"/>
        <v>1.1233842938572131E-4</v>
      </c>
      <c r="AO42">
        <f t="shared" si="50"/>
        <v>1.0408005715715301E-4</v>
      </c>
      <c r="AP42">
        <f t="shared" si="51"/>
        <v>9.833976356976263E-5</v>
      </c>
      <c r="AQ42">
        <f t="shared" si="52"/>
        <v>9.4534654306943167E-5</v>
      </c>
      <c r="AR42">
        <f t="shared" si="53"/>
        <v>9.1936170041399739E-5</v>
      </c>
      <c r="AS42">
        <f t="shared" si="54"/>
        <v>9.0406151049873471E-5</v>
      </c>
      <c r="AT42">
        <f t="shared" si="55"/>
        <v>8.9934775784993682E-5</v>
      </c>
      <c r="AU42">
        <f t="shared" si="56"/>
        <v>8.9760113464534E-5</v>
      </c>
      <c r="AV42">
        <f t="shared" si="57"/>
        <v>8.9810304702908327E-5</v>
      </c>
      <c r="AW42">
        <f t="shared" si="58"/>
        <v>9.0067725991819657E-5</v>
      </c>
      <c r="AX42">
        <f t="shared" si="59"/>
        <v>9.0352498680901659E-5</v>
      </c>
      <c r="AY42">
        <f t="shared" si="60"/>
        <v>9.0505538088790161E-5</v>
      </c>
      <c r="AZ42">
        <f t="shared" si="61"/>
        <v>8.4551508730124159E-5</v>
      </c>
      <c r="BA42">
        <f t="shared" si="62"/>
        <v>5.6523833409955977E-5</v>
      </c>
      <c r="BB42">
        <f t="shared" si="63"/>
        <v>1.5794239583691622E-5</v>
      </c>
      <c r="BC42">
        <f t="shared" si="64"/>
        <v>7.8243696819939962E-6</v>
      </c>
      <c r="BD42">
        <f t="shared" si="65"/>
        <v>6.9260632413241532E-6</v>
      </c>
      <c r="BE42">
        <f t="shared" si="66"/>
        <v>6.5830348844201963E-6</v>
      </c>
      <c r="BF42">
        <f t="shared" si="67"/>
        <v>6.426211405200376E-6</v>
      </c>
      <c r="BG42">
        <f t="shared" si="68"/>
        <v>6.3150158549070891E-6</v>
      </c>
      <c r="BH42">
        <f t="shared" si="69"/>
        <v>6.0707805956247321E-6</v>
      </c>
      <c r="BI42">
        <f t="shared" si="70"/>
        <v>5.9511975838698013E-6</v>
      </c>
      <c r="BJ42">
        <f t="shared" si="71"/>
        <v>5.6888370426586469E-6</v>
      </c>
      <c r="BK42">
        <f t="shared" si="72"/>
        <v>5.4994867586906792E-6</v>
      </c>
      <c r="BL42">
        <f t="shared" si="73"/>
        <v>5.2348587911771321E-6</v>
      </c>
      <c r="BM42">
        <f t="shared" si="74"/>
        <v>4.9569226586002107E-6</v>
      </c>
      <c r="BN42">
        <f t="shared" si="75"/>
        <v>4.6703029330827496E-6</v>
      </c>
      <c r="BO42">
        <f t="shared" si="76"/>
        <v>4.3964975882104296E-6</v>
      </c>
      <c r="BP42">
        <f t="shared" si="77"/>
        <v>4.0876591117849711E-6</v>
      </c>
      <c r="BQ42">
        <f t="shared" si="78"/>
        <v>3.7988419944048492E-6</v>
      </c>
      <c r="BR42">
        <f t="shared" si="79"/>
        <v>3.4734318557670909E-6</v>
      </c>
      <c r="BS42">
        <f t="shared" si="80"/>
        <v>3.4778174385626695E-6</v>
      </c>
      <c r="BT42">
        <f t="shared" si="81"/>
        <v>4.5692682626027248E-6</v>
      </c>
      <c r="BU42">
        <f t="shared" si="82"/>
        <v>9.6317377471993444E-6</v>
      </c>
      <c r="BV42">
        <f t="shared" si="83"/>
        <v>2.2553517091434384E-5</v>
      </c>
      <c r="BW42">
        <f t="shared" si="84"/>
        <v>4.3079516966195064E-5</v>
      </c>
      <c r="BX42">
        <f t="shared" si="85"/>
        <v>6.031271405285237E-5</v>
      </c>
      <c r="BY42">
        <f t="shared" si="86"/>
        <v>5.9379261735158681E-5</v>
      </c>
      <c r="BZ42">
        <f t="shared" si="87"/>
        <v>4.1376229958548709E-5</v>
      </c>
      <c r="CA42">
        <f t="shared" si="88"/>
        <v>2.0512893165601957E-5</v>
      </c>
      <c r="CB42">
        <f t="shared" si="89"/>
        <v>7.6347858068177804E-6</v>
      </c>
      <c r="CC42">
        <f t="shared" si="90"/>
        <v>2.4619626161388429E-6</v>
      </c>
      <c r="CD42">
        <f t="shared" si="91"/>
        <v>1.0126186029166213E-6</v>
      </c>
      <c r="CE42">
        <f t="shared" si="92"/>
        <v>6.6130800770488097E-7</v>
      </c>
      <c r="CF42">
        <f t="shared" si="93"/>
        <v>5.3002191304625539E-7</v>
      </c>
      <c r="CG42">
        <f t="shared" si="94"/>
        <v>4.3939875108350247E-7</v>
      </c>
      <c r="CH42">
        <f t="shared" si="95"/>
        <v>3.6760830141680969E-7</v>
      </c>
      <c r="CI42">
        <f t="shared" si="96"/>
        <v>3.0188774358646081E-7</v>
      </c>
      <c r="CJ42">
        <f t="shared" si="97"/>
        <v>2.4753594682201468E-7</v>
      </c>
      <c r="CK42">
        <f t="shared" si="98"/>
        <v>2.3963674057081489E-7</v>
      </c>
      <c r="CL42">
        <f t="shared" si="99"/>
        <v>7.6068026780042681E-4</v>
      </c>
    </row>
    <row r="43" spans="1:90" x14ac:dyDescent="0.25">
      <c r="A43">
        <v>209.15</v>
      </c>
      <c r="B43">
        <v>8.2718464766032129E-3</v>
      </c>
      <c r="C43" s="10">
        <f t="shared" si="19"/>
        <v>9.3970242756460465</v>
      </c>
      <c r="D43">
        <f t="shared" si="100"/>
        <v>1.1453079559862408E-2</v>
      </c>
      <c r="E43">
        <f t="shared" si="101"/>
        <v>0.57962635780060479</v>
      </c>
      <c r="F43">
        <f t="shared" si="20"/>
        <v>6.3507976144080271E-3</v>
      </c>
      <c r="G43">
        <f t="shared" si="21"/>
        <v>3.6904287309414179E-6</v>
      </c>
      <c r="H43">
        <v>1.1273865238620076E-3</v>
      </c>
      <c r="K43">
        <f t="shared" si="102"/>
        <v>1.6725766072783878E-6</v>
      </c>
      <c r="L43">
        <f t="shared" si="102"/>
        <v>2.3006037822043259E-6</v>
      </c>
      <c r="M43">
        <f t="shared" si="102"/>
        <v>3.143226287627191E-6</v>
      </c>
      <c r="N43">
        <f t="shared" si="102"/>
        <v>4.2656721542691719E-6</v>
      </c>
      <c r="O43">
        <f t="shared" si="102"/>
        <v>5.7501252865749861E-6</v>
      </c>
      <c r="P43">
        <f t="shared" si="102"/>
        <v>7.6991919704418778E-6</v>
      </c>
      <c r="Q43">
        <f t="shared" si="102"/>
        <v>1.0239788744402148E-5</v>
      </c>
      <c r="R43">
        <f t="shared" si="102"/>
        <v>1.3527416218572445E-5</v>
      </c>
      <c r="S43">
        <f t="shared" si="102"/>
        <v>1.7750750360211921E-5</v>
      </c>
      <c r="T43">
        <f t="shared" si="102"/>
        <v>2.3136442786103173E-5</v>
      </c>
      <c r="U43">
        <f t="shared" si="102"/>
        <v>2.9953975185878222E-5</v>
      </c>
      <c r="V43">
        <f t="shared" si="102"/>
        <v>3.8520361273430141E-5</v>
      </c>
      <c r="W43">
        <f t="shared" ref="W43:AE43" si="104">W$20</f>
        <v>4.9204434518567671E-5</v>
      </c>
      <c r="X43">
        <f t="shared" si="104"/>
        <v>6.2430404089106194E-5</v>
      </c>
      <c r="Y43">
        <f t="shared" si="104"/>
        <v>7.8680308553544787E-5</v>
      </c>
      <c r="Z43">
        <f t="shared" si="104"/>
        <v>9.8494951411836761E-5</v>
      </c>
      <c r="AA43">
        <f t="shared" si="104"/>
        <v>1.2247286959923769E-4</v>
      </c>
      <c r="AB43">
        <f t="shared" si="104"/>
        <v>1.5126687138584149E-4</v>
      </c>
      <c r="AC43">
        <f t="shared" si="104"/>
        <v>1.8557768935320983E-4</v>
      </c>
      <c r="AD43">
        <f t="shared" si="104"/>
        <v>2.2614433285273461E-4</v>
      </c>
      <c r="AE43">
        <f t="shared" si="104"/>
        <v>2.7373079719837087E-4</v>
      </c>
      <c r="AF43">
        <f t="shared" si="41"/>
        <v>3.2426026371741763E-4</v>
      </c>
      <c r="AG43">
        <f t="shared" si="42"/>
        <v>3.9303714048118761E-4</v>
      </c>
      <c r="AH43">
        <f t="shared" si="43"/>
        <v>4.1650791595900579E-4</v>
      </c>
      <c r="AI43">
        <f t="shared" si="44"/>
        <v>3.0954510044405817E-4</v>
      </c>
      <c r="AJ43">
        <f t="shared" si="45"/>
        <v>2.6139515094718291E-4</v>
      </c>
      <c r="AK43">
        <f t="shared" si="46"/>
        <v>2.1914768569620565E-4</v>
      </c>
      <c r="AL43">
        <f t="shared" si="47"/>
        <v>1.8592024362179503E-4</v>
      </c>
      <c r="AM43">
        <f t="shared" si="48"/>
        <v>1.5982306902854866E-4</v>
      </c>
      <c r="AN43">
        <f t="shared" si="49"/>
        <v>1.4092581230503579E-4</v>
      </c>
      <c r="AO43">
        <f t="shared" si="50"/>
        <v>1.2712951084794678E-4</v>
      </c>
      <c r="AP43">
        <f t="shared" si="51"/>
        <v>1.1699399142961258E-4</v>
      </c>
      <c r="AQ43">
        <f t="shared" si="52"/>
        <v>1.0980021818506646E-4</v>
      </c>
      <c r="AR43">
        <f t="shared" si="53"/>
        <v>1.0484388157309763E-4</v>
      </c>
      <c r="AS43">
        <f t="shared" si="54"/>
        <v>1.0127831467465634E-4</v>
      </c>
      <c r="AT43">
        <f t="shared" si="55"/>
        <v>9.8924996997806148E-5</v>
      </c>
      <c r="AU43">
        <f t="shared" si="56"/>
        <v>9.7749316543901526E-5</v>
      </c>
      <c r="AV43">
        <f t="shared" si="57"/>
        <v>9.6905287341647256E-5</v>
      </c>
      <c r="AW43">
        <f t="shared" si="58"/>
        <v>9.6309307046459387E-5</v>
      </c>
      <c r="AX43">
        <f t="shared" si="59"/>
        <v>9.593769804142955E-5</v>
      </c>
      <c r="AY43">
        <f t="shared" si="60"/>
        <v>9.5595680839907153E-5</v>
      </c>
      <c r="AZ43">
        <f t="shared" si="61"/>
        <v>9.5115493485158472E-5</v>
      </c>
      <c r="BA43">
        <f t="shared" si="62"/>
        <v>8.8262348639818136E-5</v>
      </c>
      <c r="BB43">
        <f t="shared" si="63"/>
        <v>5.8608922003698167E-5</v>
      </c>
      <c r="BC43">
        <f t="shared" si="64"/>
        <v>1.6267051992954909E-5</v>
      </c>
      <c r="BD43">
        <f t="shared" si="65"/>
        <v>8.0045606998879932E-6</v>
      </c>
      <c r="BE43">
        <f t="shared" si="66"/>
        <v>7.03805410146223E-6</v>
      </c>
      <c r="BF43">
        <f t="shared" si="67"/>
        <v>6.6446224954145191E-6</v>
      </c>
      <c r="BG43">
        <f t="shared" si="68"/>
        <v>6.4428374104405989E-6</v>
      </c>
      <c r="BH43">
        <f t="shared" si="69"/>
        <v>6.288898941146781E-6</v>
      </c>
      <c r="BI43">
        <f t="shared" si="70"/>
        <v>6.0051341750950433E-6</v>
      </c>
      <c r="BJ43">
        <f t="shared" si="71"/>
        <v>5.8473697277180867E-6</v>
      </c>
      <c r="BK43">
        <f t="shared" si="72"/>
        <v>5.5521052031597869E-6</v>
      </c>
      <c r="BL43">
        <f t="shared" si="73"/>
        <v>5.3313152191484115E-6</v>
      </c>
      <c r="BM43">
        <f t="shared" si="74"/>
        <v>5.040750242192566E-6</v>
      </c>
      <c r="BN43">
        <f t="shared" si="75"/>
        <v>4.7411137538766169E-6</v>
      </c>
      <c r="BO43">
        <f t="shared" si="76"/>
        <v>4.4370253757066341E-6</v>
      </c>
      <c r="BP43">
        <f t="shared" si="77"/>
        <v>4.1490415783237735E-6</v>
      </c>
      <c r="BQ43">
        <f t="shared" si="78"/>
        <v>3.834279381965684E-6</v>
      </c>
      <c r="BR43">
        <f t="shared" si="79"/>
        <v>3.5690358091483267E-6</v>
      </c>
      <c r="BS43">
        <f t="shared" si="80"/>
        <v>3.4703066490390545E-6</v>
      </c>
      <c r="BT43">
        <f t="shared" si="81"/>
        <v>4.6649716569678562E-6</v>
      </c>
      <c r="BU43">
        <f t="shared" si="82"/>
        <v>9.7449697564495626E-6</v>
      </c>
      <c r="BV43">
        <f t="shared" si="83"/>
        <v>2.2996932320291239E-5</v>
      </c>
      <c r="BW43">
        <f t="shared" si="84"/>
        <v>4.3606159844782527E-5</v>
      </c>
      <c r="BX43">
        <f t="shared" si="85"/>
        <v>6.069616716819933E-5</v>
      </c>
      <c r="BY43">
        <f t="shared" si="86"/>
        <v>6.0317419550565884E-5</v>
      </c>
      <c r="BZ43">
        <f t="shared" si="87"/>
        <v>4.1972269334417694E-5</v>
      </c>
      <c r="CA43">
        <f t="shared" si="88"/>
        <v>2.0852205946889313E-5</v>
      </c>
      <c r="CB43">
        <f t="shared" si="89"/>
        <v>7.6748910027882414E-6</v>
      </c>
      <c r="CC43">
        <f t="shared" si="90"/>
        <v>2.4789428103398921E-6</v>
      </c>
      <c r="CD43">
        <f t="shared" si="91"/>
        <v>1.0258601878166771E-6</v>
      </c>
      <c r="CE43">
        <f t="shared" si="92"/>
        <v>6.7150231620517698E-7</v>
      </c>
      <c r="CF43">
        <f t="shared" si="93"/>
        <v>5.3719668897790046E-7</v>
      </c>
      <c r="CG43">
        <f t="shared" si="94"/>
        <v>4.4418436768558795E-7</v>
      </c>
      <c r="CH43">
        <f t="shared" si="95"/>
        <v>3.6724465125170652E-7</v>
      </c>
      <c r="CI43">
        <f t="shared" si="96"/>
        <v>3.0527078614108406E-7</v>
      </c>
      <c r="CJ43">
        <f t="shared" si="97"/>
        <v>2.49017369552431E-7</v>
      </c>
      <c r="CK43">
        <f t="shared" si="98"/>
        <v>2.4343635932259079E-7</v>
      </c>
      <c r="CL43">
        <f t="shared" si="99"/>
        <v>7.6930533006261588E-4</v>
      </c>
    </row>
    <row r="44" spans="1:90" x14ac:dyDescent="0.25">
      <c r="A44">
        <v>210.29999999999998</v>
      </c>
      <c r="B44">
        <v>9.3080527228877573E-3</v>
      </c>
      <c r="C44" s="10">
        <f t="shared" si="19"/>
        <v>9.5693779904306187</v>
      </c>
      <c r="D44">
        <f t="shared" si="100"/>
        <v>1.1807615228857826E-2</v>
      </c>
      <c r="E44">
        <f t="shared" si="101"/>
        <v>0.59756897467112657</v>
      </c>
      <c r="F44">
        <f t="shared" si="20"/>
        <v>7.2094992675823862E-3</v>
      </c>
      <c r="G44">
        <f t="shared" si="21"/>
        <v>4.4039266047741117E-6</v>
      </c>
      <c r="H44">
        <v>1.1452620756925069E-3</v>
      </c>
      <c r="K44">
        <f t="shared" si="102"/>
        <v>1.6725766072783878E-6</v>
      </c>
      <c r="L44">
        <f t="shared" ref="L44:AF56" si="105">L$20</f>
        <v>2.3006037822043259E-6</v>
      </c>
      <c r="M44">
        <f t="shared" si="105"/>
        <v>3.143226287627191E-6</v>
      </c>
      <c r="N44">
        <f t="shared" si="105"/>
        <v>4.2656721542691719E-6</v>
      </c>
      <c r="O44">
        <f t="shared" si="105"/>
        <v>5.7501252865749861E-6</v>
      </c>
      <c r="P44">
        <f t="shared" si="105"/>
        <v>7.6991919704418778E-6</v>
      </c>
      <c r="Q44">
        <f t="shared" si="105"/>
        <v>1.0239788744402148E-5</v>
      </c>
      <c r="R44">
        <f t="shared" si="105"/>
        <v>1.3527416218572445E-5</v>
      </c>
      <c r="S44">
        <f t="shared" si="105"/>
        <v>1.7750750360211921E-5</v>
      </c>
      <c r="T44">
        <f t="shared" si="105"/>
        <v>2.3136442786103173E-5</v>
      </c>
      <c r="U44">
        <f t="shared" si="105"/>
        <v>2.9953975185878222E-5</v>
      </c>
      <c r="V44">
        <f t="shared" si="105"/>
        <v>3.8520361273430141E-5</v>
      </c>
      <c r="W44">
        <f t="shared" si="105"/>
        <v>4.9204434518567671E-5</v>
      </c>
      <c r="X44">
        <f t="shared" si="105"/>
        <v>6.2430404089106194E-5</v>
      </c>
      <c r="Y44">
        <f t="shared" si="105"/>
        <v>7.8680308553544787E-5</v>
      </c>
      <c r="Z44">
        <f t="shared" si="105"/>
        <v>9.8494951411836761E-5</v>
      </c>
      <c r="AA44">
        <f t="shared" si="105"/>
        <v>1.2247286959923769E-4</v>
      </c>
      <c r="AB44">
        <f t="shared" si="105"/>
        <v>1.5126687138584149E-4</v>
      </c>
      <c r="AC44">
        <f t="shared" si="105"/>
        <v>1.8557768935320983E-4</v>
      </c>
      <c r="AD44">
        <f t="shared" si="105"/>
        <v>2.2614433285273461E-4</v>
      </c>
      <c r="AE44">
        <f t="shared" si="105"/>
        <v>2.7373079719837087E-4</v>
      </c>
      <c r="AF44">
        <f t="shared" si="105"/>
        <v>3.2910889707297617E-4</v>
      </c>
      <c r="AG44">
        <f t="shared" si="42"/>
        <v>3.8724667718390438E-4</v>
      </c>
      <c r="AH44">
        <f t="shared" si="43"/>
        <v>4.6623574574410401E-4</v>
      </c>
      <c r="AI44">
        <f t="shared" si="44"/>
        <v>4.9076461656850836E-4</v>
      </c>
      <c r="AJ44">
        <f t="shared" si="45"/>
        <v>3.6228631150725843E-4</v>
      </c>
      <c r="AK44">
        <f t="shared" si="46"/>
        <v>3.0388098482065555E-4</v>
      </c>
      <c r="AL44">
        <f t="shared" si="47"/>
        <v>2.5305847963141191E-4</v>
      </c>
      <c r="AM44">
        <f t="shared" si="48"/>
        <v>2.1324982974585456E-4</v>
      </c>
      <c r="AN44">
        <f t="shared" si="49"/>
        <v>1.8208722898164465E-4</v>
      </c>
      <c r="AO44">
        <f t="shared" si="50"/>
        <v>1.5948086226729761E-4</v>
      </c>
      <c r="AP44">
        <f t="shared" si="51"/>
        <v>1.429033506403425E-4</v>
      </c>
      <c r="AQ44">
        <f t="shared" si="52"/>
        <v>1.3062839810673612E-4</v>
      </c>
      <c r="AR44">
        <f t="shared" si="53"/>
        <v>1.2177419123697889E-4</v>
      </c>
      <c r="AS44">
        <f t="shared" si="54"/>
        <v>1.1549765043389358E-4</v>
      </c>
      <c r="AT44">
        <f t="shared" si="55"/>
        <v>1.1082162948853099E-4</v>
      </c>
      <c r="AU44">
        <f t="shared" si="56"/>
        <v>1.0752070888307649E-4</v>
      </c>
      <c r="AV44">
        <f t="shared" si="57"/>
        <v>1.0553045491502365E-4</v>
      </c>
      <c r="AW44">
        <f t="shared" si="58"/>
        <v>1.0391770859574708E-4</v>
      </c>
      <c r="AX44">
        <f t="shared" si="59"/>
        <v>1.0258606083650579E-4</v>
      </c>
      <c r="AY44">
        <f t="shared" si="60"/>
        <v>1.0150499096736614E-4</v>
      </c>
      <c r="AZ44">
        <f t="shared" si="61"/>
        <v>1.0046490579634123E-4</v>
      </c>
      <c r="BA44">
        <f t="shared" si="62"/>
        <v>9.9289970967063063E-5</v>
      </c>
      <c r="BB44">
        <f t="shared" si="63"/>
        <v>9.1518228598826107E-5</v>
      </c>
      <c r="BC44">
        <f t="shared" si="64"/>
        <v>6.0363424046677544E-5</v>
      </c>
      <c r="BD44">
        <f t="shared" si="65"/>
        <v>1.6641673435432323E-5</v>
      </c>
      <c r="BE44">
        <f t="shared" si="66"/>
        <v>8.1339903060832326E-6</v>
      </c>
      <c r="BF44">
        <f t="shared" si="67"/>
        <v>7.1038986466861511E-6</v>
      </c>
      <c r="BG44">
        <f t="shared" si="68"/>
        <v>6.6618135776031111E-6</v>
      </c>
      <c r="BH44">
        <f t="shared" si="69"/>
        <v>6.4161918670427293E-6</v>
      </c>
      <c r="BI44">
        <f t="shared" si="70"/>
        <v>6.2208938966461158E-6</v>
      </c>
      <c r="BJ44">
        <f t="shared" si="71"/>
        <v>5.9003653115988196E-6</v>
      </c>
      <c r="BK44">
        <f t="shared" si="72"/>
        <v>5.7068275372658908E-6</v>
      </c>
      <c r="BL44">
        <f t="shared" si="73"/>
        <v>5.3823246180460009E-6</v>
      </c>
      <c r="BM44">
        <f t="shared" si="74"/>
        <v>5.1336300660909145E-6</v>
      </c>
      <c r="BN44">
        <f t="shared" si="75"/>
        <v>4.8212917467356365E-6</v>
      </c>
      <c r="BO44">
        <f t="shared" si="76"/>
        <v>4.5042992577735558E-6</v>
      </c>
      <c r="BP44">
        <f t="shared" si="77"/>
        <v>4.1872882671995123E-6</v>
      </c>
      <c r="BQ44">
        <f t="shared" si="78"/>
        <v>3.8918569635172811E-6</v>
      </c>
      <c r="BR44">
        <f t="shared" si="79"/>
        <v>3.6023294563633385E-6</v>
      </c>
      <c r="BS44">
        <f t="shared" si="80"/>
        <v>3.5658245831371318E-6</v>
      </c>
      <c r="BT44">
        <f t="shared" si="81"/>
        <v>4.6548970567715915E-6</v>
      </c>
      <c r="BU44">
        <f t="shared" si="82"/>
        <v>9.9490782985789165E-6</v>
      </c>
      <c r="BV44">
        <f t="shared" si="83"/>
        <v>2.3267287361257239E-5</v>
      </c>
      <c r="BW44">
        <f t="shared" si="84"/>
        <v>4.4463482242382601E-5</v>
      </c>
      <c r="BX44">
        <f t="shared" si="85"/>
        <v>6.143817187131078E-5</v>
      </c>
      <c r="BY44">
        <f t="shared" si="86"/>
        <v>6.0700902582287621E-5</v>
      </c>
      <c r="BZ44">
        <f t="shared" si="87"/>
        <v>4.2635406789411435E-5</v>
      </c>
      <c r="CA44">
        <f t="shared" si="88"/>
        <v>2.115258942384037E-5</v>
      </c>
      <c r="CB44">
        <f t="shared" si="89"/>
        <v>7.8018447479869105E-6</v>
      </c>
      <c r="CC44">
        <f t="shared" si="90"/>
        <v>2.4919645885172791E-6</v>
      </c>
      <c r="CD44">
        <f t="shared" si="91"/>
        <v>1.032935561381679E-6</v>
      </c>
      <c r="CE44">
        <f t="shared" si="92"/>
        <v>6.802832677944566E-7</v>
      </c>
      <c r="CF44">
        <f t="shared" si="93"/>
        <v>5.4547777541413523E-7</v>
      </c>
      <c r="CG44">
        <f t="shared" si="94"/>
        <v>4.5019718193352532E-7</v>
      </c>
      <c r="CH44">
        <f t="shared" si="95"/>
        <v>3.7124441705833089E-7</v>
      </c>
      <c r="CI44">
        <f t="shared" si="96"/>
        <v>3.049688022866566E-7</v>
      </c>
      <c r="CJ44">
        <f t="shared" si="97"/>
        <v>2.5180793119639829E-7</v>
      </c>
      <c r="CK44">
        <f t="shared" si="98"/>
        <v>2.4489324734528101E-7</v>
      </c>
      <c r="CL44">
        <f t="shared" si="99"/>
        <v>7.8150323824223943E-4</v>
      </c>
    </row>
    <row r="45" spans="1:90" x14ac:dyDescent="0.25">
      <c r="A45">
        <v>211.45</v>
      </c>
      <c r="B45">
        <v>1.0487520977733955E-2</v>
      </c>
      <c r="C45" s="10">
        <f t="shared" si="19"/>
        <v>9.7481722177091772</v>
      </c>
      <c r="D45">
        <f t="shared" si="100"/>
        <v>1.2951595609652032E-2</v>
      </c>
      <c r="E45">
        <f t="shared" si="101"/>
        <v>0.65546442349336986</v>
      </c>
      <c r="F45">
        <f t="shared" si="20"/>
        <v>8.1714484509487432E-3</v>
      </c>
      <c r="G45">
        <f t="shared" si="21"/>
        <v>5.3641919493292347E-6</v>
      </c>
      <c r="H45">
        <v>1.1521160994938846E-3</v>
      </c>
      <c r="K45">
        <f t="shared" si="102"/>
        <v>1.6725766072783878E-6</v>
      </c>
      <c r="L45">
        <f t="shared" si="105"/>
        <v>2.3006037822043259E-6</v>
      </c>
      <c r="M45">
        <f t="shared" si="105"/>
        <v>3.143226287627191E-6</v>
      </c>
      <c r="N45">
        <f t="shared" si="105"/>
        <v>4.2656721542691719E-6</v>
      </c>
      <c r="O45">
        <f t="shared" si="105"/>
        <v>5.7501252865749861E-6</v>
      </c>
      <c r="P45">
        <f t="shared" si="105"/>
        <v>7.6991919704418778E-6</v>
      </c>
      <c r="Q45">
        <f t="shared" si="105"/>
        <v>1.0239788744402148E-5</v>
      </c>
      <c r="R45">
        <f t="shared" si="105"/>
        <v>1.3527416218572445E-5</v>
      </c>
      <c r="S45">
        <f t="shared" si="105"/>
        <v>1.7750750360211921E-5</v>
      </c>
      <c r="T45">
        <f t="shared" si="105"/>
        <v>2.3136442786103173E-5</v>
      </c>
      <c r="U45">
        <f t="shared" si="105"/>
        <v>2.9953975185878222E-5</v>
      </c>
      <c r="V45">
        <f t="shared" si="105"/>
        <v>3.8520361273430141E-5</v>
      </c>
      <c r="W45">
        <f t="shared" si="105"/>
        <v>4.9204434518567671E-5</v>
      </c>
      <c r="X45">
        <f t="shared" si="105"/>
        <v>6.2430404089106194E-5</v>
      </c>
      <c r="Y45">
        <f t="shared" si="105"/>
        <v>7.8680308553544787E-5</v>
      </c>
      <c r="Z45">
        <f t="shared" si="105"/>
        <v>9.8494951411836761E-5</v>
      </c>
      <c r="AA45">
        <f t="shared" si="105"/>
        <v>1.2247286959923769E-4</v>
      </c>
      <c r="AB45">
        <f t="shared" si="105"/>
        <v>1.5126687138584149E-4</v>
      </c>
      <c r="AC45">
        <f t="shared" si="105"/>
        <v>1.8557768935320983E-4</v>
      </c>
      <c r="AD45">
        <f t="shared" si="105"/>
        <v>2.2614433285273461E-4</v>
      </c>
      <c r="AE45">
        <f t="shared" si="105"/>
        <v>2.7373079719837087E-4</v>
      </c>
      <c r="AF45">
        <f t="shared" si="105"/>
        <v>3.2910889707297617E-4</v>
      </c>
      <c r="AG45">
        <f t="shared" ref="AG45:AQ55" si="106">AG$20</f>
        <v>3.9303714048118761E-4</v>
      </c>
      <c r="AH45">
        <f t="shared" si="43"/>
        <v>4.5936687587010811E-4</v>
      </c>
      <c r="AI45">
        <f t="shared" si="44"/>
        <v>5.4935812315547508E-4</v>
      </c>
      <c r="AJ45">
        <f t="shared" si="45"/>
        <v>5.7438254554770729E-4</v>
      </c>
      <c r="AK45">
        <f t="shared" si="46"/>
        <v>4.2117047974663262E-4</v>
      </c>
      <c r="AL45">
        <f t="shared" si="47"/>
        <v>3.5090336347066753E-4</v>
      </c>
      <c r="AM45">
        <f t="shared" si="48"/>
        <v>2.9025713739338729E-4</v>
      </c>
      <c r="AN45">
        <f t="shared" si="49"/>
        <v>2.4295660704834837E-4</v>
      </c>
      <c r="AO45">
        <f t="shared" si="50"/>
        <v>2.0606181231724478E-4</v>
      </c>
      <c r="AP45">
        <f t="shared" si="51"/>
        <v>1.7926875852032647E-4</v>
      </c>
      <c r="AQ45">
        <f t="shared" si="52"/>
        <v>1.5955721785476464E-4</v>
      </c>
      <c r="AR45">
        <f t="shared" si="53"/>
        <v>1.4487373335833107E-4</v>
      </c>
      <c r="AS45">
        <f t="shared" si="54"/>
        <v>1.3414834285349088E-4</v>
      </c>
      <c r="AT45">
        <f t="shared" si="55"/>
        <v>1.2638083349133551E-4</v>
      </c>
      <c r="AU45">
        <f t="shared" si="56"/>
        <v>1.2045105406926379E-4</v>
      </c>
      <c r="AV45">
        <f t="shared" si="57"/>
        <v>1.160796793512189E-4</v>
      </c>
      <c r="AW45">
        <f t="shared" si="58"/>
        <v>1.1316702486184111E-4</v>
      </c>
      <c r="AX45">
        <f t="shared" si="59"/>
        <v>1.1069032373840033E-4</v>
      </c>
      <c r="AY45">
        <f t="shared" si="60"/>
        <v>1.085391602171908E-4</v>
      </c>
      <c r="AZ45">
        <f t="shared" si="61"/>
        <v>1.0667521027935192E-4</v>
      </c>
      <c r="BA45">
        <f t="shared" si="62"/>
        <v>1.0487416102492218E-4</v>
      </c>
      <c r="BB45">
        <f t="shared" si="63"/>
        <v>1.0295264516035213E-4</v>
      </c>
      <c r="BC45">
        <f t="shared" si="64"/>
        <v>9.4257895420139798E-5</v>
      </c>
      <c r="BD45">
        <f t="shared" si="65"/>
        <v>6.1753561177796062E-5</v>
      </c>
      <c r="BE45">
        <f t="shared" si="66"/>
        <v>1.6910760687054751E-5</v>
      </c>
      <c r="BF45">
        <f t="shared" si="67"/>
        <v>8.2100878871530565E-6</v>
      </c>
      <c r="BG45">
        <f t="shared" si="68"/>
        <v>7.1222779760730178E-6</v>
      </c>
      <c r="BH45">
        <f t="shared" si="69"/>
        <v>6.6342624178450065E-6</v>
      </c>
      <c r="BI45">
        <f t="shared" si="70"/>
        <v>6.3468103397632515E-6</v>
      </c>
      <c r="BJ45">
        <f t="shared" si="71"/>
        <v>6.1123607707444123E-6</v>
      </c>
      <c r="BK45">
        <f t="shared" si="72"/>
        <v>5.758549366315013E-6</v>
      </c>
      <c r="BL45">
        <f t="shared" si="73"/>
        <v>5.5323156209806861E-6</v>
      </c>
      <c r="BM45">
        <f t="shared" si="74"/>
        <v>5.1827480366234693E-6</v>
      </c>
      <c r="BN45">
        <f t="shared" si="75"/>
        <v>4.9101278736778411E-6</v>
      </c>
      <c r="BO45">
        <f t="shared" si="76"/>
        <v>4.5804724298324126E-6</v>
      </c>
      <c r="BP45">
        <f t="shared" si="77"/>
        <v>4.2507756519257993E-6</v>
      </c>
      <c r="BQ45">
        <f t="shared" si="78"/>
        <v>3.9277328735612244E-6</v>
      </c>
      <c r="BR45">
        <f t="shared" si="79"/>
        <v>3.6564239542825661E-6</v>
      </c>
      <c r="BS45">
        <f t="shared" si="80"/>
        <v>3.5990882745232694E-6</v>
      </c>
      <c r="BT45">
        <f t="shared" si="81"/>
        <v>4.7830200716138569E-6</v>
      </c>
      <c r="BU45">
        <f t="shared" si="82"/>
        <v>9.9275919973642463E-6</v>
      </c>
      <c r="BV45">
        <f t="shared" si="83"/>
        <v>2.375462105456787E-5</v>
      </c>
      <c r="BW45">
        <f t="shared" si="84"/>
        <v>4.4986200942238224E-5</v>
      </c>
      <c r="BX45">
        <f t="shared" si="85"/>
        <v>6.2646081969342036E-5</v>
      </c>
      <c r="BY45">
        <f t="shared" si="86"/>
        <v>6.1442965175372837E-5</v>
      </c>
      <c r="BZ45">
        <f t="shared" si="87"/>
        <v>4.2906472016938053E-5</v>
      </c>
      <c r="CA45">
        <f t="shared" si="88"/>
        <v>2.1486788039723897E-5</v>
      </c>
      <c r="CB45">
        <f t="shared" si="89"/>
        <v>7.914233109103317E-6</v>
      </c>
      <c r="CC45">
        <f t="shared" si="90"/>
        <v>2.533185269996638E-6</v>
      </c>
      <c r="CD45">
        <f t="shared" si="91"/>
        <v>1.038361526714862E-6</v>
      </c>
      <c r="CE45">
        <f t="shared" si="92"/>
        <v>6.8497519200287156E-7</v>
      </c>
      <c r="CF45">
        <f t="shared" si="93"/>
        <v>5.5261075742082118E-7</v>
      </c>
      <c r="CG45">
        <f t="shared" si="94"/>
        <v>4.5713713866340417E-7</v>
      </c>
      <c r="CH45">
        <f t="shared" si="95"/>
        <v>3.7626986118187464E-7</v>
      </c>
      <c r="CI45">
        <f t="shared" si="96"/>
        <v>3.0829030413376536E-7</v>
      </c>
      <c r="CJ45">
        <f t="shared" si="97"/>
        <v>2.5155883454814267E-7</v>
      </c>
      <c r="CK45">
        <f t="shared" si="98"/>
        <v>2.4763759286678672E-7</v>
      </c>
      <c r="CL45">
        <f t="shared" si="99"/>
        <v>7.8618028283269014E-4</v>
      </c>
    </row>
    <row r="46" spans="1:90" x14ac:dyDescent="0.25">
      <c r="A46">
        <v>212.6</v>
      </c>
      <c r="B46">
        <v>1.1770398236635253E-2</v>
      </c>
      <c r="C46" s="10">
        <f t="shared" si="19"/>
        <v>9.9337748344370844</v>
      </c>
      <c r="D46">
        <f t="shared" si="100"/>
        <v>1.3565627538647356E-2</v>
      </c>
      <c r="E46">
        <f t="shared" si="101"/>
        <v>0.68653982890870735</v>
      </c>
      <c r="F46">
        <f t="shared" si="20"/>
        <v>9.2574733411845325E-3</v>
      </c>
      <c r="G46">
        <f t="shared" si="21"/>
        <v>6.3147915301760131E-6</v>
      </c>
      <c r="H46">
        <v>1.165027050253759E-3</v>
      </c>
      <c r="K46">
        <f t="shared" si="102"/>
        <v>1.6725766072783878E-6</v>
      </c>
      <c r="L46">
        <f t="shared" si="105"/>
        <v>2.3006037822043259E-6</v>
      </c>
      <c r="M46">
        <f t="shared" si="105"/>
        <v>3.143226287627191E-6</v>
      </c>
      <c r="N46">
        <f t="shared" si="105"/>
        <v>4.2656721542691719E-6</v>
      </c>
      <c r="O46">
        <f t="shared" si="105"/>
        <v>5.7501252865749861E-6</v>
      </c>
      <c r="P46">
        <f t="shared" si="105"/>
        <v>7.6991919704418778E-6</v>
      </c>
      <c r="Q46">
        <f t="shared" si="105"/>
        <v>1.0239788744402148E-5</v>
      </c>
      <c r="R46">
        <f t="shared" si="105"/>
        <v>1.3527416218572445E-5</v>
      </c>
      <c r="S46">
        <f t="shared" si="105"/>
        <v>1.7750750360211921E-5</v>
      </c>
      <c r="T46">
        <f t="shared" si="105"/>
        <v>2.3136442786103173E-5</v>
      </c>
      <c r="U46">
        <f t="shared" si="105"/>
        <v>2.9953975185878222E-5</v>
      </c>
      <c r="V46">
        <f t="shared" si="105"/>
        <v>3.8520361273430141E-5</v>
      </c>
      <c r="W46">
        <f t="shared" si="105"/>
        <v>4.9204434518567671E-5</v>
      </c>
      <c r="X46">
        <f t="shared" si="105"/>
        <v>6.2430404089106194E-5</v>
      </c>
      <c r="Y46">
        <f t="shared" si="105"/>
        <v>7.8680308553544787E-5</v>
      </c>
      <c r="Z46">
        <f t="shared" si="105"/>
        <v>9.8494951411836761E-5</v>
      </c>
      <c r="AA46">
        <f t="shared" si="105"/>
        <v>1.2247286959923769E-4</v>
      </c>
      <c r="AB46">
        <f t="shared" si="105"/>
        <v>1.5126687138584149E-4</v>
      </c>
      <c r="AC46">
        <f t="shared" si="105"/>
        <v>1.8557768935320983E-4</v>
      </c>
      <c r="AD46">
        <f t="shared" si="105"/>
        <v>2.2614433285273461E-4</v>
      </c>
      <c r="AE46">
        <f t="shared" si="105"/>
        <v>2.7373079719837087E-4</v>
      </c>
      <c r="AF46">
        <f t="shared" si="105"/>
        <v>3.2910889707297617E-4</v>
      </c>
      <c r="AG46">
        <f t="shared" si="106"/>
        <v>3.9303714048118761E-4</v>
      </c>
      <c r="AH46">
        <f t="shared" si="106"/>
        <v>4.6623574574410401E-4</v>
      </c>
      <c r="AI46">
        <f t="shared" si="44"/>
        <v>5.4126464363010067E-4</v>
      </c>
      <c r="AJ46">
        <f t="shared" si="45"/>
        <v>6.4295938733656551E-4</v>
      </c>
      <c r="AK46">
        <f t="shared" si="46"/>
        <v>6.6773975329060479E-4</v>
      </c>
      <c r="AL46">
        <f t="shared" si="47"/>
        <v>4.8634217117886081E-4</v>
      </c>
      <c r="AM46">
        <f t="shared" si="48"/>
        <v>4.0248485619236466E-4</v>
      </c>
      <c r="AN46">
        <f t="shared" si="49"/>
        <v>3.306914212157045E-4</v>
      </c>
      <c r="AO46">
        <f t="shared" si="50"/>
        <v>2.7494557988950492E-4</v>
      </c>
      <c r="AP46">
        <f t="shared" si="51"/>
        <v>2.3162932998598305E-4</v>
      </c>
      <c r="AQ46">
        <f t="shared" si="52"/>
        <v>2.0016062765225288E-4</v>
      </c>
      <c r="AR46">
        <f t="shared" si="53"/>
        <v>1.7695730920623079E-4</v>
      </c>
      <c r="AS46">
        <f t="shared" si="54"/>
        <v>1.5959515768984196E-4</v>
      </c>
      <c r="AT46">
        <f t="shared" si="55"/>
        <v>1.4678895473297366E-4</v>
      </c>
      <c r="AU46">
        <f t="shared" si="56"/>
        <v>1.3736221600819254E-4</v>
      </c>
      <c r="AV46">
        <f t="shared" si="57"/>
        <v>1.3003931874259797E-4</v>
      </c>
      <c r="AW46">
        <f t="shared" si="58"/>
        <v>1.2447962978717145E-4</v>
      </c>
      <c r="AX46">
        <f t="shared" si="59"/>
        <v>1.2054244447593072E-4</v>
      </c>
      <c r="AY46">
        <f t="shared" si="60"/>
        <v>1.1711371588662875E-4</v>
      </c>
      <c r="AZ46">
        <f t="shared" si="61"/>
        <v>1.1406766927781476E-4</v>
      </c>
      <c r="BA46">
        <f t="shared" si="62"/>
        <v>1.113570265310657E-4</v>
      </c>
      <c r="BB46">
        <f t="shared" si="63"/>
        <v>1.0874282851860337E-4</v>
      </c>
      <c r="BC46">
        <f t="shared" si="64"/>
        <v>1.0603460981843903E-4</v>
      </c>
      <c r="BD46">
        <f t="shared" si="65"/>
        <v>9.6428603964163057E-5</v>
      </c>
      <c r="BE46">
        <f t="shared" si="66"/>
        <v>6.2752084320297514E-5</v>
      </c>
      <c r="BF46">
        <f t="shared" si="67"/>
        <v>1.7068969380931991E-5</v>
      </c>
      <c r="BG46">
        <f t="shared" si="68"/>
        <v>8.2313291684660301E-6</v>
      </c>
      <c r="BH46">
        <f t="shared" si="69"/>
        <v>7.0928224807976572E-6</v>
      </c>
      <c r="BI46">
        <f t="shared" si="70"/>
        <v>6.5625227834230265E-6</v>
      </c>
      <c r="BJ46">
        <f t="shared" si="71"/>
        <v>6.2360804065536323E-6</v>
      </c>
      <c r="BK46">
        <f t="shared" si="72"/>
        <v>5.9654494907064164E-6</v>
      </c>
      <c r="BL46">
        <f t="shared" si="73"/>
        <v>5.5824558225069521E-6</v>
      </c>
      <c r="BM46">
        <f t="shared" si="74"/>
        <v>5.327177373598901E-6</v>
      </c>
      <c r="BN46">
        <f t="shared" si="75"/>
        <v>4.9571074014399637E-6</v>
      </c>
      <c r="BO46">
        <f t="shared" si="76"/>
        <v>4.6648712697299085E-6</v>
      </c>
      <c r="BP46">
        <f t="shared" si="77"/>
        <v>4.3226614318412736E-6</v>
      </c>
      <c r="BQ46">
        <f t="shared" si="78"/>
        <v>3.9872848967642128E-6</v>
      </c>
      <c r="BR46">
        <f t="shared" si="79"/>
        <v>3.6901295961126836E-6</v>
      </c>
      <c r="BS46">
        <f t="shared" si="80"/>
        <v>3.6531341011295513E-6</v>
      </c>
      <c r="BT46">
        <f t="shared" si="81"/>
        <v>4.8276383358740389E-6</v>
      </c>
      <c r="BU46">
        <f t="shared" si="82"/>
        <v>1.0200842512104613E-5</v>
      </c>
      <c r="BV46">
        <f t="shared" si="83"/>
        <v>2.3703319926171716E-5</v>
      </c>
      <c r="BW46">
        <f t="shared" si="84"/>
        <v>4.5928437616105928E-5</v>
      </c>
      <c r="BX46">
        <f t="shared" si="85"/>
        <v>6.3382557766256776E-5</v>
      </c>
      <c r="BY46">
        <f t="shared" si="86"/>
        <v>6.2650969512542451E-5</v>
      </c>
      <c r="BZ46">
        <f t="shared" si="87"/>
        <v>4.343099943795729E-5</v>
      </c>
      <c r="CA46">
        <f t="shared" si="88"/>
        <v>2.1623395651270145E-5</v>
      </c>
      <c r="CB46">
        <f t="shared" si="89"/>
        <v>8.03927339130446E-6</v>
      </c>
      <c r="CC46">
        <f t="shared" si="90"/>
        <v>2.5696767088928815E-6</v>
      </c>
      <c r="CD46">
        <f t="shared" si="91"/>
        <v>1.0555375210890843E-6</v>
      </c>
      <c r="CE46">
        <f t="shared" si="92"/>
        <v>6.8857333673217719E-7</v>
      </c>
      <c r="CF46">
        <f t="shared" si="93"/>
        <v>5.5642212235263757E-7</v>
      </c>
      <c r="CG46">
        <f t="shared" si="94"/>
        <v>4.6311492755168357E-7</v>
      </c>
      <c r="CH46">
        <f t="shared" si="95"/>
        <v>3.8207020081115582E-7</v>
      </c>
      <c r="CI46">
        <f t="shared" si="96"/>
        <v>3.1246355395535422E-7</v>
      </c>
      <c r="CJ46">
        <f t="shared" si="97"/>
        <v>2.5429863326638277E-7</v>
      </c>
      <c r="CK46">
        <f t="shared" si="98"/>
        <v>2.473926216537192E-7</v>
      </c>
      <c r="CL46">
        <f t="shared" si="99"/>
        <v>7.9499044955503347E-4</v>
      </c>
    </row>
    <row r="47" spans="1:90" x14ac:dyDescent="0.25">
      <c r="A47">
        <v>213.75</v>
      </c>
      <c r="B47">
        <v>1.3192304950837794E-2</v>
      </c>
      <c r="C47" s="10">
        <f t="shared" si="19"/>
        <v>10.126582278481013</v>
      </c>
      <c r="D47">
        <f t="shared" si="100"/>
        <v>1.4468673592398939E-2</v>
      </c>
      <c r="E47">
        <f t="shared" si="101"/>
        <v>0.73224188592546025</v>
      </c>
      <c r="F47">
        <f t="shared" si="20"/>
        <v>1.0462697337325237E-2</v>
      </c>
      <c r="G47">
        <f t="shared" si="21"/>
        <v>7.4507577237457167E-6</v>
      </c>
      <c r="H47">
        <v>1.1638745673594891E-3</v>
      </c>
      <c r="K47">
        <f t="shared" si="102"/>
        <v>1.6725766072783878E-6</v>
      </c>
      <c r="L47">
        <f t="shared" si="105"/>
        <v>2.3006037822043259E-6</v>
      </c>
      <c r="M47">
        <f t="shared" si="105"/>
        <v>3.143226287627191E-6</v>
      </c>
      <c r="N47">
        <f t="shared" si="105"/>
        <v>4.2656721542691719E-6</v>
      </c>
      <c r="O47">
        <f t="shared" si="105"/>
        <v>5.7501252865749861E-6</v>
      </c>
      <c r="P47">
        <f t="shared" si="105"/>
        <v>7.6991919704418778E-6</v>
      </c>
      <c r="Q47">
        <f t="shared" si="105"/>
        <v>1.0239788744402148E-5</v>
      </c>
      <c r="R47">
        <f t="shared" si="105"/>
        <v>1.3527416218572445E-5</v>
      </c>
      <c r="S47">
        <f t="shared" si="105"/>
        <v>1.7750750360211921E-5</v>
      </c>
      <c r="T47">
        <f t="shared" si="105"/>
        <v>2.3136442786103173E-5</v>
      </c>
      <c r="U47">
        <f t="shared" si="105"/>
        <v>2.9953975185878222E-5</v>
      </c>
      <c r="V47">
        <f t="shared" si="105"/>
        <v>3.8520361273430141E-5</v>
      </c>
      <c r="W47">
        <f t="shared" si="105"/>
        <v>4.9204434518567671E-5</v>
      </c>
      <c r="X47">
        <f t="shared" si="105"/>
        <v>6.2430404089106194E-5</v>
      </c>
      <c r="Y47">
        <f t="shared" si="105"/>
        <v>7.8680308553544787E-5</v>
      </c>
      <c r="Z47">
        <f t="shared" si="105"/>
        <v>9.8494951411836761E-5</v>
      </c>
      <c r="AA47">
        <f t="shared" si="105"/>
        <v>1.2247286959923769E-4</v>
      </c>
      <c r="AB47">
        <f t="shared" si="105"/>
        <v>1.5126687138584149E-4</v>
      </c>
      <c r="AC47">
        <f t="shared" si="105"/>
        <v>1.8557768935320983E-4</v>
      </c>
      <c r="AD47">
        <f t="shared" si="105"/>
        <v>2.2614433285273461E-4</v>
      </c>
      <c r="AE47">
        <f t="shared" si="105"/>
        <v>2.7373079719837087E-4</v>
      </c>
      <c r="AF47">
        <f t="shared" si="105"/>
        <v>3.2910889707297617E-4</v>
      </c>
      <c r="AG47">
        <f t="shared" si="106"/>
        <v>3.9303714048118761E-4</v>
      </c>
      <c r="AH47">
        <f t="shared" si="106"/>
        <v>4.6623574574410401E-4</v>
      </c>
      <c r="AI47">
        <f t="shared" si="106"/>
        <v>5.4935812315547508E-4</v>
      </c>
      <c r="AJ47">
        <f t="shared" si="45"/>
        <v>6.3348691679737407E-4</v>
      </c>
      <c r="AK47">
        <f t="shared" si="46"/>
        <v>7.4746272497992761E-4</v>
      </c>
      <c r="AL47">
        <f t="shared" si="47"/>
        <v>7.7106544027765768E-4</v>
      </c>
      <c r="AM47">
        <f t="shared" si="48"/>
        <v>5.5783266621087485E-4</v>
      </c>
      <c r="AN47">
        <f t="shared" si="49"/>
        <v>4.585530275235319E-4</v>
      </c>
      <c r="AO47">
        <f t="shared" si="50"/>
        <v>3.7423203128838107E-4</v>
      </c>
      <c r="AP47">
        <f t="shared" si="51"/>
        <v>3.0905998416808029E-4</v>
      </c>
      <c r="AQ47">
        <f t="shared" si="52"/>
        <v>2.5862326740779131E-4</v>
      </c>
      <c r="AR47">
        <f t="shared" si="53"/>
        <v>2.2198861671437225E-4</v>
      </c>
      <c r="AS47">
        <f t="shared" si="54"/>
        <v>1.949389237957018E-4</v>
      </c>
      <c r="AT47">
        <f t="shared" si="55"/>
        <v>1.746335875600149E-4</v>
      </c>
      <c r="AU47">
        <f t="shared" si="56"/>
        <v>1.5954362343266148E-4</v>
      </c>
      <c r="AV47">
        <f t="shared" si="57"/>
        <v>1.4829665982339481E-4</v>
      </c>
      <c r="AW47">
        <f t="shared" si="58"/>
        <v>1.3944943977556404E-4</v>
      </c>
      <c r="AX47">
        <f t="shared" si="59"/>
        <v>1.3259232431287593E-4</v>
      </c>
      <c r="AY47">
        <f t="shared" si="60"/>
        <v>1.2753755809764958E-4</v>
      </c>
      <c r="AZ47">
        <f t="shared" si="61"/>
        <v>1.2307897522811405E-4</v>
      </c>
      <c r="BA47">
        <f t="shared" si="62"/>
        <v>1.1907392955535701E-4</v>
      </c>
      <c r="BB47">
        <f t="shared" si="63"/>
        <v>1.1546483826012783E-4</v>
      </c>
      <c r="BC47">
        <f t="shared" si="64"/>
        <v>1.1199812665876038E-4</v>
      </c>
      <c r="BD47">
        <f t="shared" si="65"/>
        <v>1.0847652974959292E-4</v>
      </c>
      <c r="BE47">
        <f t="shared" si="66"/>
        <v>9.7987804613014774E-5</v>
      </c>
      <c r="BF47">
        <f t="shared" si="67"/>
        <v>6.3339161713332135E-5</v>
      </c>
      <c r="BG47">
        <f t="shared" si="68"/>
        <v>1.7113130513592972E-5</v>
      </c>
      <c r="BH47">
        <f t="shared" si="69"/>
        <v>8.1972869872641428E-6</v>
      </c>
      <c r="BI47">
        <f t="shared" si="70"/>
        <v>7.0161242045245122E-6</v>
      </c>
      <c r="BJ47">
        <f t="shared" si="71"/>
        <v>6.4480294126439427E-6</v>
      </c>
      <c r="BK47">
        <f t="shared" si="72"/>
        <v>6.086195511124744E-6</v>
      </c>
      <c r="BL47">
        <f t="shared" si="73"/>
        <v>5.7830290451387675E-6</v>
      </c>
      <c r="BM47">
        <f t="shared" si="74"/>
        <v>5.37545837659617E-6</v>
      </c>
      <c r="BN47">
        <f t="shared" si="75"/>
        <v>5.0952487369335588E-6</v>
      </c>
      <c r="BO47">
        <f t="shared" si="76"/>
        <v>4.7095042110628292E-6</v>
      </c>
      <c r="BP47">
        <f t="shared" si="77"/>
        <v>4.4023098994842494E-6</v>
      </c>
      <c r="BQ47">
        <f t="shared" si="78"/>
        <v>4.0547147279337844E-6</v>
      </c>
      <c r="BR47">
        <f t="shared" si="79"/>
        <v>3.7460790943102243E-6</v>
      </c>
      <c r="BS47">
        <f t="shared" si="80"/>
        <v>3.6868094164402507E-6</v>
      </c>
      <c r="BT47">
        <f t="shared" si="81"/>
        <v>4.9001327245961515E-6</v>
      </c>
      <c r="BU47">
        <f t="shared" si="82"/>
        <v>1.0296000776144263E-5</v>
      </c>
      <c r="BV47">
        <f t="shared" si="83"/>
        <v>2.4355738395081559E-5</v>
      </c>
      <c r="BW47">
        <f t="shared" si="84"/>
        <v>4.58292493078704E-5</v>
      </c>
      <c r="BX47">
        <f t="shared" si="85"/>
        <v>6.4710106418066412E-5</v>
      </c>
      <c r="BY47">
        <f t="shared" si="86"/>
        <v>6.3387502768074875E-5</v>
      </c>
      <c r="BZ47">
        <f t="shared" si="87"/>
        <v>4.4284878080352175E-5</v>
      </c>
      <c r="CA47">
        <f t="shared" si="88"/>
        <v>2.1887739546758962E-5</v>
      </c>
      <c r="CB47">
        <f t="shared" si="89"/>
        <v>8.0903850760533878E-6</v>
      </c>
      <c r="CC47">
        <f t="shared" si="90"/>
        <v>2.610276107017266E-6</v>
      </c>
      <c r="CD47">
        <f t="shared" si="91"/>
        <v>1.0707429162134472E-6</v>
      </c>
      <c r="CE47">
        <f t="shared" si="92"/>
        <v>6.9996333092366946E-7</v>
      </c>
      <c r="CF47">
        <f t="shared" si="93"/>
        <v>5.5934498342875633E-7</v>
      </c>
      <c r="CG47">
        <f t="shared" si="94"/>
        <v>4.6630903836217403E-7</v>
      </c>
      <c r="CH47">
        <f t="shared" si="95"/>
        <v>3.8706637112370022E-7</v>
      </c>
      <c r="CI47">
        <f t="shared" si="96"/>
        <v>3.1728029566573333E-7</v>
      </c>
      <c r="CJ47">
        <f t="shared" si="97"/>
        <v>2.5774101115397523E-7</v>
      </c>
      <c r="CK47">
        <f t="shared" si="98"/>
        <v>2.5008704496398142E-7</v>
      </c>
      <c r="CL47">
        <f t="shared" si="99"/>
        <v>7.9420401897900474E-4</v>
      </c>
    </row>
    <row r="48" spans="1:90" x14ac:dyDescent="0.25">
      <c r="A48">
        <v>214.9</v>
      </c>
      <c r="B48">
        <v>1.4700779520223278E-2</v>
      </c>
      <c r="C48" s="10">
        <f t="shared" si="19"/>
        <v>10.327022375215147</v>
      </c>
      <c r="D48">
        <f t="shared" si="100"/>
        <v>1.4759483597574804E-2</v>
      </c>
      <c r="E48">
        <f t="shared" si="101"/>
        <v>0.74695942483986622</v>
      </c>
      <c r="F48">
        <f t="shared" si="20"/>
        <v>1.1814686973395836E-2</v>
      </c>
      <c r="G48">
        <f t="shared" si="21"/>
        <v>8.3295301888529133E-6</v>
      </c>
      <c r="H48">
        <v>1.1765506558521534E-3</v>
      </c>
      <c r="K48">
        <f t="shared" si="102"/>
        <v>1.6725766072783878E-6</v>
      </c>
      <c r="L48">
        <f t="shared" si="105"/>
        <v>2.3006037822043259E-6</v>
      </c>
      <c r="M48">
        <f t="shared" si="105"/>
        <v>3.143226287627191E-6</v>
      </c>
      <c r="N48">
        <f t="shared" si="105"/>
        <v>4.2656721542691719E-6</v>
      </c>
      <c r="O48">
        <f t="shared" si="105"/>
        <v>5.7501252865749861E-6</v>
      </c>
      <c r="P48">
        <f t="shared" si="105"/>
        <v>7.6991919704418778E-6</v>
      </c>
      <c r="Q48">
        <f t="shared" si="105"/>
        <v>1.0239788744402148E-5</v>
      </c>
      <c r="R48">
        <f t="shared" si="105"/>
        <v>1.3527416218572445E-5</v>
      </c>
      <c r="S48">
        <f t="shared" si="105"/>
        <v>1.7750750360211921E-5</v>
      </c>
      <c r="T48">
        <f t="shared" si="105"/>
        <v>2.3136442786103173E-5</v>
      </c>
      <c r="U48">
        <f t="shared" si="105"/>
        <v>2.9953975185878222E-5</v>
      </c>
      <c r="V48">
        <f t="shared" si="105"/>
        <v>3.8520361273430141E-5</v>
      </c>
      <c r="W48">
        <f t="shared" si="105"/>
        <v>4.9204434518567671E-5</v>
      </c>
      <c r="X48">
        <f t="shared" si="105"/>
        <v>6.2430404089106194E-5</v>
      </c>
      <c r="Y48">
        <f t="shared" si="105"/>
        <v>7.8680308553544787E-5</v>
      </c>
      <c r="Z48">
        <f t="shared" si="105"/>
        <v>9.8494951411836761E-5</v>
      </c>
      <c r="AA48">
        <f t="shared" si="105"/>
        <v>1.2247286959923769E-4</v>
      </c>
      <c r="AB48">
        <f t="shared" si="105"/>
        <v>1.5126687138584149E-4</v>
      </c>
      <c r="AC48">
        <f t="shared" si="105"/>
        <v>1.8557768935320983E-4</v>
      </c>
      <c r="AD48">
        <f t="shared" si="105"/>
        <v>2.2614433285273461E-4</v>
      </c>
      <c r="AE48">
        <f t="shared" si="105"/>
        <v>2.7373079719837087E-4</v>
      </c>
      <c r="AF48">
        <f t="shared" si="105"/>
        <v>3.2910889707297617E-4</v>
      </c>
      <c r="AG48">
        <f t="shared" si="106"/>
        <v>3.9303714048118761E-4</v>
      </c>
      <c r="AH48">
        <f t="shared" si="106"/>
        <v>4.6623574574410401E-4</v>
      </c>
      <c r="AI48">
        <f t="shared" si="106"/>
        <v>5.4935812315547508E-4</v>
      </c>
      <c r="AJ48">
        <f t="shared" si="106"/>
        <v>6.4295938733656551E-4</v>
      </c>
      <c r="AK48">
        <f t="shared" si="46"/>
        <v>7.3645064741956093E-4</v>
      </c>
      <c r="AL48">
        <f t="shared" si="47"/>
        <v>8.6312470133399028E-4</v>
      </c>
      <c r="AM48">
        <f t="shared" si="48"/>
        <v>8.8440919965988656E-4</v>
      </c>
      <c r="AN48">
        <f t="shared" si="49"/>
        <v>6.3554157133371687E-4</v>
      </c>
      <c r="AO48">
        <f t="shared" si="50"/>
        <v>5.1892858397325353E-4</v>
      </c>
      <c r="AP48">
        <f t="shared" si="51"/>
        <v>4.2066559393919717E-4</v>
      </c>
      <c r="AQ48">
        <f t="shared" si="52"/>
        <v>3.4507764165870583E-4</v>
      </c>
      <c r="AR48">
        <f t="shared" si="53"/>
        <v>2.8682674537646818E-4</v>
      </c>
      <c r="AS48">
        <f t="shared" si="54"/>
        <v>2.4454611245678092E-4</v>
      </c>
      <c r="AT48">
        <f t="shared" si="55"/>
        <v>2.1330774761782483E-4</v>
      </c>
      <c r="AU48">
        <f t="shared" si="56"/>
        <v>1.8980770987199545E-4</v>
      </c>
      <c r="AV48">
        <f t="shared" si="57"/>
        <v>1.7224377371557608E-4</v>
      </c>
      <c r="AW48">
        <f t="shared" si="58"/>
        <v>1.5902794887670795E-4</v>
      </c>
      <c r="AX48">
        <f t="shared" si="59"/>
        <v>1.4853775975702627E-4</v>
      </c>
      <c r="AY48">
        <f t="shared" si="60"/>
        <v>1.4028669601712289E-4</v>
      </c>
      <c r="AZ48">
        <f t="shared" si="61"/>
        <v>1.3403376227042734E-4</v>
      </c>
      <c r="BA48">
        <f t="shared" si="62"/>
        <v>1.2848072831543651E-4</v>
      </c>
      <c r="BB48">
        <f t="shared" si="63"/>
        <v>1.2346640751288005E-4</v>
      </c>
      <c r="BC48">
        <f t="shared" si="64"/>
        <v>1.1892136480410513E-4</v>
      </c>
      <c r="BD48">
        <f t="shared" si="65"/>
        <v>1.1457738316951867E-4</v>
      </c>
      <c r="BE48">
        <f t="shared" si="66"/>
        <v>1.1023053912666122E-4</v>
      </c>
      <c r="BF48">
        <f t="shared" si="67"/>
        <v>9.8904529937830611E-5</v>
      </c>
      <c r="BG48">
        <f t="shared" si="68"/>
        <v>6.350303388748828E-5</v>
      </c>
      <c r="BH48">
        <f t="shared" si="69"/>
        <v>1.7042356003431592E-5</v>
      </c>
      <c r="BI48">
        <f t="shared" si="70"/>
        <v>8.1086455777629796E-6</v>
      </c>
      <c r="BJ48">
        <f t="shared" si="71"/>
        <v>6.8937170546385154E-6</v>
      </c>
      <c r="BK48">
        <f t="shared" si="72"/>
        <v>6.2930502989652845E-6</v>
      </c>
      <c r="BL48">
        <f t="shared" si="73"/>
        <v>5.9000827129725086E-6</v>
      </c>
      <c r="BM48">
        <f t="shared" si="74"/>
        <v>5.5685943447072261E-6</v>
      </c>
      <c r="BN48">
        <f t="shared" si="75"/>
        <v>5.1414277361084129E-6</v>
      </c>
      <c r="BO48">
        <f t="shared" si="76"/>
        <v>4.8407455073558954E-6</v>
      </c>
      <c r="BP48">
        <f t="shared" si="77"/>
        <v>4.4444306844130896E-6</v>
      </c>
      <c r="BQ48">
        <f t="shared" si="78"/>
        <v>4.1294260648963399E-6</v>
      </c>
      <c r="BR48">
        <f t="shared" si="79"/>
        <v>3.8094298423548881E-6</v>
      </c>
      <c r="BS48">
        <f t="shared" si="80"/>
        <v>3.7427085742956003E-6</v>
      </c>
      <c r="BT48">
        <f t="shared" si="81"/>
        <v>4.9453031207538045E-6</v>
      </c>
      <c r="BU48">
        <f t="shared" si="82"/>
        <v>1.0450611008025654E-5</v>
      </c>
      <c r="BV48">
        <f t="shared" si="83"/>
        <v>2.4582940195553396E-5</v>
      </c>
      <c r="BW48">
        <f t="shared" si="84"/>
        <v>4.7090669596583406E-5</v>
      </c>
      <c r="BX48">
        <f t="shared" si="85"/>
        <v>6.4570356704936639E-5</v>
      </c>
      <c r="BY48">
        <f t="shared" si="86"/>
        <v>6.4715154993023996E-5</v>
      </c>
      <c r="BZ48">
        <f t="shared" si="87"/>
        <v>4.4805497085567223E-5</v>
      </c>
      <c r="CA48">
        <f t="shared" si="88"/>
        <v>2.2318065202883402E-5</v>
      </c>
      <c r="CB48">
        <f t="shared" si="89"/>
        <v>8.1892892417773737E-6</v>
      </c>
      <c r="CC48">
        <f t="shared" si="90"/>
        <v>2.6268715881006471E-6</v>
      </c>
      <c r="CD48">
        <f t="shared" si="91"/>
        <v>1.0876600318154885E-6</v>
      </c>
      <c r="CE48">
        <f t="shared" si="92"/>
        <v>7.1004655279557238E-7</v>
      </c>
      <c r="CF48">
        <f t="shared" si="93"/>
        <v>5.6859735463227842E-7</v>
      </c>
      <c r="CG48">
        <f t="shared" si="94"/>
        <v>4.6875853934877822E-7</v>
      </c>
      <c r="CH48">
        <f t="shared" si="95"/>
        <v>3.8973597386554999E-7</v>
      </c>
      <c r="CI48">
        <f t="shared" si="96"/>
        <v>3.2142923580970428E-7</v>
      </c>
      <c r="CJ48">
        <f t="shared" si="97"/>
        <v>2.6171418454711278E-7</v>
      </c>
      <c r="CK48">
        <f t="shared" si="98"/>
        <v>2.5347241161931673E-7</v>
      </c>
      <c r="CL48">
        <f t="shared" si="99"/>
        <v>8.0285392053037867E-4</v>
      </c>
    </row>
    <row r="49" spans="1:90" x14ac:dyDescent="0.25">
      <c r="A49">
        <v>216.04999999999998</v>
      </c>
      <c r="B49">
        <v>1.6338200020249036E-2</v>
      </c>
      <c r="C49" s="10">
        <f t="shared" si="19"/>
        <v>10.53555750658472</v>
      </c>
      <c r="D49">
        <f t="shared" si="100"/>
        <v>1.5393188409521063E-2</v>
      </c>
      <c r="E49">
        <f t="shared" si="101"/>
        <v>0.77903045081583</v>
      </c>
      <c r="F49">
        <f t="shared" si="20"/>
        <v>1.331424794534564E-2</v>
      </c>
      <c r="G49">
        <f t="shared" si="21"/>
        <v>9.1442861513125527E-6</v>
      </c>
      <c r="H49">
        <v>1.1924773319389071E-3</v>
      </c>
      <c r="K49">
        <f t="shared" si="102"/>
        <v>1.6725766072783878E-6</v>
      </c>
      <c r="L49">
        <f t="shared" si="105"/>
        <v>2.3006037822043259E-6</v>
      </c>
      <c r="M49">
        <f t="shared" si="105"/>
        <v>3.143226287627191E-6</v>
      </c>
      <c r="N49">
        <f t="shared" si="105"/>
        <v>4.2656721542691719E-6</v>
      </c>
      <c r="O49">
        <f t="shared" si="105"/>
        <v>5.7501252865749861E-6</v>
      </c>
      <c r="P49">
        <f t="shared" si="105"/>
        <v>7.6991919704418778E-6</v>
      </c>
      <c r="Q49">
        <f t="shared" si="105"/>
        <v>1.0239788744402148E-5</v>
      </c>
      <c r="R49">
        <f t="shared" si="105"/>
        <v>1.3527416218572445E-5</v>
      </c>
      <c r="S49">
        <f t="shared" si="105"/>
        <v>1.7750750360211921E-5</v>
      </c>
      <c r="T49">
        <f t="shared" si="105"/>
        <v>2.3136442786103173E-5</v>
      </c>
      <c r="U49">
        <f t="shared" si="105"/>
        <v>2.9953975185878222E-5</v>
      </c>
      <c r="V49">
        <f t="shared" si="105"/>
        <v>3.8520361273430141E-5</v>
      </c>
      <c r="W49">
        <f t="shared" si="105"/>
        <v>4.9204434518567671E-5</v>
      </c>
      <c r="X49">
        <f t="shared" si="105"/>
        <v>6.2430404089106194E-5</v>
      </c>
      <c r="Y49">
        <f t="shared" si="105"/>
        <v>7.8680308553544787E-5</v>
      </c>
      <c r="Z49">
        <f t="shared" si="105"/>
        <v>9.8494951411836761E-5</v>
      </c>
      <c r="AA49">
        <f t="shared" si="105"/>
        <v>1.2247286959923769E-4</v>
      </c>
      <c r="AB49">
        <f t="shared" si="105"/>
        <v>1.5126687138584149E-4</v>
      </c>
      <c r="AC49">
        <f t="shared" si="105"/>
        <v>1.8557768935320983E-4</v>
      </c>
      <c r="AD49">
        <f t="shared" si="105"/>
        <v>2.2614433285273461E-4</v>
      </c>
      <c r="AE49">
        <f t="shared" si="105"/>
        <v>2.7373079719837087E-4</v>
      </c>
      <c r="AF49">
        <f t="shared" si="105"/>
        <v>3.2910889707297617E-4</v>
      </c>
      <c r="AG49">
        <f t="shared" si="106"/>
        <v>3.9303714048118761E-4</v>
      </c>
      <c r="AH49">
        <f t="shared" si="106"/>
        <v>4.6623574574410401E-4</v>
      </c>
      <c r="AI49">
        <f t="shared" si="106"/>
        <v>5.4935812315547508E-4</v>
      </c>
      <c r="AJ49">
        <f t="shared" si="106"/>
        <v>6.4295938733656551E-4</v>
      </c>
      <c r="AK49">
        <f t="shared" si="106"/>
        <v>7.4746272497992761E-4</v>
      </c>
      <c r="AL49">
        <f t="shared" si="47"/>
        <v>8.5040862086909017E-4</v>
      </c>
      <c r="AM49">
        <f t="shared" si="48"/>
        <v>9.9000083058915431E-4</v>
      </c>
      <c r="AN49">
        <f t="shared" si="49"/>
        <v>1.0076118637364977E-3</v>
      </c>
      <c r="AO49">
        <f t="shared" si="50"/>
        <v>7.1922039082255879E-4</v>
      </c>
      <c r="AP49">
        <f t="shared" si="51"/>
        <v>5.8331565108845013E-4</v>
      </c>
      <c r="AQ49">
        <f t="shared" si="52"/>
        <v>4.6968969947449218E-4</v>
      </c>
      <c r="AR49">
        <f t="shared" si="53"/>
        <v>3.827091732743762E-4</v>
      </c>
      <c r="AS49">
        <f t="shared" si="54"/>
        <v>3.1597280332935652E-4</v>
      </c>
      <c r="AT49">
        <f t="shared" si="55"/>
        <v>2.6758935271192563E-4</v>
      </c>
      <c r="AU49">
        <f t="shared" si="56"/>
        <v>2.3184231417898879E-4</v>
      </c>
      <c r="AV49">
        <f t="shared" si="57"/>
        <v>2.0491697208107164E-4</v>
      </c>
      <c r="AW49">
        <f t="shared" si="58"/>
        <v>1.8470796357377347E-4</v>
      </c>
      <c r="AX49">
        <f t="shared" si="59"/>
        <v>1.6939225645451724E-4</v>
      </c>
      <c r="AY49">
        <f t="shared" si="60"/>
        <v>1.5715744978515945E-4</v>
      </c>
      <c r="AZ49">
        <f t="shared" si="61"/>
        <v>1.4743228539208862E-4</v>
      </c>
      <c r="BA49">
        <f t="shared" si="62"/>
        <v>1.3991630466085462E-4</v>
      </c>
      <c r="BB49">
        <f t="shared" si="63"/>
        <v>1.332202104942765E-4</v>
      </c>
      <c r="BC49">
        <f t="shared" si="64"/>
        <v>1.271624670344492E-4</v>
      </c>
      <c r="BD49">
        <f t="shared" si="65"/>
        <v>1.2166005975901096E-4</v>
      </c>
      <c r="BE49">
        <f t="shared" si="66"/>
        <v>1.16430040190749E-4</v>
      </c>
      <c r="BF49">
        <f t="shared" si="67"/>
        <v>1.1126180140653978E-4</v>
      </c>
      <c r="BG49">
        <f t="shared" si="68"/>
        <v>9.9160417447491036E-5</v>
      </c>
      <c r="BH49">
        <f t="shared" si="69"/>
        <v>6.3240405368785723E-5</v>
      </c>
      <c r="BI49">
        <f t="shared" si="70"/>
        <v>1.6858068389772114E-5</v>
      </c>
      <c r="BJ49">
        <f t="shared" si="71"/>
        <v>7.9671777009586335E-6</v>
      </c>
      <c r="BK49">
        <f t="shared" si="72"/>
        <v>6.7280257882518675E-6</v>
      </c>
      <c r="BL49">
        <f t="shared" si="73"/>
        <v>6.1006119854223876E-6</v>
      </c>
      <c r="BM49">
        <f t="shared" si="74"/>
        <v>5.6813076628729261E-6</v>
      </c>
      <c r="BN49">
        <f t="shared" si="75"/>
        <v>5.3261551683976599E-6</v>
      </c>
      <c r="BO49">
        <f t="shared" si="76"/>
        <v>4.8846179058061414E-6</v>
      </c>
      <c r="BP49">
        <f t="shared" si="77"/>
        <v>4.5682850899228817E-6</v>
      </c>
      <c r="BQ49">
        <f t="shared" si="78"/>
        <v>4.1689359292926247E-6</v>
      </c>
      <c r="BR49">
        <f t="shared" si="79"/>
        <v>3.8796216106257027E-6</v>
      </c>
      <c r="BS49">
        <f t="shared" si="80"/>
        <v>3.8060023227524683E-6</v>
      </c>
      <c r="BT49">
        <f t="shared" si="81"/>
        <v>5.0202834760053869E-6</v>
      </c>
      <c r="BU49">
        <f t="shared" si="82"/>
        <v>1.0546946814799327E-5</v>
      </c>
      <c r="BV49">
        <f t="shared" si="83"/>
        <v>2.4952090719780942E-5</v>
      </c>
      <c r="BW49">
        <f t="shared" si="84"/>
        <v>4.7529953544547343E-5</v>
      </c>
      <c r="BX49">
        <f t="shared" si="85"/>
        <v>6.6347613789159832E-5</v>
      </c>
      <c r="BY49">
        <f t="shared" si="86"/>
        <v>6.4575394376853871E-5</v>
      </c>
      <c r="BZ49">
        <f t="shared" si="87"/>
        <v>4.57439489143647E-5</v>
      </c>
      <c r="CA49">
        <f t="shared" si="88"/>
        <v>2.2580439390369423E-5</v>
      </c>
      <c r="CB49">
        <f t="shared" si="89"/>
        <v>8.3502954187118249E-6</v>
      </c>
      <c r="CC49">
        <f t="shared" si="90"/>
        <v>2.6589848361652099E-6</v>
      </c>
      <c r="CD49">
        <f t="shared" si="91"/>
        <v>1.0945751016177285E-6</v>
      </c>
      <c r="CE49">
        <f t="shared" si="92"/>
        <v>7.2126487554567974E-7</v>
      </c>
      <c r="CF49">
        <f t="shared" si="93"/>
        <v>5.7678820267994491E-7</v>
      </c>
      <c r="CG49">
        <f t="shared" si="94"/>
        <v>4.7651248036794917E-7</v>
      </c>
      <c r="CH49">
        <f t="shared" si="95"/>
        <v>3.9178323989292935E-7</v>
      </c>
      <c r="CI49">
        <f t="shared" si="96"/>
        <v>3.2364613821519384E-7</v>
      </c>
      <c r="CJ49">
        <f t="shared" si="97"/>
        <v>2.6513651017321506E-7</v>
      </c>
      <c r="CK49">
        <f t="shared" si="98"/>
        <v>2.5737978296558124E-7</v>
      </c>
      <c r="CL49">
        <f t="shared" si="99"/>
        <v>8.1372195606600663E-4</v>
      </c>
    </row>
    <row r="50" spans="1:90" x14ac:dyDescent="0.25">
      <c r="A50">
        <v>217.2</v>
      </c>
      <c r="B50">
        <v>1.8101728501231068E-2</v>
      </c>
      <c r="C50" s="10">
        <f t="shared" si="19"/>
        <v>10.752688172043008</v>
      </c>
      <c r="D50">
        <f t="shared" si="100"/>
        <v>1.5915921216014119E-2</v>
      </c>
      <c r="E50">
        <f t="shared" si="101"/>
        <v>0.80548531923325484</v>
      </c>
      <c r="F50">
        <f t="shared" si="20"/>
        <v>1.4967917293185183E-2</v>
      </c>
      <c r="G50">
        <f t="shared" si="21"/>
        <v>9.8207726876740059E-6</v>
      </c>
      <c r="H50">
        <v>1.2108598128097877E-3</v>
      </c>
      <c r="K50">
        <f t="shared" si="102"/>
        <v>1.6725766072783878E-6</v>
      </c>
      <c r="L50">
        <f t="shared" si="105"/>
        <v>2.3006037822043259E-6</v>
      </c>
      <c r="M50">
        <f t="shared" si="105"/>
        <v>3.143226287627191E-6</v>
      </c>
      <c r="N50">
        <f t="shared" si="105"/>
        <v>4.2656721542691719E-6</v>
      </c>
      <c r="O50">
        <f t="shared" si="105"/>
        <v>5.7501252865749861E-6</v>
      </c>
      <c r="P50">
        <f t="shared" si="105"/>
        <v>7.6991919704418778E-6</v>
      </c>
      <c r="Q50">
        <f t="shared" si="105"/>
        <v>1.0239788744402148E-5</v>
      </c>
      <c r="R50">
        <f t="shared" si="105"/>
        <v>1.3527416218572445E-5</v>
      </c>
      <c r="S50">
        <f t="shared" si="105"/>
        <v>1.7750750360211921E-5</v>
      </c>
      <c r="T50">
        <f t="shared" si="105"/>
        <v>2.3136442786103173E-5</v>
      </c>
      <c r="U50">
        <f t="shared" si="105"/>
        <v>2.9953975185878222E-5</v>
      </c>
      <c r="V50">
        <f t="shared" si="105"/>
        <v>3.8520361273430141E-5</v>
      </c>
      <c r="W50">
        <f t="shared" si="105"/>
        <v>4.9204434518567671E-5</v>
      </c>
      <c r="X50">
        <f t="shared" si="105"/>
        <v>6.2430404089106194E-5</v>
      </c>
      <c r="Y50">
        <f t="shared" si="105"/>
        <v>7.8680308553544787E-5</v>
      </c>
      <c r="Z50">
        <f t="shared" si="105"/>
        <v>9.8494951411836761E-5</v>
      </c>
      <c r="AA50">
        <f t="shared" si="105"/>
        <v>1.2247286959923769E-4</v>
      </c>
      <c r="AB50">
        <f t="shared" si="105"/>
        <v>1.5126687138584149E-4</v>
      </c>
      <c r="AC50">
        <f t="shared" si="105"/>
        <v>1.8557768935320983E-4</v>
      </c>
      <c r="AD50">
        <f t="shared" si="105"/>
        <v>2.2614433285273461E-4</v>
      </c>
      <c r="AE50">
        <f t="shared" si="105"/>
        <v>2.7373079719837087E-4</v>
      </c>
      <c r="AF50">
        <f t="shared" si="105"/>
        <v>3.2910889707297617E-4</v>
      </c>
      <c r="AG50">
        <f t="shared" si="106"/>
        <v>3.9303714048118761E-4</v>
      </c>
      <c r="AH50">
        <f t="shared" si="106"/>
        <v>4.6623574574410401E-4</v>
      </c>
      <c r="AI50">
        <f t="shared" si="106"/>
        <v>5.4935812315547508E-4</v>
      </c>
      <c r="AJ50">
        <f t="shared" si="106"/>
        <v>6.4295938733656551E-4</v>
      </c>
      <c r="AK50">
        <f t="shared" si="106"/>
        <v>7.4746272497992761E-4</v>
      </c>
      <c r="AL50">
        <f t="shared" si="106"/>
        <v>8.6312470133399028E-4</v>
      </c>
      <c r="AM50">
        <f t="shared" si="48"/>
        <v>9.754155334673908E-4</v>
      </c>
      <c r="AN50">
        <f t="shared" si="49"/>
        <v>1.1279129416499024E-3</v>
      </c>
      <c r="AO50">
        <f t="shared" si="50"/>
        <v>1.1402794579010792E-3</v>
      </c>
      <c r="AP50">
        <f t="shared" si="51"/>
        <v>8.084590510249747E-4</v>
      </c>
      <c r="AQ50">
        <f t="shared" si="52"/>
        <v>6.5129489267929633E-4</v>
      </c>
      <c r="AR50">
        <f t="shared" si="53"/>
        <v>5.2091047022732591E-4</v>
      </c>
      <c r="AS50">
        <f t="shared" si="54"/>
        <v>4.2159837702947375E-4</v>
      </c>
      <c r="AT50">
        <f t="shared" si="55"/>
        <v>3.4574648138157557E-4</v>
      </c>
      <c r="AU50">
        <f t="shared" si="56"/>
        <v>2.9084051317977689E-4</v>
      </c>
      <c r="AV50">
        <f t="shared" si="57"/>
        <v>2.5029765679100246E-4</v>
      </c>
      <c r="AW50">
        <f t="shared" si="58"/>
        <v>2.1974551415309456E-4</v>
      </c>
      <c r="AX50">
        <f t="shared" si="59"/>
        <v>1.9674591136893473E-4</v>
      </c>
      <c r="AY50">
        <f t="shared" si="60"/>
        <v>1.7922213907959779E-4</v>
      </c>
      <c r="AZ50">
        <f t="shared" si="61"/>
        <v>1.6516236140731697E-4</v>
      </c>
      <c r="BA50">
        <f t="shared" si="62"/>
        <v>1.5390286902598459E-4</v>
      </c>
      <c r="BB50">
        <f t="shared" si="63"/>
        <v>1.4507762995192233E-4</v>
      </c>
      <c r="BC50">
        <f t="shared" si="64"/>
        <v>1.3720825742446235E-4</v>
      </c>
      <c r="BD50">
        <f t="shared" si="65"/>
        <v>1.3009095013329607E-4</v>
      </c>
      <c r="BE50">
        <f t="shared" si="66"/>
        <v>1.2362723999721171E-4</v>
      </c>
      <c r="BF50">
        <f t="shared" si="67"/>
        <v>1.175193019293267E-4</v>
      </c>
      <c r="BG50">
        <f t="shared" si="68"/>
        <v>1.1154965986256953E-4</v>
      </c>
      <c r="BH50">
        <f t="shared" si="69"/>
        <v>9.8750321237059537E-5</v>
      </c>
      <c r="BI50">
        <f t="shared" si="70"/>
        <v>6.2556554885324106E-5</v>
      </c>
      <c r="BJ50">
        <f t="shared" si="71"/>
        <v>1.6563953285189946E-5</v>
      </c>
      <c r="BK50">
        <f t="shared" si="72"/>
        <v>7.7756856869498694E-6</v>
      </c>
      <c r="BL50">
        <f t="shared" si="73"/>
        <v>6.5222861429836282E-6</v>
      </c>
      <c r="BM50">
        <f t="shared" si="74"/>
        <v>5.8744013104746662E-6</v>
      </c>
      <c r="BN50">
        <f t="shared" si="75"/>
        <v>5.4339613013162991E-6</v>
      </c>
      <c r="BO50">
        <f t="shared" si="76"/>
        <v>5.0601183639992234E-6</v>
      </c>
      <c r="BP50">
        <f t="shared" si="77"/>
        <v>4.6096881389769712E-6</v>
      </c>
      <c r="BQ50">
        <f t="shared" si="78"/>
        <v>4.2851130322322189E-6</v>
      </c>
      <c r="BR50">
        <f t="shared" si="79"/>
        <v>3.9167413752941533E-6</v>
      </c>
      <c r="BS50">
        <f t="shared" si="80"/>
        <v>3.8761309362542933E-6</v>
      </c>
      <c r="BT50">
        <f t="shared" si="81"/>
        <v>5.1051825679877918E-6</v>
      </c>
      <c r="BU50">
        <f t="shared" si="82"/>
        <v>1.0706858917188848E-5</v>
      </c>
      <c r="BV50">
        <f t="shared" si="83"/>
        <v>2.5182104045158181E-5</v>
      </c>
      <c r="BW50">
        <f t="shared" si="84"/>
        <v>4.8243688644088211E-5</v>
      </c>
      <c r="BX50">
        <f t="shared" si="85"/>
        <v>6.6966535583497686E-5</v>
      </c>
      <c r="BY50">
        <f t="shared" si="86"/>
        <v>6.6352790119721052E-5</v>
      </c>
      <c r="BZ50">
        <f t="shared" si="87"/>
        <v>4.5645159032968056E-5</v>
      </c>
      <c r="CA50">
        <f t="shared" si="88"/>
        <v>2.3053387042316546E-5</v>
      </c>
      <c r="CB50">
        <f t="shared" si="89"/>
        <v>8.44846261895236E-6</v>
      </c>
      <c r="CC50">
        <f t="shared" si="90"/>
        <v>2.7112620204675589E-6</v>
      </c>
      <c r="CD50">
        <f t="shared" si="91"/>
        <v>1.1079561751055877E-6</v>
      </c>
      <c r="CE50">
        <f t="shared" si="92"/>
        <v>7.2585049680085928E-7</v>
      </c>
      <c r="CF50">
        <f t="shared" si="93"/>
        <v>5.859011209676856E-7</v>
      </c>
      <c r="CG50">
        <f t="shared" si="94"/>
        <v>4.833768129008268E-7</v>
      </c>
      <c r="CH50">
        <f t="shared" si="95"/>
        <v>3.982638986530872E-7</v>
      </c>
      <c r="CI50">
        <f t="shared" si="96"/>
        <v>3.2534623722604132E-7</v>
      </c>
      <c r="CJ50">
        <f t="shared" si="97"/>
        <v>2.6696516078026222E-7</v>
      </c>
      <c r="CK50">
        <f t="shared" si="98"/>
        <v>2.6074542945664938E-7</v>
      </c>
      <c r="CL50">
        <f t="shared" si="99"/>
        <v>8.2626578217570514E-4</v>
      </c>
    </row>
    <row r="51" spans="1:90" x14ac:dyDescent="0.25">
      <c r="A51">
        <v>218.35</v>
      </c>
      <c r="B51">
        <v>1.9960983126243267E-2</v>
      </c>
      <c r="C51" s="10">
        <f t="shared" si="19"/>
        <v>10.978956999085085</v>
      </c>
      <c r="D51">
        <f t="shared" si="100"/>
        <v>1.609533825011731E-2</v>
      </c>
      <c r="E51">
        <f t="shared" si="101"/>
        <v>0.81456539603365286</v>
      </c>
      <c r="F51">
        <f t="shared" si="20"/>
        <v>1.6778124476928741E-2</v>
      </c>
      <c r="G51">
        <f t="shared" si="21"/>
        <v>1.0130589181516288E-5</v>
      </c>
      <c r="H51">
        <v>1.226693714110045E-3</v>
      </c>
      <c r="K51">
        <f t="shared" si="102"/>
        <v>1.6725766072783878E-6</v>
      </c>
      <c r="L51">
        <f t="shared" si="105"/>
        <v>2.3006037822043259E-6</v>
      </c>
      <c r="M51">
        <f t="shared" si="105"/>
        <v>3.143226287627191E-6</v>
      </c>
      <c r="N51">
        <f t="shared" si="105"/>
        <v>4.2656721542691719E-6</v>
      </c>
      <c r="O51">
        <f t="shared" si="105"/>
        <v>5.7501252865749861E-6</v>
      </c>
      <c r="P51">
        <f t="shared" si="105"/>
        <v>7.6991919704418778E-6</v>
      </c>
      <c r="Q51">
        <f t="shared" si="105"/>
        <v>1.0239788744402148E-5</v>
      </c>
      <c r="R51">
        <f t="shared" si="105"/>
        <v>1.3527416218572445E-5</v>
      </c>
      <c r="S51">
        <f t="shared" si="105"/>
        <v>1.7750750360211921E-5</v>
      </c>
      <c r="T51">
        <f t="shared" si="105"/>
        <v>2.3136442786103173E-5</v>
      </c>
      <c r="U51">
        <f t="shared" si="105"/>
        <v>2.9953975185878222E-5</v>
      </c>
      <c r="V51">
        <f t="shared" si="105"/>
        <v>3.8520361273430141E-5</v>
      </c>
      <c r="W51">
        <f t="shared" si="105"/>
        <v>4.9204434518567671E-5</v>
      </c>
      <c r="X51">
        <f t="shared" si="105"/>
        <v>6.2430404089106194E-5</v>
      </c>
      <c r="Y51">
        <f t="shared" si="105"/>
        <v>7.8680308553544787E-5</v>
      </c>
      <c r="Z51">
        <f t="shared" si="105"/>
        <v>9.8494951411836761E-5</v>
      </c>
      <c r="AA51">
        <f t="shared" si="105"/>
        <v>1.2247286959923769E-4</v>
      </c>
      <c r="AB51">
        <f t="shared" si="105"/>
        <v>1.5126687138584149E-4</v>
      </c>
      <c r="AC51">
        <f t="shared" si="105"/>
        <v>1.8557768935320983E-4</v>
      </c>
      <c r="AD51">
        <f t="shared" si="105"/>
        <v>2.2614433285273461E-4</v>
      </c>
      <c r="AE51">
        <f t="shared" si="105"/>
        <v>2.7373079719837087E-4</v>
      </c>
      <c r="AF51">
        <f t="shared" si="105"/>
        <v>3.2910889707297617E-4</v>
      </c>
      <c r="AG51">
        <f t="shared" si="106"/>
        <v>3.9303714048118761E-4</v>
      </c>
      <c r="AH51">
        <f t="shared" si="106"/>
        <v>4.6623574574410401E-4</v>
      </c>
      <c r="AI51">
        <f t="shared" si="106"/>
        <v>5.4935812315547508E-4</v>
      </c>
      <c r="AJ51">
        <f t="shared" si="106"/>
        <v>6.4295938733656551E-4</v>
      </c>
      <c r="AK51">
        <f t="shared" si="106"/>
        <v>7.4746272497992761E-4</v>
      </c>
      <c r="AL51">
        <f t="shared" si="106"/>
        <v>8.6312470133399028E-4</v>
      </c>
      <c r="AM51">
        <f t="shared" si="106"/>
        <v>9.9000083058915431E-4</v>
      </c>
      <c r="AN51">
        <f t="shared" si="49"/>
        <v>1.1112958390443863E-3</v>
      </c>
      <c r="AO51">
        <f t="shared" si="50"/>
        <v>1.2764200223832436E-3</v>
      </c>
      <c r="AP51">
        <f t="shared" si="51"/>
        <v>1.2817618357339044E-3</v>
      </c>
      <c r="AQ51">
        <f t="shared" si="52"/>
        <v>9.0267636380131138E-4</v>
      </c>
      <c r="AR51">
        <f t="shared" si="53"/>
        <v>7.2232013855490738E-4</v>
      </c>
      <c r="AS51">
        <f t="shared" si="54"/>
        <v>5.7384307500790352E-4</v>
      </c>
      <c r="AT51">
        <f t="shared" si="55"/>
        <v>4.6132500607080104E-4</v>
      </c>
      <c r="AU51">
        <f t="shared" si="56"/>
        <v>3.7578880869514546E-4</v>
      </c>
      <c r="AV51">
        <f t="shared" si="57"/>
        <v>3.1399228914092759E-4</v>
      </c>
      <c r="AW51">
        <f t="shared" si="58"/>
        <v>2.6841011129665328E-4</v>
      </c>
      <c r="AX51">
        <f t="shared" si="59"/>
        <v>2.3406695961984228E-4</v>
      </c>
      <c r="AY51">
        <f t="shared" si="60"/>
        <v>2.0816313466001483E-4</v>
      </c>
      <c r="AZ51">
        <f t="shared" si="61"/>
        <v>1.8835092925802992E-4</v>
      </c>
      <c r="BA51">
        <f t="shared" si="62"/>
        <v>1.7241109169604344E-4</v>
      </c>
      <c r="BB51">
        <f t="shared" si="63"/>
        <v>1.5958013996447256E-4</v>
      </c>
      <c r="BC51">
        <f t="shared" si="64"/>
        <v>1.4942063762787299E-4</v>
      </c>
      <c r="BD51">
        <f t="shared" si="65"/>
        <v>1.4036808966317563E-4</v>
      </c>
      <c r="BE51">
        <f t="shared" si="66"/>
        <v>1.3219445350801001E-4</v>
      </c>
      <c r="BF51">
        <f t="shared" si="67"/>
        <v>1.247838351693366E-4</v>
      </c>
      <c r="BG51">
        <f t="shared" si="68"/>
        <v>1.1782334989888512E-4</v>
      </c>
      <c r="BH51">
        <f t="shared" si="69"/>
        <v>1.1108832565319323E-4</v>
      </c>
      <c r="BI51">
        <f t="shared" si="70"/>
        <v>9.7682484076210409E-5</v>
      </c>
      <c r="BJ51">
        <f t="shared" si="71"/>
        <v>6.1465158928385177E-5</v>
      </c>
      <c r="BK51">
        <f t="shared" si="72"/>
        <v>1.6165836801087114E-5</v>
      </c>
      <c r="BL51">
        <f t="shared" si="73"/>
        <v>7.5379091288183858E-6</v>
      </c>
      <c r="BM51">
        <f t="shared" si="74"/>
        <v>6.2804397914811817E-6</v>
      </c>
      <c r="BN51">
        <f t="shared" si="75"/>
        <v>5.618648255598805E-6</v>
      </c>
      <c r="BO51">
        <f t="shared" si="76"/>
        <v>5.1625396746230866E-6</v>
      </c>
      <c r="BP51">
        <f t="shared" si="77"/>
        <v>4.7753105880852315E-6</v>
      </c>
      <c r="BQ51">
        <f t="shared" si="78"/>
        <v>4.3239496506970316E-6</v>
      </c>
      <c r="BR51">
        <f t="shared" si="79"/>
        <v>4.0258904899994324E-6</v>
      </c>
      <c r="BS51">
        <f t="shared" si="80"/>
        <v>3.9132173025596545E-6</v>
      </c>
      <c r="BT51">
        <f t="shared" si="81"/>
        <v>5.1992496086268405E-6</v>
      </c>
      <c r="BU51">
        <f t="shared" si="82"/>
        <v>1.0887924907664814E-5</v>
      </c>
      <c r="BV51">
        <f t="shared" si="83"/>
        <v>2.5563913422901738E-5</v>
      </c>
      <c r="BW51">
        <f t="shared" si="84"/>
        <v>4.8688408542637388E-5</v>
      </c>
      <c r="BX51">
        <f t="shared" si="85"/>
        <v>6.797214075194789E-5</v>
      </c>
      <c r="BY51">
        <f t="shared" si="86"/>
        <v>6.6971760201308675E-5</v>
      </c>
      <c r="BZ51">
        <f t="shared" si="87"/>
        <v>4.6901512356561112E-5</v>
      </c>
      <c r="CA51">
        <f t="shared" si="88"/>
        <v>2.3003600318044776E-5</v>
      </c>
      <c r="CB51">
        <f t="shared" si="89"/>
        <v>8.6254157990530419E-6</v>
      </c>
      <c r="CC51">
        <f t="shared" si="90"/>
        <v>2.7431359828032358E-6</v>
      </c>
      <c r="CD51">
        <f t="shared" si="91"/>
        <v>1.1297392362111388E-6</v>
      </c>
      <c r="CE51">
        <f t="shared" si="92"/>
        <v>7.3472394808303854E-7</v>
      </c>
      <c r="CF51">
        <f t="shared" si="93"/>
        <v>5.8962613340740863E-7</v>
      </c>
      <c r="CG51">
        <f t="shared" si="94"/>
        <v>4.910138855345714E-7</v>
      </c>
      <c r="CH51">
        <f t="shared" si="95"/>
        <v>4.0400103240892109E-7</v>
      </c>
      <c r="CI51">
        <f t="shared" si="96"/>
        <v>3.3072793232596333E-7</v>
      </c>
      <c r="CJ51">
        <f t="shared" si="97"/>
        <v>2.6836751709532959E-7</v>
      </c>
      <c r="CK51">
        <f t="shared" si="98"/>
        <v>2.6254379471215176E-7</v>
      </c>
      <c r="CL51">
        <f t="shared" si="99"/>
        <v>8.3707051010898346E-4</v>
      </c>
    </row>
    <row r="52" spans="1:90" x14ac:dyDescent="0.25">
      <c r="A52">
        <v>219.5</v>
      </c>
      <c r="B52">
        <v>2.1932527947056843E-2</v>
      </c>
      <c r="C52" s="10">
        <f t="shared" si="19"/>
        <v>11.214953271028037</v>
      </c>
      <c r="D52">
        <f t="shared" si="100"/>
        <v>1.6356678734416315E-2</v>
      </c>
      <c r="E52">
        <f t="shared" si="101"/>
        <v>0.8277915185161111</v>
      </c>
      <c r="F52">
        <f t="shared" si="20"/>
        <v>1.8746118501285151E-2</v>
      </c>
      <c r="G52">
        <f t="shared" si="21"/>
        <v>1.0153205156103058E-5</v>
      </c>
      <c r="H52">
        <v>1.2351542396087881E-3</v>
      </c>
      <c r="K52">
        <f t="shared" si="102"/>
        <v>1.6725766072783878E-6</v>
      </c>
      <c r="L52">
        <f t="shared" si="105"/>
        <v>2.3006037822043259E-6</v>
      </c>
      <c r="M52">
        <f t="shared" si="105"/>
        <v>3.143226287627191E-6</v>
      </c>
      <c r="N52">
        <f t="shared" si="105"/>
        <v>4.2656721542691719E-6</v>
      </c>
      <c r="O52">
        <f t="shared" si="105"/>
        <v>5.7501252865749861E-6</v>
      </c>
      <c r="P52">
        <f t="shared" si="105"/>
        <v>7.6991919704418778E-6</v>
      </c>
      <c r="Q52">
        <f t="shared" si="105"/>
        <v>1.0239788744402148E-5</v>
      </c>
      <c r="R52">
        <f t="shared" si="105"/>
        <v>1.3527416218572445E-5</v>
      </c>
      <c r="S52">
        <f t="shared" si="105"/>
        <v>1.7750750360211921E-5</v>
      </c>
      <c r="T52">
        <f t="shared" si="105"/>
        <v>2.3136442786103173E-5</v>
      </c>
      <c r="U52">
        <f t="shared" si="105"/>
        <v>2.9953975185878222E-5</v>
      </c>
      <c r="V52">
        <f t="shared" si="105"/>
        <v>3.8520361273430141E-5</v>
      </c>
      <c r="W52">
        <f t="shared" si="105"/>
        <v>4.9204434518567671E-5</v>
      </c>
      <c r="X52">
        <f t="shared" si="105"/>
        <v>6.2430404089106194E-5</v>
      </c>
      <c r="Y52">
        <f t="shared" si="105"/>
        <v>7.8680308553544787E-5</v>
      </c>
      <c r="Z52">
        <f t="shared" si="105"/>
        <v>9.8494951411836761E-5</v>
      </c>
      <c r="AA52">
        <f t="shared" si="105"/>
        <v>1.2247286959923769E-4</v>
      </c>
      <c r="AB52">
        <f t="shared" si="105"/>
        <v>1.5126687138584149E-4</v>
      </c>
      <c r="AC52">
        <f t="shared" si="105"/>
        <v>1.8557768935320983E-4</v>
      </c>
      <c r="AD52">
        <f t="shared" si="105"/>
        <v>2.2614433285273461E-4</v>
      </c>
      <c r="AE52">
        <f t="shared" si="105"/>
        <v>2.7373079719837087E-4</v>
      </c>
      <c r="AF52">
        <f t="shared" si="105"/>
        <v>3.2910889707297617E-4</v>
      </c>
      <c r="AG52">
        <f t="shared" si="106"/>
        <v>3.9303714048118761E-4</v>
      </c>
      <c r="AH52">
        <f t="shared" si="106"/>
        <v>4.6623574574410401E-4</v>
      </c>
      <c r="AI52">
        <f t="shared" si="106"/>
        <v>5.4935812315547508E-4</v>
      </c>
      <c r="AJ52">
        <f t="shared" si="106"/>
        <v>6.4295938733656551E-4</v>
      </c>
      <c r="AK52">
        <f t="shared" si="106"/>
        <v>7.4746272497992761E-4</v>
      </c>
      <c r="AL52">
        <f t="shared" si="106"/>
        <v>8.6312470133399028E-4</v>
      </c>
      <c r="AM52">
        <f t="shared" si="106"/>
        <v>9.9000083058915431E-4</v>
      </c>
      <c r="AN52">
        <f t="shared" si="106"/>
        <v>1.1279129416499024E-3</v>
      </c>
      <c r="AO52">
        <f t="shared" si="50"/>
        <v>1.2576150227272852E-3</v>
      </c>
      <c r="AP52">
        <f t="shared" si="51"/>
        <v>1.4347943039059717E-3</v>
      </c>
      <c r="AQ52">
        <f t="shared" si="52"/>
        <v>1.4311375593763157E-3</v>
      </c>
      <c r="AR52">
        <f t="shared" si="53"/>
        <v>1.0011153526614013E-3</v>
      </c>
      <c r="AS52">
        <f t="shared" si="54"/>
        <v>7.9571909788566048E-4</v>
      </c>
      <c r="AT52">
        <f t="shared" si="55"/>
        <v>6.2791551031801337E-4</v>
      </c>
      <c r="AU52">
        <f t="shared" si="56"/>
        <v>5.0141009030631677E-4</v>
      </c>
      <c r="AV52">
        <f t="shared" si="57"/>
        <v>4.0570272341252148E-4</v>
      </c>
      <c r="AW52">
        <f t="shared" si="58"/>
        <v>3.3671392035835034E-4</v>
      </c>
      <c r="AX52">
        <f t="shared" si="59"/>
        <v>2.859031681468633E-4</v>
      </c>
      <c r="AY52">
        <f t="shared" si="60"/>
        <v>2.4764993435334379E-4</v>
      </c>
      <c r="AZ52">
        <f t="shared" si="61"/>
        <v>2.1876605229594385E-4</v>
      </c>
      <c r="BA52">
        <f t="shared" si="62"/>
        <v>1.9661737128627988E-4</v>
      </c>
      <c r="BB52">
        <f t="shared" si="63"/>
        <v>1.7877110620749266E-4</v>
      </c>
      <c r="BC52">
        <f t="shared" si="64"/>
        <v>1.6435729115604259E-4</v>
      </c>
      <c r="BD52">
        <f t="shared" si="65"/>
        <v>1.5286171440246564E-4</v>
      </c>
      <c r="BE52">
        <f t="shared" si="66"/>
        <v>1.4263776906828492E-4</v>
      </c>
      <c r="BF52">
        <f t="shared" si="67"/>
        <v>1.3343119928274785E-4</v>
      </c>
      <c r="BG52">
        <f t="shared" si="68"/>
        <v>1.2510667806487868E-4</v>
      </c>
      <c r="BH52">
        <f t="shared" si="69"/>
        <v>1.1733606968629965E-4</v>
      </c>
      <c r="BI52">
        <f t="shared" si="70"/>
        <v>1.0988707141135414E-4</v>
      </c>
      <c r="BJ52">
        <f t="shared" si="71"/>
        <v>9.5978261898695014E-5</v>
      </c>
      <c r="BK52">
        <f t="shared" si="72"/>
        <v>5.9987836905914274E-5</v>
      </c>
      <c r="BL52">
        <f t="shared" si="73"/>
        <v>1.5671493641058283E-5</v>
      </c>
      <c r="BM52">
        <f t="shared" si="74"/>
        <v>7.2584034799098619E-6</v>
      </c>
      <c r="BN52">
        <f t="shared" si="75"/>
        <v>6.0070090914418203E-6</v>
      </c>
      <c r="BO52">
        <f t="shared" si="76"/>
        <v>5.3380016766505528E-6</v>
      </c>
      <c r="BP52">
        <f t="shared" si="77"/>
        <v>4.8719671352022732E-6</v>
      </c>
      <c r="BQ52">
        <f t="shared" si="78"/>
        <v>4.4793057419071808E-6</v>
      </c>
      <c r="BR52">
        <f t="shared" si="79"/>
        <v>4.0623777359052365E-6</v>
      </c>
      <c r="BS52">
        <f t="shared" si="80"/>
        <v>4.0222682107758467E-6</v>
      </c>
      <c r="BT52">
        <f t="shared" si="81"/>
        <v>5.2489954192482108E-6</v>
      </c>
      <c r="BU52">
        <f t="shared" si="82"/>
        <v>1.1088543565494305E-5</v>
      </c>
      <c r="BV52">
        <f t="shared" si="83"/>
        <v>2.5996230252717114E-5</v>
      </c>
      <c r="BW52">
        <f t="shared" si="84"/>
        <v>4.9426618937434119E-5</v>
      </c>
      <c r="BX52">
        <f t="shared" si="85"/>
        <v>6.8598721438229655E-5</v>
      </c>
      <c r="BY52">
        <f t="shared" si="86"/>
        <v>6.7977443825402851E-5</v>
      </c>
      <c r="BZ52">
        <f t="shared" si="87"/>
        <v>4.7339031756687973E-5</v>
      </c>
      <c r="CA52">
        <f t="shared" si="88"/>
        <v>2.3636759459703322E-5</v>
      </c>
      <c r="CB52">
        <f t="shared" si="89"/>
        <v>8.6067881155231298E-6</v>
      </c>
      <c r="CC52">
        <f t="shared" si="90"/>
        <v>2.8005910083503374E-6</v>
      </c>
      <c r="CD52">
        <f t="shared" si="91"/>
        <v>1.1430206031879536E-6</v>
      </c>
      <c r="CE52">
        <f t="shared" si="92"/>
        <v>7.4916904710085792E-7</v>
      </c>
      <c r="CF52">
        <f t="shared" si="93"/>
        <v>5.9683425517979863E-7</v>
      </c>
      <c r="CG52">
        <f t="shared" si="94"/>
        <v>4.9413562871996109E-7</v>
      </c>
      <c r="CH52">
        <f t="shared" si="95"/>
        <v>4.1038401385583579E-7</v>
      </c>
      <c r="CI52">
        <f t="shared" si="96"/>
        <v>3.3549218635692484E-7</v>
      </c>
      <c r="CJ52">
        <f t="shared" si="97"/>
        <v>2.728067021433704E-7</v>
      </c>
      <c r="CK52">
        <f t="shared" si="98"/>
        <v>2.6392292578461177E-7</v>
      </c>
      <c r="CL52">
        <f t="shared" si="99"/>
        <v>8.4284379835001838E-4</v>
      </c>
    </row>
    <row r="53" spans="1:90" x14ac:dyDescent="0.25">
      <c r="A53">
        <v>220.65</v>
      </c>
      <c r="B53">
        <v>2.403058373800062E-2</v>
      </c>
      <c r="C53" s="10">
        <f t="shared" si="19"/>
        <v>11.461318051575933</v>
      </c>
      <c r="D53">
        <f t="shared" si="100"/>
        <v>1.6665997395178805E-2</v>
      </c>
      <c r="E53">
        <f t="shared" si="101"/>
        <v>0.84344575786723253</v>
      </c>
      <c r="F53">
        <f t="shared" si="20"/>
        <v>2.0878640511136307E-2</v>
      </c>
      <c r="G53">
        <f t="shared" si="21"/>
        <v>9.9347461053758173E-6</v>
      </c>
      <c r="H53">
        <v>1.2416424508155807E-3</v>
      </c>
      <c r="K53">
        <f t="shared" si="102"/>
        <v>1.6725766072783878E-6</v>
      </c>
      <c r="L53">
        <f t="shared" si="105"/>
        <v>2.3006037822043259E-6</v>
      </c>
      <c r="M53">
        <f t="shared" si="105"/>
        <v>3.143226287627191E-6</v>
      </c>
      <c r="N53">
        <f t="shared" si="105"/>
        <v>4.2656721542691719E-6</v>
      </c>
      <c r="O53">
        <f t="shared" si="105"/>
        <v>5.7501252865749861E-6</v>
      </c>
      <c r="P53">
        <f t="shared" si="105"/>
        <v>7.6991919704418778E-6</v>
      </c>
      <c r="Q53">
        <f t="shared" si="105"/>
        <v>1.0239788744402148E-5</v>
      </c>
      <c r="R53">
        <f t="shared" si="105"/>
        <v>1.3527416218572445E-5</v>
      </c>
      <c r="S53">
        <f t="shared" si="105"/>
        <v>1.7750750360211921E-5</v>
      </c>
      <c r="T53">
        <f t="shared" si="105"/>
        <v>2.3136442786103173E-5</v>
      </c>
      <c r="U53">
        <f t="shared" si="105"/>
        <v>2.9953975185878222E-5</v>
      </c>
      <c r="V53">
        <f t="shared" si="105"/>
        <v>3.8520361273430141E-5</v>
      </c>
      <c r="W53">
        <f t="shared" si="105"/>
        <v>4.9204434518567671E-5</v>
      </c>
      <c r="X53">
        <f t="shared" si="105"/>
        <v>6.2430404089106194E-5</v>
      </c>
      <c r="Y53">
        <f t="shared" si="105"/>
        <v>7.8680308553544787E-5</v>
      </c>
      <c r="Z53">
        <f t="shared" si="105"/>
        <v>9.8494951411836761E-5</v>
      </c>
      <c r="AA53">
        <f t="shared" si="105"/>
        <v>1.2247286959923769E-4</v>
      </c>
      <c r="AB53">
        <f t="shared" si="105"/>
        <v>1.5126687138584149E-4</v>
      </c>
      <c r="AC53">
        <f t="shared" si="105"/>
        <v>1.8557768935320983E-4</v>
      </c>
      <c r="AD53">
        <f t="shared" si="105"/>
        <v>2.2614433285273461E-4</v>
      </c>
      <c r="AE53">
        <f t="shared" si="105"/>
        <v>2.7373079719837087E-4</v>
      </c>
      <c r="AF53">
        <f t="shared" si="105"/>
        <v>3.2910889707297617E-4</v>
      </c>
      <c r="AG53">
        <f t="shared" si="106"/>
        <v>3.9303714048118761E-4</v>
      </c>
      <c r="AH53">
        <f t="shared" si="106"/>
        <v>4.6623574574410401E-4</v>
      </c>
      <c r="AI53">
        <f t="shared" si="106"/>
        <v>5.4935812315547508E-4</v>
      </c>
      <c r="AJ53">
        <f t="shared" si="106"/>
        <v>6.4295938733656551E-4</v>
      </c>
      <c r="AK53">
        <f t="shared" si="106"/>
        <v>7.4746272497992761E-4</v>
      </c>
      <c r="AL53">
        <f t="shared" si="106"/>
        <v>8.6312470133399028E-4</v>
      </c>
      <c r="AM53">
        <f t="shared" si="106"/>
        <v>9.9000083058915431E-4</v>
      </c>
      <c r="AN53">
        <f t="shared" si="106"/>
        <v>1.1279129416499024E-3</v>
      </c>
      <c r="AO53">
        <f t="shared" si="106"/>
        <v>1.2764200223832436E-3</v>
      </c>
      <c r="AP53">
        <f t="shared" si="51"/>
        <v>1.4136560375687317E-3</v>
      </c>
      <c r="AQ53">
        <f t="shared" si="52"/>
        <v>1.6020043357924713E-3</v>
      </c>
      <c r="AR53">
        <f t="shared" si="53"/>
        <v>1.5872064894094839E-3</v>
      </c>
      <c r="AS53">
        <f t="shared" si="54"/>
        <v>1.1028442414646325E-3</v>
      </c>
      <c r="AT53">
        <f t="shared" si="55"/>
        <v>8.7069860242154564E-4</v>
      </c>
      <c r="AU53">
        <f t="shared" si="56"/>
        <v>6.8247584368962661E-4</v>
      </c>
      <c r="AV53">
        <f t="shared" si="57"/>
        <v>5.4132383529498901E-4</v>
      </c>
      <c r="AW53">
        <f t="shared" si="58"/>
        <v>4.3506085730333815E-4</v>
      </c>
      <c r="AX53">
        <f t="shared" si="59"/>
        <v>3.5865853236507074E-4</v>
      </c>
      <c r="AY53">
        <f t="shared" si="60"/>
        <v>3.0249421335663612E-4</v>
      </c>
      <c r="AZ53">
        <f t="shared" si="61"/>
        <v>2.6026413648274759E-4</v>
      </c>
      <c r="BA53">
        <f t="shared" si="62"/>
        <v>2.283673688181262E-4</v>
      </c>
      <c r="BB53">
        <f t="shared" si="63"/>
        <v>2.0387032306729594E-4</v>
      </c>
      <c r="BC53">
        <f t="shared" si="64"/>
        <v>1.8412275336877193E-4</v>
      </c>
      <c r="BD53">
        <f t="shared" si="65"/>
        <v>1.681423510133064E-4</v>
      </c>
      <c r="BE53">
        <f t="shared" si="66"/>
        <v>1.553334092573397E-4</v>
      </c>
      <c r="BF53">
        <f t="shared" si="67"/>
        <v>1.4397221732637724E-4</v>
      </c>
      <c r="BG53">
        <f t="shared" si="68"/>
        <v>1.3377641478821487E-4</v>
      </c>
      <c r="BH53">
        <f t="shared" si="69"/>
        <v>1.245892763042291E-4</v>
      </c>
      <c r="BI53">
        <f t="shared" si="70"/>
        <v>1.1606725542879228E-4</v>
      </c>
      <c r="BJ53">
        <f t="shared" si="71"/>
        <v>1.0796992131128769E-4</v>
      </c>
      <c r="BK53">
        <f t="shared" si="72"/>
        <v>9.3671413556423147E-5</v>
      </c>
      <c r="BL53">
        <f t="shared" si="73"/>
        <v>5.8153439019541339E-5</v>
      </c>
      <c r="BM53">
        <f t="shared" si="74"/>
        <v>1.509039470172994E-5</v>
      </c>
      <c r="BN53">
        <f t="shared" si="75"/>
        <v>6.9423953004553117E-6</v>
      </c>
      <c r="BO53">
        <f t="shared" si="76"/>
        <v>5.70696422752917E-6</v>
      </c>
      <c r="BP53">
        <f t="shared" si="77"/>
        <v>5.0375532926427043E-6</v>
      </c>
      <c r="BQ53">
        <f t="shared" si="78"/>
        <v>4.5699708868245687E-6</v>
      </c>
      <c r="BR53">
        <f t="shared" si="79"/>
        <v>4.2083357550897654E-6</v>
      </c>
      <c r="BS53">
        <f t="shared" si="80"/>
        <v>4.0587226274248453E-6</v>
      </c>
      <c r="BT53">
        <f t="shared" si="81"/>
        <v>5.3952708937323989E-6</v>
      </c>
      <c r="BU53">
        <f t="shared" si="82"/>
        <v>1.1194637450150397E-5</v>
      </c>
      <c r="BV53">
        <f t="shared" si="83"/>
        <v>2.6475231427519028E-5</v>
      </c>
      <c r="BW53">
        <f t="shared" si="84"/>
        <v>5.0262483104787356E-5</v>
      </c>
      <c r="BX53">
        <f t="shared" si="85"/>
        <v>6.9638810665855963E-5</v>
      </c>
      <c r="BY53">
        <f t="shared" si="86"/>
        <v>6.8604073396468423E-5</v>
      </c>
      <c r="BZ53">
        <f t="shared" si="87"/>
        <v>4.8049899872966704E-5</v>
      </c>
      <c r="CA53">
        <f t="shared" si="88"/>
        <v>2.3857254285992343E-5</v>
      </c>
      <c r="CB53">
        <f t="shared" si="89"/>
        <v>8.8436843622113876E-6</v>
      </c>
      <c r="CC53">
        <f t="shared" si="90"/>
        <v>2.794542775521261E-6</v>
      </c>
      <c r="CD53">
        <f t="shared" si="91"/>
        <v>1.1669611873838257E-6</v>
      </c>
      <c r="CE53">
        <f t="shared" si="92"/>
        <v>7.5797637955713948E-7</v>
      </c>
      <c r="CF53">
        <f t="shared" si="93"/>
        <v>6.0856836284811746E-7</v>
      </c>
      <c r="CG53">
        <f t="shared" si="94"/>
        <v>5.0017638841849515E-7</v>
      </c>
      <c r="CH53">
        <f t="shared" si="95"/>
        <v>4.1299313253127312E-7</v>
      </c>
      <c r="CI53">
        <f t="shared" si="96"/>
        <v>3.4079276786369086E-7</v>
      </c>
      <c r="CJ53">
        <f t="shared" si="97"/>
        <v>2.7673658015887131E-7</v>
      </c>
      <c r="CK53">
        <f t="shared" si="98"/>
        <v>2.6828859089438007E-7</v>
      </c>
      <c r="CL53">
        <f t="shared" si="99"/>
        <v>8.472712199647976E-4</v>
      </c>
    </row>
    <row r="54" spans="1:90" x14ac:dyDescent="0.25">
      <c r="A54">
        <v>221.79999999999998</v>
      </c>
      <c r="B54">
        <v>2.6168031561723558E-2</v>
      </c>
      <c r="C54" s="10">
        <f t="shared" si="19"/>
        <v>11.718749999999996</v>
      </c>
      <c r="D54">
        <f t="shared" si="100"/>
        <v>1.6241133979768792E-2</v>
      </c>
      <c r="E54">
        <f t="shared" si="101"/>
        <v>0.82194393970996915</v>
      </c>
      <c r="F54">
        <f t="shared" si="20"/>
        <v>2.3187815055779604E-2</v>
      </c>
      <c r="G54">
        <f t="shared" si="21"/>
        <v>8.8816904223007909E-6</v>
      </c>
      <c r="H54">
        <v>1.2621810042975033E-3</v>
      </c>
      <c r="K54">
        <f t="shared" si="102"/>
        <v>1.6725766072783878E-6</v>
      </c>
      <c r="L54">
        <f t="shared" si="105"/>
        <v>2.3006037822043259E-6</v>
      </c>
      <c r="M54">
        <f t="shared" si="105"/>
        <v>3.143226287627191E-6</v>
      </c>
      <c r="N54">
        <f t="shared" si="105"/>
        <v>4.2656721542691719E-6</v>
      </c>
      <c r="O54">
        <f t="shared" si="105"/>
        <v>5.7501252865749861E-6</v>
      </c>
      <c r="P54">
        <f t="shared" si="105"/>
        <v>7.6991919704418778E-6</v>
      </c>
      <c r="Q54">
        <f t="shared" si="105"/>
        <v>1.0239788744402148E-5</v>
      </c>
      <c r="R54">
        <f t="shared" si="105"/>
        <v>1.3527416218572445E-5</v>
      </c>
      <c r="S54">
        <f t="shared" si="105"/>
        <v>1.7750750360211921E-5</v>
      </c>
      <c r="T54">
        <f t="shared" si="105"/>
        <v>2.3136442786103173E-5</v>
      </c>
      <c r="U54">
        <f t="shared" si="105"/>
        <v>2.9953975185878222E-5</v>
      </c>
      <c r="V54">
        <f t="shared" si="105"/>
        <v>3.8520361273430141E-5</v>
      </c>
      <c r="W54">
        <f t="shared" si="105"/>
        <v>4.9204434518567671E-5</v>
      </c>
      <c r="X54">
        <f t="shared" si="105"/>
        <v>6.2430404089106194E-5</v>
      </c>
      <c r="Y54">
        <f t="shared" si="105"/>
        <v>7.8680308553544787E-5</v>
      </c>
      <c r="Z54">
        <f t="shared" si="105"/>
        <v>9.8494951411836761E-5</v>
      </c>
      <c r="AA54">
        <f t="shared" si="105"/>
        <v>1.2247286959923769E-4</v>
      </c>
      <c r="AB54">
        <f t="shared" si="105"/>
        <v>1.5126687138584149E-4</v>
      </c>
      <c r="AC54">
        <f t="shared" si="105"/>
        <v>1.8557768935320983E-4</v>
      </c>
      <c r="AD54">
        <f t="shared" si="105"/>
        <v>2.2614433285273461E-4</v>
      </c>
      <c r="AE54">
        <f t="shared" si="105"/>
        <v>2.7373079719837087E-4</v>
      </c>
      <c r="AF54">
        <f t="shared" si="105"/>
        <v>3.2910889707297617E-4</v>
      </c>
      <c r="AG54">
        <f t="shared" si="106"/>
        <v>3.9303714048118761E-4</v>
      </c>
      <c r="AH54">
        <f t="shared" si="106"/>
        <v>4.6623574574410401E-4</v>
      </c>
      <c r="AI54">
        <f t="shared" si="106"/>
        <v>5.4935812315547508E-4</v>
      </c>
      <c r="AJ54">
        <f t="shared" si="106"/>
        <v>6.4295938733656551E-4</v>
      </c>
      <c r="AK54">
        <f t="shared" si="106"/>
        <v>7.4746272497992761E-4</v>
      </c>
      <c r="AL54">
        <f t="shared" si="106"/>
        <v>8.6312470133399028E-4</v>
      </c>
      <c r="AM54">
        <f t="shared" si="106"/>
        <v>9.9000083058915431E-4</v>
      </c>
      <c r="AN54">
        <f t="shared" si="106"/>
        <v>1.1279129416499024E-3</v>
      </c>
      <c r="AO54">
        <f t="shared" si="106"/>
        <v>1.2764200223832436E-3</v>
      </c>
      <c r="AP54">
        <f t="shared" si="106"/>
        <v>1.4347943039059717E-3</v>
      </c>
      <c r="AQ54">
        <f t="shared" si="52"/>
        <v>1.5784026291009916E-3</v>
      </c>
      <c r="AR54">
        <f t="shared" si="53"/>
        <v>1.7767066912422061E-3</v>
      </c>
      <c r="AS54">
        <f t="shared" si="54"/>
        <v>1.7484913523772335E-3</v>
      </c>
      <c r="AT54">
        <f t="shared" si="55"/>
        <v>1.2067637213727977E-3</v>
      </c>
      <c r="AU54">
        <f t="shared" si="56"/>
        <v>9.463546504625593E-4</v>
      </c>
      <c r="AV54">
        <f t="shared" si="57"/>
        <v>7.3680296496737234E-4</v>
      </c>
      <c r="AW54">
        <f t="shared" si="58"/>
        <v>5.8049600919908508E-4</v>
      </c>
      <c r="AX54">
        <f t="shared" si="59"/>
        <v>4.6341502128524956E-4</v>
      </c>
      <c r="AY54">
        <f t="shared" si="60"/>
        <v>3.7947159282854552E-4</v>
      </c>
      <c r="AZ54">
        <f t="shared" si="61"/>
        <v>3.1790194265896406E-4</v>
      </c>
      <c r="BA54">
        <f t="shared" si="62"/>
        <v>2.71686742172788E-4</v>
      </c>
      <c r="BB54">
        <f t="shared" si="63"/>
        <v>2.3679153553116659E-4</v>
      </c>
      <c r="BC54">
        <f t="shared" si="64"/>
        <v>2.0997333411230146E-4</v>
      </c>
      <c r="BD54">
        <f t="shared" si="65"/>
        <v>1.8836300117088106E-4</v>
      </c>
      <c r="BE54">
        <f t="shared" si="66"/>
        <v>1.7086112585833926E-4</v>
      </c>
      <c r="BF54">
        <f t="shared" si="67"/>
        <v>1.5678663163147657E-4</v>
      </c>
      <c r="BG54">
        <f t="shared" si="68"/>
        <v>1.4434470473595386E-4</v>
      </c>
      <c r="BH54">
        <f t="shared" si="69"/>
        <v>1.3322315773099433E-4</v>
      </c>
      <c r="BI54">
        <f t="shared" si="70"/>
        <v>1.232420294556687E-4</v>
      </c>
      <c r="BJ54">
        <f t="shared" si="71"/>
        <v>1.1404228244969843E-4</v>
      </c>
      <c r="BK54">
        <f t="shared" si="72"/>
        <v>1.0537485208347586E-4</v>
      </c>
      <c r="BL54">
        <f t="shared" si="73"/>
        <v>9.0806988834608811E-5</v>
      </c>
      <c r="BM54">
        <f t="shared" si="74"/>
        <v>5.5997109667244266E-5</v>
      </c>
      <c r="BN54">
        <f t="shared" si="75"/>
        <v>1.4433406127018811E-5</v>
      </c>
      <c r="BO54">
        <f t="shared" si="76"/>
        <v>6.595628711385115E-6</v>
      </c>
      <c r="BP54">
        <f t="shared" si="77"/>
        <v>5.385748858254945E-6</v>
      </c>
      <c r="BQ54">
        <f t="shared" si="78"/>
        <v>4.7252929359607859E-6</v>
      </c>
      <c r="BR54">
        <f t="shared" si="79"/>
        <v>4.29351622569854E-6</v>
      </c>
      <c r="BS54">
        <f t="shared" si="80"/>
        <v>4.2045493214524374E-6</v>
      </c>
      <c r="BT54">
        <f t="shared" si="81"/>
        <v>5.4441690384576604E-6</v>
      </c>
      <c r="BU54">
        <f t="shared" si="82"/>
        <v>1.1506602078409445E-5</v>
      </c>
      <c r="BV54">
        <f t="shared" si="83"/>
        <v>2.6728543337484849E-5</v>
      </c>
      <c r="BW54">
        <f t="shared" si="84"/>
        <v>5.1188609247755265E-5</v>
      </c>
      <c r="BX54">
        <f t="shared" si="85"/>
        <v>7.0816487548152289E-5</v>
      </c>
      <c r="BY54">
        <f t="shared" si="86"/>
        <v>6.9644243770127699E-5</v>
      </c>
      <c r="BZ54">
        <f t="shared" si="87"/>
        <v>4.8492833388155587E-5</v>
      </c>
      <c r="CA54">
        <f t="shared" si="88"/>
        <v>2.4215507524060949E-5</v>
      </c>
      <c r="CB54">
        <f t="shared" si="89"/>
        <v>8.9261824157421648E-6</v>
      </c>
      <c r="CC54">
        <f t="shared" si="90"/>
        <v>2.8714607483869766E-6</v>
      </c>
      <c r="CD54">
        <f t="shared" si="91"/>
        <v>1.1644409861324656E-6</v>
      </c>
      <c r="CE54">
        <f t="shared" si="92"/>
        <v>7.7385220653931167E-7</v>
      </c>
      <c r="CF54">
        <f t="shared" si="93"/>
        <v>6.1572277467909206E-7</v>
      </c>
      <c r="CG54">
        <f t="shared" si="94"/>
        <v>5.1001014635701258E-7</v>
      </c>
      <c r="CH54">
        <f t="shared" si="95"/>
        <v>4.1804193315556509E-7</v>
      </c>
      <c r="CI54">
        <f t="shared" si="96"/>
        <v>3.4295944284387048E-7</v>
      </c>
      <c r="CJ54">
        <f t="shared" si="97"/>
        <v>2.8110885724515552E-7</v>
      </c>
      <c r="CK54">
        <f t="shared" si="98"/>
        <v>2.7215338390306301E-7</v>
      </c>
      <c r="CL54">
        <f t="shared" si="99"/>
        <v>8.6128630559070428E-4</v>
      </c>
    </row>
    <row r="55" spans="1:90" x14ac:dyDescent="0.25">
      <c r="A55">
        <v>222.95</v>
      </c>
      <c r="B55">
        <v>2.8464646414095563E-2</v>
      </c>
      <c r="C55" s="10">
        <f t="shared" si="19"/>
        <v>11.988011988011985</v>
      </c>
      <c r="D55">
        <f t="shared" si="100"/>
        <v>1.6675437526750662E-2</v>
      </c>
      <c r="E55">
        <f t="shared" si="101"/>
        <v>0.84392351138772048</v>
      </c>
      <c r="F55">
        <f t="shared" si="20"/>
        <v>2.5661491075543472E-2</v>
      </c>
      <c r="G55">
        <f t="shared" si="21"/>
        <v>7.8576798520530864E-6</v>
      </c>
      <c r="H55">
        <v>1.280363172629148E-3</v>
      </c>
      <c r="K55">
        <f t="shared" si="102"/>
        <v>1.6725766072783878E-6</v>
      </c>
      <c r="L55">
        <f t="shared" si="105"/>
        <v>2.3006037822043259E-6</v>
      </c>
      <c r="M55">
        <f t="shared" si="105"/>
        <v>3.143226287627191E-6</v>
      </c>
      <c r="N55">
        <f t="shared" si="105"/>
        <v>4.2656721542691719E-6</v>
      </c>
      <c r="O55">
        <f t="shared" si="105"/>
        <v>5.7501252865749861E-6</v>
      </c>
      <c r="P55">
        <f t="shared" si="105"/>
        <v>7.6991919704418778E-6</v>
      </c>
      <c r="Q55">
        <f t="shared" si="105"/>
        <v>1.0239788744402148E-5</v>
      </c>
      <c r="R55">
        <f t="shared" si="105"/>
        <v>1.3527416218572445E-5</v>
      </c>
      <c r="S55">
        <f t="shared" si="105"/>
        <v>1.7750750360211921E-5</v>
      </c>
      <c r="T55">
        <f t="shared" si="105"/>
        <v>2.3136442786103173E-5</v>
      </c>
      <c r="U55">
        <f t="shared" si="105"/>
        <v>2.9953975185878222E-5</v>
      </c>
      <c r="V55">
        <f t="shared" si="105"/>
        <v>3.8520361273430141E-5</v>
      </c>
      <c r="W55">
        <f t="shared" si="105"/>
        <v>4.9204434518567671E-5</v>
      </c>
      <c r="X55">
        <f t="shared" si="105"/>
        <v>6.2430404089106194E-5</v>
      </c>
      <c r="Y55">
        <f t="shared" si="105"/>
        <v>7.8680308553544787E-5</v>
      </c>
      <c r="Z55">
        <f t="shared" si="105"/>
        <v>9.8494951411836761E-5</v>
      </c>
      <c r="AA55">
        <f t="shared" si="105"/>
        <v>1.2247286959923769E-4</v>
      </c>
      <c r="AB55">
        <f t="shared" si="105"/>
        <v>1.5126687138584149E-4</v>
      </c>
      <c r="AC55">
        <f t="shared" si="105"/>
        <v>1.8557768935320983E-4</v>
      </c>
      <c r="AD55">
        <f t="shared" si="105"/>
        <v>2.2614433285273461E-4</v>
      </c>
      <c r="AE55">
        <f t="shared" si="105"/>
        <v>2.7373079719837087E-4</v>
      </c>
      <c r="AF55">
        <f t="shared" si="105"/>
        <v>3.2910889707297617E-4</v>
      </c>
      <c r="AG55">
        <f t="shared" si="106"/>
        <v>3.9303714048118761E-4</v>
      </c>
      <c r="AH55">
        <f t="shared" si="106"/>
        <v>4.6623574574410401E-4</v>
      </c>
      <c r="AI55">
        <f t="shared" si="106"/>
        <v>5.4935812315547508E-4</v>
      </c>
      <c r="AJ55">
        <f t="shared" si="106"/>
        <v>6.4295938733656551E-4</v>
      </c>
      <c r="AK55">
        <f t="shared" si="106"/>
        <v>7.4746272497992761E-4</v>
      </c>
      <c r="AL55">
        <f t="shared" si="106"/>
        <v>8.6312470133399028E-4</v>
      </c>
      <c r="AM55">
        <f t="shared" si="106"/>
        <v>9.9000083058915431E-4</v>
      </c>
      <c r="AN55">
        <f t="shared" si="106"/>
        <v>1.1279129416499024E-3</v>
      </c>
      <c r="AO55">
        <f t="shared" si="106"/>
        <v>1.2764200223832436E-3</v>
      </c>
      <c r="AP55">
        <f t="shared" si="106"/>
        <v>1.4347943039059717E-3</v>
      </c>
      <c r="AQ55">
        <f t="shared" si="106"/>
        <v>1.6020043357924713E-3</v>
      </c>
      <c r="AR55">
        <f t="shared" si="53"/>
        <v>1.750531162707981E-3</v>
      </c>
      <c r="AS55">
        <f t="shared" si="54"/>
        <v>1.9572477217526694E-3</v>
      </c>
      <c r="AT55">
        <f t="shared" si="55"/>
        <v>1.913249262090446E-3</v>
      </c>
      <c r="AU55">
        <f t="shared" si="56"/>
        <v>1.3116208715099594E-3</v>
      </c>
      <c r="AV55">
        <f t="shared" si="57"/>
        <v>1.0216873151170161E-3</v>
      </c>
      <c r="AW55">
        <f t="shared" si="58"/>
        <v>7.9012072412539534E-4</v>
      </c>
      <c r="AX55">
        <f t="shared" si="59"/>
        <v>6.1832859919051222E-4</v>
      </c>
      <c r="AY55">
        <f t="shared" si="60"/>
        <v>4.9030713171153886E-4</v>
      </c>
      <c r="AZ55">
        <f t="shared" si="61"/>
        <v>3.9880021242541752E-4</v>
      </c>
      <c r="BA55">
        <f t="shared" si="62"/>
        <v>3.3185418589986828E-4</v>
      </c>
      <c r="BB55">
        <f t="shared" si="63"/>
        <v>2.8170890261379722E-4</v>
      </c>
      <c r="BC55">
        <f t="shared" si="64"/>
        <v>2.4388006776561785E-4</v>
      </c>
      <c r="BD55">
        <f t="shared" si="65"/>
        <v>2.1480890686027135E-4</v>
      </c>
      <c r="BE55">
        <f t="shared" si="66"/>
        <v>1.9140873346992424E-4</v>
      </c>
      <c r="BF55">
        <f t="shared" si="67"/>
        <v>1.7245961785149571E-4</v>
      </c>
      <c r="BG55">
        <f t="shared" si="68"/>
        <v>1.5719227271527165E-4</v>
      </c>
      <c r="BH55">
        <f t="shared" si="69"/>
        <v>1.4374774056484784E-4</v>
      </c>
      <c r="BI55">
        <f t="shared" si="70"/>
        <v>1.3178254835647581E-4</v>
      </c>
      <c r="BJ55">
        <f t="shared" si="71"/>
        <v>1.2109188143489874E-4</v>
      </c>
      <c r="BK55">
        <f t="shared" si="72"/>
        <v>1.1130126333752003E-4</v>
      </c>
      <c r="BL55">
        <f t="shared" si="73"/>
        <v>1.0215254209683703E-4</v>
      </c>
      <c r="BM55">
        <f t="shared" si="74"/>
        <v>8.7439865948686591E-5</v>
      </c>
      <c r="BN55">
        <f t="shared" si="75"/>
        <v>5.3559170700412064E-5</v>
      </c>
      <c r="BO55">
        <f t="shared" si="76"/>
        <v>1.37124700819332E-5</v>
      </c>
      <c r="BP55">
        <f t="shared" si="77"/>
        <v>6.2243950348354189E-6</v>
      </c>
      <c r="BQ55">
        <f t="shared" si="78"/>
        <v>5.0519050730320449E-6</v>
      </c>
      <c r="BR55">
        <f t="shared" si="79"/>
        <v>4.4394422621417328E-6</v>
      </c>
      <c r="BS55">
        <f t="shared" si="80"/>
        <v>4.2896531512659131E-6</v>
      </c>
      <c r="BT55">
        <f t="shared" si="81"/>
        <v>5.6397737263072878E-6</v>
      </c>
      <c r="BU55">
        <f t="shared" si="82"/>
        <v>1.1610888129065341E-5</v>
      </c>
      <c r="BV55">
        <f t="shared" si="83"/>
        <v>2.7473396408726766E-5</v>
      </c>
      <c r="BW55">
        <f t="shared" si="84"/>
        <v>5.1678375858957201E-5</v>
      </c>
      <c r="BX55">
        <f t="shared" si="85"/>
        <v>7.2121337536060242E-5</v>
      </c>
      <c r="BY55">
        <f t="shared" si="86"/>
        <v>7.0822012532817131E-5</v>
      </c>
      <c r="BZ55">
        <f t="shared" si="87"/>
        <v>4.9228078485537097E-5</v>
      </c>
      <c r="CA55">
        <f t="shared" si="88"/>
        <v>2.4438730879324373E-5</v>
      </c>
      <c r="CB55">
        <f t="shared" si="89"/>
        <v>9.0602227254817596E-6</v>
      </c>
      <c r="CC55">
        <f t="shared" si="90"/>
        <v>2.8982470868438502E-6</v>
      </c>
      <c r="CD55">
        <f t="shared" si="91"/>
        <v>1.1964914671484012E-6</v>
      </c>
      <c r="CE55">
        <f t="shared" si="92"/>
        <v>7.7218097417925314E-7</v>
      </c>
      <c r="CF55">
        <f t="shared" si="93"/>
        <v>6.2861909770897265E-7</v>
      </c>
      <c r="CG55">
        <f t="shared" si="94"/>
        <v>5.1600589448946085E-7</v>
      </c>
      <c r="CH55">
        <f t="shared" si="95"/>
        <v>4.2626088005907655E-7</v>
      </c>
      <c r="CI55">
        <f t="shared" si="96"/>
        <v>3.4715208846614572E-7</v>
      </c>
      <c r="CJ55">
        <f t="shared" si="97"/>
        <v>2.8289607688458047E-7</v>
      </c>
      <c r="CK55">
        <f t="shared" si="98"/>
        <v>2.7645324915293693E-7</v>
      </c>
      <c r="CL55">
        <f t="shared" si="99"/>
        <v>8.7369344255178259E-4</v>
      </c>
    </row>
    <row r="56" spans="1:90" x14ac:dyDescent="0.25">
      <c r="A56">
        <v>224.1</v>
      </c>
      <c r="B56">
        <v>3.0810196337534613E-2</v>
      </c>
      <c r="C56" s="10">
        <f t="shared" si="19"/>
        <v>12.269938650306747</v>
      </c>
      <c r="D56">
        <f t="shared" si="100"/>
        <v>1.6257108499787429E-2</v>
      </c>
      <c r="E56">
        <f t="shared" si="101"/>
        <v>0.82275239064297978</v>
      </c>
      <c r="F56">
        <f t="shared" si="20"/>
        <v>2.8299512638886314E-2</v>
      </c>
      <c r="G56">
        <f t="shared" si="21"/>
        <v>6.3035326346583008E-6</v>
      </c>
      <c r="H56">
        <v>1.3005921664202644E-3</v>
      </c>
      <c r="K56">
        <f t="shared" si="102"/>
        <v>1.6725766072783878E-6</v>
      </c>
      <c r="L56">
        <f t="shared" si="105"/>
        <v>2.3006037822043259E-6</v>
      </c>
      <c r="M56">
        <f t="shared" si="105"/>
        <v>3.143226287627191E-6</v>
      </c>
      <c r="N56">
        <f t="shared" si="105"/>
        <v>4.2656721542691719E-6</v>
      </c>
      <c r="O56">
        <f t="shared" ref="O56:AR57" si="107">O$20</f>
        <v>5.7501252865749861E-6</v>
      </c>
      <c r="P56">
        <f t="shared" si="107"/>
        <v>7.6991919704418778E-6</v>
      </c>
      <c r="Q56">
        <f t="shared" si="107"/>
        <v>1.0239788744402148E-5</v>
      </c>
      <c r="R56">
        <f t="shared" si="107"/>
        <v>1.3527416218572445E-5</v>
      </c>
      <c r="S56">
        <f t="shared" si="107"/>
        <v>1.7750750360211921E-5</v>
      </c>
      <c r="T56">
        <f t="shared" si="107"/>
        <v>2.3136442786103173E-5</v>
      </c>
      <c r="U56">
        <f t="shared" si="107"/>
        <v>2.9953975185878222E-5</v>
      </c>
      <c r="V56">
        <f t="shared" si="107"/>
        <v>3.8520361273430141E-5</v>
      </c>
      <c r="W56">
        <f t="shared" si="107"/>
        <v>4.9204434518567671E-5</v>
      </c>
      <c r="X56">
        <f t="shared" si="107"/>
        <v>6.2430404089106194E-5</v>
      </c>
      <c r="Y56">
        <f t="shared" si="107"/>
        <v>7.8680308553544787E-5</v>
      </c>
      <c r="Z56">
        <f t="shared" si="107"/>
        <v>9.8494951411836761E-5</v>
      </c>
      <c r="AA56">
        <f t="shared" si="107"/>
        <v>1.2247286959923769E-4</v>
      </c>
      <c r="AB56">
        <f t="shared" si="107"/>
        <v>1.5126687138584149E-4</v>
      </c>
      <c r="AC56">
        <f t="shared" si="107"/>
        <v>1.8557768935320983E-4</v>
      </c>
      <c r="AD56">
        <f t="shared" si="107"/>
        <v>2.2614433285273461E-4</v>
      </c>
      <c r="AE56">
        <f t="shared" si="107"/>
        <v>2.7373079719837087E-4</v>
      </c>
      <c r="AF56">
        <f t="shared" si="107"/>
        <v>3.2910889707297617E-4</v>
      </c>
      <c r="AG56">
        <f t="shared" si="107"/>
        <v>3.9303714048118761E-4</v>
      </c>
      <c r="AH56">
        <f t="shared" si="107"/>
        <v>4.6623574574410401E-4</v>
      </c>
      <c r="AI56">
        <f t="shared" si="107"/>
        <v>5.4935812315547508E-4</v>
      </c>
      <c r="AJ56">
        <f t="shared" si="107"/>
        <v>6.4295938733656551E-4</v>
      </c>
      <c r="AK56">
        <f t="shared" si="107"/>
        <v>7.4746272497992761E-4</v>
      </c>
      <c r="AL56">
        <f t="shared" si="107"/>
        <v>8.6312470133399028E-4</v>
      </c>
      <c r="AM56">
        <f t="shared" si="107"/>
        <v>9.9000083058915431E-4</v>
      </c>
      <c r="AN56">
        <f t="shared" si="107"/>
        <v>1.1279129416499024E-3</v>
      </c>
      <c r="AO56">
        <f t="shared" si="107"/>
        <v>1.2764200223832436E-3</v>
      </c>
      <c r="AP56">
        <f t="shared" si="107"/>
        <v>1.4347943039059717E-3</v>
      </c>
      <c r="AQ56">
        <f t="shared" si="107"/>
        <v>1.6020043357924713E-3</v>
      </c>
      <c r="AR56">
        <f t="shared" si="107"/>
        <v>1.7767066912422061E-3</v>
      </c>
      <c r="AS56">
        <f t="shared" si="54"/>
        <v>1.9284123524473033E-3</v>
      </c>
      <c r="AT56">
        <f t="shared" si="55"/>
        <v>2.1416764539785894E-3</v>
      </c>
      <c r="AU56">
        <f t="shared" si="56"/>
        <v>2.0794937899725171E-3</v>
      </c>
      <c r="AV56">
        <f t="shared" si="57"/>
        <v>1.4160298213882643E-3</v>
      </c>
      <c r="AW56">
        <f t="shared" si="58"/>
        <v>1.095620348495388E-3</v>
      </c>
      <c r="AX56">
        <f t="shared" si="59"/>
        <v>8.4161515806785816E-4</v>
      </c>
      <c r="AY56">
        <f t="shared" si="60"/>
        <v>6.5421039025340653E-4</v>
      </c>
      <c r="AZ56">
        <f t="shared" si="61"/>
        <v>5.1528122783253011E-4</v>
      </c>
      <c r="BA56">
        <f t="shared" si="62"/>
        <v>4.1630296035373942E-4</v>
      </c>
      <c r="BB56">
        <f t="shared" si="63"/>
        <v>3.440958428445924E-4</v>
      </c>
      <c r="BC56">
        <f t="shared" si="64"/>
        <v>2.9014206992457282E-4</v>
      </c>
      <c r="BD56">
        <f t="shared" si="65"/>
        <v>2.4949649432019045E-4</v>
      </c>
      <c r="BE56">
        <f t="shared" si="66"/>
        <v>2.1828225577528974E-4</v>
      </c>
      <c r="BF56">
        <f t="shared" si="67"/>
        <v>1.9319945869390276E-4</v>
      </c>
      <c r="BG56">
        <f t="shared" si="68"/>
        <v>1.7290580835618491E-4</v>
      </c>
      <c r="BH56">
        <f t="shared" si="69"/>
        <v>1.5654217505524734E-4</v>
      </c>
      <c r="BI56">
        <f t="shared" si="70"/>
        <v>1.4219332355394258E-4</v>
      </c>
      <c r="BJ56">
        <f t="shared" si="71"/>
        <v>1.2948339776010706E-4</v>
      </c>
      <c r="BK56">
        <f t="shared" si="72"/>
        <v>1.1818142441656347E-4</v>
      </c>
      <c r="BL56">
        <f t="shared" si="73"/>
        <v>1.0789772667495945E-4</v>
      </c>
      <c r="BM56">
        <f t="shared" si="74"/>
        <v>9.8364726128444301E-5</v>
      </c>
      <c r="BN56">
        <f t="shared" si="75"/>
        <v>8.3633007742653446E-5</v>
      </c>
      <c r="BO56">
        <f t="shared" si="76"/>
        <v>5.0883936846184228E-5</v>
      </c>
      <c r="BP56">
        <f t="shared" si="77"/>
        <v>1.294066637589579E-5</v>
      </c>
      <c r="BQ56">
        <f t="shared" si="78"/>
        <v>5.8385664984811686E-6</v>
      </c>
      <c r="BR56">
        <f t="shared" si="79"/>
        <v>4.7462964073329991E-6</v>
      </c>
      <c r="BS56">
        <f t="shared" si="80"/>
        <v>4.4354478913285159E-6</v>
      </c>
      <c r="BT56">
        <f t="shared" si="81"/>
        <v>5.7539277786670213E-6</v>
      </c>
      <c r="BU56">
        <f t="shared" si="82"/>
        <v>1.2028058156685604E-5</v>
      </c>
      <c r="BV56">
        <f t="shared" si="83"/>
        <v>2.7722391897581461E-5</v>
      </c>
      <c r="BW56">
        <f t="shared" si="84"/>
        <v>5.3118514084572928E-5</v>
      </c>
      <c r="BX56">
        <f t="shared" si="85"/>
        <v>7.2811386037073894E-5</v>
      </c>
      <c r="BY56">
        <f t="shared" si="86"/>
        <v>7.2126964322952538E-5</v>
      </c>
      <c r="BZ56">
        <f t="shared" si="87"/>
        <v>5.0060585092671197E-5</v>
      </c>
      <c r="CA56">
        <f t="shared" si="88"/>
        <v>2.4809269282832841E-5</v>
      </c>
      <c r="CB56">
        <f t="shared" si="89"/>
        <v>9.1437416570674967E-6</v>
      </c>
      <c r="CC56">
        <f t="shared" si="90"/>
        <v>2.9417687088686597E-6</v>
      </c>
      <c r="CD56">
        <f t="shared" si="91"/>
        <v>1.2076529031589064E-6</v>
      </c>
      <c r="CE56">
        <f t="shared" si="92"/>
        <v>7.9343475341627441E-7</v>
      </c>
      <c r="CF56">
        <f t="shared" si="93"/>
        <v>6.272615147372316E-7</v>
      </c>
      <c r="CG56">
        <f t="shared" si="94"/>
        <v>5.2681364592293168E-7</v>
      </c>
      <c r="CH56">
        <f t="shared" si="95"/>
        <v>4.3127206051069234E-7</v>
      </c>
      <c r="CI56">
        <f t="shared" si="96"/>
        <v>3.5397729990129758E-7</v>
      </c>
      <c r="CJ56">
        <f t="shared" si="97"/>
        <v>2.8635445373658893E-7</v>
      </c>
      <c r="CK56">
        <f t="shared" si="98"/>
        <v>2.7821086960328818E-7</v>
      </c>
      <c r="CL56">
        <f t="shared" si="99"/>
        <v>8.8749729102426459E-4</v>
      </c>
    </row>
    <row r="57" spans="1:90" x14ac:dyDescent="0.25">
      <c r="A57">
        <v>225.25</v>
      </c>
      <c r="B57">
        <v>3.3215074149865721E-2</v>
      </c>
      <c r="C57" s="10">
        <f t="shared" si="19"/>
        <v>12.565445026178011</v>
      </c>
      <c r="D57">
        <f t="shared" si="100"/>
        <v>1.5893541208632376E-2</v>
      </c>
      <c r="E57">
        <f t="shared" si="101"/>
        <v>0.8043526944140148</v>
      </c>
      <c r="F57">
        <f>SUM(K57:CL57)</f>
        <v>3.1086980178264723E-2</v>
      </c>
      <c r="G57">
        <f t="shared" si="21"/>
        <v>4.5287839519645118E-6</v>
      </c>
      <c r="H57">
        <v>1.3088610053515165E-3</v>
      </c>
      <c r="K57">
        <f>K$20</f>
        <v>1.6725766072783878E-6</v>
      </c>
      <c r="L57">
        <f t="shared" ref="L57:AS58" si="108">L$20</f>
        <v>2.3006037822043259E-6</v>
      </c>
      <c r="M57">
        <f t="shared" si="108"/>
        <v>3.143226287627191E-6</v>
      </c>
      <c r="N57">
        <f t="shared" si="108"/>
        <v>4.2656721542691719E-6</v>
      </c>
      <c r="O57">
        <f t="shared" si="107"/>
        <v>5.7501252865749861E-6</v>
      </c>
      <c r="P57">
        <f t="shared" si="107"/>
        <v>7.6991919704418778E-6</v>
      </c>
      <c r="Q57">
        <f t="shared" si="107"/>
        <v>1.0239788744402148E-5</v>
      </c>
      <c r="R57">
        <f t="shared" si="107"/>
        <v>1.3527416218572445E-5</v>
      </c>
      <c r="S57">
        <f t="shared" si="107"/>
        <v>1.7750750360211921E-5</v>
      </c>
      <c r="T57">
        <f t="shared" si="107"/>
        <v>2.3136442786103173E-5</v>
      </c>
      <c r="U57">
        <f t="shared" si="107"/>
        <v>2.9953975185878222E-5</v>
      </c>
      <c r="V57">
        <f t="shared" si="107"/>
        <v>3.8520361273430141E-5</v>
      </c>
      <c r="W57">
        <f t="shared" si="107"/>
        <v>4.9204434518567671E-5</v>
      </c>
      <c r="X57">
        <f t="shared" si="107"/>
        <v>6.2430404089106194E-5</v>
      </c>
      <c r="Y57">
        <f t="shared" si="107"/>
        <v>7.8680308553544787E-5</v>
      </c>
      <c r="Z57">
        <f t="shared" si="107"/>
        <v>9.8494951411836761E-5</v>
      </c>
      <c r="AA57">
        <f t="shared" si="107"/>
        <v>1.2247286959923769E-4</v>
      </c>
      <c r="AB57">
        <f t="shared" si="107"/>
        <v>1.5126687138584149E-4</v>
      </c>
      <c r="AC57">
        <f t="shared" si="107"/>
        <v>1.8557768935320983E-4</v>
      </c>
      <c r="AD57">
        <f t="shared" si="107"/>
        <v>2.2614433285273461E-4</v>
      </c>
      <c r="AE57">
        <f t="shared" si="107"/>
        <v>2.7373079719837087E-4</v>
      </c>
      <c r="AF57">
        <f t="shared" si="107"/>
        <v>3.2910889707297617E-4</v>
      </c>
      <c r="AG57">
        <f t="shared" si="107"/>
        <v>3.9303714048118761E-4</v>
      </c>
      <c r="AH57">
        <f t="shared" si="107"/>
        <v>4.6623574574410401E-4</v>
      </c>
      <c r="AI57">
        <f t="shared" si="107"/>
        <v>5.4935812315547508E-4</v>
      </c>
      <c r="AJ57">
        <f t="shared" si="107"/>
        <v>6.4295938733656551E-4</v>
      </c>
      <c r="AK57">
        <f t="shared" si="107"/>
        <v>7.4746272497992761E-4</v>
      </c>
      <c r="AL57">
        <f t="shared" si="107"/>
        <v>8.6312470133399028E-4</v>
      </c>
      <c r="AM57">
        <f t="shared" si="107"/>
        <v>9.9000083058915431E-4</v>
      </c>
      <c r="AN57">
        <f t="shared" si="107"/>
        <v>1.1279129416499024E-3</v>
      </c>
      <c r="AO57">
        <f t="shared" si="107"/>
        <v>1.2764200223832436E-3</v>
      </c>
      <c r="AP57">
        <f t="shared" si="107"/>
        <v>1.4347943039059717E-3</v>
      </c>
      <c r="AQ57">
        <f t="shared" si="107"/>
        <v>1.6020043357924713E-3</v>
      </c>
      <c r="AR57">
        <f t="shared" si="107"/>
        <v>1.7767066912422061E-3</v>
      </c>
      <c r="AS57">
        <f t="shared" ref="AS57" si="109">AS$20</f>
        <v>1.9572477217526694E-3</v>
      </c>
      <c r="AT57">
        <f t="shared" si="55"/>
        <v>2.1101239679050441E-3</v>
      </c>
      <c r="AU57">
        <f t="shared" si="56"/>
        <v>2.3277692951062536E-3</v>
      </c>
      <c r="AV57">
        <f t="shared" si="57"/>
        <v>2.2450277240578576E-3</v>
      </c>
      <c r="AW57">
        <f t="shared" si="58"/>
        <v>1.5184989217680396E-3</v>
      </c>
      <c r="AX57">
        <f t="shared" si="59"/>
        <v>1.1670250692411511E-3</v>
      </c>
      <c r="AY57">
        <f t="shared" si="60"/>
        <v>8.9045433402816531E-4</v>
      </c>
      <c r="AZ57">
        <f t="shared" si="61"/>
        <v>6.8753299992564774E-4</v>
      </c>
      <c r="BA57">
        <f t="shared" si="62"/>
        <v>5.3789615420906918E-4</v>
      </c>
      <c r="BB57">
        <f t="shared" si="63"/>
        <v>4.316598196077651E-4</v>
      </c>
      <c r="BC57">
        <f t="shared" si="64"/>
        <v>3.5439661000788284E-4</v>
      </c>
      <c r="BD57">
        <f t="shared" si="65"/>
        <v>2.9682388546223754E-4</v>
      </c>
      <c r="BE57">
        <f t="shared" si="66"/>
        <v>2.5353072358244176E-4</v>
      </c>
      <c r="BF57">
        <f t="shared" si="67"/>
        <v>2.2032439635204224E-4</v>
      </c>
      <c r="BG57">
        <f t="shared" si="68"/>
        <v>1.9369930767335799E-4</v>
      </c>
      <c r="BH57">
        <f t="shared" si="69"/>
        <v>1.7219072446894717E-4</v>
      </c>
      <c r="BI57">
        <f t="shared" si="70"/>
        <v>1.5484940535414576E-4</v>
      </c>
      <c r="BJ57">
        <f t="shared" si="71"/>
        <v>1.3971254086514253E-4</v>
      </c>
      <c r="BK57">
        <f t="shared" si="72"/>
        <v>1.2637124970110274E-4</v>
      </c>
      <c r="BL57">
        <f t="shared" si="73"/>
        <v>1.1456749588804684E-4</v>
      </c>
      <c r="BM57">
        <f t="shared" si="74"/>
        <v>1.0389687927886374E-4</v>
      </c>
      <c r="BN57">
        <f t="shared" si="75"/>
        <v>9.4082233688828472E-5</v>
      </c>
      <c r="BO57">
        <f t="shared" si="76"/>
        <v>7.9455611963029775E-5</v>
      </c>
      <c r="BP57">
        <f t="shared" si="77"/>
        <v>4.8019944377941647E-5</v>
      </c>
      <c r="BQ57">
        <f t="shared" si="78"/>
        <v>1.2138519606721048E-5</v>
      </c>
      <c r="BR57">
        <f t="shared" si="79"/>
        <v>5.4853697357943611E-6</v>
      </c>
      <c r="BS57">
        <f t="shared" si="80"/>
        <v>4.7420259457027172E-6</v>
      </c>
      <c r="BT57">
        <f t="shared" si="81"/>
        <v>5.9494896050543565E-6</v>
      </c>
      <c r="BU57">
        <f t="shared" si="82"/>
        <v>1.2271516785920938E-5</v>
      </c>
      <c r="BV57">
        <f t="shared" si="83"/>
        <v>2.8718435513285884E-5</v>
      </c>
      <c r="BW57">
        <f t="shared" si="84"/>
        <v>5.3599935099468696E-5</v>
      </c>
      <c r="BX57">
        <f t="shared" si="85"/>
        <v>7.4840444778746367E-5</v>
      </c>
      <c r="BY57">
        <f t="shared" si="86"/>
        <v>7.2817066660403411E-5</v>
      </c>
      <c r="BZ57">
        <f t="shared" si="87"/>
        <v>5.0982991104525727E-5</v>
      </c>
      <c r="CA57">
        <f t="shared" si="88"/>
        <v>2.5228824163533609E-5</v>
      </c>
      <c r="CB57">
        <f t="shared" si="89"/>
        <v>9.2823784566801184E-6</v>
      </c>
      <c r="CC57">
        <f t="shared" si="90"/>
        <v>2.9688865167836963E-6</v>
      </c>
      <c r="CD57">
        <f t="shared" si="91"/>
        <v>1.225787662416331E-6</v>
      </c>
      <c r="CE57">
        <f t="shared" si="92"/>
        <v>8.0083628654201653E-7</v>
      </c>
      <c r="CF57">
        <f t="shared" si="93"/>
        <v>6.4452648008071838E-7</v>
      </c>
      <c r="CG57">
        <f t="shared" si="94"/>
        <v>5.2567592478529464E-7</v>
      </c>
      <c r="CH57">
        <f t="shared" si="95"/>
        <v>4.4030506048215982E-7</v>
      </c>
      <c r="CI57">
        <f t="shared" si="96"/>
        <v>3.5813870482622353E-7</v>
      </c>
      <c r="CJ57">
        <f t="shared" si="97"/>
        <v>2.9198434840547906E-7</v>
      </c>
      <c r="CK57">
        <f t="shared" si="98"/>
        <v>2.8161197025483848E-7</v>
      </c>
      <c r="CL57">
        <f t="shared" si="99"/>
        <v>8.931397763020291E-4</v>
      </c>
    </row>
    <row r="58" spans="1:90" x14ac:dyDescent="0.25">
      <c r="A58">
        <v>226.4</v>
      </c>
      <c r="B58">
        <v>3.5749742796718317E-2</v>
      </c>
      <c r="C58" s="10">
        <f t="shared" si="19"/>
        <v>12.875536480686696</v>
      </c>
      <c r="D58">
        <f t="shared" si="100"/>
        <v>1.5954159555823758E-2</v>
      </c>
      <c r="E58">
        <f t="shared" si="101"/>
        <v>0.80742051487355027</v>
      </c>
      <c r="F58">
        <f t="shared" si="20"/>
        <v>3.4029836935632371E-2</v>
      </c>
      <c r="G58">
        <f t="shared" si="21"/>
        <v>2.9580761709977907E-6</v>
      </c>
      <c r="H58">
        <v>1.3248617030397034E-3</v>
      </c>
      <c r="K58">
        <f t="shared" si="102"/>
        <v>1.6725766072783878E-6</v>
      </c>
      <c r="L58">
        <f t="shared" si="102"/>
        <v>2.3006037822043259E-6</v>
      </c>
      <c r="M58">
        <f t="shared" si="108"/>
        <v>3.143226287627191E-6</v>
      </c>
      <c r="N58">
        <f t="shared" si="108"/>
        <v>4.2656721542691719E-6</v>
      </c>
      <c r="O58">
        <f t="shared" si="108"/>
        <v>5.7501252865749861E-6</v>
      </c>
      <c r="P58">
        <f t="shared" si="108"/>
        <v>7.6991919704418778E-6</v>
      </c>
      <c r="Q58">
        <f t="shared" si="108"/>
        <v>1.0239788744402148E-5</v>
      </c>
      <c r="R58">
        <f t="shared" si="108"/>
        <v>1.3527416218572445E-5</v>
      </c>
      <c r="S58">
        <f t="shared" si="108"/>
        <v>1.7750750360211921E-5</v>
      </c>
      <c r="T58">
        <f t="shared" si="108"/>
        <v>2.3136442786103173E-5</v>
      </c>
      <c r="U58">
        <f t="shared" si="108"/>
        <v>2.9953975185878222E-5</v>
      </c>
      <c r="V58">
        <f t="shared" si="108"/>
        <v>3.8520361273430141E-5</v>
      </c>
      <c r="W58">
        <f t="shared" si="108"/>
        <v>4.9204434518567671E-5</v>
      </c>
      <c r="X58">
        <f t="shared" si="108"/>
        <v>6.2430404089106194E-5</v>
      </c>
      <c r="Y58">
        <f t="shared" si="108"/>
        <v>7.8680308553544787E-5</v>
      </c>
      <c r="Z58">
        <f t="shared" si="108"/>
        <v>9.8494951411836761E-5</v>
      </c>
      <c r="AA58">
        <f t="shared" si="108"/>
        <v>1.2247286959923769E-4</v>
      </c>
      <c r="AB58">
        <f t="shared" si="108"/>
        <v>1.5126687138584149E-4</v>
      </c>
      <c r="AC58">
        <f t="shared" si="108"/>
        <v>1.8557768935320983E-4</v>
      </c>
      <c r="AD58">
        <f t="shared" si="108"/>
        <v>2.2614433285273461E-4</v>
      </c>
      <c r="AE58">
        <f t="shared" si="108"/>
        <v>2.7373079719837087E-4</v>
      </c>
      <c r="AF58">
        <f t="shared" si="108"/>
        <v>3.2910889707297617E-4</v>
      </c>
      <c r="AG58">
        <f t="shared" si="108"/>
        <v>3.9303714048118761E-4</v>
      </c>
      <c r="AH58">
        <f t="shared" si="108"/>
        <v>4.6623574574410401E-4</v>
      </c>
      <c r="AI58">
        <f t="shared" si="108"/>
        <v>5.4935812315547508E-4</v>
      </c>
      <c r="AJ58">
        <f t="shared" si="108"/>
        <v>6.4295938733656551E-4</v>
      </c>
      <c r="AK58">
        <f t="shared" si="108"/>
        <v>7.4746272497992761E-4</v>
      </c>
      <c r="AL58">
        <f t="shared" si="108"/>
        <v>8.6312470133399028E-4</v>
      </c>
      <c r="AM58">
        <f t="shared" si="108"/>
        <v>9.9000083058915431E-4</v>
      </c>
      <c r="AN58">
        <f t="shared" si="108"/>
        <v>1.1279129416499024E-3</v>
      </c>
      <c r="AO58">
        <f t="shared" si="108"/>
        <v>1.2764200223832436E-3</v>
      </c>
      <c r="AP58">
        <f t="shared" si="108"/>
        <v>1.4347943039059717E-3</v>
      </c>
      <c r="AQ58">
        <f t="shared" si="108"/>
        <v>1.6020043357924713E-3</v>
      </c>
      <c r="AR58">
        <f t="shared" si="108"/>
        <v>1.7767066912422061E-3</v>
      </c>
      <c r="AS58">
        <f t="shared" si="108"/>
        <v>1.9572477217526694E-3</v>
      </c>
      <c r="AT58">
        <f t="shared" ref="AT58" si="110">AT$20</f>
        <v>2.1416764539785894E-3</v>
      </c>
      <c r="AU58">
        <f t="shared" si="56"/>
        <v>2.2934751755954263E-3</v>
      </c>
      <c r="AV58">
        <f t="shared" si="57"/>
        <v>2.5130667030235387E-3</v>
      </c>
      <c r="AW58">
        <f t="shared" si="58"/>
        <v>2.407486146710516E-3</v>
      </c>
      <c r="AX58">
        <f t="shared" si="59"/>
        <v>1.6174638521022498E-3</v>
      </c>
      <c r="AY58">
        <f t="shared" si="60"/>
        <v>1.234747878366415E-3</v>
      </c>
      <c r="AZ58">
        <f t="shared" si="61"/>
        <v>9.3581017466573535E-4</v>
      </c>
      <c r="BA58">
        <f t="shared" si="62"/>
        <v>7.1770780027721997E-4</v>
      </c>
      <c r="BB58">
        <f t="shared" si="63"/>
        <v>5.5773842371023108E-4</v>
      </c>
      <c r="BC58">
        <f t="shared" si="64"/>
        <v>4.4458188009756806E-4</v>
      </c>
      <c r="BD58">
        <f t="shared" si="65"/>
        <v>3.6255817298240072E-4</v>
      </c>
      <c r="BE58">
        <f t="shared" si="66"/>
        <v>3.0162337415938186E-4</v>
      </c>
      <c r="BF58">
        <f t="shared" si="67"/>
        <v>2.5590263135040123E-4</v>
      </c>
      <c r="BG58">
        <f t="shared" si="68"/>
        <v>2.2089442343912712E-4</v>
      </c>
      <c r="BH58">
        <f t="shared" si="69"/>
        <v>1.9289822843141034E-4</v>
      </c>
      <c r="BI58">
        <f t="shared" si="70"/>
        <v>1.7032873908967865E-4</v>
      </c>
      <c r="BJ58">
        <f t="shared" si="71"/>
        <v>1.521478177227981E-4</v>
      </c>
      <c r="BK58">
        <f t="shared" si="72"/>
        <v>1.3635453419870043E-4</v>
      </c>
      <c r="BL58">
        <f t="shared" si="73"/>
        <v>1.2250688043381961E-4</v>
      </c>
      <c r="BM58">
        <f t="shared" si="74"/>
        <v>1.1031933346863163E-4</v>
      </c>
      <c r="BN58">
        <f t="shared" si="75"/>
        <v>9.9373534198530638E-5</v>
      </c>
      <c r="BO58">
        <f t="shared" si="76"/>
        <v>8.9382908188559071E-5</v>
      </c>
      <c r="BP58">
        <f t="shared" si="77"/>
        <v>7.4983468329379546E-5</v>
      </c>
      <c r="BQ58">
        <f t="shared" si="78"/>
        <v>4.5043355528509203E-5</v>
      </c>
      <c r="BR58">
        <f t="shared" si="79"/>
        <v>1.1404215076658832E-5</v>
      </c>
      <c r="BS58">
        <f t="shared" si="80"/>
        <v>5.4804342958272256E-6</v>
      </c>
      <c r="BT58">
        <f t="shared" si="81"/>
        <v>6.3607181872237166E-6</v>
      </c>
      <c r="BU58">
        <f t="shared" si="82"/>
        <v>1.2688595402043835E-5</v>
      </c>
      <c r="BV58">
        <f t="shared" si="83"/>
        <v>2.9299722272359429E-5</v>
      </c>
      <c r="BW58">
        <f t="shared" si="84"/>
        <v>5.552573837630121E-5</v>
      </c>
      <c r="BX58">
        <f t="shared" si="85"/>
        <v>7.5518734890989917E-5</v>
      </c>
      <c r="BY58">
        <f t="shared" si="86"/>
        <v>7.4846283705866723E-5</v>
      </c>
      <c r="BZ58">
        <f t="shared" si="87"/>
        <v>5.1470790385442832E-5</v>
      </c>
      <c r="CA58">
        <f t="shared" si="88"/>
        <v>2.5693685272076087E-5</v>
      </c>
      <c r="CB58">
        <f t="shared" si="89"/>
        <v>9.439354752177328E-6</v>
      </c>
      <c r="CC58">
        <f t="shared" si="90"/>
        <v>3.0139005756380188E-6</v>
      </c>
      <c r="CD58">
        <f t="shared" si="91"/>
        <v>1.2370872164138344E-6</v>
      </c>
      <c r="CE58">
        <f t="shared" si="92"/>
        <v>8.1286207079100154E-7</v>
      </c>
      <c r="CF58">
        <f t="shared" si="93"/>
        <v>6.5053892668983805E-7</v>
      </c>
      <c r="CG58">
        <f t="shared" si="94"/>
        <v>5.4014481281698822E-7</v>
      </c>
      <c r="CH58">
        <f t="shared" si="95"/>
        <v>4.3935416564829212E-7</v>
      </c>
      <c r="CI58">
        <f t="shared" si="96"/>
        <v>3.6563992553281382E-7</v>
      </c>
      <c r="CJ58">
        <f t="shared" si="97"/>
        <v>2.9541695582351031E-7</v>
      </c>
      <c r="CK58">
        <f t="shared" si="98"/>
        <v>2.8714862494745861E-7</v>
      </c>
      <c r="CL58">
        <f t="shared" si="99"/>
        <v>9.0405832265299602E-4</v>
      </c>
    </row>
    <row r="59" spans="1:90" x14ac:dyDescent="0.25">
      <c r="A59">
        <v>227.54999999999998</v>
      </c>
      <c r="B59">
        <v>3.8367603263660476E-2</v>
      </c>
      <c r="C59" s="10">
        <f t="shared" si="19"/>
        <v>13.201320132013196</v>
      </c>
      <c r="D59">
        <f t="shared" si="100"/>
        <v>1.5674553365836411E-2</v>
      </c>
      <c r="E59">
        <f t="shared" si="101"/>
        <v>0.79326998735177889</v>
      </c>
      <c r="F59">
        <f t="shared" si="20"/>
        <v>3.7120632467618826E-2</v>
      </c>
      <c r="G59">
        <f t="shared" si="21"/>
        <v>1.5549361661807446E-6</v>
      </c>
      <c r="H59">
        <v>1.3509092526469504E-3</v>
      </c>
      <c r="K59">
        <f t="shared" si="102"/>
        <v>1.6725766072783878E-6</v>
      </c>
      <c r="L59">
        <f t="shared" ref="L59:AU66" si="111">L$20</f>
        <v>2.3006037822043259E-6</v>
      </c>
      <c r="M59">
        <f t="shared" si="111"/>
        <v>3.143226287627191E-6</v>
      </c>
      <c r="N59">
        <f t="shared" si="111"/>
        <v>4.2656721542691719E-6</v>
      </c>
      <c r="O59">
        <f t="shared" si="111"/>
        <v>5.7501252865749861E-6</v>
      </c>
      <c r="P59">
        <f t="shared" si="111"/>
        <v>7.6991919704418778E-6</v>
      </c>
      <c r="Q59">
        <f t="shared" si="111"/>
        <v>1.0239788744402148E-5</v>
      </c>
      <c r="R59">
        <f t="shared" si="111"/>
        <v>1.3527416218572445E-5</v>
      </c>
      <c r="S59">
        <f t="shared" si="111"/>
        <v>1.7750750360211921E-5</v>
      </c>
      <c r="T59">
        <f t="shared" si="111"/>
        <v>2.3136442786103173E-5</v>
      </c>
      <c r="U59">
        <f t="shared" si="111"/>
        <v>2.9953975185878222E-5</v>
      </c>
      <c r="V59">
        <f t="shared" si="111"/>
        <v>3.8520361273430141E-5</v>
      </c>
      <c r="W59">
        <f t="shared" si="111"/>
        <v>4.9204434518567671E-5</v>
      </c>
      <c r="X59">
        <f t="shared" si="111"/>
        <v>6.2430404089106194E-5</v>
      </c>
      <c r="Y59">
        <f t="shared" si="111"/>
        <v>7.8680308553544787E-5</v>
      </c>
      <c r="Z59">
        <f t="shared" si="111"/>
        <v>9.8494951411836761E-5</v>
      </c>
      <c r="AA59">
        <f t="shared" si="111"/>
        <v>1.2247286959923769E-4</v>
      </c>
      <c r="AB59">
        <f t="shared" si="111"/>
        <v>1.5126687138584149E-4</v>
      </c>
      <c r="AC59">
        <f t="shared" si="111"/>
        <v>1.8557768935320983E-4</v>
      </c>
      <c r="AD59">
        <f t="shared" si="111"/>
        <v>2.2614433285273461E-4</v>
      </c>
      <c r="AE59">
        <f t="shared" si="111"/>
        <v>2.7373079719837087E-4</v>
      </c>
      <c r="AF59">
        <f t="shared" si="111"/>
        <v>3.2910889707297617E-4</v>
      </c>
      <c r="AG59">
        <f t="shared" si="111"/>
        <v>3.9303714048118761E-4</v>
      </c>
      <c r="AH59">
        <f t="shared" si="111"/>
        <v>4.6623574574410401E-4</v>
      </c>
      <c r="AI59">
        <f t="shared" si="111"/>
        <v>5.4935812315547508E-4</v>
      </c>
      <c r="AJ59">
        <f t="shared" si="111"/>
        <v>6.4295938733656551E-4</v>
      </c>
      <c r="AK59">
        <f t="shared" si="111"/>
        <v>7.4746272497992761E-4</v>
      </c>
      <c r="AL59">
        <f t="shared" si="111"/>
        <v>8.6312470133399028E-4</v>
      </c>
      <c r="AM59">
        <f t="shared" si="111"/>
        <v>9.9000083058915431E-4</v>
      </c>
      <c r="AN59">
        <f t="shared" si="111"/>
        <v>1.1279129416499024E-3</v>
      </c>
      <c r="AO59">
        <f t="shared" si="111"/>
        <v>1.2764200223832436E-3</v>
      </c>
      <c r="AP59">
        <f t="shared" si="111"/>
        <v>1.4347943039059717E-3</v>
      </c>
      <c r="AQ59">
        <f t="shared" si="111"/>
        <v>1.6020043357924713E-3</v>
      </c>
      <c r="AR59">
        <f t="shared" si="111"/>
        <v>1.7767066912422061E-3</v>
      </c>
      <c r="AS59">
        <f t="shared" si="111"/>
        <v>1.9572477217526694E-3</v>
      </c>
      <c r="AT59">
        <f t="shared" si="111"/>
        <v>2.1416764539785894E-3</v>
      </c>
      <c r="AU59">
        <f t="shared" si="111"/>
        <v>2.3277692951062536E-3</v>
      </c>
      <c r="AV59">
        <f t="shared" si="57"/>
        <v>2.4760426688834906E-3</v>
      </c>
      <c r="AW59">
        <f t="shared" si="58"/>
        <v>2.6949214071855794E-3</v>
      </c>
      <c r="AX59">
        <f t="shared" si="59"/>
        <v>2.5643889244302211E-3</v>
      </c>
      <c r="AY59">
        <f t="shared" si="60"/>
        <v>1.7113257567091162E-3</v>
      </c>
      <c r="AZ59">
        <f t="shared" si="61"/>
        <v>1.2976405230070702E-3</v>
      </c>
      <c r="BA59">
        <f t="shared" si="62"/>
        <v>9.7688149079247001E-4</v>
      </c>
      <c r="BB59">
        <f t="shared" si="63"/>
        <v>7.4418308083974173E-4</v>
      </c>
      <c r="BC59">
        <f t="shared" si="64"/>
        <v>5.7443474178593202E-4</v>
      </c>
      <c r="BD59">
        <f t="shared" si="65"/>
        <v>4.5482036124913763E-4</v>
      </c>
      <c r="BE59">
        <f t="shared" si="66"/>
        <v>3.6842055110799035E-4</v>
      </c>
      <c r="BF59">
        <f t="shared" si="67"/>
        <v>3.0444521292534172E-4</v>
      </c>
      <c r="BG59">
        <f t="shared" si="68"/>
        <v>2.5656470706213018E-4</v>
      </c>
      <c r="BH59">
        <f t="shared" si="69"/>
        <v>2.1998087377596835E-4</v>
      </c>
      <c r="BI59">
        <f t="shared" si="70"/>
        <v>1.9081232234016289E-4</v>
      </c>
      <c r="BJ59">
        <f t="shared" si="71"/>
        <v>1.6735709051450123E-4</v>
      </c>
      <c r="BK59">
        <f t="shared" si="72"/>
        <v>1.4849092777552463E-4</v>
      </c>
      <c r="BL59">
        <f t="shared" si="73"/>
        <v>1.3218488111179603E-4</v>
      </c>
      <c r="BM59">
        <f t="shared" si="74"/>
        <v>1.17964325658185E-4</v>
      </c>
      <c r="BN59">
        <f t="shared" si="75"/>
        <v>1.0551637482565265E-4</v>
      </c>
      <c r="BO59">
        <f t="shared" si="76"/>
        <v>9.4409912853659237E-5</v>
      </c>
      <c r="BP59">
        <f t="shared" si="77"/>
        <v>8.4352008621658734E-5</v>
      </c>
      <c r="BQ59">
        <f t="shared" si="78"/>
        <v>7.0335504684017068E-5</v>
      </c>
      <c r="BR59">
        <f t="shared" si="79"/>
        <v>4.2318514189910258E-5</v>
      </c>
      <c r="BS59">
        <f t="shared" si="80"/>
        <v>1.1393954178744173E-5</v>
      </c>
      <c r="BT59">
        <f t="shared" si="81"/>
        <v>7.3511824900373955E-6</v>
      </c>
      <c r="BU59">
        <f t="shared" si="82"/>
        <v>1.3565630819076968E-5</v>
      </c>
      <c r="BV59">
        <f t="shared" si="83"/>
        <v>3.0295547632119455E-5</v>
      </c>
      <c r="BW59">
        <f t="shared" si="84"/>
        <v>5.6649628864381372E-5</v>
      </c>
      <c r="BX59">
        <f t="shared" si="85"/>
        <v>7.8232063309119942E-5</v>
      </c>
      <c r="BY59">
        <f t="shared" si="86"/>
        <v>7.5524626737177527E-5</v>
      </c>
      <c r="BZ59">
        <f t="shared" si="87"/>
        <v>5.2905143758680337E-5</v>
      </c>
      <c r="CA59">
        <f t="shared" si="88"/>
        <v>2.5939519440066213E-5</v>
      </c>
      <c r="CB59">
        <f t="shared" si="89"/>
        <v>9.613282355207094E-6</v>
      </c>
      <c r="CC59">
        <f t="shared" si="90"/>
        <v>3.0648692955160669E-6</v>
      </c>
      <c r="CD59">
        <f t="shared" si="91"/>
        <v>1.2558438500718664E-6</v>
      </c>
      <c r="CE59">
        <f t="shared" si="92"/>
        <v>8.2035519471698364E-7</v>
      </c>
      <c r="CF59">
        <f t="shared" si="93"/>
        <v>6.603077657264891E-7</v>
      </c>
      <c r="CG59">
        <f t="shared" si="94"/>
        <v>5.4518353806509341E-7</v>
      </c>
      <c r="CH59">
        <f t="shared" si="95"/>
        <v>4.5144710338672799E-7</v>
      </c>
      <c r="CI59">
        <f t="shared" si="96"/>
        <v>3.648502795635757E-7</v>
      </c>
      <c r="CJ59">
        <f t="shared" si="97"/>
        <v>3.0160446852805432E-7</v>
      </c>
      <c r="CK59">
        <f t="shared" si="98"/>
        <v>2.9052438294768989E-7</v>
      </c>
      <c r="CL59">
        <f t="shared" si="99"/>
        <v>9.2183263370230768E-4</v>
      </c>
    </row>
    <row r="60" spans="1:90" x14ac:dyDescent="0.25">
      <c r="A60">
        <v>228.7</v>
      </c>
      <c r="B60">
        <v>4.0997070713545442E-2</v>
      </c>
      <c r="C60" s="10">
        <f t="shared" si="19"/>
        <v>13.544018058690741</v>
      </c>
      <c r="D60">
        <f t="shared" si="100"/>
        <v>1.4957401668767318E-2</v>
      </c>
      <c r="E60">
        <f t="shared" si="101"/>
        <v>0.75697581651414314</v>
      </c>
      <c r="F60">
        <f t="shared" si="20"/>
        <v>4.0338320109351192E-2</v>
      </c>
      <c r="G60">
        <f t="shared" si="21"/>
        <v>4.3395235852628917E-7</v>
      </c>
      <c r="H60">
        <v>1.366790724195156E-3</v>
      </c>
      <c r="K60">
        <f t="shared" si="102"/>
        <v>1.6725766072783878E-6</v>
      </c>
      <c r="L60">
        <f t="shared" si="111"/>
        <v>2.3006037822043259E-6</v>
      </c>
      <c r="M60">
        <f t="shared" si="111"/>
        <v>3.143226287627191E-6</v>
      </c>
      <c r="N60">
        <f t="shared" si="111"/>
        <v>4.2656721542691719E-6</v>
      </c>
      <c r="O60">
        <f t="shared" si="111"/>
        <v>5.7501252865749861E-6</v>
      </c>
      <c r="P60">
        <f t="shared" si="111"/>
        <v>7.6991919704418778E-6</v>
      </c>
      <c r="Q60">
        <f t="shared" si="111"/>
        <v>1.0239788744402148E-5</v>
      </c>
      <c r="R60">
        <f t="shared" si="111"/>
        <v>1.3527416218572445E-5</v>
      </c>
      <c r="S60">
        <f t="shared" si="111"/>
        <v>1.7750750360211921E-5</v>
      </c>
      <c r="T60">
        <f t="shared" si="111"/>
        <v>2.3136442786103173E-5</v>
      </c>
      <c r="U60">
        <f t="shared" si="111"/>
        <v>2.9953975185878222E-5</v>
      </c>
      <c r="V60">
        <f t="shared" si="111"/>
        <v>3.8520361273430141E-5</v>
      </c>
      <c r="W60">
        <f t="shared" si="111"/>
        <v>4.9204434518567671E-5</v>
      </c>
      <c r="X60">
        <f t="shared" si="111"/>
        <v>6.2430404089106194E-5</v>
      </c>
      <c r="Y60">
        <f t="shared" si="111"/>
        <v>7.8680308553544787E-5</v>
      </c>
      <c r="Z60">
        <f t="shared" si="111"/>
        <v>9.8494951411836761E-5</v>
      </c>
      <c r="AA60">
        <f t="shared" si="111"/>
        <v>1.2247286959923769E-4</v>
      </c>
      <c r="AB60">
        <f t="shared" si="111"/>
        <v>1.5126687138584149E-4</v>
      </c>
      <c r="AC60">
        <f t="shared" si="111"/>
        <v>1.8557768935320983E-4</v>
      </c>
      <c r="AD60">
        <f t="shared" si="111"/>
        <v>2.2614433285273461E-4</v>
      </c>
      <c r="AE60">
        <f t="shared" si="111"/>
        <v>2.7373079719837087E-4</v>
      </c>
      <c r="AF60">
        <f t="shared" si="111"/>
        <v>3.2910889707297617E-4</v>
      </c>
      <c r="AG60">
        <f t="shared" si="111"/>
        <v>3.9303714048118761E-4</v>
      </c>
      <c r="AH60">
        <f t="shared" si="111"/>
        <v>4.6623574574410401E-4</v>
      </c>
      <c r="AI60">
        <f t="shared" si="111"/>
        <v>5.4935812315547508E-4</v>
      </c>
      <c r="AJ60">
        <f t="shared" si="111"/>
        <v>6.4295938733656551E-4</v>
      </c>
      <c r="AK60">
        <f t="shared" si="111"/>
        <v>7.4746272497992761E-4</v>
      </c>
      <c r="AL60">
        <f t="shared" si="111"/>
        <v>8.6312470133399028E-4</v>
      </c>
      <c r="AM60">
        <f t="shared" si="111"/>
        <v>9.9000083058915431E-4</v>
      </c>
      <c r="AN60">
        <f t="shared" si="111"/>
        <v>1.1279129416499024E-3</v>
      </c>
      <c r="AO60">
        <f t="shared" si="111"/>
        <v>1.2764200223832436E-3</v>
      </c>
      <c r="AP60">
        <f t="shared" si="111"/>
        <v>1.4347943039059717E-3</v>
      </c>
      <c r="AQ60">
        <f t="shared" si="111"/>
        <v>1.6020043357924713E-3</v>
      </c>
      <c r="AR60">
        <f t="shared" si="111"/>
        <v>1.7767066912422061E-3</v>
      </c>
      <c r="AS60">
        <f t="shared" si="111"/>
        <v>1.9572477217526694E-3</v>
      </c>
      <c r="AT60">
        <f t="shared" si="111"/>
        <v>2.1416764539785894E-3</v>
      </c>
      <c r="AU60">
        <f t="shared" si="111"/>
        <v>2.3277692951062536E-3</v>
      </c>
      <c r="AV60">
        <f t="shared" ref="AV60:BA65" si="112">AV$20</f>
        <v>2.5130667030235387E-3</v>
      </c>
      <c r="AW60">
        <f t="shared" si="58"/>
        <v>2.655218178431507E-3</v>
      </c>
      <c r="AX60">
        <f t="shared" si="59"/>
        <v>2.8705571652984409E-3</v>
      </c>
      <c r="AY60">
        <f t="shared" si="60"/>
        <v>2.7132011703959865E-3</v>
      </c>
      <c r="AZ60">
        <f t="shared" si="61"/>
        <v>1.7984931894837344E-3</v>
      </c>
      <c r="BA60">
        <f t="shared" si="62"/>
        <v>1.3545920347368091E-3</v>
      </c>
      <c r="BB60">
        <f t="shared" si="63"/>
        <v>1.0129173420610161E-3</v>
      </c>
      <c r="BC60">
        <f t="shared" si="64"/>
        <v>7.664607595795355E-4</v>
      </c>
      <c r="BD60">
        <f t="shared" si="65"/>
        <v>5.8766366437560497E-4</v>
      </c>
      <c r="BE60">
        <f t="shared" si="66"/>
        <v>4.6217457123681082E-4</v>
      </c>
      <c r="BF60">
        <f t="shared" si="67"/>
        <v>3.71867311148356E-4</v>
      </c>
      <c r="BG60">
        <f t="shared" si="68"/>
        <v>3.0523287884329789E-4</v>
      </c>
      <c r="BH60">
        <f t="shared" si="69"/>
        <v>2.5550363635665072E-4</v>
      </c>
      <c r="BI60">
        <f t="shared" si="70"/>
        <v>2.1760210934511519E-4</v>
      </c>
      <c r="BJ60">
        <f t="shared" si="71"/>
        <v>1.874833059402358E-4</v>
      </c>
      <c r="BK60">
        <f t="shared" si="72"/>
        <v>1.6333464398146947E-4</v>
      </c>
      <c r="BL60">
        <f t="shared" si="73"/>
        <v>1.4395014987609477E-4</v>
      </c>
      <c r="BM60">
        <f t="shared" si="74"/>
        <v>1.272834660987392E-4</v>
      </c>
      <c r="BN60">
        <f t="shared" si="75"/>
        <v>1.1282852797278412E-4</v>
      </c>
      <c r="BO60">
        <f t="shared" si="76"/>
        <v>1.0024592395015379E-4</v>
      </c>
      <c r="BP60">
        <f t="shared" si="77"/>
        <v>8.9096069308933676E-5</v>
      </c>
      <c r="BQ60">
        <f t="shared" si="78"/>
        <v>7.9123321842800357E-5</v>
      </c>
      <c r="BR60">
        <f t="shared" si="79"/>
        <v>6.6080646481614123E-5</v>
      </c>
      <c r="BS60">
        <f t="shared" si="80"/>
        <v>4.2280438272270697E-5</v>
      </c>
      <c r="BT60">
        <f t="shared" si="81"/>
        <v>1.5283284486203267E-5</v>
      </c>
      <c r="BU60">
        <f t="shared" si="82"/>
        <v>1.5678013835578663E-5</v>
      </c>
      <c r="BV60">
        <f t="shared" si="83"/>
        <v>3.2389575174955533E-5</v>
      </c>
      <c r="BW60">
        <f t="shared" si="84"/>
        <v>5.857501015365602E-5</v>
      </c>
      <c r="BX60">
        <f t="shared" si="85"/>
        <v>7.9815550073764784E-5</v>
      </c>
      <c r="BY60">
        <f t="shared" si="86"/>
        <v>7.8238166844681319E-5</v>
      </c>
      <c r="BZ60">
        <f t="shared" si="87"/>
        <v>5.3384630966491887E-5</v>
      </c>
      <c r="CA60">
        <f t="shared" si="88"/>
        <v>2.6662384523939914E-5</v>
      </c>
      <c r="CB60">
        <f t="shared" si="89"/>
        <v>9.705261113583764E-6</v>
      </c>
      <c r="CC60">
        <f t="shared" si="90"/>
        <v>3.1213419447769374E-6</v>
      </c>
      <c r="CD60">
        <f t="shared" si="91"/>
        <v>1.277081695116351E-6</v>
      </c>
      <c r="CE60">
        <f t="shared" si="92"/>
        <v>8.3279336532663175E-7</v>
      </c>
      <c r="CF60">
        <f t="shared" si="93"/>
        <v>6.6639461378554813E-7</v>
      </c>
      <c r="CG60">
        <f t="shared" si="94"/>
        <v>5.5337030446797313E-7</v>
      </c>
      <c r="CH60">
        <f t="shared" si="95"/>
        <v>4.5565841462038674E-7</v>
      </c>
      <c r="CI60">
        <f t="shared" si="96"/>
        <v>3.7489254628045755E-7</v>
      </c>
      <c r="CJ60">
        <f t="shared" si="97"/>
        <v>3.0095311528064745E-7</v>
      </c>
      <c r="CK60">
        <f t="shared" si="98"/>
        <v>2.9660942063774918E-7</v>
      </c>
      <c r="CL60">
        <f t="shared" si="99"/>
        <v>9.3266982259243114E-4</v>
      </c>
    </row>
    <row r="61" spans="1:90" x14ac:dyDescent="0.25">
      <c r="A61">
        <v>229.85</v>
      </c>
      <c r="B61">
        <v>4.3745401152955866E-2</v>
      </c>
      <c r="C61" s="10">
        <f t="shared" si="19"/>
        <v>13.904982618771724</v>
      </c>
      <c r="D61">
        <f t="shared" si="100"/>
        <v>1.4832400819052561E-2</v>
      </c>
      <c r="E61">
        <f t="shared" si="101"/>
        <v>0.75064967629452384</v>
      </c>
      <c r="F61">
        <f t="shared" si="20"/>
        <v>4.3704403600410204E-2</v>
      </c>
      <c r="G61">
        <f t="shared" si="21"/>
        <v>1.6807993147343948E-9</v>
      </c>
      <c r="H61">
        <v>1.3954181770332486E-3</v>
      </c>
      <c r="K61">
        <f t="shared" si="102"/>
        <v>1.6725766072783878E-6</v>
      </c>
      <c r="L61">
        <f t="shared" si="111"/>
        <v>2.3006037822043259E-6</v>
      </c>
      <c r="M61">
        <f t="shared" si="111"/>
        <v>3.143226287627191E-6</v>
      </c>
      <c r="N61">
        <f t="shared" si="111"/>
        <v>4.2656721542691719E-6</v>
      </c>
      <c r="O61">
        <f t="shared" si="111"/>
        <v>5.7501252865749861E-6</v>
      </c>
      <c r="P61">
        <f t="shared" si="111"/>
        <v>7.6991919704418778E-6</v>
      </c>
      <c r="Q61">
        <f t="shared" si="111"/>
        <v>1.0239788744402148E-5</v>
      </c>
      <c r="R61">
        <f t="shared" si="111"/>
        <v>1.3527416218572445E-5</v>
      </c>
      <c r="S61">
        <f t="shared" si="111"/>
        <v>1.7750750360211921E-5</v>
      </c>
      <c r="T61">
        <f t="shared" si="111"/>
        <v>2.3136442786103173E-5</v>
      </c>
      <c r="U61">
        <f t="shared" si="111"/>
        <v>2.9953975185878222E-5</v>
      </c>
      <c r="V61">
        <f t="shared" si="111"/>
        <v>3.8520361273430141E-5</v>
      </c>
      <c r="W61">
        <f t="shared" si="111"/>
        <v>4.9204434518567671E-5</v>
      </c>
      <c r="X61">
        <f t="shared" si="111"/>
        <v>6.2430404089106194E-5</v>
      </c>
      <c r="Y61">
        <f t="shared" si="111"/>
        <v>7.8680308553544787E-5</v>
      </c>
      <c r="Z61">
        <f t="shared" si="111"/>
        <v>9.8494951411836761E-5</v>
      </c>
      <c r="AA61">
        <f t="shared" si="111"/>
        <v>1.2247286959923769E-4</v>
      </c>
      <c r="AB61">
        <f t="shared" si="111"/>
        <v>1.5126687138584149E-4</v>
      </c>
      <c r="AC61">
        <f t="shared" si="111"/>
        <v>1.8557768935320983E-4</v>
      </c>
      <c r="AD61">
        <f t="shared" si="111"/>
        <v>2.2614433285273461E-4</v>
      </c>
      <c r="AE61">
        <f t="shared" si="111"/>
        <v>2.7373079719837087E-4</v>
      </c>
      <c r="AF61">
        <f t="shared" si="111"/>
        <v>3.2910889707297617E-4</v>
      </c>
      <c r="AG61">
        <f t="shared" si="111"/>
        <v>3.9303714048118761E-4</v>
      </c>
      <c r="AH61">
        <f t="shared" si="111"/>
        <v>4.6623574574410401E-4</v>
      </c>
      <c r="AI61">
        <f t="shared" si="111"/>
        <v>5.4935812315547508E-4</v>
      </c>
      <c r="AJ61">
        <f t="shared" si="111"/>
        <v>6.4295938733656551E-4</v>
      </c>
      <c r="AK61">
        <f t="shared" si="111"/>
        <v>7.4746272497992761E-4</v>
      </c>
      <c r="AL61">
        <f t="shared" si="111"/>
        <v>8.6312470133399028E-4</v>
      </c>
      <c r="AM61">
        <f t="shared" si="111"/>
        <v>9.9000083058915431E-4</v>
      </c>
      <c r="AN61">
        <f t="shared" si="111"/>
        <v>1.1279129416499024E-3</v>
      </c>
      <c r="AO61">
        <f t="shared" si="111"/>
        <v>1.2764200223832436E-3</v>
      </c>
      <c r="AP61">
        <f t="shared" si="111"/>
        <v>1.4347943039059717E-3</v>
      </c>
      <c r="AQ61">
        <f t="shared" si="111"/>
        <v>1.6020043357924713E-3</v>
      </c>
      <c r="AR61">
        <f t="shared" si="111"/>
        <v>1.7767066912422061E-3</v>
      </c>
      <c r="AS61">
        <f t="shared" si="111"/>
        <v>1.9572477217526694E-3</v>
      </c>
      <c r="AT61">
        <f t="shared" si="111"/>
        <v>2.1416764539785894E-3</v>
      </c>
      <c r="AU61">
        <f t="shared" si="111"/>
        <v>2.3277692951062536E-3</v>
      </c>
      <c r="AV61">
        <f t="shared" si="112"/>
        <v>2.5130667030235387E-3</v>
      </c>
      <c r="AW61">
        <f t="shared" si="112"/>
        <v>2.6949214071855794E-3</v>
      </c>
      <c r="AX61">
        <f t="shared" si="59"/>
        <v>2.828266363243286E-3</v>
      </c>
      <c r="AY61">
        <f t="shared" si="60"/>
        <v>3.0371364446236684E-3</v>
      </c>
      <c r="AZ61">
        <f t="shared" si="61"/>
        <v>2.8513997452128017E-3</v>
      </c>
      <c r="BA61">
        <f t="shared" si="62"/>
        <v>1.8774263795010907E-3</v>
      </c>
      <c r="BB61">
        <f t="shared" si="63"/>
        <v>1.4045611226491349E-3</v>
      </c>
      <c r="BC61">
        <f t="shared" si="64"/>
        <v>1.0432397824891671E-3</v>
      </c>
      <c r="BD61">
        <f t="shared" si="65"/>
        <v>7.8411193789262943E-4</v>
      </c>
      <c r="BE61">
        <f t="shared" si="66"/>
        <v>5.9716588186224987E-4</v>
      </c>
      <c r="BF61">
        <f t="shared" si="67"/>
        <v>4.6649844741315701E-4</v>
      </c>
      <c r="BG61">
        <f t="shared" si="68"/>
        <v>3.7282941268438968E-4</v>
      </c>
      <c r="BH61">
        <f t="shared" si="69"/>
        <v>3.0397053192973212E-4</v>
      </c>
      <c r="BI61">
        <f t="shared" si="70"/>
        <v>2.5274074633041223E-4</v>
      </c>
      <c r="BJ61">
        <f t="shared" si="71"/>
        <v>2.138057036319809E-4</v>
      </c>
      <c r="BK61">
        <f t="shared" si="72"/>
        <v>1.829771235510571E-4</v>
      </c>
      <c r="BL61">
        <f t="shared" si="73"/>
        <v>1.5833995270495265E-4</v>
      </c>
      <c r="BM61">
        <f t="shared" si="74"/>
        <v>1.3861247873095267E-4</v>
      </c>
      <c r="BN61">
        <f t="shared" si="75"/>
        <v>1.2174194219367419E-4</v>
      </c>
      <c r="BO61">
        <f t="shared" si="76"/>
        <v>1.0719284142633125E-4</v>
      </c>
      <c r="BP61">
        <f t="shared" si="77"/>
        <v>9.460360165828518E-5</v>
      </c>
      <c r="BQ61">
        <f t="shared" si="78"/>
        <v>8.3573314756242969E-5</v>
      </c>
      <c r="BR61">
        <f t="shared" si="79"/>
        <v>7.4336855655394033E-5</v>
      </c>
      <c r="BS61">
        <f t="shared" si="80"/>
        <v>6.602119067837604E-5</v>
      </c>
      <c r="BT61">
        <f t="shared" si="81"/>
        <v>5.6712880899762519E-5</v>
      </c>
      <c r="BU61">
        <f t="shared" si="82"/>
        <v>3.2594966313584292E-5</v>
      </c>
      <c r="BV61">
        <f t="shared" si="83"/>
        <v>3.7433143691877359E-5</v>
      </c>
      <c r="BW61">
        <f t="shared" si="84"/>
        <v>6.2623713483699693E-5</v>
      </c>
      <c r="BX61">
        <f t="shared" si="85"/>
        <v>8.2528283939560943E-5</v>
      </c>
      <c r="BY61">
        <f t="shared" si="86"/>
        <v>7.9821777150331861E-5</v>
      </c>
      <c r="BZ61">
        <f t="shared" si="87"/>
        <v>5.5302698536106976E-5</v>
      </c>
      <c r="CA61">
        <f t="shared" si="88"/>
        <v>2.690402969113378E-5</v>
      </c>
      <c r="CB61">
        <f t="shared" si="89"/>
        <v>9.9757208036754243E-6</v>
      </c>
      <c r="CC61">
        <f t="shared" si="90"/>
        <v>3.1512065785140392E-6</v>
      </c>
      <c r="CD61">
        <f t="shared" si="91"/>
        <v>1.3006129389287039E-6</v>
      </c>
      <c r="CE61">
        <f t="shared" si="92"/>
        <v>8.468769127723349E-7</v>
      </c>
      <c r="CF61">
        <f t="shared" si="93"/>
        <v>6.7649844436161316E-7</v>
      </c>
      <c r="CG61">
        <f t="shared" si="94"/>
        <v>5.584713817814982E-7</v>
      </c>
      <c r="CH61">
        <f t="shared" si="95"/>
        <v>4.6250082408352464E-7</v>
      </c>
      <c r="CI61">
        <f t="shared" si="96"/>
        <v>3.7838972054455587E-7</v>
      </c>
      <c r="CJ61">
        <f t="shared" si="97"/>
        <v>3.0923665409700763E-7</v>
      </c>
      <c r="CK61">
        <f t="shared" si="98"/>
        <v>2.9596885483218684E-7</v>
      </c>
      <c r="CL61">
        <f t="shared" si="99"/>
        <v>9.5220460643836297E-4</v>
      </c>
    </row>
    <row r="62" spans="1:90" x14ac:dyDescent="0.25">
      <c r="A62">
        <v>231</v>
      </c>
      <c r="B62">
        <v>4.6630153789908244E-2</v>
      </c>
      <c r="C62" s="10">
        <f t="shared" si="19"/>
        <v>14.285714285714286</v>
      </c>
      <c r="D62">
        <f t="shared" si="100"/>
        <v>1.4749865656765126E-2</v>
      </c>
      <c r="E62">
        <f t="shared" si="101"/>
        <v>0.74647267261118244</v>
      </c>
      <c r="F62">
        <f t="shared" si="20"/>
        <v>4.7231766570008986E-2</v>
      </c>
      <c r="G62">
        <f t="shared" si="21"/>
        <v>3.6193793718054412E-7</v>
      </c>
      <c r="H62">
        <v>1.3924045938276117E-3</v>
      </c>
      <c r="K62">
        <f t="shared" si="102"/>
        <v>1.6725766072783878E-6</v>
      </c>
      <c r="L62">
        <f t="shared" si="111"/>
        <v>2.3006037822043259E-6</v>
      </c>
      <c r="M62">
        <f t="shared" si="111"/>
        <v>3.143226287627191E-6</v>
      </c>
      <c r="N62">
        <f t="shared" si="111"/>
        <v>4.2656721542691719E-6</v>
      </c>
      <c r="O62">
        <f t="shared" si="111"/>
        <v>5.7501252865749861E-6</v>
      </c>
      <c r="P62">
        <f t="shared" si="111"/>
        <v>7.6991919704418778E-6</v>
      </c>
      <c r="Q62">
        <f t="shared" si="111"/>
        <v>1.0239788744402148E-5</v>
      </c>
      <c r="R62">
        <f t="shared" si="111"/>
        <v>1.3527416218572445E-5</v>
      </c>
      <c r="S62">
        <f t="shared" si="111"/>
        <v>1.7750750360211921E-5</v>
      </c>
      <c r="T62">
        <f t="shared" si="111"/>
        <v>2.3136442786103173E-5</v>
      </c>
      <c r="U62">
        <f t="shared" si="111"/>
        <v>2.9953975185878222E-5</v>
      </c>
      <c r="V62">
        <f t="shared" si="111"/>
        <v>3.8520361273430141E-5</v>
      </c>
      <c r="W62">
        <f t="shared" si="111"/>
        <v>4.9204434518567671E-5</v>
      </c>
      <c r="X62">
        <f t="shared" si="111"/>
        <v>6.2430404089106194E-5</v>
      </c>
      <c r="Y62">
        <f t="shared" si="111"/>
        <v>7.8680308553544787E-5</v>
      </c>
      <c r="Z62">
        <f t="shared" si="111"/>
        <v>9.8494951411836761E-5</v>
      </c>
      <c r="AA62">
        <f t="shared" si="111"/>
        <v>1.2247286959923769E-4</v>
      </c>
      <c r="AB62">
        <f t="shared" si="111"/>
        <v>1.5126687138584149E-4</v>
      </c>
      <c r="AC62">
        <f t="shared" si="111"/>
        <v>1.8557768935320983E-4</v>
      </c>
      <c r="AD62">
        <f t="shared" si="111"/>
        <v>2.2614433285273461E-4</v>
      </c>
      <c r="AE62">
        <f t="shared" si="111"/>
        <v>2.7373079719837087E-4</v>
      </c>
      <c r="AF62">
        <f t="shared" si="111"/>
        <v>3.2910889707297617E-4</v>
      </c>
      <c r="AG62">
        <f t="shared" si="111"/>
        <v>3.9303714048118761E-4</v>
      </c>
      <c r="AH62">
        <f t="shared" si="111"/>
        <v>4.6623574574410401E-4</v>
      </c>
      <c r="AI62">
        <f t="shared" si="111"/>
        <v>5.4935812315547508E-4</v>
      </c>
      <c r="AJ62">
        <f t="shared" si="111"/>
        <v>6.4295938733656551E-4</v>
      </c>
      <c r="AK62">
        <f t="shared" si="111"/>
        <v>7.4746272497992761E-4</v>
      </c>
      <c r="AL62">
        <f t="shared" si="111"/>
        <v>8.6312470133399028E-4</v>
      </c>
      <c r="AM62">
        <f t="shared" si="111"/>
        <v>9.9000083058915431E-4</v>
      </c>
      <c r="AN62">
        <f t="shared" si="111"/>
        <v>1.1279129416499024E-3</v>
      </c>
      <c r="AO62">
        <f t="shared" si="111"/>
        <v>1.2764200223832436E-3</v>
      </c>
      <c r="AP62">
        <f t="shared" si="111"/>
        <v>1.4347943039059717E-3</v>
      </c>
      <c r="AQ62">
        <f t="shared" si="111"/>
        <v>1.6020043357924713E-3</v>
      </c>
      <c r="AR62">
        <f t="shared" si="111"/>
        <v>1.7767066912422061E-3</v>
      </c>
      <c r="AS62">
        <f t="shared" si="111"/>
        <v>1.9572477217526694E-3</v>
      </c>
      <c r="AT62">
        <f t="shared" si="111"/>
        <v>2.1416764539785894E-3</v>
      </c>
      <c r="AU62">
        <f t="shared" si="111"/>
        <v>2.3277692951062536E-3</v>
      </c>
      <c r="AV62">
        <f t="shared" si="112"/>
        <v>2.5130667030235387E-3</v>
      </c>
      <c r="AW62">
        <f t="shared" si="112"/>
        <v>2.6949214071855794E-3</v>
      </c>
      <c r="AX62">
        <f t="shared" si="112"/>
        <v>2.8705571652984409E-3</v>
      </c>
      <c r="AY62">
        <f t="shared" si="60"/>
        <v>2.9923914948463931E-3</v>
      </c>
      <c r="AZ62">
        <f t="shared" si="61"/>
        <v>3.1918348624007556E-3</v>
      </c>
      <c r="BA62">
        <f t="shared" si="62"/>
        <v>2.9765434372881275E-3</v>
      </c>
      <c r="BB62">
        <f t="shared" si="63"/>
        <v>1.9466821269146924E-3</v>
      </c>
      <c r="BC62">
        <f t="shared" si="64"/>
        <v>1.4466077134228368E-3</v>
      </c>
      <c r="BD62">
        <f t="shared" si="65"/>
        <v>1.0672650325673726E-3</v>
      </c>
      <c r="BE62">
        <f t="shared" si="66"/>
        <v>7.9679062235008501E-4</v>
      </c>
      <c r="BF62">
        <f t="shared" si="67"/>
        <v>6.0275266982204865E-4</v>
      </c>
      <c r="BG62">
        <f t="shared" si="68"/>
        <v>4.677053802608642E-4</v>
      </c>
      <c r="BH62">
        <f t="shared" si="69"/>
        <v>3.7128750782744176E-4</v>
      </c>
      <c r="BI62">
        <f t="shared" si="70"/>
        <v>3.006835448523085E-4</v>
      </c>
      <c r="BJ62">
        <f t="shared" si="71"/>
        <v>2.4833129268955241E-4</v>
      </c>
      <c r="BK62">
        <f t="shared" si="72"/>
        <v>2.0866685944753114E-4</v>
      </c>
      <c r="BL62">
        <f t="shared" si="73"/>
        <v>1.7738177512695739E-4</v>
      </c>
      <c r="BM62">
        <f t="shared" si="74"/>
        <v>1.5246870771212795E-4</v>
      </c>
      <c r="BN62">
        <f t="shared" si="75"/>
        <v>1.325777250589241E-4</v>
      </c>
      <c r="BO62">
        <f t="shared" si="76"/>
        <v>1.1566103838249066E-4</v>
      </c>
      <c r="BP62">
        <f t="shared" si="77"/>
        <v>1.0115951323825186E-4</v>
      </c>
      <c r="BQ62">
        <f t="shared" si="78"/>
        <v>8.8739454386562114E-5</v>
      </c>
      <c r="BR62">
        <f t="shared" si="79"/>
        <v>7.8517651824838605E-5</v>
      </c>
      <c r="BS62">
        <f t="shared" si="80"/>
        <v>7.426997136024093E-5</v>
      </c>
      <c r="BT62">
        <f t="shared" si="81"/>
        <v>8.8557547575349781E-5</v>
      </c>
      <c r="BU62">
        <f t="shared" si="82"/>
        <v>1.2095269470007111E-4</v>
      </c>
      <c r="BV62">
        <f t="shared" si="83"/>
        <v>7.7824402404813199E-5</v>
      </c>
      <c r="BW62">
        <f t="shared" si="84"/>
        <v>7.2375214947767726E-5</v>
      </c>
      <c r="BX62">
        <f t="shared" si="85"/>
        <v>8.8232636992721013E-5</v>
      </c>
      <c r="BY62">
        <f t="shared" si="86"/>
        <v>8.2534722659115782E-5</v>
      </c>
      <c r="BZ62">
        <f t="shared" si="87"/>
        <v>5.6422074498812287E-5</v>
      </c>
      <c r="CA62">
        <f t="shared" si="88"/>
        <v>2.7870670199989512E-5</v>
      </c>
      <c r="CB62">
        <f t="shared" si="89"/>
        <v>1.0066132249032798E-5</v>
      </c>
      <c r="CC62">
        <f t="shared" si="90"/>
        <v>3.2390222843116749E-6</v>
      </c>
      <c r="CD62">
        <f t="shared" si="91"/>
        <v>1.3130570510260146E-6</v>
      </c>
      <c r="CE62">
        <f t="shared" si="92"/>
        <v>8.6248129202990705E-7</v>
      </c>
      <c r="CF62">
        <f t="shared" si="93"/>
        <v>6.8793885483411297E-7</v>
      </c>
      <c r="CG62">
        <f t="shared" si="94"/>
        <v>5.6693888753015205E-7</v>
      </c>
      <c r="CH62">
        <f t="shared" si="95"/>
        <v>4.6676424848879226E-7</v>
      </c>
      <c r="CI62">
        <f t="shared" si="96"/>
        <v>3.8407182213981599E-7</v>
      </c>
      <c r="CJ62">
        <f t="shared" si="97"/>
        <v>3.1212135927174032E-7</v>
      </c>
      <c r="CK62">
        <f t="shared" si="98"/>
        <v>3.0411520512050285E-7</v>
      </c>
      <c r="CL62">
        <f t="shared" si="99"/>
        <v>9.5014819936446813E-4</v>
      </c>
    </row>
    <row r="63" spans="1:90" x14ac:dyDescent="0.25">
      <c r="A63">
        <v>232.15</v>
      </c>
      <c r="B63">
        <v>4.9601444250086564E-2</v>
      </c>
      <c r="C63" s="10">
        <f t="shared" si="19"/>
        <v>14.687882496940027</v>
      </c>
      <c r="D63">
        <f t="shared" si="100"/>
        <v>1.4371765927347511E-2</v>
      </c>
      <c r="E63">
        <f t="shared" si="101"/>
        <v>0.7273375074442725</v>
      </c>
      <c r="F63">
        <f t="shared" si="20"/>
        <v>5.106979123498382E-2</v>
      </c>
      <c r="G63">
        <f t="shared" si="21"/>
        <v>2.1560428680568637E-6</v>
      </c>
      <c r="H63">
        <v>1.4307296249218852E-3</v>
      </c>
      <c r="K63">
        <f t="shared" si="102"/>
        <v>1.6725766072783878E-6</v>
      </c>
      <c r="L63">
        <f t="shared" si="111"/>
        <v>2.3006037822043259E-6</v>
      </c>
      <c r="M63">
        <f t="shared" si="111"/>
        <v>3.143226287627191E-6</v>
      </c>
      <c r="N63">
        <f t="shared" si="111"/>
        <v>4.2656721542691719E-6</v>
      </c>
      <c r="O63">
        <f t="shared" si="111"/>
        <v>5.7501252865749861E-6</v>
      </c>
      <c r="P63">
        <f t="shared" si="111"/>
        <v>7.6991919704418778E-6</v>
      </c>
      <c r="Q63">
        <f t="shared" si="111"/>
        <v>1.0239788744402148E-5</v>
      </c>
      <c r="R63">
        <f t="shared" si="111"/>
        <v>1.3527416218572445E-5</v>
      </c>
      <c r="S63">
        <f t="shared" si="111"/>
        <v>1.7750750360211921E-5</v>
      </c>
      <c r="T63">
        <f t="shared" si="111"/>
        <v>2.3136442786103173E-5</v>
      </c>
      <c r="U63">
        <f t="shared" si="111"/>
        <v>2.9953975185878222E-5</v>
      </c>
      <c r="V63">
        <f t="shared" si="111"/>
        <v>3.8520361273430141E-5</v>
      </c>
      <c r="W63">
        <f t="shared" si="111"/>
        <v>4.9204434518567671E-5</v>
      </c>
      <c r="X63">
        <f t="shared" si="111"/>
        <v>6.2430404089106194E-5</v>
      </c>
      <c r="Y63">
        <f t="shared" si="111"/>
        <v>7.8680308553544787E-5</v>
      </c>
      <c r="Z63">
        <f t="shared" si="111"/>
        <v>9.8494951411836761E-5</v>
      </c>
      <c r="AA63">
        <f t="shared" si="111"/>
        <v>1.2247286959923769E-4</v>
      </c>
      <c r="AB63">
        <f t="shared" si="111"/>
        <v>1.5126687138584149E-4</v>
      </c>
      <c r="AC63">
        <f t="shared" si="111"/>
        <v>1.8557768935320983E-4</v>
      </c>
      <c r="AD63">
        <f t="shared" si="111"/>
        <v>2.2614433285273461E-4</v>
      </c>
      <c r="AE63">
        <f t="shared" si="111"/>
        <v>2.7373079719837087E-4</v>
      </c>
      <c r="AF63">
        <f t="shared" si="111"/>
        <v>3.2910889707297617E-4</v>
      </c>
      <c r="AG63">
        <f t="shared" si="111"/>
        <v>3.9303714048118761E-4</v>
      </c>
      <c r="AH63">
        <f t="shared" si="111"/>
        <v>4.6623574574410401E-4</v>
      </c>
      <c r="AI63">
        <f t="shared" si="111"/>
        <v>5.4935812315547508E-4</v>
      </c>
      <c r="AJ63">
        <f t="shared" si="111"/>
        <v>6.4295938733656551E-4</v>
      </c>
      <c r="AK63">
        <f t="shared" si="111"/>
        <v>7.4746272497992761E-4</v>
      </c>
      <c r="AL63">
        <f t="shared" si="111"/>
        <v>8.6312470133399028E-4</v>
      </c>
      <c r="AM63">
        <f t="shared" si="111"/>
        <v>9.9000083058915431E-4</v>
      </c>
      <c r="AN63">
        <f t="shared" si="111"/>
        <v>1.1279129416499024E-3</v>
      </c>
      <c r="AO63">
        <f t="shared" si="111"/>
        <v>1.2764200223832436E-3</v>
      </c>
      <c r="AP63">
        <f t="shared" si="111"/>
        <v>1.4347943039059717E-3</v>
      </c>
      <c r="AQ63">
        <f t="shared" si="111"/>
        <v>1.6020043357924713E-3</v>
      </c>
      <c r="AR63">
        <f t="shared" si="111"/>
        <v>1.7767066912422061E-3</v>
      </c>
      <c r="AS63">
        <f t="shared" si="111"/>
        <v>1.9572477217526694E-3</v>
      </c>
      <c r="AT63">
        <f t="shared" si="111"/>
        <v>2.1416764539785894E-3</v>
      </c>
      <c r="AU63">
        <f t="shared" si="111"/>
        <v>2.3277692951062536E-3</v>
      </c>
      <c r="AV63">
        <f t="shared" si="112"/>
        <v>2.5130667030235387E-3</v>
      </c>
      <c r="AW63">
        <f t="shared" si="112"/>
        <v>2.6949214071855794E-3</v>
      </c>
      <c r="AX63">
        <f t="shared" si="112"/>
        <v>2.8705571652984409E-3</v>
      </c>
      <c r="AY63">
        <f t="shared" si="112"/>
        <v>3.0371364446236684E-3</v>
      </c>
      <c r="AZ63">
        <f t="shared" si="61"/>
        <v>3.1448108010128338E-3</v>
      </c>
      <c r="BA63">
        <f t="shared" si="62"/>
        <v>3.3319197452188116E-3</v>
      </c>
      <c r="BB63">
        <f t="shared" si="63"/>
        <v>3.0863441425031148E-3</v>
      </c>
      <c r="BC63">
        <f t="shared" si="64"/>
        <v>2.004957516598327E-3</v>
      </c>
      <c r="BD63">
        <f t="shared" si="65"/>
        <v>1.4799223096100328E-3</v>
      </c>
      <c r="BE63">
        <f t="shared" si="66"/>
        <v>1.0845221561060919E-3</v>
      </c>
      <c r="BF63">
        <f t="shared" si="67"/>
        <v>8.0424500042263001E-4</v>
      </c>
      <c r="BG63">
        <f t="shared" si="68"/>
        <v>6.0431212194945755E-4</v>
      </c>
      <c r="BH63">
        <f t="shared" si="69"/>
        <v>4.6577109832679541E-4</v>
      </c>
      <c r="BI63">
        <f t="shared" si="70"/>
        <v>3.6727258824793547E-4</v>
      </c>
      <c r="BJ63">
        <f t="shared" si="71"/>
        <v>2.9543765486090071E-4</v>
      </c>
      <c r="BK63">
        <f t="shared" si="72"/>
        <v>2.4236262208078706E-4</v>
      </c>
      <c r="BL63">
        <f t="shared" si="73"/>
        <v>2.0228593181836888E-4</v>
      </c>
      <c r="BM63">
        <f t="shared" si="74"/>
        <v>1.7080445941325921E-4</v>
      </c>
      <c r="BN63">
        <f t="shared" si="75"/>
        <v>1.45830697179749E-4</v>
      </c>
      <c r="BO63">
        <f t="shared" si="76"/>
        <v>1.2595558334619936E-4</v>
      </c>
      <c r="BP63">
        <f t="shared" si="77"/>
        <v>1.0915107937916306E-4</v>
      </c>
      <c r="BQ63">
        <f t="shared" si="78"/>
        <v>9.4888987875933647E-5</v>
      </c>
      <c r="BR63">
        <f t="shared" si="79"/>
        <v>8.3371272313088987E-5</v>
      </c>
      <c r="BS63">
        <f t="shared" si="80"/>
        <v>7.8447005874682647E-5</v>
      </c>
      <c r="BT63">
        <f t="shared" si="81"/>
        <v>9.9622052473958544E-5</v>
      </c>
      <c r="BU63">
        <f t="shared" si="82"/>
        <v>1.8886845184606303E-4</v>
      </c>
      <c r="BV63">
        <f t="shared" si="83"/>
        <v>2.8878910607623044E-4</v>
      </c>
      <c r="BW63">
        <f t="shared" si="84"/>
        <v>1.5046980554433474E-4</v>
      </c>
      <c r="BX63">
        <f t="shared" si="85"/>
        <v>1.0197185239452014E-4</v>
      </c>
      <c r="BY63">
        <f t="shared" si="86"/>
        <v>8.8239520756420699E-5</v>
      </c>
      <c r="BZ63">
        <f t="shared" si="87"/>
        <v>5.8339721775939945E-5</v>
      </c>
      <c r="CA63">
        <f t="shared" si="88"/>
        <v>2.8434797432695644E-5</v>
      </c>
      <c r="CB63">
        <f t="shared" si="89"/>
        <v>1.0427800419605059E-5</v>
      </c>
      <c r="CC63">
        <f t="shared" si="90"/>
        <v>3.2683780263209607E-6</v>
      </c>
      <c r="CD63">
        <f t="shared" si="91"/>
        <v>1.3496484419156543E-6</v>
      </c>
      <c r="CE63">
        <f t="shared" si="92"/>
        <v>8.7073341190247575E-7</v>
      </c>
      <c r="CF63">
        <f t="shared" si="93"/>
        <v>7.0061467423000342E-7</v>
      </c>
      <c r="CG63">
        <f t="shared" si="94"/>
        <v>5.7652651280885912E-7</v>
      </c>
      <c r="CH63">
        <f t="shared" si="95"/>
        <v>4.7384129681441503E-7</v>
      </c>
      <c r="CI63">
        <f t="shared" si="96"/>
        <v>3.8761227243659376E-7</v>
      </c>
      <c r="CJ63">
        <f t="shared" si="97"/>
        <v>3.1680833985588619E-7</v>
      </c>
      <c r="CK63">
        <f t="shared" si="98"/>
        <v>3.0695213500673428E-7</v>
      </c>
      <c r="CL63">
        <f t="shared" si="99"/>
        <v>9.7630041075922561E-4</v>
      </c>
    </row>
    <row r="64" spans="1:90" x14ac:dyDescent="0.25">
      <c r="A64">
        <v>233.29999999999998</v>
      </c>
      <c r="B64">
        <v>5.2545140048081453E-2</v>
      </c>
      <c r="C64" s="10">
        <f t="shared" si="19"/>
        <v>15.113350125944578</v>
      </c>
      <c r="D64">
        <f t="shared" si="100"/>
        <v>1.3447911623947088E-2</v>
      </c>
      <c r="E64">
        <f t="shared" si="101"/>
        <v>0.68058237034603386</v>
      </c>
      <c r="F64">
        <f t="shared" si="20"/>
        <v>5.5286012609304699E-2</v>
      </c>
      <c r="G64">
        <f t="shared" si="21"/>
        <v>7.5123823968664803E-6</v>
      </c>
      <c r="H64">
        <v>1.4440761448055236E-3</v>
      </c>
      <c r="K64">
        <f t="shared" si="102"/>
        <v>1.6725766072783878E-6</v>
      </c>
      <c r="L64">
        <f t="shared" si="111"/>
        <v>2.3006037822043259E-6</v>
      </c>
      <c r="M64">
        <f t="shared" si="111"/>
        <v>3.143226287627191E-6</v>
      </c>
      <c r="N64">
        <f t="shared" si="111"/>
        <v>4.2656721542691719E-6</v>
      </c>
      <c r="O64">
        <f t="shared" si="111"/>
        <v>5.7501252865749861E-6</v>
      </c>
      <c r="P64">
        <f t="shared" si="111"/>
        <v>7.6991919704418778E-6</v>
      </c>
      <c r="Q64">
        <f t="shared" si="111"/>
        <v>1.0239788744402148E-5</v>
      </c>
      <c r="R64">
        <f t="shared" si="111"/>
        <v>1.3527416218572445E-5</v>
      </c>
      <c r="S64">
        <f t="shared" si="111"/>
        <v>1.7750750360211921E-5</v>
      </c>
      <c r="T64">
        <f t="shared" si="111"/>
        <v>2.3136442786103173E-5</v>
      </c>
      <c r="U64">
        <f t="shared" si="111"/>
        <v>2.9953975185878222E-5</v>
      </c>
      <c r="V64">
        <f t="shared" si="111"/>
        <v>3.8520361273430141E-5</v>
      </c>
      <c r="W64">
        <f t="shared" si="111"/>
        <v>4.9204434518567671E-5</v>
      </c>
      <c r="X64">
        <f t="shared" si="111"/>
        <v>6.2430404089106194E-5</v>
      </c>
      <c r="Y64">
        <f t="shared" si="111"/>
        <v>7.8680308553544787E-5</v>
      </c>
      <c r="Z64">
        <f t="shared" si="111"/>
        <v>9.8494951411836761E-5</v>
      </c>
      <c r="AA64">
        <f t="shared" si="111"/>
        <v>1.2247286959923769E-4</v>
      </c>
      <c r="AB64">
        <f t="shared" si="111"/>
        <v>1.5126687138584149E-4</v>
      </c>
      <c r="AC64">
        <f t="shared" si="111"/>
        <v>1.8557768935320983E-4</v>
      </c>
      <c r="AD64">
        <f t="shared" si="111"/>
        <v>2.2614433285273461E-4</v>
      </c>
      <c r="AE64">
        <f t="shared" si="111"/>
        <v>2.7373079719837087E-4</v>
      </c>
      <c r="AF64">
        <f t="shared" si="111"/>
        <v>3.2910889707297617E-4</v>
      </c>
      <c r="AG64">
        <f t="shared" si="111"/>
        <v>3.9303714048118761E-4</v>
      </c>
      <c r="AH64">
        <f t="shared" si="111"/>
        <v>4.6623574574410401E-4</v>
      </c>
      <c r="AI64">
        <f t="shared" si="111"/>
        <v>5.4935812315547508E-4</v>
      </c>
      <c r="AJ64">
        <f t="shared" si="111"/>
        <v>6.4295938733656551E-4</v>
      </c>
      <c r="AK64">
        <f t="shared" si="111"/>
        <v>7.4746272497992761E-4</v>
      </c>
      <c r="AL64">
        <f t="shared" si="111"/>
        <v>8.6312470133399028E-4</v>
      </c>
      <c r="AM64">
        <f t="shared" si="111"/>
        <v>9.9000083058915431E-4</v>
      </c>
      <c r="AN64">
        <f t="shared" si="111"/>
        <v>1.1279129416499024E-3</v>
      </c>
      <c r="AO64">
        <f t="shared" si="111"/>
        <v>1.2764200223832436E-3</v>
      </c>
      <c r="AP64">
        <f t="shared" si="111"/>
        <v>1.4347943039059717E-3</v>
      </c>
      <c r="AQ64">
        <f t="shared" si="111"/>
        <v>1.6020043357924713E-3</v>
      </c>
      <c r="AR64">
        <f t="shared" si="111"/>
        <v>1.7767066912422061E-3</v>
      </c>
      <c r="AS64">
        <f t="shared" si="111"/>
        <v>1.9572477217526694E-3</v>
      </c>
      <c r="AT64">
        <f t="shared" si="111"/>
        <v>2.1416764539785894E-3</v>
      </c>
      <c r="AU64">
        <f t="shared" si="111"/>
        <v>2.3277692951062536E-3</v>
      </c>
      <c r="AV64">
        <f t="shared" si="112"/>
        <v>2.5130667030235387E-3</v>
      </c>
      <c r="AW64">
        <f t="shared" si="112"/>
        <v>2.6949214071855794E-3</v>
      </c>
      <c r="AX64">
        <f t="shared" si="112"/>
        <v>2.8705571652984409E-3</v>
      </c>
      <c r="AY64">
        <f t="shared" si="112"/>
        <v>3.0371364446236684E-3</v>
      </c>
      <c r="AZ64">
        <f t="shared" si="112"/>
        <v>3.1918348624007556E-3</v>
      </c>
      <c r="BA64">
        <f t="shared" si="62"/>
        <v>3.2828318677460559E-3</v>
      </c>
      <c r="BB64">
        <f t="shared" si="63"/>
        <v>3.4548298069910274E-3</v>
      </c>
      <c r="BC64">
        <f t="shared" si="64"/>
        <v>3.1787361694886559E-3</v>
      </c>
      <c r="BD64">
        <f t="shared" si="65"/>
        <v>2.0511306079057925E-3</v>
      </c>
      <c r="BE64">
        <f t="shared" si="66"/>
        <v>1.5038518878734664E-3</v>
      </c>
      <c r="BF64">
        <f t="shared" si="67"/>
        <v>1.0946684077723352E-3</v>
      </c>
      <c r="BG64">
        <f t="shared" si="68"/>
        <v>8.0632575699105371E-4</v>
      </c>
      <c r="BH64">
        <f t="shared" si="69"/>
        <v>6.0181287761882003E-4</v>
      </c>
      <c r="BI64">
        <f t="shared" si="70"/>
        <v>4.607344799035612E-4</v>
      </c>
      <c r="BJ64">
        <f t="shared" si="71"/>
        <v>3.6086494929398258E-4</v>
      </c>
      <c r="BK64">
        <f t="shared" si="72"/>
        <v>2.8833677752807392E-4</v>
      </c>
      <c r="BL64">
        <f t="shared" si="73"/>
        <v>2.3495129497495896E-4</v>
      </c>
      <c r="BM64">
        <f t="shared" si="74"/>
        <v>1.9478517004587698E-4</v>
      </c>
      <c r="BN64">
        <f t="shared" si="75"/>
        <v>1.6336816761557962E-4</v>
      </c>
      <c r="BO64">
        <f t="shared" si="76"/>
        <v>1.385465810707983E-4</v>
      </c>
      <c r="BP64">
        <f t="shared" si="77"/>
        <v>1.1886619788596903E-4</v>
      </c>
      <c r="BQ64">
        <f t="shared" si="78"/>
        <v>1.023851847078486E-4</v>
      </c>
      <c r="BR64">
        <f t="shared" si="79"/>
        <v>8.9148797481403431E-5</v>
      </c>
      <c r="BS64">
        <f t="shared" si="80"/>
        <v>8.3296259336880675E-5</v>
      </c>
      <c r="BT64">
        <f t="shared" si="81"/>
        <v>1.0522491920410534E-4</v>
      </c>
      <c r="BU64">
        <f t="shared" si="82"/>
        <v>2.1246594260612901E-4</v>
      </c>
      <c r="BV64">
        <f t="shared" si="83"/>
        <v>4.5094614477071297E-4</v>
      </c>
      <c r="BW64">
        <f t="shared" si="84"/>
        <v>5.5836009390192447E-4</v>
      </c>
      <c r="BX64">
        <f t="shared" si="85"/>
        <v>2.1200192375072589E-4</v>
      </c>
      <c r="BY64">
        <f t="shared" si="86"/>
        <v>1.0197980806897154E-4</v>
      </c>
      <c r="BZ64">
        <f t="shared" si="87"/>
        <v>6.237216197882615E-5</v>
      </c>
      <c r="CA64">
        <f t="shared" si="88"/>
        <v>2.940122612850039E-5</v>
      </c>
      <c r="CB64">
        <f t="shared" si="89"/>
        <v>1.0638868404397397E-5</v>
      </c>
      <c r="CC64">
        <f t="shared" si="90"/>
        <v>3.3858082639012052E-6</v>
      </c>
      <c r="CD64">
        <f t="shared" si="91"/>
        <v>1.361880507022465E-6</v>
      </c>
      <c r="CE64">
        <f t="shared" si="92"/>
        <v>8.94998425072084E-7</v>
      </c>
      <c r="CF64">
        <f t="shared" si="93"/>
        <v>7.0731807328300706E-7</v>
      </c>
      <c r="CG64">
        <f t="shared" si="94"/>
        <v>5.8714947137843987E-7</v>
      </c>
      <c r="CH64">
        <f t="shared" si="95"/>
        <v>4.818545287435647E-7</v>
      </c>
      <c r="CI64">
        <f t="shared" si="96"/>
        <v>3.9348922379377146E-7</v>
      </c>
      <c r="CJ64">
        <f t="shared" si="97"/>
        <v>3.1972874202081282E-7</v>
      </c>
      <c r="CK64">
        <f t="shared" si="98"/>
        <v>3.1156149176589834E-7</v>
      </c>
      <c r="CL64">
        <f t="shared" si="99"/>
        <v>9.8540780087516999E-4</v>
      </c>
    </row>
    <row r="65" spans="1:90" x14ac:dyDescent="0.25">
      <c r="A65">
        <v>234.45</v>
      </c>
      <c r="B65">
        <v>5.5797835749679815E-2</v>
      </c>
      <c r="C65" s="10">
        <f t="shared" si="19"/>
        <v>15.564202334630346</v>
      </c>
      <c r="D65">
        <f t="shared" si="100"/>
        <v>1.4011128156187127E-2</v>
      </c>
      <c r="E65">
        <f t="shared" si="101"/>
        <v>0.70908607064158147</v>
      </c>
      <c r="F65">
        <f t="shared" si="20"/>
        <v>5.9900391584272322E-2</v>
      </c>
      <c r="G65">
        <f t="shared" si="21"/>
        <v>1.6830964375949021E-5</v>
      </c>
      <c r="H65">
        <v>1.465761161391777E-3</v>
      </c>
      <c r="K65">
        <f t="shared" si="102"/>
        <v>1.6725766072783878E-6</v>
      </c>
      <c r="L65">
        <f t="shared" si="111"/>
        <v>2.3006037822043259E-6</v>
      </c>
      <c r="M65">
        <f t="shared" si="111"/>
        <v>3.143226287627191E-6</v>
      </c>
      <c r="N65">
        <f t="shared" si="111"/>
        <v>4.2656721542691719E-6</v>
      </c>
      <c r="O65">
        <f t="shared" si="111"/>
        <v>5.7501252865749861E-6</v>
      </c>
      <c r="P65">
        <f t="shared" si="111"/>
        <v>7.6991919704418778E-6</v>
      </c>
      <c r="Q65">
        <f t="shared" si="111"/>
        <v>1.0239788744402148E-5</v>
      </c>
      <c r="R65">
        <f t="shared" si="111"/>
        <v>1.3527416218572445E-5</v>
      </c>
      <c r="S65">
        <f t="shared" si="111"/>
        <v>1.7750750360211921E-5</v>
      </c>
      <c r="T65">
        <f t="shared" si="111"/>
        <v>2.3136442786103173E-5</v>
      </c>
      <c r="U65">
        <f t="shared" si="111"/>
        <v>2.9953975185878222E-5</v>
      </c>
      <c r="V65">
        <f t="shared" si="111"/>
        <v>3.8520361273430141E-5</v>
      </c>
      <c r="W65">
        <f t="shared" si="111"/>
        <v>4.9204434518567671E-5</v>
      </c>
      <c r="X65">
        <f t="shared" si="111"/>
        <v>6.2430404089106194E-5</v>
      </c>
      <c r="Y65">
        <f t="shared" si="111"/>
        <v>7.8680308553544787E-5</v>
      </c>
      <c r="Z65">
        <f t="shared" si="111"/>
        <v>9.8494951411836761E-5</v>
      </c>
      <c r="AA65">
        <f t="shared" si="111"/>
        <v>1.2247286959923769E-4</v>
      </c>
      <c r="AB65">
        <f t="shared" si="111"/>
        <v>1.5126687138584149E-4</v>
      </c>
      <c r="AC65">
        <f t="shared" si="111"/>
        <v>1.8557768935320983E-4</v>
      </c>
      <c r="AD65">
        <f t="shared" si="111"/>
        <v>2.2614433285273461E-4</v>
      </c>
      <c r="AE65">
        <f t="shared" si="111"/>
        <v>2.7373079719837087E-4</v>
      </c>
      <c r="AF65">
        <f t="shared" si="111"/>
        <v>3.2910889707297617E-4</v>
      </c>
      <c r="AG65">
        <f t="shared" si="111"/>
        <v>3.9303714048118761E-4</v>
      </c>
      <c r="AH65">
        <f t="shared" si="111"/>
        <v>4.6623574574410401E-4</v>
      </c>
      <c r="AI65">
        <f t="shared" si="111"/>
        <v>5.4935812315547508E-4</v>
      </c>
      <c r="AJ65">
        <f t="shared" si="111"/>
        <v>6.4295938733656551E-4</v>
      </c>
      <c r="AK65">
        <f t="shared" si="111"/>
        <v>7.4746272497992761E-4</v>
      </c>
      <c r="AL65">
        <f t="shared" si="111"/>
        <v>8.6312470133399028E-4</v>
      </c>
      <c r="AM65">
        <f t="shared" si="111"/>
        <v>9.9000083058915431E-4</v>
      </c>
      <c r="AN65">
        <f t="shared" si="111"/>
        <v>1.1279129416499024E-3</v>
      </c>
      <c r="AO65">
        <f t="shared" si="111"/>
        <v>1.2764200223832436E-3</v>
      </c>
      <c r="AP65">
        <f t="shared" si="111"/>
        <v>1.4347943039059717E-3</v>
      </c>
      <c r="AQ65">
        <f t="shared" si="111"/>
        <v>1.6020043357924713E-3</v>
      </c>
      <c r="AR65">
        <f t="shared" si="111"/>
        <v>1.7767066912422061E-3</v>
      </c>
      <c r="AS65">
        <f t="shared" si="111"/>
        <v>1.9572477217526694E-3</v>
      </c>
      <c r="AT65">
        <f t="shared" si="111"/>
        <v>2.1416764539785894E-3</v>
      </c>
      <c r="AU65">
        <f t="shared" si="111"/>
        <v>2.3277692951062536E-3</v>
      </c>
      <c r="AV65">
        <f t="shared" si="112"/>
        <v>2.5130667030235387E-3</v>
      </c>
      <c r="AW65">
        <f t="shared" si="112"/>
        <v>2.6949214071855794E-3</v>
      </c>
      <c r="AX65">
        <f t="shared" si="112"/>
        <v>2.8705571652984409E-3</v>
      </c>
      <c r="AY65">
        <f t="shared" si="112"/>
        <v>3.0371364446236684E-3</v>
      </c>
      <c r="AZ65">
        <f t="shared" si="112"/>
        <v>3.1918348624007556E-3</v>
      </c>
      <c r="BA65">
        <f t="shared" si="112"/>
        <v>3.3319197452188116E-3</v>
      </c>
      <c r="BB65">
        <f t="shared" si="63"/>
        <v>3.4039311433908142E-3</v>
      </c>
      <c r="BC65">
        <f t="shared" si="64"/>
        <v>3.5582527287456593E-3</v>
      </c>
      <c r="BD65">
        <f t="shared" si="65"/>
        <v>3.2519407507234548E-3</v>
      </c>
      <c r="BE65">
        <f t="shared" si="66"/>
        <v>2.084296328897822E-3</v>
      </c>
      <c r="BF65">
        <f t="shared" si="67"/>
        <v>1.5179211806372987E-3</v>
      </c>
      <c r="BG65">
        <f t="shared" si="68"/>
        <v>1.0975005528009287E-3</v>
      </c>
      <c r="BH65">
        <f t="shared" si="69"/>
        <v>8.0299104798289085E-4</v>
      </c>
      <c r="BI65">
        <f t="shared" si="70"/>
        <v>5.9530517064077177E-4</v>
      </c>
      <c r="BJ65">
        <f t="shared" si="71"/>
        <v>4.5269625354165717E-4</v>
      </c>
      <c r="BK65">
        <f t="shared" si="72"/>
        <v>3.5219151956526436E-4</v>
      </c>
      <c r="BL65">
        <f t="shared" si="73"/>
        <v>2.795195838677882E-4</v>
      </c>
      <c r="BM65">
        <f t="shared" si="74"/>
        <v>2.2623930163017213E-4</v>
      </c>
      <c r="BN65">
        <f t="shared" si="75"/>
        <v>1.8630483313138694E-4</v>
      </c>
      <c r="BO65">
        <f t="shared" si="76"/>
        <v>1.5520807015714373E-4</v>
      </c>
      <c r="BP65">
        <f t="shared" si="77"/>
        <v>1.3074851375759113E-4</v>
      </c>
      <c r="BQ65">
        <f t="shared" si="78"/>
        <v>1.1149809690656987E-4</v>
      </c>
      <c r="BR65">
        <f t="shared" si="79"/>
        <v>9.619152128116499E-5</v>
      </c>
      <c r="BS65">
        <f t="shared" si="80"/>
        <v>8.9068586199520167E-5</v>
      </c>
      <c r="BT65">
        <f t="shared" si="81"/>
        <v>1.1172946705868055E-4</v>
      </c>
      <c r="BU65">
        <f t="shared" si="82"/>
        <v>2.2441528847438779E-4</v>
      </c>
      <c r="BV65">
        <f t="shared" si="83"/>
        <v>5.0728799212798029E-4</v>
      </c>
      <c r="BW65">
        <f t="shared" si="84"/>
        <v>8.7188306775125399E-4</v>
      </c>
      <c r="BX65">
        <f t="shared" si="85"/>
        <v>7.8669214481018345E-4</v>
      </c>
      <c r="BY65">
        <f t="shared" si="86"/>
        <v>2.1201846378847972E-4</v>
      </c>
      <c r="BZ65">
        <f t="shared" si="87"/>
        <v>7.2084492899794693E-5</v>
      </c>
      <c r="CA65">
        <f t="shared" si="88"/>
        <v>3.1433438189950574E-5</v>
      </c>
      <c r="CB65">
        <f t="shared" si="89"/>
        <v>1.1000457325198983E-5</v>
      </c>
      <c r="CC65">
        <f t="shared" si="90"/>
        <v>3.454340044180707E-6</v>
      </c>
      <c r="CD65">
        <f t="shared" si="91"/>
        <v>1.4108117965512871E-6</v>
      </c>
      <c r="CE65">
        <f t="shared" si="92"/>
        <v>9.0310992927271549E-7</v>
      </c>
      <c r="CF65">
        <f t="shared" si="93"/>
        <v>7.2702913768998119E-7</v>
      </c>
      <c r="CG65">
        <f t="shared" si="94"/>
        <v>5.9276724867483385E-7</v>
      </c>
      <c r="CH65">
        <f t="shared" si="95"/>
        <v>4.9073308086854701E-7</v>
      </c>
      <c r="CI65">
        <f t="shared" si="96"/>
        <v>4.0014360456024043E-7</v>
      </c>
      <c r="CJ65">
        <f t="shared" si="97"/>
        <v>3.245764478288257E-7</v>
      </c>
      <c r="CK65">
        <f t="shared" si="98"/>
        <v>3.1443352744360436E-7</v>
      </c>
      <c r="CL65">
        <f t="shared" si="99"/>
        <v>1.0002052092965101E-3</v>
      </c>
    </row>
    <row r="66" spans="1:90" x14ac:dyDescent="0.25">
      <c r="A66">
        <v>235.6</v>
      </c>
      <c r="B66">
        <v>5.9194942551861515E-2</v>
      </c>
      <c r="C66" s="10">
        <f t="shared" si="19"/>
        <v>16.042780748663098</v>
      </c>
      <c r="D66">
        <f t="shared" si="100"/>
        <v>1.3773151045274358E-2</v>
      </c>
      <c r="E66">
        <f t="shared" si="101"/>
        <v>0.6970423399299146</v>
      </c>
      <c r="F66">
        <f t="shared" si="20"/>
        <v>6.4695982875821956E-2</v>
      </c>
      <c r="G66">
        <f t="shared" si="21"/>
        <v>3.0261444645838788E-5</v>
      </c>
      <c r="H66">
        <v>1.4792728387388481E-3</v>
      </c>
      <c r="K66">
        <f t="shared" si="102"/>
        <v>1.6725766072783878E-6</v>
      </c>
      <c r="L66">
        <f t="shared" si="111"/>
        <v>2.3006037822043259E-6</v>
      </c>
      <c r="M66">
        <f t="shared" si="111"/>
        <v>3.143226287627191E-6</v>
      </c>
      <c r="N66">
        <f t="shared" si="111"/>
        <v>4.2656721542691719E-6</v>
      </c>
      <c r="O66">
        <f t="shared" ref="O66:BB66" si="113">O$20</f>
        <v>5.7501252865749861E-6</v>
      </c>
      <c r="P66">
        <f t="shared" si="113"/>
        <v>7.6991919704418778E-6</v>
      </c>
      <c r="Q66">
        <f t="shared" si="113"/>
        <v>1.0239788744402148E-5</v>
      </c>
      <c r="R66">
        <f t="shared" si="113"/>
        <v>1.3527416218572445E-5</v>
      </c>
      <c r="S66">
        <f t="shared" si="113"/>
        <v>1.7750750360211921E-5</v>
      </c>
      <c r="T66">
        <f t="shared" si="113"/>
        <v>2.3136442786103173E-5</v>
      </c>
      <c r="U66">
        <f t="shared" si="113"/>
        <v>2.9953975185878222E-5</v>
      </c>
      <c r="V66">
        <f t="shared" si="113"/>
        <v>3.8520361273430141E-5</v>
      </c>
      <c r="W66">
        <f t="shared" si="113"/>
        <v>4.9204434518567671E-5</v>
      </c>
      <c r="X66">
        <f t="shared" si="113"/>
        <v>6.2430404089106194E-5</v>
      </c>
      <c r="Y66">
        <f t="shared" si="113"/>
        <v>7.8680308553544787E-5</v>
      </c>
      <c r="Z66">
        <f t="shared" si="113"/>
        <v>9.8494951411836761E-5</v>
      </c>
      <c r="AA66">
        <f t="shared" si="113"/>
        <v>1.2247286959923769E-4</v>
      </c>
      <c r="AB66">
        <f t="shared" si="113"/>
        <v>1.5126687138584149E-4</v>
      </c>
      <c r="AC66">
        <f t="shared" si="113"/>
        <v>1.8557768935320983E-4</v>
      </c>
      <c r="AD66">
        <f t="shared" si="113"/>
        <v>2.2614433285273461E-4</v>
      </c>
      <c r="AE66">
        <f t="shared" si="113"/>
        <v>2.7373079719837087E-4</v>
      </c>
      <c r="AF66">
        <f t="shared" si="113"/>
        <v>3.2910889707297617E-4</v>
      </c>
      <c r="AG66">
        <f t="shared" si="113"/>
        <v>3.9303714048118761E-4</v>
      </c>
      <c r="AH66">
        <f t="shared" si="113"/>
        <v>4.6623574574410401E-4</v>
      </c>
      <c r="AI66">
        <f t="shared" si="113"/>
        <v>5.4935812315547508E-4</v>
      </c>
      <c r="AJ66">
        <f t="shared" si="113"/>
        <v>6.4295938733656551E-4</v>
      </c>
      <c r="AK66">
        <f t="shared" si="113"/>
        <v>7.4746272497992761E-4</v>
      </c>
      <c r="AL66">
        <f t="shared" si="113"/>
        <v>8.6312470133399028E-4</v>
      </c>
      <c r="AM66">
        <f t="shared" si="113"/>
        <v>9.9000083058915431E-4</v>
      </c>
      <c r="AN66">
        <f t="shared" si="113"/>
        <v>1.1279129416499024E-3</v>
      </c>
      <c r="AO66">
        <f t="shared" si="113"/>
        <v>1.2764200223832436E-3</v>
      </c>
      <c r="AP66">
        <f t="shared" si="113"/>
        <v>1.4347943039059717E-3</v>
      </c>
      <c r="AQ66">
        <f t="shared" si="113"/>
        <v>1.6020043357924713E-3</v>
      </c>
      <c r="AR66">
        <f t="shared" si="113"/>
        <v>1.7767066912422061E-3</v>
      </c>
      <c r="AS66">
        <f t="shared" si="113"/>
        <v>1.9572477217526694E-3</v>
      </c>
      <c r="AT66">
        <f t="shared" si="113"/>
        <v>2.1416764539785894E-3</v>
      </c>
      <c r="AU66">
        <f t="shared" si="113"/>
        <v>2.3277692951062536E-3</v>
      </c>
      <c r="AV66">
        <f t="shared" si="113"/>
        <v>2.5130667030235387E-3</v>
      </c>
      <c r="AW66">
        <f t="shared" si="113"/>
        <v>2.6949214071855794E-3</v>
      </c>
      <c r="AX66">
        <f t="shared" si="113"/>
        <v>2.8705571652984409E-3</v>
      </c>
      <c r="AY66">
        <f t="shared" si="113"/>
        <v>3.0371364446236684E-3</v>
      </c>
      <c r="AZ66">
        <f t="shared" si="113"/>
        <v>3.1918348624007556E-3</v>
      </c>
      <c r="BA66">
        <f t="shared" si="113"/>
        <v>3.3319197452188116E-3</v>
      </c>
      <c r="BB66">
        <f t="shared" si="113"/>
        <v>3.4548298069910274E-3</v>
      </c>
      <c r="BC66">
        <f t="shared" si="64"/>
        <v>3.5058303754712723E-3</v>
      </c>
      <c r="BD66">
        <f t="shared" si="65"/>
        <v>3.6401973718511952E-3</v>
      </c>
      <c r="BE66">
        <f t="shared" si="66"/>
        <v>3.3045229506113607E-3</v>
      </c>
      <c r="BF66">
        <f t="shared" si="67"/>
        <v>2.1037959721102338E-3</v>
      </c>
      <c r="BG66">
        <f t="shared" si="68"/>
        <v>1.5218483725568017E-3</v>
      </c>
      <c r="BH66">
        <f t="shared" si="69"/>
        <v>1.0929616366765742E-3</v>
      </c>
      <c r="BI66">
        <f t="shared" si="70"/>
        <v>7.9430789971437132E-4</v>
      </c>
      <c r="BJ66">
        <f t="shared" si="71"/>
        <v>5.8491915022175717E-4</v>
      </c>
      <c r="BK66">
        <f t="shared" si="72"/>
        <v>4.4181564806520547E-4</v>
      </c>
      <c r="BL66">
        <f t="shared" si="73"/>
        <v>3.4142168000425002E-4</v>
      </c>
      <c r="BM66">
        <f t="shared" si="74"/>
        <v>2.6915499849849576E-4</v>
      </c>
      <c r="BN66">
        <f t="shared" si="75"/>
        <v>2.1638955023138277E-4</v>
      </c>
      <c r="BO66">
        <f t="shared" si="76"/>
        <v>1.7699906923920031E-4</v>
      </c>
      <c r="BP66">
        <f t="shared" si="77"/>
        <v>1.4647221417799183E-4</v>
      </c>
      <c r="BQ66">
        <f t="shared" si="78"/>
        <v>1.2264386946505244E-4</v>
      </c>
      <c r="BR66">
        <f t="shared" si="79"/>
        <v>1.0475315927789254E-4</v>
      </c>
      <c r="BS66">
        <f t="shared" si="80"/>
        <v>9.6104973336086168E-5</v>
      </c>
      <c r="BT66">
        <f t="shared" si="81"/>
        <v>1.1947217974692798E-4</v>
      </c>
      <c r="BU66">
        <f t="shared" si="82"/>
        <v>2.3828766769996393E-4</v>
      </c>
      <c r="BV66">
        <f t="shared" si="83"/>
        <v>5.3581849258559533E-4</v>
      </c>
      <c r="BW66">
        <f t="shared" si="84"/>
        <v>9.8081736796930838E-4</v>
      </c>
      <c r="BX66">
        <f t="shared" si="85"/>
        <v>1.2284251114718721E-3</v>
      </c>
      <c r="BY66">
        <f t="shared" si="86"/>
        <v>7.867535212238763E-4</v>
      </c>
      <c r="BZ66">
        <f t="shared" si="87"/>
        <v>1.498653874426749E-4</v>
      </c>
      <c r="CA66">
        <f t="shared" si="88"/>
        <v>3.6328121074091252E-5</v>
      </c>
      <c r="CB66">
        <f t="shared" si="89"/>
        <v>1.176080867789536E-5</v>
      </c>
      <c r="CC66">
        <f t="shared" si="90"/>
        <v>3.571744550109244E-6</v>
      </c>
      <c r="CD66">
        <f t="shared" si="91"/>
        <v>1.4393678861231102E-6</v>
      </c>
      <c r="CE66">
        <f t="shared" si="92"/>
        <v>9.3555795477695922E-7</v>
      </c>
      <c r="CF66">
        <f t="shared" si="93"/>
        <v>7.3361831118922937E-7</v>
      </c>
      <c r="CG66">
        <f t="shared" si="94"/>
        <v>6.0928608773509296E-7</v>
      </c>
      <c r="CH66">
        <f t="shared" si="95"/>
        <v>4.9542835744577132E-7</v>
      </c>
      <c r="CI66">
        <f t="shared" si="96"/>
        <v>4.0751656805573782E-7</v>
      </c>
      <c r="CJ66">
        <f t="shared" si="97"/>
        <v>3.3006542984174336E-7</v>
      </c>
      <c r="CK66">
        <f t="shared" si="98"/>
        <v>3.1920094756225946E-7</v>
      </c>
      <c r="CL66">
        <f t="shared" si="99"/>
        <v>1.0094252994618423E-3</v>
      </c>
    </row>
    <row r="67" spans="1:90" x14ac:dyDescent="0.25">
      <c r="A67">
        <v>236.75</v>
      </c>
      <c r="B67">
        <v>6.2735989790555793E-2</v>
      </c>
      <c r="C67" s="10">
        <f t="shared" si="19"/>
        <v>16.551724137931036</v>
      </c>
      <c r="D67">
        <f t="shared" si="100"/>
        <v>1.3487412716222251E-2</v>
      </c>
      <c r="E67">
        <f t="shared" si="101"/>
        <v>0.68258147234518851</v>
      </c>
      <c r="F67">
        <f t="shared" si="20"/>
        <v>6.9385252255436292E-2</v>
      </c>
      <c r="G67">
        <f t="shared" si="21"/>
        <v>4.4212691326868679E-5</v>
      </c>
      <c r="H67">
        <v>1.5017014746089481E-3</v>
      </c>
      <c r="K67">
        <f t="shared" si="102"/>
        <v>1.6725766072783878E-6</v>
      </c>
      <c r="L67">
        <f t="shared" ref="L67:BC72" si="114">L$20</f>
        <v>2.3006037822043259E-6</v>
      </c>
      <c r="M67">
        <f t="shared" si="114"/>
        <v>3.143226287627191E-6</v>
      </c>
      <c r="N67">
        <f t="shared" si="114"/>
        <v>4.2656721542691719E-6</v>
      </c>
      <c r="O67">
        <f t="shared" si="114"/>
        <v>5.7501252865749861E-6</v>
      </c>
      <c r="P67">
        <f t="shared" si="114"/>
        <v>7.6991919704418778E-6</v>
      </c>
      <c r="Q67">
        <f t="shared" si="114"/>
        <v>1.0239788744402148E-5</v>
      </c>
      <c r="R67">
        <f t="shared" si="114"/>
        <v>1.3527416218572445E-5</v>
      </c>
      <c r="S67">
        <f t="shared" si="114"/>
        <v>1.7750750360211921E-5</v>
      </c>
      <c r="T67">
        <f t="shared" si="114"/>
        <v>2.3136442786103173E-5</v>
      </c>
      <c r="U67">
        <f t="shared" si="114"/>
        <v>2.9953975185878222E-5</v>
      </c>
      <c r="V67">
        <f t="shared" si="114"/>
        <v>3.8520361273430141E-5</v>
      </c>
      <c r="W67">
        <f t="shared" si="114"/>
        <v>4.9204434518567671E-5</v>
      </c>
      <c r="X67">
        <f t="shared" si="114"/>
        <v>6.2430404089106194E-5</v>
      </c>
      <c r="Y67">
        <f t="shared" si="114"/>
        <v>7.8680308553544787E-5</v>
      </c>
      <c r="Z67">
        <f t="shared" si="114"/>
        <v>9.8494951411836761E-5</v>
      </c>
      <c r="AA67">
        <f t="shared" si="114"/>
        <v>1.2247286959923769E-4</v>
      </c>
      <c r="AB67">
        <f t="shared" si="114"/>
        <v>1.5126687138584149E-4</v>
      </c>
      <c r="AC67">
        <f t="shared" si="114"/>
        <v>1.8557768935320983E-4</v>
      </c>
      <c r="AD67">
        <f t="shared" si="114"/>
        <v>2.2614433285273461E-4</v>
      </c>
      <c r="AE67">
        <f t="shared" si="114"/>
        <v>2.7373079719837087E-4</v>
      </c>
      <c r="AF67">
        <f t="shared" si="114"/>
        <v>3.2910889707297617E-4</v>
      </c>
      <c r="AG67">
        <f t="shared" si="114"/>
        <v>3.9303714048118761E-4</v>
      </c>
      <c r="AH67">
        <f t="shared" si="114"/>
        <v>4.6623574574410401E-4</v>
      </c>
      <c r="AI67">
        <f t="shared" si="114"/>
        <v>5.4935812315547508E-4</v>
      </c>
      <c r="AJ67">
        <f t="shared" si="114"/>
        <v>6.4295938733656551E-4</v>
      </c>
      <c r="AK67">
        <f t="shared" si="114"/>
        <v>7.4746272497992761E-4</v>
      </c>
      <c r="AL67">
        <f t="shared" si="114"/>
        <v>8.6312470133399028E-4</v>
      </c>
      <c r="AM67">
        <f t="shared" si="114"/>
        <v>9.9000083058915431E-4</v>
      </c>
      <c r="AN67">
        <f t="shared" si="114"/>
        <v>1.1279129416499024E-3</v>
      </c>
      <c r="AO67">
        <f t="shared" si="114"/>
        <v>1.2764200223832436E-3</v>
      </c>
      <c r="AP67">
        <f t="shared" si="114"/>
        <v>1.4347943039059717E-3</v>
      </c>
      <c r="AQ67">
        <f t="shared" si="114"/>
        <v>1.6020043357924713E-3</v>
      </c>
      <c r="AR67">
        <f t="shared" si="114"/>
        <v>1.7767066912422061E-3</v>
      </c>
      <c r="AS67">
        <f t="shared" si="114"/>
        <v>1.9572477217526694E-3</v>
      </c>
      <c r="AT67">
        <f t="shared" si="114"/>
        <v>2.1416764539785894E-3</v>
      </c>
      <c r="AU67">
        <f t="shared" si="114"/>
        <v>2.3277692951062536E-3</v>
      </c>
      <c r="AV67">
        <f t="shared" si="114"/>
        <v>2.5130667030235387E-3</v>
      </c>
      <c r="AW67">
        <f t="shared" si="114"/>
        <v>2.6949214071855794E-3</v>
      </c>
      <c r="AX67">
        <f t="shared" si="114"/>
        <v>2.8705571652984409E-3</v>
      </c>
      <c r="AY67">
        <f t="shared" si="114"/>
        <v>3.0371364446236684E-3</v>
      </c>
      <c r="AZ67">
        <f t="shared" si="114"/>
        <v>3.1918348624007556E-3</v>
      </c>
      <c r="BA67">
        <f t="shared" si="114"/>
        <v>3.3319197452188116E-3</v>
      </c>
      <c r="BB67">
        <f t="shared" si="114"/>
        <v>3.4548298069910274E-3</v>
      </c>
      <c r="BC67">
        <f t="shared" si="114"/>
        <v>3.5582527287456593E-3</v>
      </c>
      <c r="BD67">
        <f t="shared" si="65"/>
        <v>3.5865677600268129E-3</v>
      </c>
      <c r="BE67">
        <f t="shared" si="66"/>
        <v>3.6990574804787978E-3</v>
      </c>
      <c r="BF67">
        <f t="shared" si="67"/>
        <v>3.3354384291979502E-3</v>
      </c>
      <c r="BG67">
        <f t="shared" si="68"/>
        <v>2.1092389494185059E-3</v>
      </c>
      <c r="BH67">
        <f t="shared" si="69"/>
        <v>1.5155544876932435E-3</v>
      </c>
      <c r="BI67">
        <f t="shared" si="70"/>
        <v>1.081142889796511E-3</v>
      </c>
      <c r="BJ67">
        <f t="shared" si="71"/>
        <v>7.8044996856867297E-4</v>
      </c>
      <c r="BK67">
        <f t="shared" si="72"/>
        <v>5.7086055252099518E-4</v>
      </c>
      <c r="BL67">
        <f t="shared" si="73"/>
        <v>4.2830514772413726E-4</v>
      </c>
      <c r="BM67">
        <f t="shared" si="74"/>
        <v>3.2876176508750101E-4</v>
      </c>
      <c r="BN67">
        <f t="shared" si="75"/>
        <v>2.574368319206772E-4</v>
      </c>
      <c r="BO67">
        <f t="shared" si="76"/>
        <v>2.0558108096440668E-4</v>
      </c>
      <c r="BP67">
        <f t="shared" si="77"/>
        <v>1.6703671112372302E-4</v>
      </c>
      <c r="BQ67">
        <f t="shared" si="78"/>
        <v>1.3739291254360333E-4</v>
      </c>
      <c r="BR67">
        <f t="shared" si="79"/>
        <v>1.1522468229475843E-4</v>
      </c>
      <c r="BS67">
        <f t="shared" si="80"/>
        <v>1.0465890803250974E-4</v>
      </c>
      <c r="BT67">
        <f t="shared" si="81"/>
        <v>1.2891044013275764E-4</v>
      </c>
      <c r="BU67">
        <f t="shared" si="82"/>
        <v>2.5480070581536461E-4</v>
      </c>
      <c r="BV67">
        <f t="shared" si="83"/>
        <v>5.6894046647496454E-4</v>
      </c>
      <c r="BW67">
        <f t="shared" si="84"/>
        <v>1.035979742793717E-3</v>
      </c>
      <c r="BX67">
        <f t="shared" si="85"/>
        <v>1.3819062775112746E-3</v>
      </c>
      <c r="BY67">
        <f t="shared" si="86"/>
        <v>1.2285209511574845E-3</v>
      </c>
      <c r="BZ67">
        <f t="shared" si="87"/>
        <v>5.5611723230734769E-4</v>
      </c>
      <c r="CA67">
        <f t="shared" si="88"/>
        <v>7.5527033912845836E-5</v>
      </c>
      <c r="CB67">
        <f t="shared" si="89"/>
        <v>1.3592152376013359E-5</v>
      </c>
      <c r="CC67">
        <f t="shared" si="90"/>
        <v>3.8186234497655687E-6</v>
      </c>
      <c r="CD67">
        <f t="shared" si="91"/>
        <v>1.4882884536869117E-6</v>
      </c>
      <c r="CE67">
        <f t="shared" si="92"/>
        <v>9.5449448254171804E-7</v>
      </c>
      <c r="CF67">
        <f t="shared" si="93"/>
        <v>7.5997663690381696E-7</v>
      </c>
      <c r="CG67">
        <f t="shared" si="94"/>
        <v>6.1480813841317262E-7</v>
      </c>
      <c r="CH67">
        <f t="shared" si="95"/>
        <v>5.0923462174399419E-7</v>
      </c>
      <c r="CI67">
        <f t="shared" si="96"/>
        <v>4.1141563879585672E-7</v>
      </c>
      <c r="CJ67">
        <f t="shared" si="97"/>
        <v>3.3614714734919508E-7</v>
      </c>
      <c r="CK67">
        <f t="shared" si="98"/>
        <v>3.245990233357658E-7</v>
      </c>
      <c r="CL67">
        <f t="shared" si="99"/>
        <v>1.0247301383575513E-3</v>
      </c>
    </row>
    <row r="68" spans="1:90" x14ac:dyDescent="0.25">
      <c r="A68">
        <v>237.9</v>
      </c>
      <c r="B68">
        <v>6.6430784038898003E-2</v>
      </c>
      <c r="C68" s="10">
        <f t="shared" si="19"/>
        <v>17.094017094017097</v>
      </c>
      <c r="D68">
        <f t="shared" si="100"/>
        <v>1.3194270904058149E-2</v>
      </c>
      <c r="E68">
        <f t="shared" si="101"/>
        <v>0.66774592352919926</v>
      </c>
      <c r="F68">
        <f t="shared" si="20"/>
        <v>7.3784509197126397E-2</v>
      </c>
      <c r="G68">
        <f t="shared" si="21"/>
        <v>5.4077273702761218E-5</v>
      </c>
      <c r="H68">
        <v>1.5270970707405799E-3</v>
      </c>
      <c r="K68">
        <f t="shared" si="102"/>
        <v>1.6725766072783878E-6</v>
      </c>
      <c r="L68">
        <f t="shared" si="114"/>
        <v>2.3006037822043259E-6</v>
      </c>
      <c r="M68">
        <f t="shared" si="114"/>
        <v>3.143226287627191E-6</v>
      </c>
      <c r="N68">
        <f t="shared" si="114"/>
        <v>4.2656721542691719E-6</v>
      </c>
      <c r="O68">
        <f t="shared" si="114"/>
        <v>5.7501252865749861E-6</v>
      </c>
      <c r="P68">
        <f t="shared" si="114"/>
        <v>7.6991919704418778E-6</v>
      </c>
      <c r="Q68">
        <f t="shared" si="114"/>
        <v>1.0239788744402148E-5</v>
      </c>
      <c r="R68">
        <f t="shared" si="114"/>
        <v>1.3527416218572445E-5</v>
      </c>
      <c r="S68">
        <f t="shared" si="114"/>
        <v>1.7750750360211921E-5</v>
      </c>
      <c r="T68">
        <f t="shared" si="114"/>
        <v>2.3136442786103173E-5</v>
      </c>
      <c r="U68">
        <f t="shared" si="114"/>
        <v>2.9953975185878222E-5</v>
      </c>
      <c r="V68">
        <f t="shared" si="114"/>
        <v>3.8520361273430141E-5</v>
      </c>
      <c r="W68">
        <f t="shared" si="114"/>
        <v>4.9204434518567671E-5</v>
      </c>
      <c r="X68">
        <f t="shared" si="114"/>
        <v>6.2430404089106194E-5</v>
      </c>
      <c r="Y68">
        <f t="shared" si="114"/>
        <v>7.8680308553544787E-5</v>
      </c>
      <c r="Z68">
        <f t="shared" si="114"/>
        <v>9.8494951411836761E-5</v>
      </c>
      <c r="AA68">
        <f t="shared" si="114"/>
        <v>1.2247286959923769E-4</v>
      </c>
      <c r="AB68">
        <f t="shared" si="114"/>
        <v>1.5126687138584149E-4</v>
      </c>
      <c r="AC68">
        <f t="shared" si="114"/>
        <v>1.8557768935320983E-4</v>
      </c>
      <c r="AD68">
        <f t="shared" si="114"/>
        <v>2.2614433285273461E-4</v>
      </c>
      <c r="AE68">
        <f t="shared" si="114"/>
        <v>2.7373079719837087E-4</v>
      </c>
      <c r="AF68">
        <f t="shared" si="114"/>
        <v>3.2910889707297617E-4</v>
      </c>
      <c r="AG68">
        <f t="shared" si="114"/>
        <v>3.9303714048118761E-4</v>
      </c>
      <c r="AH68">
        <f t="shared" si="114"/>
        <v>4.6623574574410401E-4</v>
      </c>
      <c r="AI68">
        <f t="shared" si="114"/>
        <v>5.4935812315547508E-4</v>
      </c>
      <c r="AJ68">
        <f t="shared" si="114"/>
        <v>6.4295938733656551E-4</v>
      </c>
      <c r="AK68">
        <f t="shared" si="114"/>
        <v>7.4746272497992761E-4</v>
      </c>
      <c r="AL68">
        <f t="shared" si="114"/>
        <v>8.6312470133399028E-4</v>
      </c>
      <c r="AM68">
        <f t="shared" si="114"/>
        <v>9.9000083058915431E-4</v>
      </c>
      <c r="AN68">
        <f t="shared" si="114"/>
        <v>1.1279129416499024E-3</v>
      </c>
      <c r="AO68">
        <f t="shared" si="114"/>
        <v>1.2764200223832436E-3</v>
      </c>
      <c r="AP68">
        <f t="shared" si="114"/>
        <v>1.4347943039059717E-3</v>
      </c>
      <c r="AQ68">
        <f t="shared" si="114"/>
        <v>1.6020043357924713E-3</v>
      </c>
      <c r="AR68">
        <f t="shared" si="114"/>
        <v>1.7767066912422061E-3</v>
      </c>
      <c r="AS68">
        <f t="shared" si="114"/>
        <v>1.9572477217526694E-3</v>
      </c>
      <c r="AT68">
        <f t="shared" si="114"/>
        <v>2.1416764539785894E-3</v>
      </c>
      <c r="AU68">
        <f t="shared" si="114"/>
        <v>2.3277692951062536E-3</v>
      </c>
      <c r="AV68">
        <f t="shared" si="114"/>
        <v>2.5130667030235387E-3</v>
      </c>
      <c r="AW68">
        <f t="shared" si="114"/>
        <v>2.6949214071855794E-3</v>
      </c>
      <c r="AX68">
        <f t="shared" si="114"/>
        <v>2.8705571652984409E-3</v>
      </c>
      <c r="AY68">
        <f t="shared" si="114"/>
        <v>3.0371364446236684E-3</v>
      </c>
      <c r="AZ68">
        <f t="shared" si="114"/>
        <v>3.1918348624007556E-3</v>
      </c>
      <c r="BA68">
        <f t="shared" si="114"/>
        <v>3.3319197452188116E-3</v>
      </c>
      <c r="BB68">
        <f t="shared" si="114"/>
        <v>3.4548298069910274E-3</v>
      </c>
      <c r="BC68">
        <f t="shared" si="114"/>
        <v>3.5582527287456593E-3</v>
      </c>
      <c r="BD68">
        <f t="shared" ref="BD68:BG71" si="115">BD$20</f>
        <v>3.6401973718511952E-3</v>
      </c>
      <c r="BE68">
        <f t="shared" si="66"/>
        <v>3.6445607055708837E-3</v>
      </c>
      <c r="BF68">
        <f t="shared" si="67"/>
        <v>3.733664028545637E-3</v>
      </c>
      <c r="BG68">
        <f t="shared" si="68"/>
        <v>3.3440679331631341E-3</v>
      </c>
      <c r="BH68">
        <f t="shared" si="69"/>
        <v>2.1005158023975779E-3</v>
      </c>
      <c r="BI68">
        <f t="shared" si="70"/>
        <v>1.4991660306130333E-3</v>
      </c>
      <c r="BJ68">
        <f t="shared" si="71"/>
        <v>1.0622806781392319E-3</v>
      </c>
      <c r="BK68">
        <f t="shared" si="72"/>
        <v>7.6169176561101707E-4</v>
      </c>
      <c r="BL68">
        <f t="shared" si="73"/>
        <v>5.5340392389475188E-4</v>
      </c>
      <c r="BM68">
        <f t="shared" si="74"/>
        <v>4.1242359407316325E-4</v>
      </c>
      <c r="BN68">
        <f t="shared" si="75"/>
        <v>3.1444850637336077E-4</v>
      </c>
      <c r="BO68">
        <f t="shared" si="76"/>
        <v>2.4457808674085204E-4</v>
      </c>
      <c r="BP68">
        <f t="shared" si="77"/>
        <v>1.9400998988953474E-4</v>
      </c>
      <c r="BQ68">
        <f t="shared" si="78"/>
        <v>1.5668268805648402E-4</v>
      </c>
      <c r="BR68">
        <f t="shared" si="79"/>
        <v>1.2908150049766089E-4</v>
      </c>
      <c r="BS68">
        <f t="shared" si="80"/>
        <v>1.1512100933749411E-4</v>
      </c>
      <c r="BT68">
        <f t="shared" si="81"/>
        <v>1.4038426347722324E-4</v>
      </c>
      <c r="BU68">
        <f t="shared" si="82"/>
        <v>2.7492987239684599E-4</v>
      </c>
      <c r="BV68">
        <f t="shared" si="83"/>
        <v>6.0836733106673356E-4</v>
      </c>
      <c r="BW68">
        <f t="shared" si="84"/>
        <v>1.1000195145924616E-3</v>
      </c>
      <c r="BX68">
        <f t="shared" si="85"/>
        <v>1.4596263858022865E-3</v>
      </c>
      <c r="BY68">
        <f t="shared" si="86"/>
        <v>1.382014091542383E-3</v>
      </c>
      <c r="BZ68">
        <f t="shared" si="87"/>
        <v>8.6838082418302985E-4</v>
      </c>
      <c r="CA68">
        <f t="shared" si="88"/>
        <v>2.8026408085763755E-4</v>
      </c>
      <c r="CB68">
        <f t="shared" si="89"/>
        <v>2.8258410374652411E-5</v>
      </c>
      <c r="CC68">
        <f t="shared" si="90"/>
        <v>4.4132434441676244E-6</v>
      </c>
      <c r="CD68">
        <f t="shared" si="91"/>
        <v>1.5911589167512985E-6</v>
      </c>
      <c r="CE68">
        <f t="shared" si="92"/>
        <v>9.8693539794120459E-7</v>
      </c>
      <c r="CF68">
        <f t="shared" si="93"/>
        <v>7.7535924213079944E-7</v>
      </c>
      <c r="CG68">
        <f t="shared" si="94"/>
        <v>6.3689770858489323E-7</v>
      </c>
      <c r="CH68">
        <f t="shared" si="95"/>
        <v>5.138498910647763E-7</v>
      </c>
      <c r="CI68">
        <f t="shared" si="96"/>
        <v>4.2288069314785665E-7</v>
      </c>
      <c r="CJ68">
        <f t="shared" si="97"/>
        <v>3.3936336384035966E-7</v>
      </c>
      <c r="CK68">
        <f t="shared" si="98"/>
        <v>3.3058001796482881E-7</v>
      </c>
      <c r="CL68">
        <f t="shared" si="99"/>
        <v>1.0420595697909301E-3</v>
      </c>
    </row>
    <row r="69" spans="1:90" x14ac:dyDescent="0.25">
      <c r="A69">
        <v>239.04999999999998</v>
      </c>
      <c r="B69">
        <v>7.0385170628549779E-2</v>
      </c>
      <c r="C69" s="10">
        <f t="shared" si="19"/>
        <v>17.673048600883643</v>
      </c>
      <c r="D69">
        <f t="shared" si="100"/>
        <v>1.3211118461446647E-2</v>
      </c>
      <c r="E69">
        <f t="shared" si="101"/>
        <v>0.66859855781641353</v>
      </c>
      <c r="F69">
        <f t="shared" si="20"/>
        <v>7.7908680616764286E-2</v>
      </c>
      <c r="G69">
        <f t="shared" si="21"/>
        <v>5.6603202542763465E-5</v>
      </c>
      <c r="H69">
        <v>1.5552350462782003E-3</v>
      </c>
      <c r="K69">
        <f t="shared" si="102"/>
        <v>1.6725766072783878E-6</v>
      </c>
      <c r="L69">
        <f t="shared" si="114"/>
        <v>2.3006037822043259E-6</v>
      </c>
      <c r="M69">
        <f t="shared" si="114"/>
        <v>3.143226287627191E-6</v>
      </c>
      <c r="N69">
        <f t="shared" si="114"/>
        <v>4.2656721542691719E-6</v>
      </c>
      <c r="O69">
        <f t="shared" si="114"/>
        <v>5.7501252865749861E-6</v>
      </c>
      <c r="P69">
        <f t="shared" si="114"/>
        <v>7.6991919704418778E-6</v>
      </c>
      <c r="Q69">
        <f t="shared" si="114"/>
        <v>1.0239788744402148E-5</v>
      </c>
      <c r="R69">
        <f t="shared" si="114"/>
        <v>1.3527416218572445E-5</v>
      </c>
      <c r="S69">
        <f t="shared" si="114"/>
        <v>1.7750750360211921E-5</v>
      </c>
      <c r="T69">
        <f t="shared" si="114"/>
        <v>2.3136442786103173E-5</v>
      </c>
      <c r="U69">
        <f t="shared" si="114"/>
        <v>2.9953975185878222E-5</v>
      </c>
      <c r="V69">
        <f t="shared" si="114"/>
        <v>3.8520361273430141E-5</v>
      </c>
      <c r="W69">
        <f t="shared" si="114"/>
        <v>4.9204434518567671E-5</v>
      </c>
      <c r="X69">
        <f t="shared" si="114"/>
        <v>6.2430404089106194E-5</v>
      </c>
      <c r="Y69">
        <f t="shared" si="114"/>
        <v>7.8680308553544787E-5</v>
      </c>
      <c r="Z69">
        <f t="shared" si="114"/>
        <v>9.8494951411836761E-5</v>
      </c>
      <c r="AA69">
        <f t="shared" si="114"/>
        <v>1.2247286959923769E-4</v>
      </c>
      <c r="AB69">
        <f t="shared" si="114"/>
        <v>1.5126687138584149E-4</v>
      </c>
      <c r="AC69">
        <f t="shared" si="114"/>
        <v>1.8557768935320983E-4</v>
      </c>
      <c r="AD69">
        <f t="shared" si="114"/>
        <v>2.2614433285273461E-4</v>
      </c>
      <c r="AE69">
        <f t="shared" si="114"/>
        <v>2.7373079719837087E-4</v>
      </c>
      <c r="AF69">
        <f t="shared" si="114"/>
        <v>3.2910889707297617E-4</v>
      </c>
      <c r="AG69">
        <f t="shared" si="114"/>
        <v>3.9303714048118761E-4</v>
      </c>
      <c r="AH69">
        <f t="shared" si="114"/>
        <v>4.6623574574410401E-4</v>
      </c>
      <c r="AI69">
        <f t="shared" si="114"/>
        <v>5.4935812315547508E-4</v>
      </c>
      <c r="AJ69">
        <f t="shared" si="114"/>
        <v>6.4295938733656551E-4</v>
      </c>
      <c r="AK69">
        <f t="shared" si="114"/>
        <v>7.4746272497992761E-4</v>
      </c>
      <c r="AL69">
        <f t="shared" si="114"/>
        <v>8.6312470133399028E-4</v>
      </c>
      <c r="AM69">
        <f t="shared" si="114"/>
        <v>9.9000083058915431E-4</v>
      </c>
      <c r="AN69">
        <f t="shared" si="114"/>
        <v>1.1279129416499024E-3</v>
      </c>
      <c r="AO69">
        <f t="shared" si="114"/>
        <v>1.2764200223832436E-3</v>
      </c>
      <c r="AP69">
        <f t="shared" si="114"/>
        <v>1.4347943039059717E-3</v>
      </c>
      <c r="AQ69">
        <f t="shared" si="114"/>
        <v>1.6020043357924713E-3</v>
      </c>
      <c r="AR69">
        <f t="shared" si="114"/>
        <v>1.7767066912422061E-3</v>
      </c>
      <c r="AS69">
        <f t="shared" si="114"/>
        <v>1.9572477217526694E-3</v>
      </c>
      <c r="AT69">
        <f t="shared" si="114"/>
        <v>2.1416764539785894E-3</v>
      </c>
      <c r="AU69">
        <f t="shared" si="114"/>
        <v>2.3277692951062536E-3</v>
      </c>
      <c r="AV69">
        <f t="shared" si="114"/>
        <v>2.5130667030235387E-3</v>
      </c>
      <c r="AW69">
        <f t="shared" si="114"/>
        <v>2.6949214071855794E-3</v>
      </c>
      <c r="AX69">
        <f t="shared" si="114"/>
        <v>2.8705571652984409E-3</v>
      </c>
      <c r="AY69">
        <f t="shared" si="114"/>
        <v>3.0371364446236684E-3</v>
      </c>
      <c r="AZ69">
        <f t="shared" si="114"/>
        <v>3.1918348624007556E-3</v>
      </c>
      <c r="BA69">
        <f t="shared" si="114"/>
        <v>3.3319197452188116E-3</v>
      </c>
      <c r="BB69">
        <f t="shared" si="114"/>
        <v>3.4548298069910274E-3</v>
      </c>
      <c r="BC69">
        <f t="shared" si="114"/>
        <v>3.5582527287456593E-3</v>
      </c>
      <c r="BD69">
        <f t="shared" si="115"/>
        <v>3.6401973718511952E-3</v>
      </c>
      <c r="BE69">
        <f t="shared" si="115"/>
        <v>3.6990574804787978E-3</v>
      </c>
      <c r="BF69">
        <f t="shared" si="67"/>
        <v>3.6786574088271758E-3</v>
      </c>
      <c r="BG69">
        <f t="shared" si="68"/>
        <v>3.7433238286657508E-3</v>
      </c>
      <c r="BH69">
        <f t="shared" si="69"/>
        <v>3.3302379229421513E-3</v>
      </c>
      <c r="BI69">
        <f t="shared" si="70"/>
        <v>2.0778018628108252E-3</v>
      </c>
      <c r="BJ69">
        <f t="shared" si="71"/>
        <v>1.4730107580346341E-3</v>
      </c>
      <c r="BK69">
        <f t="shared" si="72"/>
        <v>1.0367486423124169E-3</v>
      </c>
      <c r="BL69">
        <f t="shared" si="73"/>
        <v>7.3839961445217506E-4</v>
      </c>
      <c r="BM69">
        <f t="shared" si="74"/>
        <v>5.3288370798164591E-4</v>
      </c>
      <c r="BN69">
        <f t="shared" si="75"/>
        <v>3.9446796106269553E-4</v>
      </c>
      <c r="BO69">
        <f t="shared" si="76"/>
        <v>2.9874207778866798E-4</v>
      </c>
      <c r="BP69">
        <f t="shared" si="77"/>
        <v>2.3081205679626628E-4</v>
      </c>
      <c r="BQ69">
        <f t="shared" si="78"/>
        <v>1.8198398735944928E-4</v>
      </c>
      <c r="BR69">
        <f t="shared" si="79"/>
        <v>1.4720436521730541E-4</v>
      </c>
      <c r="BS69">
        <f t="shared" si="80"/>
        <v>1.2896535992241092E-4</v>
      </c>
      <c r="BT69">
        <f t="shared" si="81"/>
        <v>1.5441760678009916E-4</v>
      </c>
      <c r="BU69">
        <f t="shared" si="82"/>
        <v>2.9940032478805058E-4</v>
      </c>
      <c r="BV69">
        <f t="shared" si="83"/>
        <v>6.5642813729796599E-4</v>
      </c>
      <c r="BW69">
        <f t="shared" si="84"/>
        <v>1.1762494947147298E-3</v>
      </c>
      <c r="BX69">
        <f t="shared" si="85"/>
        <v>1.5498541545481638E-3</v>
      </c>
      <c r="BY69">
        <f t="shared" si="86"/>
        <v>1.4597402634270765E-3</v>
      </c>
      <c r="BZ69">
        <f t="shared" si="87"/>
        <v>9.768775491499882E-4</v>
      </c>
      <c r="CA69">
        <f t="shared" si="88"/>
        <v>4.3763426016180118E-4</v>
      </c>
      <c r="CB69">
        <f t="shared" si="89"/>
        <v>1.0486069689018813E-4</v>
      </c>
      <c r="CC69">
        <f t="shared" si="90"/>
        <v>9.175238834771768E-6</v>
      </c>
      <c r="CD69">
        <f t="shared" si="91"/>
        <v>1.838927495826442E-6</v>
      </c>
      <c r="CE69">
        <f t="shared" si="92"/>
        <v>1.0551523495337111E-6</v>
      </c>
      <c r="CF69">
        <f t="shared" si="93"/>
        <v>8.0171179213317824E-7</v>
      </c>
      <c r="CG69">
        <f t="shared" si="94"/>
        <v>6.4978908648441032E-7</v>
      </c>
      <c r="CH69">
        <f t="shared" si="95"/>
        <v>5.3231211125545673E-7</v>
      </c>
      <c r="CI69">
        <f t="shared" si="96"/>
        <v>4.2671332393551255E-7</v>
      </c>
      <c r="CJ69">
        <f t="shared" si="97"/>
        <v>3.4882051384781934E-7</v>
      </c>
      <c r="CK69">
        <f t="shared" si="98"/>
        <v>3.3374296881481329E-7</v>
      </c>
      <c r="CL69">
        <f t="shared" si="99"/>
        <v>1.0612603444144454E-3</v>
      </c>
    </row>
    <row r="70" spans="1:90" x14ac:dyDescent="0.25">
      <c r="A70">
        <v>240.2</v>
      </c>
      <c r="B70">
        <v>7.467619614034289E-2</v>
      </c>
      <c r="C70" s="10">
        <f t="shared" si="19"/>
        <v>18.292682926829261</v>
      </c>
      <c r="D70">
        <f t="shared" si="100"/>
        <v>1.338103445393473E-2</v>
      </c>
      <c r="E70">
        <f t="shared" si="101"/>
        <v>0.67719779851348294</v>
      </c>
      <c r="F70">
        <f t="shared" si="20"/>
        <v>8.1858776455531398E-2</v>
      </c>
      <c r="G70">
        <f t="shared" si="21"/>
        <v>5.1589459984133449E-5</v>
      </c>
      <c r="H70">
        <v>1.5701153528431136E-3</v>
      </c>
      <c r="K70">
        <f t="shared" si="102"/>
        <v>1.6725766072783878E-6</v>
      </c>
      <c r="L70">
        <f t="shared" si="114"/>
        <v>2.3006037822043259E-6</v>
      </c>
      <c r="M70">
        <f t="shared" si="114"/>
        <v>3.143226287627191E-6</v>
      </c>
      <c r="N70">
        <f t="shared" si="114"/>
        <v>4.2656721542691719E-6</v>
      </c>
      <c r="O70">
        <f t="shared" si="114"/>
        <v>5.7501252865749861E-6</v>
      </c>
      <c r="P70">
        <f t="shared" si="114"/>
        <v>7.6991919704418778E-6</v>
      </c>
      <c r="Q70">
        <f t="shared" si="114"/>
        <v>1.0239788744402148E-5</v>
      </c>
      <c r="R70">
        <f t="shared" si="114"/>
        <v>1.3527416218572445E-5</v>
      </c>
      <c r="S70">
        <f t="shared" si="114"/>
        <v>1.7750750360211921E-5</v>
      </c>
      <c r="T70">
        <f t="shared" si="114"/>
        <v>2.3136442786103173E-5</v>
      </c>
      <c r="U70">
        <f t="shared" si="114"/>
        <v>2.9953975185878222E-5</v>
      </c>
      <c r="V70">
        <f t="shared" si="114"/>
        <v>3.8520361273430141E-5</v>
      </c>
      <c r="W70">
        <f t="shared" si="114"/>
        <v>4.9204434518567671E-5</v>
      </c>
      <c r="X70">
        <f t="shared" si="114"/>
        <v>6.2430404089106194E-5</v>
      </c>
      <c r="Y70">
        <f t="shared" si="114"/>
        <v>7.8680308553544787E-5</v>
      </c>
      <c r="Z70">
        <f t="shared" si="114"/>
        <v>9.8494951411836761E-5</v>
      </c>
      <c r="AA70">
        <f t="shared" si="114"/>
        <v>1.2247286959923769E-4</v>
      </c>
      <c r="AB70">
        <f t="shared" si="114"/>
        <v>1.5126687138584149E-4</v>
      </c>
      <c r="AC70">
        <f t="shared" si="114"/>
        <v>1.8557768935320983E-4</v>
      </c>
      <c r="AD70">
        <f t="shared" si="114"/>
        <v>2.2614433285273461E-4</v>
      </c>
      <c r="AE70">
        <f t="shared" si="114"/>
        <v>2.7373079719837087E-4</v>
      </c>
      <c r="AF70">
        <f t="shared" si="114"/>
        <v>3.2910889707297617E-4</v>
      </c>
      <c r="AG70">
        <f t="shared" si="114"/>
        <v>3.9303714048118761E-4</v>
      </c>
      <c r="AH70">
        <f t="shared" si="114"/>
        <v>4.6623574574410401E-4</v>
      </c>
      <c r="AI70">
        <f t="shared" si="114"/>
        <v>5.4935812315547508E-4</v>
      </c>
      <c r="AJ70">
        <f t="shared" si="114"/>
        <v>6.4295938733656551E-4</v>
      </c>
      <c r="AK70">
        <f t="shared" si="114"/>
        <v>7.4746272497992761E-4</v>
      </c>
      <c r="AL70">
        <f t="shared" si="114"/>
        <v>8.6312470133399028E-4</v>
      </c>
      <c r="AM70">
        <f t="shared" si="114"/>
        <v>9.9000083058915431E-4</v>
      </c>
      <c r="AN70">
        <f t="shared" si="114"/>
        <v>1.1279129416499024E-3</v>
      </c>
      <c r="AO70">
        <f t="shared" si="114"/>
        <v>1.2764200223832436E-3</v>
      </c>
      <c r="AP70">
        <f t="shared" si="114"/>
        <v>1.4347943039059717E-3</v>
      </c>
      <c r="AQ70">
        <f t="shared" si="114"/>
        <v>1.6020043357924713E-3</v>
      </c>
      <c r="AR70">
        <f t="shared" si="114"/>
        <v>1.7767066912422061E-3</v>
      </c>
      <c r="AS70">
        <f t="shared" si="114"/>
        <v>1.9572477217526694E-3</v>
      </c>
      <c r="AT70">
        <f t="shared" si="114"/>
        <v>2.1416764539785894E-3</v>
      </c>
      <c r="AU70">
        <f t="shared" si="114"/>
        <v>2.3277692951062536E-3</v>
      </c>
      <c r="AV70">
        <f t="shared" si="114"/>
        <v>2.5130667030235387E-3</v>
      </c>
      <c r="AW70">
        <f t="shared" si="114"/>
        <v>2.6949214071855794E-3</v>
      </c>
      <c r="AX70">
        <f t="shared" si="114"/>
        <v>2.8705571652984409E-3</v>
      </c>
      <c r="AY70">
        <f t="shared" si="114"/>
        <v>3.0371364446236684E-3</v>
      </c>
      <c r="AZ70">
        <f t="shared" si="114"/>
        <v>3.1918348624007556E-3</v>
      </c>
      <c r="BA70">
        <f t="shared" si="114"/>
        <v>3.3319197452188116E-3</v>
      </c>
      <c r="BB70">
        <f t="shared" si="114"/>
        <v>3.4548298069910274E-3</v>
      </c>
      <c r="BC70">
        <f t="shared" si="114"/>
        <v>3.5582527287456593E-3</v>
      </c>
      <c r="BD70">
        <f t="shared" si="115"/>
        <v>3.6401973718511952E-3</v>
      </c>
      <c r="BE70">
        <f t="shared" si="115"/>
        <v>3.6990574804787978E-3</v>
      </c>
      <c r="BF70">
        <f t="shared" si="115"/>
        <v>3.733664028545637E-3</v>
      </c>
      <c r="BG70">
        <f t="shared" si="68"/>
        <v>3.6881748948698308E-3</v>
      </c>
      <c r="BH70">
        <f t="shared" si="69"/>
        <v>3.7278426219900461E-3</v>
      </c>
      <c r="BI70">
        <f t="shared" si="70"/>
        <v>3.294226376204498E-3</v>
      </c>
      <c r="BJ70">
        <f t="shared" si="71"/>
        <v>2.0415513922318594E-3</v>
      </c>
      <c r="BK70">
        <f t="shared" si="72"/>
        <v>1.4376067784448866E-3</v>
      </c>
      <c r="BL70">
        <f t="shared" si="73"/>
        <v>1.005045390182477E-3</v>
      </c>
      <c r="BM70">
        <f t="shared" si="74"/>
        <v>7.1101975886301498E-4</v>
      </c>
      <c r="BN70">
        <f t="shared" si="75"/>
        <v>5.0968361847348296E-4</v>
      </c>
      <c r="BO70">
        <f t="shared" si="76"/>
        <v>3.7476463052111512E-4</v>
      </c>
      <c r="BP70">
        <f t="shared" si="77"/>
        <v>2.819274381643747E-4</v>
      </c>
      <c r="BQ70">
        <f t="shared" si="78"/>
        <v>2.1650482251113189E-4</v>
      </c>
      <c r="BR70">
        <f t="shared" si="79"/>
        <v>1.7097509412976436E-4</v>
      </c>
      <c r="BS70">
        <f t="shared" si="80"/>
        <v>1.4707191866540037E-4</v>
      </c>
      <c r="BT70">
        <f t="shared" si="81"/>
        <v>1.729877313564066E-4</v>
      </c>
      <c r="BU70">
        <f t="shared" si="82"/>
        <v>3.2932951655550931E-4</v>
      </c>
      <c r="BV70">
        <f t="shared" si="83"/>
        <v>7.1485428554427519E-4</v>
      </c>
      <c r="BW70">
        <f t="shared" si="84"/>
        <v>1.269172793120555E-3</v>
      </c>
      <c r="BX70">
        <f t="shared" si="85"/>
        <v>1.6572571140651066E-3</v>
      </c>
      <c r="BY70">
        <f t="shared" si="86"/>
        <v>1.549975071593517E-3</v>
      </c>
      <c r="BZ70">
        <f t="shared" si="87"/>
        <v>1.0318183437194491E-3</v>
      </c>
      <c r="CA70">
        <f t="shared" si="88"/>
        <v>4.9231290188050112E-4</v>
      </c>
      <c r="CB70">
        <f t="shared" si="89"/>
        <v>1.6374068829354873E-4</v>
      </c>
      <c r="CC70">
        <f t="shared" si="90"/>
        <v>3.4047277450931981E-5</v>
      </c>
      <c r="CD70">
        <f t="shared" si="91"/>
        <v>3.8231743132898229E-6</v>
      </c>
      <c r="CE70">
        <f t="shared" si="92"/>
        <v>1.2194562387301098E-6</v>
      </c>
      <c r="CF70">
        <f t="shared" si="93"/>
        <v>8.5712609243001365E-7</v>
      </c>
      <c r="CG70">
        <f t="shared" si="94"/>
        <v>6.7187381632592522E-7</v>
      </c>
      <c r="CH70">
        <f t="shared" si="95"/>
        <v>5.4308658334757793E-7</v>
      </c>
      <c r="CI70">
        <f t="shared" si="96"/>
        <v>4.4204479618409085E-7</v>
      </c>
      <c r="CJ70">
        <f t="shared" si="97"/>
        <v>3.5198192618562892E-7</v>
      </c>
      <c r="CK70">
        <f t="shared" si="98"/>
        <v>3.430434934333203E-7</v>
      </c>
      <c r="CL70">
        <f t="shared" si="99"/>
        <v>1.071414358952546E-3</v>
      </c>
    </row>
    <row r="71" spans="1:90" x14ac:dyDescent="0.25">
      <c r="A71">
        <v>241.35</v>
      </c>
      <c r="B71">
        <v>7.9223613677310081E-2</v>
      </c>
      <c r="C71" s="10">
        <f t="shared" si="19"/>
        <v>18.957345971563978</v>
      </c>
      <c r="D71">
        <f t="shared" si="100"/>
        <v>1.3203624532390133E-2</v>
      </c>
      <c r="E71">
        <f t="shared" si="101"/>
        <v>0.66821929922644741</v>
      </c>
      <c r="F71">
        <f t="shared" si="20"/>
        <v>8.5762916554684612E-2</v>
      </c>
      <c r="G71">
        <f t="shared" si="21"/>
        <v>4.276248212203882E-5</v>
      </c>
      <c r="H71">
        <v>1.6138702716204918E-3</v>
      </c>
      <c r="K71">
        <f t="shared" si="102"/>
        <v>1.6725766072783878E-6</v>
      </c>
      <c r="L71">
        <f t="shared" si="114"/>
        <v>2.3006037822043259E-6</v>
      </c>
      <c r="M71">
        <f t="shared" si="114"/>
        <v>3.143226287627191E-6</v>
      </c>
      <c r="N71">
        <f t="shared" si="114"/>
        <v>4.2656721542691719E-6</v>
      </c>
      <c r="O71">
        <f t="shared" si="114"/>
        <v>5.7501252865749861E-6</v>
      </c>
      <c r="P71">
        <f t="shared" si="114"/>
        <v>7.6991919704418778E-6</v>
      </c>
      <c r="Q71">
        <f t="shared" si="114"/>
        <v>1.0239788744402148E-5</v>
      </c>
      <c r="R71">
        <f t="shared" si="114"/>
        <v>1.3527416218572445E-5</v>
      </c>
      <c r="S71">
        <f t="shared" si="114"/>
        <v>1.7750750360211921E-5</v>
      </c>
      <c r="T71">
        <f t="shared" si="114"/>
        <v>2.3136442786103173E-5</v>
      </c>
      <c r="U71">
        <f t="shared" si="114"/>
        <v>2.9953975185878222E-5</v>
      </c>
      <c r="V71">
        <f t="shared" si="114"/>
        <v>3.8520361273430141E-5</v>
      </c>
      <c r="W71">
        <f t="shared" si="114"/>
        <v>4.9204434518567671E-5</v>
      </c>
      <c r="X71">
        <f t="shared" si="114"/>
        <v>6.2430404089106194E-5</v>
      </c>
      <c r="Y71">
        <f t="shared" si="114"/>
        <v>7.8680308553544787E-5</v>
      </c>
      <c r="Z71">
        <f t="shared" si="114"/>
        <v>9.8494951411836761E-5</v>
      </c>
      <c r="AA71">
        <f t="shared" si="114"/>
        <v>1.2247286959923769E-4</v>
      </c>
      <c r="AB71">
        <f t="shared" si="114"/>
        <v>1.5126687138584149E-4</v>
      </c>
      <c r="AC71">
        <f t="shared" si="114"/>
        <v>1.8557768935320983E-4</v>
      </c>
      <c r="AD71">
        <f t="shared" si="114"/>
        <v>2.2614433285273461E-4</v>
      </c>
      <c r="AE71">
        <f t="shared" si="114"/>
        <v>2.7373079719837087E-4</v>
      </c>
      <c r="AF71">
        <f t="shared" si="114"/>
        <v>3.2910889707297617E-4</v>
      </c>
      <c r="AG71">
        <f t="shared" si="114"/>
        <v>3.9303714048118761E-4</v>
      </c>
      <c r="AH71">
        <f t="shared" si="114"/>
        <v>4.6623574574410401E-4</v>
      </c>
      <c r="AI71">
        <f t="shared" si="114"/>
        <v>5.4935812315547508E-4</v>
      </c>
      <c r="AJ71">
        <f t="shared" si="114"/>
        <v>6.4295938733656551E-4</v>
      </c>
      <c r="AK71">
        <f t="shared" si="114"/>
        <v>7.4746272497992761E-4</v>
      </c>
      <c r="AL71">
        <f t="shared" si="114"/>
        <v>8.6312470133399028E-4</v>
      </c>
      <c r="AM71">
        <f t="shared" si="114"/>
        <v>9.9000083058915431E-4</v>
      </c>
      <c r="AN71">
        <f t="shared" si="114"/>
        <v>1.1279129416499024E-3</v>
      </c>
      <c r="AO71">
        <f t="shared" si="114"/>
        <v>1.2764200223832436E-3</v>
      </c>
      <c r="AP71">
        <f t="shared" si="114"/>
        <v>1.4347943039059717E-3</v>
      </c>
      <c r="AQ71">
        <f t="shared" si="114"/>
        <v>1.6020043357924713E-3</v>
      </c>
      <c r="AR71">
        <f t="shared" si="114"/>
        <v>1.7767066912422061E-3</v>
      </c>
      <c r="AS71">
        <f t="shared" si="114"/>
        <v>1.9572477217526694E-3</v>
      </c>
      <c r="AT71">
        <f t="shared" si="114"/>
        <v>2.1416764539785894E-3</v>
      </c>
      <c r="AU71">
        <f t="shared" si="114"/>
        <v>2.3277692951062536E-3</v>
      </c>
      <c r="AV71">
        <f t="shared" si="114"/>
        <v>2.5130667030235387E-3</v>
      </c>
      <c r="AW71">
        <f t="shared" si="114"/>
        <v>2.6949214071855794E-3</v>
      </c>
      <c r="AX71">
        <f t="shared" si="114"/>
        <v>2.8705571652984409E-3</v>
      </c>
      <c r="AY71">
        <f t="shared" si="114"/>
        <v>3.0371364446236684E-3</v>
      </c>
      <c r="AZ71">
        <f t="shared" si="114"/>
        <v>3.1918348624007556E-3</v>
      </c>
      <c r="BA71">
        <f t="shared" si="114"/>
        <v>3.3319197452188116E-3</v>
      </c>
      <c r="BB71">
        <f t="shared" si="114"/>
        <v>3.4548298069910274E-3</v>
      </c>
      <c r="BC71">
        <f t="shared" si="114"/>
        <v>3.5582527287456593E-3</v>
      </c>
      <c r="BD71">
        <f t="shared" si="115"/>
        <v>3.6401973718511952E-3</v>
      </c>
      <c r="BE71">
        <f t="shared" si="115"/>
        <v>3.6990574804787978E-3</v>
      </c>
      <c r="BF71">
        <f t="shared" si="115"/>
        <v>3.733664028545637E-3</v>
      </c>
      <c r="BG71">
        <f t="shared" si="115"/>
        <v>3.7433238286657508E-3</v>
      </c>
      <c r="BH71">
        <f t="shared" si="69"/>
        <v>3.6729217667898118E-3</v>
      </c>
      <c r="BI71">
        <f t="shared" si="70"/>
        <v>3.6875315745758092E-3</v>
      </c>
      <c r="BJ71">
        <f t="shared" si="71"/>
        <v>3.2367534965866557E-3</v>
      </c>
      <c r="BK71">
        <f t="shared" si="72"/>
        <v>1.9924824744199927E-3</v>
      </c>
      <c r="BL71">
        <f t="shared" si="73"/>
        <v>1.3936454860923914E-3</v>
      </c>
      <c r="BM71">
        <f t="shared" si="74"/>
        <v>9.6777830999289288E-4</v>
      </c>
      <c r="BN71">
        <f t="shared" si="75"/>
        <v>6.8006418300168171E-4</v>
      </c>
      <c r="BO71">
        <f t="shared" si="76"/>
        <v>4.8422536635242991E-4</v>
      </c>
      <c r="BP71">
        <f t="shared" si="77"/>
        <v>3.5367107633287075E-4</v>
      </c>
      <c r="BQ71">
        <f t="shared" si="78"/>
        <v>2.6445173968825115E-4</v>
      </c>
      <c r="BR71">
        <f t="shared" si="79"/>
        <v>2.0340763462487485E-4</v>
      </c>
      <c r="BS71">
        <f t="shared" si="80"/>
        <v>1.7082125995748491E-4</v>
      </c>
      <c r="BT71">
        <f t="shared" si="81"/>
        <v>1.9727497036000946E-4</v>
      </c>
      <c r="BU71">
        <f t="shared" si="82"/>
        <v>3.6893439242824611E-4</v>
      </c>
      <c r="BV71">
        <f t="shared" si="83"/>
        <v>7.8631383059650625E-4</v>
      </c>
      <c r="BW71">
        <f t="shared" si="84"/>
        <v>1.3821369906430393E-3</v>
      </c>
      <c r="BX71">
        <f t="shared" si="85"/>
        <v>1.7881798460513145E-3</v>
      </c>
      <c r="BY71">
        <f t="shared" si="86"/>
        <v>1.6573864105108628E-3</v>
      </c>
      <c r="BZ71">
        <f t="shared" si="87"/>
        <v>1.0956008758868851E-3</v>
      </c>
      <c r="CA71">
        <f t="shared" si="88"/>
        <v>5.2000118484866553E-4</v>
      </c>
      <c r="CB71">
        <f t="shared" si="89"/>
        <v>1.8419868083432045E-4</v>
      </c>
      <c r="CC71">
        <f t="shared" si="90"/>
        <v>5.3165054302234682E-5</v>
      </c>
      <c r="CD71">
        <f t="shared" si="91"/>
        <v>1.4186952397854704E-5</v>
      </c>
      <c r="CE71">
        <f t="shared" si="92"/>
        <v>2.5352787310402994E-6</v>
      </c>
      <c r="CF71">
        <f t="shared" si="93"/>
        <v>9.9059416514974717E-7</v>
      </c>
      <c r="CG71">
        <f t="shared" si="94"/>
        <v>7.1831371877565853E-7</v>
      </c>
      <c r="CH71">
        <f t="shared" si="95"/>
        <v>5.6154475804342271E-7</v>
      </c>
      <c r="CI71">
        <f t="shared" si="96"/>
        <v>4.5099217727733674E-7</v>
      </c>
      <c r="CJ71">
        <f t="shared" si="97"/>
        <v>3.6462835841686539E-7</v>
      </c>
      <c r="CK71">
        <f t="shared" si="98"/>
        <v>3.4615254777356627E-7</v>
      </c>
      <c r="CL71">
        <f t="shared" si="99"/>
        <v>1.1012718138000497E-3</v>
      </c>
    </row>
    <row r="72" spans="1:90" x14ac:dyDescent="0.25">
      <c r="A72">
        <v>242.5</v>
      </c>
      <c r="B72">
        <v>8.4289578307885318E-2</v>
      </c>
      <c r="C72" s="10">
        <f t="shared" si="19"/>
        <v>19.672131147540984</v>
      </c>
      <c r="D72">
        <f t="shared" si="100"/>
        <v>1.3659749558239391E-2</v>
      </c>
      <c r="E72">
        <f t="shared" si="101"/>
        <v>0.69130322927799837</v>
      </c>
      <c r="F72">
        <f t="shared" si="20"/>
        <v>8.9641639619194011E-2</v>
      </c>
      <c r="G72">
        <f t="shared" si="21"/>
        <v>2.8644560280007321E-5</v>
      </c>
      <c r="H72">
        <v>1.6284970185742305E-3</v>
      </c>
      <c r="K72">
        <f t="shared" si="102"/>
        <v>1.6725766072783878E-6</v>
      </c>
      <c r="L72">
        <f t="shared" si="114"/>
        <v>2.3006037822043259E-6</v>
      </c>
      <c r="M72">
        <f t="shared" si="114"/>
        <v>3.143226287627191E-6</v>
      </c>
      <c r="N72">
        <f t="shared" si="114"/>
        <v>4.2656721542691719E-6</v>
      </c>
      <c r="O72">
        <f t="shared" si="114"/>
        <v>5.7501252865749861E-6</v>
      </c>
      <c r="P72">
        <f t="shared" si="114"/>
        <v>7.6991919704418778E-6</v>
      </c>
      <c r="Q72">
        <f t="shared" si="114"/>
        <v>1.0239788744402148E-5</v>
      </c>
      <c r="R72">
        <f t="shared" si="114"/>
        <v>1.3527416218572445E-5</v>
      </c>
      <c r="S72">
        <f t="shared" si="114"/>
        <v>1.7750750360211921E-5</v>
      </c>
      <c r="T72">
        <f t="shared" si="114"/>
        <v>2.3136442786103173E-5</v>
      </c>
      <c r="U72">
        <f t="shared" si="114"/>
        <v>2.9953975185878222E-5</v>
      </c>
      <c r="V72">
        <f t="shared" si="114"/>
        <v>3.8520361273430141E-5</v>
      </c>
      <c r="W72">
        <f t="shared" si="114"/>
        <v>4.9204434518567671E-5</v>
      </c>
      <c r="X72">
        <f t="shared" si="114"/>
        <v>6.2430404089106194E-5</v>
      </c>
      <c r="Y72">
        <f t="shared" si="114"/>
        <v>7.8680308553544787E-5</v>
      </c>
      <c r="Z72">
        <f t="shared" si="114"/>
        <v>9.8494951411836761E-5</v>
      </c>
      <c r="AA72">
        <f t="shared" si="114"/>
        <v>1.2247286959923769E-4</v>
      </c>
      <c r="AB72">
        <f t="shared" si="114"/>
        <v>1.5126687138584149E-4</v>
      </c>
      <c r="AC72">
        <f t="shared" si="114"/>
        <v>1.8557768935320983E-4</v>
      </c>
      <c r="AD72">
        <f t="shared" si="114"/>
        <v>2.2614433285273461E-4</v>
      </c>
      <c r="AE72">
        <f t="shared" si="114"/>
        <v>2.7373079719837087E-4</v>
      </c>
      <c r="AF72">
        <f t="shared" si="114"/>
        <v>3.2910889707297617E-4</v>
      </c>
      <c r="AG72">
        <f t="shared" si="114"/>
        <v>3.9303714048118761E-4</v>
      </c>
      <c r="AH72">
        <f t="shared" si="114"/>
        <v>4.6623574574410401E-4</v>
      </c>
      <c r="AI72">
        <f t="shared" si="114"/>
        <v>5.4935812315547508E-4</v>
      </c>
      <c r="AJ72">
        <f t="shared" si="114"/>
        <v>6.4295938733656551E-4</v>
      </c>
      <c r="AK72">
        <f t="shared" si="114"/>
        <v>7.4746272497992761E-4</v>
      </c>
      <c r="AL72">
        <f t="shared" si="114"/>
        <v>8.6312470133399028E-4</v>
      </c>
      <c r="AM72">
        <f t="shared" si="114"/>
        <v>9.9000083058915431E-4</v>
      </c>
      <c r="AN72">
        <f t="shared" si="114"/>
        <v>1.1279129416499024E-3</v>
      </c>
      <c r="AO72">
        <f t="shared" si="114"/>
        <v>1.2764200223832436E-3</v>
      </c>
      <c r="AP72">
        <f t="shared" si="114"/>
        <v>1.4347943039059717E-3</v>
      </c>
      <c r="AQ72">
        <f t="shared" si="114"/>
        <v>1.6020043357924713E-3</v>
      </c>
      <c r="AR72">
        <f t="shared" si="114"/>
        <v>1.7767066912422061E-3</v>
      </c>
      <c r="AS72">
        <f t="shared" si="114"/>
        <v>1.9572477217526694E-3</v>
      </c>
      <c r="AT72">
        <f t="shared" si="114"/>
        <v>2.1416764539785894E-3</v>
      </c>
      <c r="AU72">
        <f t="shared" ref="AU72:BH72" si="116">AU$20</f>
        <v>2.3277692951062536E-3</v>
      </c>
      <c r="AV72">
        <f t="shared" si="116"/>
        <v>2.5130667030235387E-3</v>
      </c>
      <c r="AW72">
        <f t="shared" si="116"/>
        <v>2.6949214071855794E-3</v>
      </c>
      <c r="AX72">
        <f t="shared" si="116"/>
        <v>2.8705571652984409E-3</v>
      </c>
      <c r="AY72">
        <f t="shared" si="116"/>
        <v>3.0371364446236684E-3</v>
      </c>
      <c r="AZ72">
        <f t="shared" si="116"/>
        <v>3.1918348624007556E-3</v>
      </c>
      <c r="BA72">
        <f t="shared" si="116"/>
        <v>3.3319197452188116E-3</v>
      </c>
      <c r="BB72">
        <f t="shared" si="116"/>
        <v>3.4548298069910274E-3</v>
      </c>
      <c r="BC72">
        <f t="shared" si="116"/>
        <v>3.5582527287456593E-3</v>
      </c>
      <c r="BD72">
        <f t="shared" si="116"/>
        <v>3.6401973718511952E-3</v>
      </c>
      <c r="BE72">
        <f t="shared" si="116"/>
        <v>3.6990574804787978E-3</v>
      </c>
      <c r="BF72">
        <f t="shared" si="116"/>
        <v>3.733664028545637E-3</v>
      </c>
      <c r="BG72">
        <f t="shared" si="116"/>
        <v>3.7433238286657508E-3</v>
      </c>
      <c r="BH72">
        <f t="shared" si="116"/>
        <v>3.7278426219900461E-3</v>
      </c>
      <c r="BI72">
        <f t="shared" si="70"/>
        <v>3.6332046063559283E-3</v>
      </c>
      <c r="BJ72">
        <f t="shared" si="71"/>
        <v>3.6231968768138507E-3</v>
      </c>
      <c r="BK72">
        <f t="shared" si="72"/>
        <v>3.1589577614875484E-3</v>
      </c>
      <c r="BL72">
        <f t="shared" si="73"/>
        <v>1.9315533623160887E-3</v>
      </c>
      <c r="BM72">
        <f t="shared" si="74"/>
        <v>1.341969115459392E-3</v>
      </c>
      <c r="BN72">
        <f t="shared" si="75"/>
        <v>9.2564427008963663E-4</v>
      </c>
      <c r="BO72">
        <f t="shared" si="76"/>
        <v>6.4609557031366084E-4</v>
      </c>
      <c r="BP72">
        <f t="shared" si="77"/>
        <v>4.5697083598152832E-4</v>
      </c>
      <c r="BQ72">
        <f t="shared" si="78"/>
        <v>3.3174823998192375E-4</v>
      </c>
      <c r="BR72">
        <f t="shared" si="79"/>
        <v>2.4845406314057762E-4</v>
      </c>
      <c r="BS72">
        <f t="shared" si="80"/>
        <v>2.0322461940112485E-4</v>
      </c>
      <c r="BT72">
        <f t="shared" si="81"/>
        <v>2.2913115774085674E-4</v>
      </c>
      <c r="BU72">
        <f t="shared" si="82"/>
        <v>4.2073227251659013E-4</v>
      </c>
      <c r="BV72">
        <f t="shared" si="83"/>
        <v>8.8087523518455145E-4</v>
      </c>
      <c r="BW72">
        <f t="shared" si="84"/>
        <v>1.5203006451786098E-3</v>
      </c>
      <c r="BX72">
        <f t="shared" si="85"/>
        <v>1.94733886870764E-3</v>
      </c>
      <c r="BY72">
        <f t="shared" si="86"/>
        <v>1.7883193568710327E-3</v>
      </c>
      <c r="BZ72">
        <f t="shared" si="87"/>
        <v>1.1715246498589665E-3</v>
      </c>
      <c r="CA72">
        <f t="shared" si="88"/>
        <v>5.5214540141701603E-4</v>
      </c>
      <c r="CB72">
        <f t="shared" si="89"/>
        <v>1.9455824114204769E-4</v>
      </c>
      <c r="CC72">
        <f t="shared" si="90"/>
        <v>5.9807571172537183E-5</v>
      </c>
      <c r="CD72">
        <f t="shared" si="91"/>
        <v>2.2153022240975622E-5</v>
      </c>
      <c r="CE72">
        <f t="shared" si="92"/>
        <v>9.4078573784965683E-6</v>
      </c>
      <c r="CF72">
        <f t="shared" si="93"/>
        <v>2.0594689979298279E-6</v>
      </c>
      <c r="CG72">
        <f t="shared" si="94"/>
        <v>8.3016651208093291E-7</v>
      </c>
      <c r="CH72">
        <f t="shared" si="95"/>
        <v>6.0035871856848242E-7</v>
      </c>
      <c r="CI72">
        <f t="shared" si="96"/>
        <v>4.6632029004958097E-7</v>
      </c>
      <c r="CJ72">
        <f t="shared" si="97"/>
        <v>3.7200876173418366E-7</v>
      </c>
      <c r="CK72">
        <f t="shared" si="98"/>
        <v>3.5858953504881513E-7</v>
      </c>
      <c r="CL72">
        <f t="shared" si="99"/>
        <v>1.111252804484985E-3</v>
      </c>
    </row>
    <row r="73" spans="1:90" x14ac:dyDescent="0.25">
      <c r="A73">
        <v>243.65</v>
      </c>
      <c r="B73">
        <v>8.9847770017281114E-2</v>
      </c>
      <c r="C73" s="10">
        <f t="shared" si="19"/>
        <v>20.442930153321981</v>
      </c>
      <c r="D73">
        <f t="shared" si="100"/>
        <v>1.3878119993585434E-2</v>
      </c>
      <c r="E73">
        <f t="shared" si="101"/>
        <v>0.70235469010383067</v>
      </c>
      <c r="F73">
        <f t="shared" si="20"/>
        <v>9.3590158019669703E-2</v>
      </c>
      <c r="G73">
        <f t="shared" si="21"/>
        <v>1.4005467960422051E-5</v>
      </c>
      <c r="H73">
        <v>1.6870076285005718E-3</v>
      </c>
      <c r="K73">
        <f t="shared" si="102"/>
        <v>1.6725766072783878E-6</v>
      </c>
      <c r="L73">
        <f t="shared" ref="L73:BI78" si="117">L$20</f>
        <v>2.3006037822043259E-6</v>
      </c>
      <c r="M73">
        <f t="shared" si="117"/>
        <v>3.143226287627191E-6</v>
      </c>
      <c r="N73">
        <f t="shared" si="117"/>
        <v>4.2656721542691719E-6</v>
      </c>
      <c r="O73">
        <f t="shared" si="117"/>
        <v>5.7501252865749861E-6</v>
      </c>
      <c r="P73">
        <f t="shared" si="117"/>
        <v>7.6991919704418778E-6</v>
      </c>
      <c r="Q73">
        <f t="shared" si="117"/>
        <v>1.0239788744402148E-5</v>
      </c>
      <c r="R73">
        <f t="shared" si="117"/>
        <v>1.3527416218572445E-5</v>
      </c>
      <c r="S73">
        <f t="shared" si="117"/>
        <v>1.7750750360211921E-5</v>
      </c>
      <c r="T73">
        <f t="shared" si="117"/>
        <v>2.3136442786103173E-5</v>
      </c>
      <c r="U73">
        <f t="shared" si="117"/>
        <v>2.9953975185878222E-5</v>
      </c>
      <c r="V73">
        <f t="shared" si="117"/>
        <v>3.8520361273430141E-5</v>
      </c>
      <c r="W73">
        <f t="shared" si="117"/>
        <v>4.9204434518567671E-5</v>
      </c>
      <c r="X73">
        <f t="shared" si="117"/>
        <v>6.2430404089106194E-5</v>
      </c>
      <c r="Y73">
        <f t="shared" si="117"/>
        <v>7.8680308553544787E-5</v>
      </c>
      <c r="Z73">
        <f t="shared" si="117"/>
        <v>9.8494951411836761E-5</v>
      </c>
      <c r="AA73">
        <f t="shared" si="117"/>
        <v>1.2247286959923769E-4</v>
      </c>
      <c r="AB73">
        <f t="shared" si="117"/>
        <v>1.5126687138584149E-4</v>
      </c>
      <c r="AC73">
        <f t="shared" si="117"/>
        <v>1.8557768935320983E-4</v>
      </c>
      <c r="AD73">
        <f t="shared" si="117"/>
        <v>2.2614433285273461E-4</v>
      </c>
      <c r="AE73">
        <f t="shared" si="117"/>
        <v>2.7373079719837087E-4</v>
      </c>
      <c r="AF73">
        <f t="shared" si="117"/>
        <v>3.2910889707297617E-4</v>
      </c>
      <c r="AG73">
        <f t="shared" si="117"/>
        <v>3.9303714048118761E-4</v>
      </c>
      <c r="AH73">
        <f t="shared" si="117"/>
        <v>4.6623574574410401E-4</v>
      </c>
      <c r="AI73">
        <f t="shared" si="117"/>
        <v>5.4935812315547508E-4</v>
      </c>
      <c r="AJ73">
        <f t="shared" si="117"/>
        <v>6.4295938733656551E-4</v>
      </c>
      <c r="AK73">
        <f t="shared" si="117"/>
        <v>7.4746272497992761E-4</v>
      </c>
      <c r="AL73">
        <f t="shared" si="117"/>
        <v>8.6312470133399028E-4</v>
      </c>
      <c r="AM73">
        <f t="shared" si="117"/>
        <v>9.9000083058915431E-4</v>
      </c>
      <c r="AN73">
        <f t="shared" si="117"/>
        <v>1.1279129416499024E-3</v>
      </c>
      <c r="AO73">
        <f t="shared" si="117"/>
        <v>1.2764200223832436E-3</v>
      </c>
      <c r="AP73">
        <f t="shared" si="117"/>
        <v>1.4347943039059717E-3</v>
      </c>
      <c r="AQ73">
        <f t="shared" si="117"/>
        <v>1.6020043357924713E-3</v>
      </c>
      <c r="AR73">
        <f t="shared" si="117"/>
        <v>1.7767066912422061E-3</v>
      </c>
      <c r="AS73">
        <f t="shared" si="117"/>
        <v>1.9572477217526694E-3</v>
      </c>
      <c r="AT73">
        <f t="shared" si="117"/>
        <v>2.1416764539785894E-3</v>
      </c>
      <c r="AU73">
        <f t="shared" si="117"/>
        <v>2.3277692951062536E-3</v>
      </c>
      <c r="AV73">
        <f t="shared" si="117"/>
        <v>2.5130667030235387E-3</v>
      </c>
      <c r="AW73">
        <f t="shared" si="117"/>
        <v>2.6949214071855794E-3</v>
      </c>
      <c r="AX73">
        <f t="shared" si="117"/>
        <v>2.8705571652984409E-3</v>
      </c>
      <c r="AY73">
        <f t="shared" si="117"/>
        <v>3.0371364446236684E-3</v>
      </c>
      <c r="AZ73">
        <f t="shared" si="117"/>
        <v>3.1918348624007556E-3</v>
      </c>
      <c r="BA73">
        <f t="shared" si="117"/>
        <v>3.3319197452188116E-3</v>
      </c>
      <c r="BB73">
        <f t="shared" si="117"/>
        <v>3.4548298069910274E-3</v>
      </c>
      <c r="BC73">
        <f t="shared" si="117"/>
        <v>3.5582527287456593E-3</v>
      </c>
      <c r="BD73">
        <f t="shared" si="117"/>
        <v>3.6401973718511952E-3</v>
      </c>
      <c r="BE73">
        <f t="shared" si="117"/>
        <v>3.6990574804787978E-3</v>
      </c>
      <c r="BF73">
        <f t="shared" si="117"/>
        <v>3.733664028545637E-3</v>
      </c>
      <c r="BG73">
        <f t="shared" si="117"/>
        <v>3.7433238286657508E-3</v>
      </c>
      <c r="BH73">
        <f t="shared" si="117"/>
        <v>3.7278426219900461E-3</v>
      </c>
      <c r="BI73">
        <f t="shared" si="117"/>
        <v>3.6875315745758092E-3</v>
      </c>
      <c r="BJ73">
        <f t="shared" si="71"/>
        <v>3.5698177266695755E-3</v>
      </c>
      <c r="BK73">
        <f t="shared" si="72"/>
        <v>3.5361129315156468E-3</v>
      </c>
      <c r="BL73">
        <f t="shared" si="73"/>
        <v>3.0623584216930041E-3</v>
      </c>
      <c r="BM73">
        <f t="shared" si="74"/>
        <v>1.8599313691732464E-3</v>
      </c>
      <c r="BN73">
        <f t="shared" si="75"/>
        <v>1.283543978549557E-3</v>
      </c>
      <c r="BO73">
        <f t="shared" si="76"/>
        <v>8.7940914628297255E-4</v>
      </c>
      <c r="BP73">
        <f t="shared" si="77"/>
        <v>6.0973020706087653E-4</v>
      </c>
      <c r="BQ73">
        <f t="shared" si="78"/>
        <v>4.2864480785886221E-4</v>
      </c>
      <c r="BR73">
        <f t="shared" si="79"/>
        <v>3.116795459935719E-4</v>
      </c>
      <c r="BS73">
        <f t="shared" si="80"/>
        <v>2.4823051756894197E-4</v>
      </c>
      <c r="BT73">
        <f t="shared" si="81"/>
        <v>2.7259541544427272E-4</v>
      </c>
      <c r="BU73">
        <f t="shared" si="82"/>
        <v>4.8867260010097163E-4</v>
      </c>
      <c r="BV73">
        <f t="shared" si="83"/>
        <v>1.0045489038403011E-3</v>
      </c>
      <c r="BW73">
        <f t="shared" si="84"/>
        <v>1.7031306537709063E-3</v>
      </c>
      <c r="BX73">
        <f t="shared" si="85"/>
        <v>2.142002246174033E-3</v>
      </c>
      <c r="BY73">
        <f t="shared" si="86"/>
        <v>1.9474907968497911E-3</v>
      </c>
      <c r="BZ73">
        <f t="shared" si="87"/>
        <v>1.2640746871748394E-3</v>
      </c>
      <c r="CA73">
        <f t="shared" si="88"/>
        <v>5.9040838895157315E-4</v>
      </c>
      <c r="CB73">
        <f t="shared" si="89"/>
        <v>2.0658498727388087E-4</v>
      </c>
      <c r="CC73">
        <f t="shared" si="90"/>
        <v>6.3171222516912863E-5</v>
      </c>
      <c r="CD73">
        <f t="shared" si="91"/>
        <v>2.4920852085131008E-5</v>
      </c>
      <c r="CE73">
        <f t="shared" si="92"/>
        <v>1.4690433004996647E-5</v>
      </c>
      <c r="CF73">
        <f t="shared" si="93"/>
        <v>7.6422329311337105E-6</v>
      </c>
      <c r="CG73">
        <f t="shared" si="94"/>
        <v>1.7259360643334348E-6</v>
      </c>
      <c r="CH73">
        <f t="shared" si="95"/>
        <v>6.9384405499156754E-7</v>
      </c>
      <c r="CI73">
        <f t="shared" si="96"/>
        <v>4.9855233757698252E-7</v>
      </c>
      <c r="CJ73">
        <f t="shared" si="97"/>
        <v>3.8465242284278406E-7</v>
      </c>
      <c r="CK73">
        <f t="shared" si="98"/>
        <v>3.6584770719296909E-7</v>
      </c>
      <c r="CL73">
        <f t="shared" si="99"/>
        <v>1.1511792388788898E-3</v>
      </c>
    </row>
    <row r="74" spans="1:90" x14ac:dyDescent="0.25">
      <c r="A74">
        <v>244.79999999999998</v>
      </c>
      <c r="B74">
        <v>9.5863356481386941E-2</v>
      </c>
      <c r="C74" s="10">
        <f t="shared" si="19"/>
        <v>21.276595744680836</v>
      </c>
      <c r="D74">
        <f t="shared" si="100"/>
        <v>1.386618834700145E-2</v>
      </c>
      <c r="E74">
        <f t="shared" si="101"/>
        <v>0.701750844053876</v>
      </c>
      <c r="F74">
        <f t="shared" si="20"/>
        <v>9.7619467042134339E-2</v>
      </c>
      <c r="G74">
        <f t="shared" si="21"/>
        <v>3.083924301568541E-6</v>
      </c>
      <c r="H74">
        <v>1.7211541681492854E-3</v>
      </c>
      <c r="K74">
        <f t="shared" si="102"/>
        <v>1.6725766072783878E-6</v>
      </c>
      <c r="L74">
        <f t="shared" si="117"/>
        <v>2.3006037822043259E-6</v>
      </c>
      <c r="M74">
        <f t="shared" si="117"/>
        <v>3.143226287627191E-6</v>
      </c>
      <c r="N74">
        <f t="shared" si="117"/>
        <v>4.2656721542691719E-6</v>
      </c>
      <c r="O74">
        <f t="shared" si="117"/>
        <v>5.7501252865749861E-6</v>
      </c>
      <c r="P74">
        <f t="shared" si="117"/>
        <v>7.6991919704418778E-6</v>
      </c>
      <c r="Q74">
        <f t="shared" si="117"/>
        <v>1.0239788744402148E-5</v>
      </c>
      <c r="R74">
        <f t="shared" si="117"/>
        <v>1.3527416218572445E-5</v>
      </c>
      <c r="S74">
        <f t="shared" si="117"/>
        <v>1.7750750360211921E-5</v>
      </c>
      <c r="T74">
        <f t="shared" si="117"/>
        <v>2.3136442786103173E-5</v>
      </c>
      <c r="U74">
        <f t="shared" si="117"/>
        <v>2.9953975185878222E-5</v>
      </c>
      <c r="V74">
        <f t="shared" si="117"/>
        <v>3.8520361273430141E-5</v>
      </c>
      <c r="W74">
        <f t="shared" si="117"/>
        <v>4.9204434518567671E-5</v>
      </c>
      <c r="X74">
        <f t="shared" si="117"/>
        <v>6.2430404089106194E-5</v>
      </c>
      <c r="Y74">
        <f t="shared" si="117"/>
        <v>7.8680308553544787E-5</v>
      </c>
      <c r="Z74">
        <f t="shared" si="117"/>
        <v>9.8494951411836761E-5</v>
      </c>
      <c r="AA74">
        <f t="shared" si="117"/>
        <v>1.2247286959923769E-4</v>
      </c>
      <c r="AB74">
        <f t="shared" si="117"/>
        <v>1.5126687138584149E-4</v>
      </c>
      <c r="AC74">
        <f t="shared" si="117"/>
        <v>1.8557768935320983E-4</v>
      </c>
      <c r="AD74">
        <f t="shared" si="117"/>
        <v>2.2614433285273461E-4</v>
      </c>
      <c r="AE74">
        <f t="shared" si="117"/>
        <v>2.7373079719837087E-4</v>
      </c>
      <c r="AF74">
        <f t="shared" si="117"/>
        <v>3.2910889707297617E-4</v>
      </c>
      <c r="AG74">
        <f t="shared" si="117"/>
        <v>3.9303714048118761E-4</v>
      </c>
      <c r="AH74">
        <f t="shared" si="117"/>
        <v>4.6623574574410401E-4</v>
      </c>
      <c r="AI74">
        <f t="shared" si="117"/>
        <v>5.4935812315547508E-4</v>
      </c>
      <c r="AJ74">
        <f t="shared" si="117"/>
        <v>6.4295938733656551E-4</v>
      </c>
      <c r="AK74">
        <f t="shared" si="117"/>
        <v>7.4746272497992761E-4</v>
      </c>
      <c r="AL74">
        <f t="shared" si="117"/>
        <v>8.6312470133399028E-4</v>
      </c>
      <c r="AM74">
        <f t="shared" si="117"/>
        <v>9.9000083058915431E-4</v>
      </c>
      <c r="AN74">
        <f t="shared" si="117"/>
        <v>1.1279129416499024E-3</v>
      </c>
      <c r="AO74">
        <f t="shared" si="117"/>
        <v>1.2764200223832436E-3</v>
      </c>
      <c r="AP74">
        <f t="shared" si="117"/>
        <v>1.4347943039059717E-3</v>
      </c>
      <c r="AQ74">
        <f t="shared" si="117"/>
        <v>1.6020043357924713E-3</v>
      </c>
      <c r="AR74">
        <f t="shared" si="117"/>
        <v>1.7767066912422061E-3</v>
      </c>
      <c r="AS74">
        <f t="shared" si="117"/>
        <v>1.9572477217526694E-3</v>
      </c>
      <c r="AT74">
        <f t="shared" si="117"/>
        <v>2.1416764539785894E-3</v>
      </c>
      <c r="AU74">
        <f t="shared" si="117"/>
        <v>2.3277692951062536E-3</v>
      </c>
      <c r="AV74">
        <f t="shared" si="117"/>
        <v>2.5130667030235387E-3</v>
      </c>
      <c r="AW74">
        <f t="shared" si="117"/>
        <v>2.6949214071855794E-3</v>
      </c>
      <c r="AX74">
        <f t="shared" si="117"/>
        <v>2.8705571652984409E-3</v>
      </c>
      <c r="AY74">
        <f t="shared" si="117"/>
        <v>3.0371364446236684E-3</v>
      </c>
      <c r="AZ74">
        <f t="shared" si="117"/>
        <v>3.1918348624007556E-3</v>
      </c>
      <c r="BA74">
        <f t="shared" si="117"/>
        <v>3.3319197452188116E-3</v>
      </c>
      <c r="BB74">
        <f t="shared" si="117"/>
        <v>3.4548298069910274E-3</v>
      </c>
      <c r="BC74">
        <f t="shared" si="117"/>
        <v>3.5582527287456593E-3</v>
      </c>
      <c r="BD74">
        <f t="shared" si="117"/>
        <v>3.6401973718511952E-3</v>
      </c>
      <c r="BE74">
        <f t="shared" si="117"/>
        <v>3.6990574804787978E-3</v>
      </c>
      <c r="BF74">
        <f t="shared" si="117"/>
        <v>3.733664028545637E-3</v>
      </c>
      <c r="BG74">
        <f t="shared" si="117"/>
        <v>3.7433238286657508E-3</v>
      </c>
      <c r="BH74">
        <f t="shared" si="117"/>
        <v>3.7278426219900461E-3</v>
      </c>
      <c r="BI74">
        <f t="shared" si="117"/>
        <v>3.6875315745758092E-3</v>
      </c>
      <c r="BJ74">
        <f t="shared" ref="BJ74:BM77" si="118">BJ$20</f>
        <v>3.6231968768138507E-3</v>
      </c>
      <c r="BK74">
        <f t="shared" si="72"/>
        <v>3.4840167552613569E-3</v>
      </c>
      <c r="BL74">
        <f t="shared" si="73"/>
        <v>3.4279803762824581E-3</v>
      </c>
      <c r="BM74">
        <f t="shared" si="74"/>
        <v>2.948806180187015E-3</v>
      </c>
      <c r="BN74">
        <f t="shared" si="75"/>
        <v>1.7789557761919996E-3</v>
      </c>
      <c r="BO74">
        <f t="shared" si="76"/>
        <v>1.2194320765185637E-3</v>
      </c>
      <c r="BP74">
        <f t="shared" si="77"/>
        <v>8.2991177387895529E-4</v>
      </c>
      <c r="BQ74">
        <f t="shared" si="78"/>
        <v>5.7193515837828724E-4</v>
      </c>
      <c r="BR74">
        <f t="shared" si="79"/>
        <v>4.0271447743997556E-4</v>
      </c>
      <c r="BS74">
        <f t="shared" si="80"/>
        <v>3.113991135410068E-4</v>
      </c>
      <c r="BT74">
        <f t="shared" si="81"/>
        <v>3.3296409294334762E-4</v>
      </c>
      <c r="BU74">
        <f t="shared" si="82"/>
        <v>5.8136969129015336E-4</v>
      </c>
      <c r="BV74">
        <f t="shared" si="83"/>
        <v>1.1667646074116269E-3</v>
      </c>
      <c r="BW74">
        <f t="shared" si="84"/>
        <v>1.9422478496446032E-3</v>
      </c>
      <c r="BX74">
        <f t="shared" si="85"/>
        <v>2.3995975384701221E-3</v>
      </c>
      <c r="BY74">
        <f t="shared" si="86"/>
        <v>2.1421693616293729E-3</v>
      </c>
      <c r="BZ74">
        <f t="shared" si="87"/>
        <v>1.376585121860487E-3</v>
      </c>
      <c r="CA74">
        <f t="shared" si="88"/>
        <v>6.3705044504117449E-4</v>
      </c>
      <c r="CB74">
        <f t="shared" si="89"/>
        <v>2.209010691838289E-4</v>
      </c>
      <c r="CC74">
        <f t="shared" si="90"/>
        <v>6.7076193345127553E-5</v>
      </c>
      <c r="CD74">
        <f t="shared" si="91"/>
        <v>2.6322431450012988E-5</v>
      </c>
      <c r="CE74">
        <f t="shared" si="92"/>
        <v>1.652587642452189E-5</v>
      </c>
      <c r="CF74">
        <f t="shared" si="93"/>
        <v>1.1933398473919042E-5</v>
      </c>
      <c r="CG74">
        <f t="shared" si="94"/>
        <v>6.4045661484289596E-6</v>
      </c>
      <c r="CH74">
        <f t="shared" si="95"/>
        <v>1.4425184105915251E-6</v>
      </c>
      <c r="CI74">
        <f t="shared" si="96"/>
        <v>5.7618481223152243E-7</v>
      </c>
      <c r="CJ74">
        <f t="shared" si="97"/>
        <v>4.11239589301444E-7</v>
      </c>
      <c r="CK74">
        <f t="shared" si="98"/>
        <v>3.7828196923976365E-7</v>
      </c>
      <c r="CL74">
        <f t="shared" si="99"/>
        <v>1.1744801338239186E-3</v>
      </c>
    </row>
    <row r="75" spans="1:90" x14ac:dyDescent="0.25">
      <c r="A75">
        <v>245.95</v>
      </c>
      <c r="B75">
        <v>0.10281042339954186</v>
      </c>
      <c r="C75" s="10">
        <f t="shared" si="19"/>
        <v>22.181146025877993</v>
      </c>
      <c r="D75">
        <f t="shared" si="100"/>
        <v>1.4733873135307902E-2</v>
      </c>
      <c r="E75">
        <f t="shared" si="101"/>
        <v>0.74566331064736746</v>
      </c>
      <c r="F75">
        <f t="shared" si="20"/>
        <v>0.10184980442920702</v>
      </c>
      <c r="G75">
        <f t="shared" si="21"/>
        <v>9.2278880616716188E-7</v>
      </c>
      <c r="H75">
        <v>1.7796519570623442E-3</v>
      </c>
      <c r="K75">
        <f t="shared" si="102"/>
        <v>1.6725766072783878E-6</v>
      </c>
      <c r="L75">
        <f t="shared" si="117"/>
        <v>2.3006037822043259E-6</v>
      </c>
      <c r="M75">
        <f t="shared" si="117"/>
        <v>3.143226287627191E-6</v>
      </c>
      <c r="N75">
        <f t="shared" si="117"/>
        <v>4.2656721542691719E-6</v>
      </c>
      <c r="O75">
        <f t="shared" si="117"/>
        <v>5.7501252865749861E-6</v>
      </c>
      <c r="P75">
        <f t="shared" si="117"/>
        <v>7.6991919704418778E-6</v>
      </c>
      <c r="Q75">
        <f t="shared" si="117"/>
        <v>1.0239788744402148E-5</v>
      </c>
      <c r="R75">
        <f t="shared" si="117"/>
        <v>1.3527416218572445E-5</v>
      </c>
      <c r="S75">
        <f t="shared" si="117"/>
        <v>1.7750750360211921E-5</v>
      </c>
      <c r="T75">
        <f t="shared" si="117"/>
        <v>2.3136442786103173E-5</v>
      </c>
      <c r="U75">
        <f t="shared" si="117"/>
        <v>2.9953975185878222E-5</v>
      </c>
      <c r="V75">
        <f t="shared" si="117"/>
        <v>3.8520361273430141E-5</v>
      </c>
      <c r="W75">
        <f t="shared" si="117"/>
        <v>4.9204434518567671E-5</v>
      </c>
      <c r="X75">
        <f t="shared" si="117"/>
        <v>6.2430404089106194E-5</v>
      </c>
      <c r="Y75">
        <f t="shared" si="117"/>
        <v>7.8680308553544787E-5</v>
      </c>
      <c r="Z75">
        <f t="shared" si="117"/>
        <v>9.8494951411836761E-5</v>
      </c>
      <c r="AA75">
        <f t="shared" si="117"/>
        <v>1.2247286959923769E-4</v>
      </c>
      <c r="AB75">
        <f t="shared" si="117"/>
        <v>1.5126687138584149E-4</v>
      </c>
      <c r="AC75">
        <f t="shared" si="117"/>
        <v>1.8557768935320983E-4</v>
      </c>
      <c r="AD75">
        <f t="shared" si="117"/>
        <v>2.2614433285273461E-4</v>
      </c>
      <c r="AE75">
        <f t="shared" si="117"/>
        <v>2.7373079719837087E-4</v>
      </c>
      <c r="AF75">
        <f t="shared" si="117"/>
        <v>3.2910889707297617E-4</v>
      </c>
      <c r="AG75">
        <f t="shared" si="117"/>
        <v>3.9303714048118761E-4</v>
      </c>
      <c r="AH75">
        <f t="shared" si="117"/>
        <v>4.6623574574410401E-4</v>
      </c>
      <c r="AI75">
        <f t="shared" si="117"/>
        <v>5.4935812315547508E-4</v>
      </c>
      <c r="AJ75">
        <f t="shared" si="117"/>
        <v>6.4295938733656551E-4</v>
      </c>
      <c r="AK75">
        <f t="shared" si="117"/>
        <v>7.4746272497992761E-4</v>
      </c>
      <c r="AL75">
        <f t="shared" si="117"/>
        <v>8.6312470133399028E-4</v>
      </c>
      <c r="AM75">
        <f t="shared" si="117"/>
        <v>9.9000083058915431E-4</v>
      </c>
      <c r="AN75">
        <f t="shared" si="117"/>
        <v>1.1279129416499024E-3</v>
      </c>
      <c r="AO75">
        <f t="shared" si="117"/>
        <v>1.2764200223832436E-3</v>
      </c>
      <c r="AP75">
        <f t="shared" si="117"/>
        <v>1.4347943039059717E-3</v>
      </c>
      <c r="AQ75">
        <f t="shared" si="117"/>
        <v>1.6020043357924713E-3</v>
      </c>
      <c r="AR75">
        <f t="shared" si="117"/>
        <v>1.7767066912422061E-3</v>
      </c>
      <c r="AS75">
        <f t="shared" si="117"/>
        <v>1.9572477217526694E-3</v>
      </c>
      <c r="AT75">
        <f t="shared" si="117"/>
        <v>2.1416764539785894E-3</v>
      </c>
      <c r="AU75">
        <f t="shared" si="117"/>
        <v>2.3277692951062536E-3</v>
      </c>
      <c r="AV75">
        <f t="shared" si="117"/>
        <v>2.5130667030235387E-3</v>
      </c>
      <c r="AW75">
        <f t="shared" si="117"/>
        <v>2.6949214071855794E-3</v>
      </c>
      <c r="AX75">
        <f t="shared" si="117"/>
        <v>2.8705571652984409E-3</v>
      </c>
      <c r="AY75">
        <f t="shared" si="117"/>
        <v>3.0371364446236684E-3</v>
      </c>
      <c r="AZ75">
        <f t="shared" si="117"/>
        <v>3.1918348624007556E-3</v>
      </c>
      <c r="BA75">
        <f t="shared" si="117"/>
        <v>3.3319197452188116E-3</v>
      </c>
      <c r="BB75">
        <f t="shared" si="117"/>
        <v>3.4548298069910274E-3</v>
      </c>
      <c r="BC75">
        <f t="shared" si="117"/>
        <v>3.5582527287456593E-3</v>
      </c>
      <c r="BD75">
        <f t="shared" si="117"/>
        <v>3.6401973718511952E-3</v>
      </c>
      <c r="BE75">
        <f t="shared" si="117"/>
        <v>3.6990574804787978E-3</v>
      </c>
      <c r="BF75">
        <f t="shared" si="117"/>
        <v>3.733664028545637E-3</v>
      </c>
      <c r="BG75">
        <f t="shared" si="117"/>
        <v>3.7433238286657508E-3</v>
      </c>
      <c r="BH75">
        <f t="shared" si="117"/>
        <v>3.7278426219900461E-3</v>
      </c>
      <c r="BI75">
        <f t="shared" si="117"/>
        <v>3.6875315745758092E-3</v>
      </c>
      <c r="BJ75">
        <f t="shared" si="118"/>
        <v>3.6231968768138507E-3</v>
      </c>
      <c r="BK75">
        <f t="shared" si="118"/>
        <v>3.5361129315156468E-3</v>
      </c>
      <c r="BL75">
        <f t="shared" si="73"/>
        <v>3.3774772749003107E-3</v>
      </c>
      <c r="BM75">
        <f t="shared" si="74"/>
        <v>3.3008708737474086E-3</v>
      </c>
      <c r="BN75">
        <f t="shared" si="75"/>
        <v>2.8204243845008927E-3</v>
      </c>
      <c r="BO75">
        <f t="shared" si="76"/>
        <v>1.6900984870404634E-3</v>
      </c>
      <c r="BP75">
        <f t="shared" si="77"/>
        <v>1.1507965797558073E-3</v>
      </c>
      <c r="BQ75">
        <f t="shared" si="78"/>
        <v>7.7846843790384008E-4</v>
      </c>
      <c r="BR75">
        <f t="shared" si="79"/>
        <v>5.373366577945349E-4</v>
      </c>
      <c r="BS75">
        <f t="shared" si="80"/>
        <v>4.0235213666386867E-4</v>
      </c>
      <c r="BT75">
        <f t="shared" si="81"/>
        <v>4.1769531159579164E-4</v>
      </c>
      <c r="BU75">
        <f t="shared" si="82"/>
        <v>7.1011917647145078E-4</v>
      </c>
      <c r="BV75">
        <f t="shared" si="83"/>
        <v>1.3880900616875527E-3</v>
      </c>
      <c r="BW75">
        <f t="shared" si="84"/>
        <v>2.2558842492619198E-3</v>
      </c>
      <c r="BX75">
        <f t="shared" si="85"/>
        <v>2.7364977248145947E-3</v>
      </c>
      <c r="BY75">
        <f t="shared" si="86"/>
        <v>2.3997847510820553E-3</v>
      </c>
      <c r="BZ75">
        <f t="shared" si="87"/>
        <v>1.5141937905403192E-3</v>
      </c>
      <c r="CA75">
        <f t="shared" si="88"/>
        <v>6.9375185929736725E-4</v>
      </c>
      <c r="CB75">
        <f t="shared" si="89"/>
        <v>2.3835217633598382E-4</v>
      </c>
      <c r="CC75">
        <f t="shared" si="90"/>
        <v>7.172448986854954E-5</v>
      </c>
      <c r="CD75">
        <f t="shared" si="91"/>
        <v>2.7949569929285917E-5</v>
      </c>
      <c r="CE75">
        <f t="shared" si="92"/>
        <v>1.7455312035474344E-5</v>
      </c>
      <c r="CF75">
        <f t="shared" si="93"/>
        <v>1.3424374110517187E-5</v>
      </c>
      <c r="CG75">
        <f t="shared" si="94"/>
        <v>1.0000773411448179E-5</v>
      </c>
      <c r="CH75">
        <f t="shared" si="95"/>
        <v>5.3528660602662955E-6</v>
      </c>
      <c r="CI75">
        <f t="shared" si="96"/>
        <v>1.1979020264968519E-6</v>
      </c>
      <c r="CJ75">
        <f t="shared" si="97"/>
        <v>4.7527608975904751E-7</v>
      </c>
      <c r="CK75">
        <f t="shared" si="98"/>
        <v>4.044288100945734E-7</v>
      </c>
      <c r="CL75">
        <f t="shared" si="99"/>
        <v>1.2143978194225824E-3</v>
      </c>
    </row>
    <row r="76" spans="1:90" x14ac:dyDescent="0.25">
      <c r="A76">
        <v>247.1</v>
      </c>
      <c r="B76">
        <v>0.11060946321233557</v>
      </c>
      <c r="C76" s="10">
        <f t="shared" si="19"/>
        <v>23.166023166023162</v>
      </c>
      <c r="D76">
        <f t="shared" si="100"/>
        <v>1.5164272164696022E-2</v>
      </c>
      <c r="E76">
        <f t="shared" si="101"/>
        <v>0.7674452794620632</v>
      </c>
      <c r="F76">
        <f t="shared" si="20"/>
        <v>0.10644254105971701</v>
      </c>
      <c r="G76">
        <f t="shared" si="21"/>
        <v>1.7363240225983294E-5</v>
      </c>
      <c r="H76">
        <v>1.9026614586565549E-3</v>
      </c>
      <c r="K76">
        <f t="shared" si="102"/>
        <v>1.6725766072783878E-6</v>
      </c>
      <c r="L76">
        <f t="shared" si="117"/>
        <v>2.3006037822043259E-6</v>
      </c>
      <c r="M76">
        <f t="shared" si="117"/>
        <v>3.143226287627191E-6</v>
      </c>
      <c r="N76">
        <f t="shared" si="117"/>
        <v>4.2656721542691719E-6</v>
      </c>
      <c r="O76">
        <f t="shared" si="117"/>
        <v>5.7501252865749861E-6</v>
      </c>
      <c r="P76">
        <f t="shared" si="117"/>
        <v>7.6991919704418778E-6</v>
      </c>
      <c r="Q76">
        <f t="shared" si="117"/>
        <v>1.0239788744402148E-5</v>
      </c>
      <c r="R76">
        <f t="shared" si="117"/>
        <v>1.3527416218572445E-5</v>
      </c>
      <c r="S76">
        <f t="shared" si="117"/>
        <v>1.7750750360211921E-5</v>
      </c>
      <c r="T76">
        <f t="shared" si="117"/>
        <v>2.3136442786103173E-5</v>
      </c>
      <c r="U76">
        <f t="shared" si="117"/>
        <v>2.9953975185878222E-5</v>
      </c>
      <c r="V76">
        <f t="shared" si="117"/>
        <v>3.8520361273430141E-5</v>
      </c>
      <c r="W76">
        <f t="shared" si="117"/>
        <v>4.9204434518567671E-5</v>
      </c>
      <c r="X76">
        <f t="shared" si="117"/>
        <v>6.2430404089106194E-5</v>
      </c>
      <c r="Y76">
        <f t="shared" si="117"/>
        <v>7.8680308553544787E-5</v>
      </c>
      <c r="Z76">
        <f t="shared" si="117"/>
        <v>9.8494951411836761E-5</v>
      </c>
      <c r="AA76">
        <f t="shared" si="117"/>
        <v>1.2247286959923769E-4</v>
      </c>
      <c r="AB76">
        <f t="shared" si="117"/>
        <v>1.5126687138584149E-4</v>
      </c>
      <c r="AC76">
        <f t="shared" si="117"/>
        <v>1.8557768935320983E-4</v>
      </c>
      <c r="AD76">
        <f t="shared" si="117"/>
        <v>2.2614433285273461E-4</v>
      </c>
      <c r="AE76">
        <f t="shared" si="117"/>
        <v>2.7373079719837087E-4</v>
      </c>
      <c r="AF76">
        <f t="shared" si="117"/>
        <v>3.2910889707297617E-4</v>
      </c>
      <c r="AG76">
        <f t="shared" si="117"/>
        <v>3.9303714048118761E-4</v>
      </c>
      <c r="AH76">
        <f t="shared" si="117"/>
        <v>4.6623574574410401E-4</v>
      </c>
      <c r="AI76">
        <f t="shared" si="117"/>
        <v>5.4935812315547508E-4</v>
      </c>
      <c r="AJ76">
        <f t="shared" si="117"/>
        <v>6.4295938733656551E-4</v>
      </c>
      <c r="AK76">
        <f t="shared" si="117"/>
        <v>7.4746272497992761E-4</v>
      </c>
      <c r="AL76">
        <f t="shared" si="117"/>
        <v>8.6312470133399028E-4</v>
      </c>
      <c r="AM76">
        <f t="shared" si="117"/>
        <v>9.9000083058915431E-4</v>
      </c>
      <c r="AN76">
        <f t="shared" si="117"/>
        <v>1.1279129416499024E-3</v>
      </c>
      <c r="AO76">
        <f t="shared" si="117"/>
        <v>1.2764200223832436E-3</v>
      </c>
      <c r="AP76">
        <f t="shared" si="117"/>
        <v>1.4347943039059717E-3</v>
      </c>
      <c r="AQ76">
        <f t="shared" si="117"/>
        <v>1.6020043357924713E-3</v>
      </c>
      <c r="AR76">
        <f t="shared" si="117"/>
        <v>1.7767066912422061E-3</v>
      </c>
      <c r="AS76">
        <f t="shared" si="117"/>
        <v>1.9572477217526694E-3</v>
      </c>
      <c r="AT76">
        <f t="shared" si="117"/>
        <v>2.1416764539785894E-3</v>
      </c>
      <c r="AU76">
        <f t="shared" si="117"/>
        <v>2.3277692951062536E-3</v>
      </c>
      <c r="AV76">
        <f t="shared" si="117"/>
        <v>2.5130667030235387E-3</v>
      </c>
      <c r="AW76">
        <f t="shared" si="117"/>
        <v>2.6949214071855794E-3</v>
      </c>
      <c r="AX76">
        <f t="shared" si="117"/>
        <v>2.8705571652984409E-3</v>
      </c>
      <c r="AY76">
        <f t="shared" si="117"/>
        <v>3.0371364446236684E-3</v>
      </c>
      <c r="AZ76">
        <f t="shared" si="117"/>
        <v>3.1918348624007556E-3</v>
      </c>
      <c r="BA76">
        <f t="shared" si="117"/>
        <v>3.3319197452188116E-3</v>
      </c>
      <c r="BB76">
        <f t="shared" si="117"/>
        <v>3.4548298069910274E-3</v>
      </c>
      <c r="BC76">
        <f t="shared" si="117"/>
        <v>3.5582527287456593E-3</v>
      </c>
      <c r="BD76">
        <f t="shared" si="117"/>
        <v>3.6401973718511952E-3</v>
      </c>
      <c r="BE76">
        <f t="shared" si="117"/>
        <v>3.6990574804787978E-3</v>
      </c>
      <c r="BF76">
        <f t="shared" si="117"/>
        <v>3.733664028545637E-3</v>
      </c>
      <c r="BG76">
        <f t="shared" si="117"/>
        <v>3.7433238286657508E-3</v>
      </c>
      <c r="BH76">
        <f t="shared" si="117"/>
        <v>3.7278426219900461E-3</v>
      </c>
      <c r="BI76">
        <f t="shared" si="117"/>
        <v>3.6875315745758092E-3</v>
      </c>
      <c r="BJ76">
        <f t="shared" si="118"/>
        <v>3.6231968768138507E-3</v>
      </c>
      <c r="BK76">
        <f t="shared" si="118"/>
        <v>3.5361129315156468E-3</v>
      </c>
      <c r="BL76">
        <f t="shared" si="118"/>
        <v>3.4279803762824581E-3</v>
      </c>
      <c r="BM76">
        <f t="shared" si="74"/>
        <v>3.2522404272198736E-3</v>
      </c>
      <c r="BN76">
        <f t="shared" si="75"/>
        <v>3.157161282745115E-3</v>
      </c>
      <c r="BO76">
        <f t="shared" si="76"/>
        <v>2.6795466468878186E-3</v>
      </c>
      <c r="BP76">
        <f t="shared" si="77"/>
        <v>1.5949716230931222E-3</v>
      </c>
      <c r="BQ76">
        <f t="shared" si="78"/>
        <v>1.0794627139706643E-3</v>
      </c>
      <c r="BR76">
        <f t="shared" si="79"/>
        <v>7.3137596542912936E-4</v>
      </c>
      <c r="BS76">
        <f t="shared" si="80"/>
        <v>5.3685319123814566E-4</v>
      </c>
      <c r="BT76">
        <f t="shared" si="81"/>
        <v>5.3969518147942955E-4</v>
      </c>
      <c r="BU76">
        <f t="shared" si="82"/>
        <v>8.9082714014107535E-4</v>
      </c>
      <c r="BV76">
        <f t="shared" si="83"/>
        <v>1.6954949427898823E-3</v>
      </c>
      <c r="BW76">
        <f t="shared" si="84"/>
        <v>2.6838065594607377E-3</v>
      </c>
      <c r="BX76">
        <f t="shared" si="85"/>
        <v>3.1783905008209495E-3</v>
      </c>
      <c r="BY76">
        <f t="shared" si="86"/>
        <v>2.7367112218191544E-3</v>
      </c>
      <c r="BZ76">
        <f t="shared" si="87"/>
        <v>1.6962893942045303E-3</v>
      </c>
      <c r="CA76">
        <f t="shared" si="88"/>
        <v>7.6310192580327581E-4</v>
      </c>
      <c r="CB76">
        <f t="shared" si="89"/>
        <v>2.5956698843523321E-4</v>
      </c>
      <c r="CC76">
        <f t="shared" si="90"/>
        <v>7.7390699465245045E-5</v>
      </c>
      <c r="CD76">
        <f t="shared" si="91"/>
        <v>2.9886440259195255E-5</v>
      </c>
      <c r="CE76">
        <f t="shared" si="92"/>
        <v>1.8534323673687657E-5</v>
      </c>
      <c r="CF76">
        <f t="shared" si="93"/>
        <v>1.4179377417606468E-5</v>
      </c>
      <c r="CG76">
        <f t="shared" si="94"/>
        <v>1.1250284146901804E-5</v>
      </c>
      <c r="CH76">
        <f t="shared" si="95"/>
        <v>8.3585366018408799E-6</v>
      </c>
      <c r="CI76">
        <f t="shared" si="96"/>
        <v>4.4451488827305838E-6</v>
      </c>
      <c r="CJ76">
        <f t="shared" si="97"/>
        <v>9.8811037532015512E-7</v>
      </c>
      <c r="CK76">
        <f t="shared" si="98"/>
        <v>4.6740476463893383E-7</v>
      </c>
      <c r="CL76">
        <f t="shared" si="99"/>
        <v>1.2983369682609048E-3</v>
      </c>
    </row>
    <row r="77" spans="1:90" x14ac:dyDescent="0.25">
      <c r="A77">
        <v>248.25</v>
      </c>
      <c r="B77">
        <v>0.11938198751256675</v>
      </c>
      <c r="C77" s="10">
        <f t="shared" si="19"/>
        <v>24.242424242424242</v>
      </c>
      <c r="D77">
        <f t="shared" si="100"/>
        <v>1.5575998309160389E-2</v>
      </c>
      <c r="E77">
        <f t="shared" si="101"/>
        <v>0.78828223639402339</v>
      </c>
      <c r="F77">
        <f t="shared" si="20"/>
        <v>0.11167969793794784</v>
      </c>
      <c r="G77">
        <f t="shared" si="21"/>
        <v>5.9325264691283132E-5</v>
      </c>
      <c r="H77">
        <v>2.1989359043510692E-3</v>
      </c>
      <c r="K77">
        <f t="shared" si="102"/>
        <v>1.6725766072783878E-6</v>
      </c>
      <c r="L77">
        <f t="shared" si="117"/>
        <v>2.3006037822043259E-6</v>
      </c>
      <c r="M77">
        <f t="shared" si="117"/>
        <v>3.143226287627191E-6</v>
      </c>
      <c r="N77">
        <f t="shared" si="117"/>
        <v>4.2656721542691719E-6</v>
      </c>
      <c r="O77">
        <f t="shared" si="117"/>
        <v>5.7501252865749861E-6</v>
      </c>
      <c r="P77">
        <f t="shared" si="117"/>
        <v>7.6991919704418778E-6</v>
      </c>
      <c r="Q77">
        <f t="shared" si="117"/>
        <v>1.0239788744402148E-5</v>
      </c>
      <c r="R77">
        <f t="shared" si="117"/>
        <v>1.3527416218572445E-5</v>
      </c>
      <c r="S77">
        <f t="shared" si="117"/>
        <v>1.7750750360211921E-5</v>
      </c>
      <c r="T77">
        <f t="shared" si="117"/>
        <v>2.3136442786103173E-5</v>
      </c>
      <c r="U77">
        <f t="shared" si="117"/>
        <v>2.9953975185878222E-5</v>
      </c>
      <c r="V77">
        <f t="shared" si="117"/>
        <v>3.8520361273430141E-5</v>
      </c>
      <c r="W77">
        <f t="shared" si="117"/>
        <v>4.9204434518567671E-5</v>
      </c>
      <c r="X77">
        <f t="shared" si="117"/>
        <v>6.2430404089106194E-5</v>
      </c>
      <c r="Y77">
        <f t="shared" si="117"/>
        <v>7.8680308553544787E-5</v>
      </c>
      <c r="Z77">
        <f t="shared" si="117"/>
        <v>9.8494951411836761E-5</v>
      </c>
      <c r="AA77">
        <f t="shared" si="117"/>
        <v>1.2247286959923769E-4</v>
      </c>
      <c r="AB77">
        <f t="shared" si="117"/>
        <v>1.5126687138584149E-4</v>
      </c>
      <c r="AC77">
        <f t="shared" si="117"/>
        <v>1.8557768935320983E-4</v>
      </c>
      <c r="AD77">
        <f t="shared" si="117"/>
        <v>2.2614433285273461E-4</v>
      </c>
      <c r="AE77">
        <f t="shared" si="117"/>
        <v>2.7373079719837087E-4</v>
      </c>
      <c r="AF77">
        <f t="shared" si="117"/>
        <v>3.2910889707297617E-4</v>
      </c>
      <c r="AG77">
        <f t="shared" si="117"/>
        <v>3.9303714048118761E-4</v>
      </c>
      <c r="AH77">
        <f t="shared" si="117"/>
        <v>4.6623574574410401E-4</v>
      </c>
      <c r="AI77">
        <f t="shared" si="117"/>
        <v>5.4935812315547508E-4</v>
      </c>
      <c r="AJ77">
        <f t="shared" si="117"/>
        <v>6.4295938733656551E-4</v>
      </c>
      <c r="AK77">
        <f t="shared" si="117"/>
        <v>7.4746272497992761E-4</v>
      </c>
      <c r="AL77">
        <f t="shared" si="117"/>
        <v>8.6312470133399028E-4</v>
      </c>
      <c r="AM77">
        <f t="shared" si="117"/>
        <v>9.9000083058915431E-4</v>
      </c>
      <c r="AN77">
        <f t="shared" si="117"/>
        <v>1.1279129416499024E-3</v>
      </c>
      <c r="AO77">
        <f t="shared" si="117"/>
        <v>1.2764200223832436E-3</v>
      </c>
      <c r="AP77">
        <f t="shared" si="117"/>
        <v>1.4347943039059717E-3</v>
      </c>
      <c r="AQ77">
        <f t="shared" si="117"/>
        <v>1.6020043357924713E-3</v>
      </c>
      <c r="AR77">
        <f t="shared" si="117"/>
        <v>1.7767066912422061E-3</v>
      </c>
      <c r="AS77">
        <f t="shared" si="117"/>
        <v>1.9572477217526694E-3</v>
      </c>
      <c r="AT77">
        <f t="shared" si="117"/>
        <v>2.1416764539785894E-3</v>
      </c>
      <c r="AU77">
        <f t="shared" si="117"/>
        <v>2.3277692951062536E-3</v>
      </c>
      <c r="AV77">
        <f t="shared" si="117"/>
        <v>2.5130667030235387E-3</v>
      </c>
      <c r="AW77">
        <f t="shared" si="117"/>
        <v>2.6949214071855794E-3</v>
      </c>
      <c r="AX77">
        <f t="shared" si="117"/>
        <v>2.8705571652984409E-3</v>
      </c>
      <c r="AY77">
        <f t="shared" si="117"/>
        <v>3.0371364446236684E-3</v>
      </c>
      <c r="AZ77">
        <f t="shared" si="117"/>
        <v>3.1918348624007556E-3</v>
      </c>
      <c r="BA77">
        <f t="shared" si="117"/>
        <v>3.3319197452188116E-3</v>
      </c>
      <c r="BB77">
        <f t="shared" si="117"/>
        <v>3.4548298069910274E-3</v>
      </c>
      <c r="BC77">
        <f t="shared" si="117"/>
        <v>3.5582527287456593E-3</v>
      </c>
      <c r="BD77">
        <f t="shared" si="117"/>
        <v>3.6401973718511952E-3</v>
      </c>
      <c r="BE77">
        <f t="shared" si="117"/>
        <v>3.6990574804787978E-3</v>
      </c>
      <c r="BF77">
        <f t="shared" si="117"/>
        <v>3.733664028545637E-3</v>
      </c>
      <c r="BG77">
        <f t="shared" si="117"/>
        <v>3.7433238286657508E-3</v>
      </c>
      <c r="BH77">
        <f t="shared" si="117"/>
        <v>3.7278426219900461E-3</v>
      </c>
      <c r="BI77">
        <f t="shared" si="117"/>
        <v>3.6875315745758092E-3</v>
      </c>
      <c r="BJ77">
        <f t="shared" si="118"/>
        <v>3.6231968768138507E-3</v>
      </c>
      <c r="BK77">
        <f t="shared" si="118"/>
        <v>3.5361129315156468E-3</v>
      </c>
      <c r="BL77">
        <f t="shared" si="118"/>
        <v>3.4279803762824581E-3</v>
      </c>
      <c r="BM77">
        <f t="shared" si="118"/>
        <v>3.3008708737474086E-3</v>
      </c>
      <c r="BN77">
        <f t="shared" si="75"/>
        <v>3.1106480537180627E-3</v>
      </c>
      <c r="BO77">
        <f t="shared" si="76"/>
        <v>2.999463830816642E-3</v>
      </c>
      <c r="BP77">
        <f t="shared" si="77"/>
        <v>2.528728886104302E-3</v>
      </c>
      <c r="BQ77">
        <f t="shared" si="78"/>
        <v>1.4961048957372073E-3</v>
      </c>
      <c r="BR77">
        <f t="shared" si="79"/>
        <v>1.0141619700098417E-3</v>
      </c>
      <c r="BS77">
        <f t="shared" si="80"/>
        <v>7.3071791276456128E-4</v>
      </c>
      <c r="BT77">
        <f t="shared" si="81"/>
        <v>7.201082188240817E-4</v>
      </c>
      <c r="BU77">
        <f t="shared" si="82"/>
        <v>1.1510187012357233E-3</v>
      </c>
      <c r="BV77">
        <f t="shared" si="83"/>
        <v>2.1269569405437542E-3</v>
      </c>
      <c r="BW77">
        <f t="shared" si="84"/>
        <v>3.2781593749471325E-3</v>
      </c>
      <c r="BX77">
        <f t="shared" si="85"/>
        <v>3.7813045050613171E-3</v>
      </c>
      <c r="BY77">
        <f t="shared" si="86"/>
        <v>3.1786384735654886E-3</v>
      </c>
      <c r="BZ77">
        <f t="shared" si="87"/>
        <v>1.9344460866663874E-3</v>
      </c>
      <c r="CA77">
        <f t="shared" si="88"/>
        <v>8.5487188728679525E-4</v>
      </c>
      <c r="CB77">
        <f t="shared" si="89"/>
        <v>2.855142888560973E-4</v>
      </c>
      <c r="CC77">
        <f t="shared" si="90"/>
        <v>8.4278948494992991E-5</v>
      </c>
      <c r="CD77">
        <f t="shared" si="91"/>
        <v>3.2247458579689072E-5</v>
      </c>
      <c r="CE77">
        <f t="shared" si="92"/>
        <v>1.9818729183301131E-5</v>
      </c>
      <c r="CF77">
        <f t="shared" si="93"/>
        <v>1.5055884994504718E-5</v>
      </c>
      <c r="CG77">
        <f t="shared" si="94"/>
        <v>1.1883013961094814E-5</v>
      </c>
      <c r="CH77">
        <f t="shared" si="95"/>
        <v>9.4028639540361206E-6</v>
      </c>
      <c r="CI77">
        <f t="shared" si="96"/>
        <v>6.941130082206333E-6</v>
      </c>
      <c r="CJ77">
        <f t="shared" si="97"/>
        <v>3.666658569493979E-6</v>
      </c>
      <c r="CK77">
        <f t="shared" si="98"/>
        <v>9.7174570184658405E-7</v>
      </c>
      <c r="CL77">
        <f t="shared" si="99"/>
        <v>1.5005085442110491E-3</v>
      </c>
    </row>
    <row r="78" spans="1:90" x14ac:dyDescent="0.25">
      <c r="A78">
        <v>249.4</v>
      </c>
      <c r="B78">
        <v>0.12952449615514364</v>
      </c>
      <c r="C78" s="10">
        <f t="shared" si="19"/>
        <v>25.423728813559329</v>
      </c>
      <c r="D78">
        <f t="shared" si="100"/>
        <v>1.6373830763969834E-2</v>
      </c>
      <c r="E78">
        <f t="shared" si="101"/>
        <v>0.8286595617674507</v>
      </c>
      <c r="F78">
        <f t="shared" si="20"/>
        <v>0.11918095143202727</v>
      </c>
      <c r="G78">
        <f t="shared" si="21"/>
        <v>1.0698891743910847E-4</v>
      </c>
      <c r="H78">
        <v>4.5716404182142801E-3</v>
      </c>
      <c r="K78">
        <f t="shared" si="102"/>
        <v>1.6725766072783878E-6</v>
      </c>
      <c r="L78">
        <f t="shared" si="117"/>
        <v>2.3006037822043259E-6</v>
      </c>
      <c r="M78">
        <f t="shared" si="117"/>
        <v>3.143226287627191E-6</v>
      </c>
      <c r="N78">
        <f t="shared" si="117"/>
        <v>4.2656721542691719E-6</v>
      </c>
      <c r="O78">
        <f t="shared" si="117"/>
        <v>5.7501252865749861E-6</v>
      </c>
      <c r="P78">
        <f t="shared" si="117"/>
        <v>7.6991919704418778E-6</v>
      </c>
      <c r="Q78">
        <f t="shared" ref="Q78:BN78" si="119">Q$20</f>
        <v>1.0239788744402148E-5</v>
      </c>
      <c r="R78">
        <f t="shared" si="119"/>
        <v>1.3527416218572445E-5</v>
      </c>
      <c r="S78">
        <f t="shared" si="119"/>
        <v>1.7750750360211921E-5</v>
      </c>
      <c r="T78">
        <f t="shared" si="119"/>
        <v>2.3136442786103173E-5</v>
      </c>
      <c r="U78">
        <f t="shared" si="119"/>
        <v>2.9953975185878222E-5</v>
      </c>
      <c r="V78">
        <f t="shared" si="119"/>
        <v>3.8520361273430141E-5</v>
      </c>
      <c r="W78">
        <f t="shared" si="119"/>
        <v>4.9204434518567671E-5</v>
      </c>
      <c r="X78">
        <f t="shared" si="119"/>
        <v>6.2430404089106194E-5</v>
      </c>
      <c r="Y78">
        <f t="shared" si="119"/>
        <v>7.8680308553544787E-5</v>
      </c>
      <c r="Z78">
        <f t="shared" si="119"/>
        <v>9.8494951411836761E-5</v>
      </c>
      <c r="AA78">
        <f t="shared" si="119"/>
        <v>1.2247286959923769E-4</v>
      </c>
      <c r="AB78">
        <f t="shared" si="119"/>
        <v>1.5126687138584149E-4</v>
      </c>
      <c r="AC78">
        <f t="shared" si="119"/>
        <v>1.8557768935320983E-4</v>
      </c>
      <c r="AD78">
        <f t="shared" si="119"/>
        <v>2.2614433285273461E-4</v>
      </c>
      <c r="AE78">
        <f t="shared" si="119"/>
        <v>2.7373079719837087E-4</v>
      </c>
      <c r="AF78">
        <f t="shared" si="119"/>
        <v>3.2910889707297617E-4</v>
      </c>
      <c r="AG78">
        <f t="shared" si="119"/>
        <v>3.9303714048118761E-4</v>
      </c>
      <c r="AH78">
        <f t="shared" si="119"/>
        <v>4.6623574574410401E-4</v>
      </c>
      <c r="AI78">
        <f t="shared" si="119"/>
        <v>5.4935812315547508E-4</v>
      </c>
      <c r="AJ78">
        <f t="shared" si="119"/>
        <v>6.4295938733656551E-4</v>
      </c>
      <c r="AK78">
        <f t="shared" si="119"/>
        <v>7.4746272497992761E-4</v>
      </c>
      <c r="AL78">
        <f t="shared" si="119"/>
        <v>8.6312470133399028E-4</v>
      </c>
      <c r="AM78">
        <f t="shared" si="119"/>
        <v>9.9000083058915431E-4</v>
      </c>
      <c r="AN78">
        <f t="shared" si="119"/>
        <v>1.1279129416499024E-3</v>
      </c>
      <c r="AO78">
        <f t="shared" si="119"/>
        <v>1.2764200223832436E-3</v>
      </c>
      <c r="AP78">
        <f t="shared" si="119"/>
        <v>1.4347943039059717E-3</v>
      </c>
      <c r="AQ78">
        <f t="shared" si="119"/>
        <v>1.6020043357924713E-3</v>
      </c>
      <c r="AR78">
        <f t="shared" si="119"/>
        <v>1.7767066912422061E-3</v>
      </c>
      <c r="AS78">
        <f t="shared" si="119"/>
        <v>1.9572477217526694E-3</v>
      </c>
      <c r="AT78">
        <f t="shared" si="119"/>
        <v>2.1416764539785894E-3</v>
      </c>
      <c r="AU78">
        <f t="shared" si="119"/>
        <v>2.3277692951062536E-3</v>
      </c>
      <c r="AV78">
        <f t="shared" si="119"/>
        <v>2.5130667030235387E-3</v>
      </c>
      <c r="AW78">
        <f t="shared" si="119"/>
        <v>2.6949214071855794E-3</v>
      </c>
      <c r="AX78">
        <f t="shared" si="119"/>
        <v>2.8705571652984409E-3</v>
      </c>
      <c r="AY78">
        <f t="shared" si="119"/>
        <v>3.0371364446236684E-3</v>
      </c>
      <c r="AZ78">
        <f t="shared" si="119"/>
        <v>3.1918348624007556E-3</v>
      </c>
      <c r="BA78">
        <f t="shared" si="119"/>
        <v>3.3319197452188116E-3</v>
      </c>
      <c r="BB78">
        <f t="shared" si="119"/>
        <v>3.4548298069910274E-3</v>
      </c>
      <c r="BC78">
        <f t="shared" si="119"/>
        <v>3.5582527287456593E-3</v>
      </c>
      <c r="BD78">
        <f t="shared" si="119"/>
        <v>3.6401973718511952E-3</v>
      </c>
      <c r="BE78">
        <f t="shared" si="119"/>
        <v>3.6990574804787978E-3</v>
      </c>
      <c r="BF78">
        <f t="shared" si="119"/>
        <v>3.733664028545637E-3</v>
      </c>
      <c r="BG78">
        <f t="shared" si="119"/>
        <v>3.7433238286657508E-3</v>
      </c>
      <c r="BH78">
        <f t="shared" si="119"/>
        <v>3.7278426219900461E-3</v>
      </c>
      <c r="BI78">
        <f t="shared" si="119"/>
        <v>3.6875315745758092E-3</v>
      </c>
      <c r="BJ78">
        <f t="shared" si="119"/>
        <v>3.6231968768138507E-3</v>
      </c>
      <c r="BK78">
        <f t="shared" si="119"/>
        <v>3.5361129315156468E-3</v>
      </c>
      <c r="BL78">
        <f t="shared" si="119"/>
        <v>3.4279803762824581E-3</v>
      </c>
      <c r="BM78">
        <f t="shared" si="119"/>
        <v>3.3008708737474086E-3</v>
      </c>
      <c r="BN78">
        <f t="shared" si="119"/>
        <v>3.157161282745115E-3</v>
      </c>
      <c r="BO78">
        <f t="shared" si="76"/>
        <v>2.9552738970037491E-3</v>
      </c>
      <c r="BP78">
        <f t="shared" si="77"/>
        <v>2.8306395936867055E-3</v>
      </c>
      <c r="BQ78">
        <f t="shared" si="78"/>
        <v>2.371981803134473E-3</v>
      </c>
      <c r="BR78">
        <f t="shared" si="79"/>
        <v>1.4055999051797259E-3</v>
      </c>
      <c r="BS78">
        <f t="shared" si="80"/>
        <v>1.0132494817435955E-3</v>
      </c>
      <c r="BT78">
        <f t="shared" si="81"/>
        <v>9.8014873192831735E-4</v>
      </c>
      <c r="BU78">
        <f t="shared" si="82"/>
        <v>1.5357891921657938E-3</v>
      </c>
      <c r="BV78">
        <f t="shared" si="83"/>
        <v>2.7481955869701914E-3</v>
      </c>
      <c r="BW78">
        <f t="shared" si="84"/>
        <v>4.1123707648926091E-3</v>
      </c>
      <c r="BX78">
        <f t="shared" si="85"/>
        <v>4.6187079948441885E-3</v>
      </c>
      <c r="BY78">
        <f t="shared" si="86"/>
        <v>3.7815995161544517E-3</v>
      </c>
      <c r="BZ78">
        <f t="shared" si="87"/>
        <v>2.2468226486931499E-3</v>
      </c>
      <c r="CA78">
        <f t="shared" si="88"/>
        <v>9.748947217456072E-4</v>
      </c>
      <c r="CB78">
        <f t="shared" si="89"/>
        <v>3.1984998426629751E-4</v>
      </c>
      <c r="CC78">
        <f t="shared" si="90"/>
        <v>9.2703791765460592E-5</v>
      </c>
      <c r="CD78">
        <f t="shared" si="91"/>
        <v>3.5117681058723973E-5</v>
      </c>
      <c r="CE78">
        <f t="shared" si="92"/>
        <v>2.1384401852406735E-5</v>
      </c>
      <c r="CF78">
        <f t="shared" si="93"/>
        <v>1.6099239042891265E-5</v>
      </c>
      <c r="CG78">
        <f t="shared" si="94"/>
        <v>1.2617570314771833E-5</v>
      </c>
      <c r="CH78">
        <f t="shared" si="95"/>
        <v>9.9316925849252204E-6</v>
      </c>
      <c r="CI78">
        <f t="shared" si="96"/>
        <v>7.8083646646805903E-6</v>
      </c>
      <c r="CJ78">
        <f t="shared" si="97"/>
        <v>5.7255121862780687E-6</v>
      </c>
      <c r="CK78">
        <f t="shared" si="98"/>
        <v>3.6059328937723787E-6</v>
      </c>
      <c r="CL78">
        <f t="shared" si="99"/>
        <v>3.1195932064311356E-3</v>
      </c>
    </row>
    <row r="79" spans="1:90" x14ac:dyDescent="0.25">
      <c r="A79">
        <v>250.54999999999998</v>
      </c>
      <c r="B79">
        <v>0.14192310604135483</v>
      </c>
      <c r="C79" s="10">
        <f t="shared" si="19"/>
        <v>26.726057906458777</v>
      </c>
      <c r="D79">
        <f t="shared" si="100"/>
        <v>1.8112841678768511E-2</v>
      </c>
      <c r="E79">
        <f t="shared" si="101"/>
        <v>0.91666877862932716</v>
      </c>
      <c r="F79">
        <f t="shared" si="20"/>
        <v>0.1348543828173823</v>
      </c>
      <c r="G79">
        <f t="shared" si="21"/>
        <v>4.9966848017128655E-5</v>
      </c>
      <c r="H79">
        <v>1.6964344201587E-2</v>
      </c>
      <c r="K79">
        <f t="shared" si="102"/>
        <v>1.6725766072783878E-6</v>
      </c>
      <c r="L79">
        <f t="shared" ref="L79:BO83" si="120">L$20</f>
        <v>2.3006037822043259E-6</v>
      </c>
      <c r="M79">
        <f t="shared" si="120"/>
        <v>3.143226287627191E-6</v>
      </c>
      <c r="N79">
        <f t="shared" si="120"/>
        <v>4.2656721542691719E-6</v>
      </c>
      <c r="O79">
        <f t="shared" si="120"/>
        <v>5.7501252865749861E-6</v>
      </c>
      <c r="P79">
        <f t="shared" si="120"/>
        <v>7.6991919704418778E-6</v>
      </c>
      <c r="Q79">
        <f t="shared" si="120"/>
        <v>1.0239788744402148E-5</v>
      </c>
      <c r="R79">
        <f t="shared" si="120"/>
        <v>1.3527416218572445E-5</v>
      </c>
      <c r="S79">
        <f t="shared" si="120"/>
        <v>1.7750750360211921E-5</v>
      </c>
      <c r="T79">
        <f t="shared" si="120"/>
        <v>2.3136442786103173E-5</v>
      </c>
      <c r="U79">
        <f t="shared" si="120"/>
        <v>2.9953975185878222E-5</v>
      </c>
      <c r="V79">
        <f t="shared" si="120"/>
        <v>3.8520361273430141E-5</v>
      </c>
      <c r="W79">
        <f t="shared" si="120"/>
        <v>4.9204434518567671E-5</v>
      </c>
      <c r="X79">
        <f t="shared" si="120"/>
        <v>6.2430404089106194E-5</v>
      </c>
      <c r="Y79">
        <f t="shared" si="120"/>
        <v>7.8680308553544787E-5</v>
      </c>
      <c r="Z79">
        <f t="shared" si="120"/>
        <v>9.8494951411836761E-5</v>
      </c>
      <c r="AA79">
        <f t="shared" si="120"/>
        <v>1.2247286959923769E-4</v>
      </c>
      <c r="AB79">
        <f t="shared" si="120"/>
        <v>1.5126687138584149E-4</v>
      </c>
      <c r="AC79">
        <f t="shared" si="120"/>
        <v>1.8557768935320983E-4</v>
      </c>
      <c r="AD79">
        <f t="shared" si="120"/>
        <v>2.2614433285273461E-4</v>
      </c>
      <c r="AE79">
        <f t="shared" si="120"/>
        <v>2.7373079719837087E-4</v>
      </c>
      <c r="AF79">
        <f t="shared" si="120"/>
        <v>3.2910889707297617E-4</v>
      </c>
      <c r="AG79">
        <f t="shared" si="120"/>
        <v>3.9303714048118761E-4</v>
      </c>
      <c r="AH79">
        <f t="shared" si="120"/>
        <v>4.6623574574410401E-4</v>
      </c>
      <c r="AI79">
        <f t="shared" si="120"/>
        <v>5.4935812315547508E-4</v>
      </c>
      <c r="AJ79">
        <f t="shared" si="120"/>
        <v>6.4295938733656551E-4</v>
      </c>
      <c r="AK79">
        <f t="shared" si="120"/>
        <v>7.4746272497992761E-4</v>
      </c>
      <c r="AL79">
        <f t="shared" si="120"/>
        <v>8.6312470133399028E-4</v>
      </c>
      <c r="AM79">
        <f t="shared" si="120"/>
        <v>9.9000083058915431E-4</v>
      </c>
      <c r="AN79">
        <f t="shared" si="120"/>
        <v>1.1279129416499024E-3</v>
      </c>
      <c r="AO79">
        <f t="shared" si="120"/>
        <v>1.2764200223832436E-3</v>
      </c>
      <c r="AP79">
        <f t="shared" si="120"/>
        <v>1.4347943039059717E-3</v>
      </c>
      <c r="AQ79">
        <f t="shared" si="120"/>
        <v>1.6020043357924713E-3</v>
      </c>
      <c r="AR79">
        <f t="shared" si="120"/>
        <v>1.7767066912422061E-3</v>
      </c>
      <c r="AS79">
        <f t="shared" si="120"/>
        <v>1.9572477217526694E-3</v>
      </c>
      <c r="AT79">
        <f t="shared" si="120"/>
        <v>2.1416764539785894E-3</v>
      </c>
      <c r="AU79">
        <f t="shared" si="120"/>
        <v>2.3277692951062536E-3</v>
      </c>
      <c r="AV79">
        <f t="shared" si="120"/>
        <v>2.5130667030235387E-3</v>
      </c>
      <c r="AW79">
        <f t="shared" si="120"/>
        <v>2.6949214071855794E-3</v>
      </c>
      <c r="AX79">
        <f t="shared" si="120"/>
        <v>2.8705571652984409E-3</v>
      </c>
      <c r="AY79">
        <f t="shared" si="120"/>
        <v>3.0371364446236684E-3</v>
      </c>
      <c r="AZ79">
        <f t="shared" si="120"/>
        <v>3.1918348624007556E-3</v>
      </c>
      <c r="BA79">
        <f t="shared" si="120"/>
        <v>3.3319197452188116E-3</v>
      </c>
      <c r="BB79">
        <f t="shared" si="120"/>
        <v>3.4548298069910274E-3</v>
      </c>
      <c r="BC79">
        <f t="shared" si="120"/>
        <v>3.5582527287456593E-3</v>
      </c>
      <c r="BD79">
        <f t="shared" si="120"/>
        <v>3.6401973718511952E-3</v>
      </c>
      <c r="BE79">
        <f t="shared" si="120"/>
        <v>3.6990574804787978E-3</v>
      </c>
      <c r="BF79">
        <f t="shared" si="120"/>
        <v>3.733664028545637E-3</v>
      </c>
      <c r="BG79">
        <f t="shared" si="120"/>
        <v>3.7433238286657508E-3</v>
      </c>
      <c r="BH79">
        <f t="shared" si="120"/>
        <v>3.7278426219900461E-3</v>
      </c>
      <c r="BI79">
        <f t="shared" si="120"/>
        <v>3.6875315745758092E-3</v>
      </c>
      <c r="BJ79">
        <f t="shared" si="120"/>
        <v>3.6231968768138507E-3</v>
      </c>
      <c r="BK79">
        <f t="shared" si="120"/>
        <v>3.5361129315156468E-3</v>
      </c>
      <c r="BL79">
        <f t="shared" si="120"/>
        <v>3.4279803762824581E-3</v>
      </c>
      <c r="BM79">
        <f t="shared" si="120"/>
        <v>3.3008708737474086E-3</v>
      </c>
      <c r="BN79">
        <f t="shared" si="120"/>
        <v>3.157161282745115E-3</v>
      </c>
      <c r="BO79">
        <f t="shared" si="120"/>
        <v>2.999463830816642E-3</v>
      </c>
      <c r="BP79">
        <f t="shared" si="77"/>
        <v>2.78893688168597E-3</v>
      </c>
      <c r="BQ79">
        <f t="shared" si="78"/>
        <v>2.6551781190749147E-3</v>
      </c>
      <c r="BR79">
        <f t="shared" si="79"/>
        <v>2.2284917368250376E-3</v>
      </c>
      <c r="BS79">
        <f t="shared" si="80"/>
        <v>1.4043352221621789E-3</v>
      </c>
      <c r="BT79">
        <f t="shared" si="81"/>
        <v>1.3591225523685772E-3</v>
      </c>
      <c r="BU79">
        <f t="shared" si="82"/>
        <v>2.090382792281745E-3</v>
      </c>
      <c r="BV79">
        <f t="shared" si="83"/>
        <v>3.6668814120007771E-3</v>
      </c>
      <c r="BW79">
        <f t="shared" si="84"/>
        <v>5.313506339801057E-3</v>
      </c>
      <c r="BX79">
        <f t="shared" si="85"/>
        <v>5.7940562239684633E-3</v>
      </c>
      <c r="BY79">
        <f t="shared" si="86"/>
        <v>4.6190683387658709E-3</v>
      </c>
      <c r="BZ79">
        <f t="shared" si="87"/>
        <v>2.6730260493110546E-3</v>
      </c>
      <c r="CA79">
        <f t="shared" si="88"/>
        <v>1.1323218341453799E-3</v>
      </c>
      <c r="CB79">
        <f t="shared" si="89"/>
        <v>3.6475648111588741E-4</v>
      </c>
      <c r="CC79">
        <f t="shared" si="90"/>
        <v>1.0385226762697441E-4</v>
      </c>
      <c r="CD79">
        <f t="shared" si="91"/>
        <v>3.8628177620740229E-5</v>
      </c>
      <c r="CE79">
        <f t="shared" si="92"/>
        <v>2.3287745359176973E-5</v>
      </c>
      <c r="CF79">
        <f t="shared" si="93"/>
        <v>1.7371073292692252E-5</v>
      </c>
      <c r="CG79">
        <f t="shared" si="94"/>
        <v>1.3491952197572088E-5</v>
      </c>
      <c r="CH79">
        <f t="shared" si="95"/>
        <v>1.0545626719388833E-5</v>
      </c>
      <c r="CI79">
        <f t="shared" si="96"/>
        <v>8.247516694880218E-6</v>
      </c>
      <c r="CJ79">
        <f t="shared" si="97"/>
        <v>6.4408657542866695E-6</v>
      </c>
      <c r="CK79">
        <f t="shared" si="98"/>
        <v>5.6306886324144274E-6</v>
      </c>
      <c r="CL79">
        <f t="shared" si="99"/>
        <v>1.1576118872337282E-2</v>
      </c>
    </row>
    <row r="80" spans="1:90" x14ac:dyDescent="0.25">
      <c r="A80">
        <v>251.7</v>
      </c>
      <c r="B80">
        <v>0.15551229964667607</v>
      </c>
      <c r="C80" s="10">
        <f t="shared" si="19"/>
        <v>28.169014084507026</v>
      </c>
      <c r="D80">
        <f t="shared" si="100"/>
        <v>1.7870380425501937E-2</v>
      </c>
      <c r="E80">
        <f t="shared" si="101"/>
        <v>0.9043981109539545</v>
      </c>
      <c r="F80">
        <f t="shared" si="20"/>
        <v>0.15063836660388463</v>
      </c>
      <c r="G80">
        <f t="shared" si="21"/>
        <v>2.3755223305614165E-5</v>
      </c>
      <c r="H80">
        <v>2.6489938350547464E-2</v>
      </c>
      <c r="K80">
        <f t="shared" si="102"/>
        <v>1.6725766072783878E-6</v>
      </c>
      <c r="L80">
        <f t="shared" si="120"/>
        <v>2.3006037822043259E-6</v>
      </c>
      <c r="M80">
        <f t="shared" si="120"/>
        <v>3.143226287627191E-6</v>
      </c>
      <c r="N80">
        <f t="shared" si="120"/>
        <v>4.2656721542691719E-6</v>
      </c>
      <c r="O80">
        <f t="shared" si="120"/>
        <v>5.7501252865749861E-6</v>
      </c>
      <c r="P80">
        <f t="shared" si="120"/>
        <v>7.6991919704418778E-6</v>
      </c>
      <c r="Q80">
        <f t="shared" si="120"/>
        <v>1.0239788744402148E-5</v>
      </c>
      <c r="R80">
        <f t="shared" si="120"/>
        <v>1.3527416218572445E-5</v>
      </c>
      <c r="S80">
        <f t="shared" si="120"/>
        <v>1.7750750360211921E-5</v>
      </c>
      <c r="T80">
        <f t="shared" si="120"/>
        <v>2.3136442786103173E-5</v>
      </c>
      <c r="U80">
        <f t="shared" si="120"/>
        <v>2.9953975185878222E-5</v>
      </c>
      <c r="V80">
        <f t="shared" si="120"/>
        <v>3.8520361273430141E-5</v>
      </c>
      <c r="W80">
        <f t="shared" si="120"/>
        <v>4.9204434518567671E-5</v>
      </c>
      <c r="X80">
        <f t="shared" si="120"/>
        <v>6.2430404089106194E-5</v>
      </c>
      <c r="Y80">
        <f t="shared" si="120"/>
        <v>7.8680308553544787E-5</v>
      </c>
      <c r="Z80">
        <f t="shared" si="120"/>
        <v>9.8494951411836761E-5</v>
      </c>
      <c r="AA80">
        <f t="shared" si="120"/>
        <v>1.2247286959923769E-4</v>
      </c>
      <c r="AB80">
        <f t="shared" si="120"/>
        <v>1.5126687138584149E-4</v>
      </c>
      <c r="AC80">
        <f t="shared" si="120"/>
        <v>1.8557768935320983E-4</v>
      </c>
      <c r="AD80">
        <f t="shared" si="120"/>
        <v>2.2614433285273461E-4</v>
      </c>
      <c r="AE80">
        <f t="shared" si="120"/>
        <v>2.7373079719837087E-4</v>
      </c>
      <c r="AF80">
        <f t="shared" si="120"/>
        <v>3.2910889707297617E-4</v>
      </c>
      <c r="AG80">
        <f t="shared" si="120"/>
        <v>3.9303714048118761E-4</v>
      </c>
      <c r="AH80">
        <f t="shared" si="120"/>
        <v>4.6623574574410401E-4</v>
      </c>
      <c r="AI80">
        <f t="shared" si="120"/>
        <v>5.4935812315547508E-4</v>
      </c>
      <c r="AJ80">
        <f t="shared" si="120"/>
        <v>6.4295938733656551E-4</v>
      </c>
      <c r="AK80">
        <f t="shared" si="120"/>
        <v>7.4746272497992761E-4</v>
      </c>
      <c r="AL80">
        <f t="shared" si="120"/>
        <v>8.6312470133399028E-4</v>
      </c>
      <c r="AM80">
        <f t="shared" si="120"/>
        <v>9.9000083058915431E-4</v>
      </c>
      <c r="AN80">
        <f t="shared" si="120"/>
        <v>1.1279129416499024E-3</v>
      </c>
      <c r="AO80">
        <f t="shared" si="120"/>
        <v>1.2764200223832436E-3</v>
      </c>
      <c r="AP80">
        <f t="shared" si="120"/>
        <v>1.4347943039059717E-3</v>
      </c>
      <c r="AQ80">
        <f t="shared" si="120"/>
        <v>1.6020043357924713E-3</v>
      </c>
      <c r="AR80">
        <f t="shared" si="120"/>
        <v>1.7767066912422061E-3</v>
      </c>
      <c r="AS80">
        <f t="shared" si="120"/>
        <v>1.9572477217526694E-3</v>
      </c>
      <c r="AT80">
        <f t="shared" si="120"/>
        <v>2.1416764539785894E-3</v>
      </c>
      <c r="AU80">
        <f t="shared" si="120"/>
        <v>2.3277692951062536E-3</v>
      </c>
      <c r="AV80">
        <f t="shared" si="120"/>
        <v>2.5130667030235387E-3</v>
      </c>
      <c r="AW80">
        <f t="shared" si="120"/>
        <v>2.6949214071855794E-3</v>
      </c>
      <c r="AX80">
        <f t="shared" si="120"/>
        <v>2.8705571652984409E-3</v>
      </c>
      <c r="AY80">
        <f t="shared" si="120"/>
        <v>3.0371364446236684E-3</v>
      </c>
      <c r="AZ80">
        <f t="shared" si="120"/>
        <v>3.1918348624007556E-3</v>
      </c>
      <c r="BA80">
        <f t="shared" si="120"/>
        <v>3.3319197452188116E-3</v>
      </c>
      <c r="BB80">
        <f t="shared" si="120"/>
        <v>3.4548298069910274E-3</v>
      </c>
      <c r="BC80">
        <f t="shared" si="120"/>
        <v>3.5582527287456593E-3</v>
      </c>
      <c r="BD80">
        <f t="shared" si="120"/>
        <v>3.6401973718511952E-3</v>
      </c>
      <c r="BE80">
        <f t="shared" si="120"/>
        <v>3.6990574804787978E-3</v>
      </c>
      <c r="BF80">
        <f t="shared" si="120"/>
        <v>3.733664028545637E-3</v>
      </c>
      <c r="BG80">
        <f t="shared" si="120"/>
        <v>3.7433238286657508E-3</v>
      </c>
      <c r="BH80">
        <f t="shared" si="120"/>
        <v>3.7278426219900461E-3</v>
      </c>
      <c r="BI80">
        <f t="shared" si="120"/>
        <v>3.6875315745758092E-3</v>
      </c>
      <c r="BJ80">
        <f t="shared" si="120"/>
        <v>3.6231968768138507E-3</v>
      </c>
      <c r="BK80">
        <f t="shared" si="120"/>
        <v>3.5361129315156468E-3</v>
      </c>
      <c r="BL80">
        <f t="shared" si="120"/>
        <v>3.4279803762824581E-3</v>
      </c>
      <c r="BM80">
        <f t="shared" si="120"/>
        <v>3.3008708737474086E-3</v>
      </c>
      <c r="BN80">
        <f t="shared" si="120"/>
        <v>3.157161282745115E-3</v>
      </c>
      <c r="BO80">
        <f t="shared" si="120"/>
        <v>2.999463830816642E-3</v>
      </c>
      <c r="BP80">
        <f t="shared" ref="BP80:BR82" si="121">BP$20</f>
        <v>2.8306395936867055E-3</v>
      </c>
      <c r="BQ80">
        <f t="shared" si="78"/>
        <v>2.6160604127242379E-3</v>
      </c>
      <c r="BR80">
        <f t="shared" si="79"/>
        <v>2.4945564465705312E-3</v>
      </c>
      <c r="BS80">
        <f t="shared" si="80"/>
        <v>2.2264866601002025E-3</v>
      </c>
      <c r="BT80">
        <f t="shared" si="81"/>
        <v>1.883705549241173E-3</v>
      </c>
      <c r="BU80">
        <f t="shared" si="82"/>
        <v>2.8986278342510775E-3</v>
      </c>
      <c r="BV80">
        <f t="shared" si="83"/>
        <v>4.9910403355389208E-3</v>
      </c>
      <c r="BW80">
        <f t="shared" si="84"/>
        <v>7.0897419828278461E-3</v>
      </c>
      <c r="BX80">
        <f t="shared" si="85"/>
        <v>7.4863761657988975E-3</v>
      </c>
      <c r="BY80">
        <f t="shared" si="86"/>
        <v>5.7945082666056094E-3</v>
      </c>
      <c r="BZ80">
        <f t="shared" si="87"/>
        <v>3.2649914250107567E-3</v>
      </c>
      <c r="CA80">
        <f t="shared" si="88"/>
        <v>1.3471137833841707E-3</v>
      </c>
      <c r="CB80">
        <f t="shared" si="89"/>
        <v>4.2365777401483538E-4</v>
      </c>
      <c r="CC80">
        <f t="shared" si="90"/>
        <v>1.1843298283229605E-4</v>
      </c>
      <c r="CD80">
        <f t="shared" si="91"/>
        <v>4.3273568036577997E-5</v>
      </c>
      <c r="CE80">
        <f t="shared" si="92"/>
        <v>2.5615676690513897E-5</v>
      </c>
      <c r="CF80">
        <f t="shared" si="93"/>
        <v>1.8917205832918274E-5</v>
      </c>
      <c r="CG80">
        <f t="shared" si="94"/>
        <v>1.4557811699119571E-5</v>
      </c>
      <c r="CH80">
        <f t="shared" si="95"/>
        <v>1.1276425495712086E-5</v>
      </c>
      <c r="CI80">
        <f t="shared" si="96"/>
        <v>8.7573423847360424E-6</v>
      </c>
      <c r="CJ80">
        <f t="shared" si="97"/>
        <v>6.8031079642378035E-6</v>
      </c>
      <c r="CK80">
        <f t="shared" si="98"/>
        <v>6.3341948118609745E-6</v>
      </c>
      <c r="CL80">
        <f t="shared" si="99"/>
        <v>1.8076188010741772E-2</v>
      </c>
    </row>
    <row r="81" spans="1:90" x14ac:dyDescent="0.25">
      <c r="A81">
        <v>252.85</v>
      </c>
      <c r="B81">
        <v>0.17086224499875904</v>
      </c>
      <c r="C81" s="10">
        <f t="shared" si="19"/>
        <v>29.776674937965254</v>
      </c>
      <c r="D81">
        <f t="shared" si="100"/>
        <v>1.8064994744104588E-2</v>
      </c>
      <c r="E81">
        <f t="shared" si="101"/>
        <v>0.91424730374772711</v>
      </c>
      <c r="F81">
        <f t="shared" si="20"/>
        <v>0.16531493216494936</v>
      </c>
      <c r="G81">
        <f t="shared" si="21"/>
        <v>3.0772679676149654E-5</v>
      </c>
      <c r="H81">
        <v>2.9799628610365152E-2</v>
      </c>
      <c r="K81">
        <f t="shared" si="102"/>
        <v>1.6725766072783878E-6</v>
      </c>
      <c r="L81">
        <f t="shared" si="120"/>
        <v>2.3006037822043259E-6</v>
      </c>
      <c r="M81">
        <f t="shared" si="120"/>
        <v>3.143226287627191E-6</v>
      </c>
      <c r="N81">
        <f t="shared" si="120"/>
        <v>4.2656721542691719E-6</v>
      </c>
      <c r="O81">
        <f t="shared" si="120"/>
        <v>5.7501252865749861E-6</v>
      </c>
      <c r="P81">
        <f t="shared" si="120"/>
        <v>7.6991919704418778E-6</v>
      </c>
      <c r="Q81">
        <f t="shared" si="120"/>
        <v>1.0239788744402148E-5</v>
      </c>
      <c r="R81">
        <f t="shared" si="120"/>
        <v>1.3527416218572445E-5</v>
      </c>
      <c r="S81">
        <f t="shared" si="120"/>
        <v>1.7750750360211921E-5</v>
      </c>
      <c r="T81">
        <f t="shared" si="120"/>
        <v>2.3136442786103173E-5</v>
      </c>
      <c r="U81">
        <f t="shared" si="120"/>
        <v>2.9953975185878222E-5</v>
      </c>
      <c r="V81">
        <f t="shared" si="120"/>
        <v>3.8520361273430141E-5</v>
      </c>
      <c r="W81">
        <f t="shared" si="120"/>
        <v>4.9204434518567671E-5</v>
      </c>
      <c r="X81">
        <f t="shared" si="120"/>
        <v>6.2430404089106194E-5</v>
      </c>
      <c r="Y81">
        <f t="shared" si="120"/>
        <v>7.8680308553544787E-5</v>
      </c>
      <c r="Z81">
        <f t="shared" si="120"/>
        <v>9.8494951411836761E-5</v>
      </c>
      <c r="AA81">
        <f t="shared" si="120"/>
        <v>1.2247286959923769E-4</v>
      </c>
      <c r="AB81">
        <f t="shared" si="120"/>
        <v>1.5126687138584149E-4</v>
      </c>
      <c r="AC81">
        <f t="shared" si="120"/>
        <v>1.8557768935320983E-4</v>
      </c>
      <c r="AD81">
        <f t="shared" si="120"/>
        <v>2.2614433285273461E-4</v>
      </c>
      <c r="AE81">
        <f t="shared" si="120"/>
        <v>2.7373079719837087E-4</v>
      </c>
      <c r="AF81">
        <f t="shared" si="120"/>
        <v>3.2910889707297617E-4</v>
      </c>
      <c r="AG81">
        <f t="shared" si="120"/>
        <v>3.9303714048118761E-4</v>
      </c>
      <c r="AH81">
        <f t="shared" si="120"/>
        <v>4.6623574574410401E-4</v>
      </c>
      <c r="AI81">
        <f t="shared" si="120"/>
        <v>5.4935812315547508E-4</v>
      </c>
      <c r="AJ81">
        <f t="shared" si="120"/>
        <v>6.4295938733656551E-4</v>
      </c>
      <c r="AK81">
        <f t="shared" si="120"/>
        <v>7.4746272497992761E-4</v>
      </c>
      <c r="AL81">
        <f t="shared" si="120"/>
        <v>8.6312470133399028E-4</v>
      </c>
      <c r="AM81">
        <f t="shared" si="120"/>
        <v>9.9000083058915431E-4</v>
      </c>
      <c r="AN81">
        <f t="shared" si="120"/>
        <v>1.1279129416499024E-3</v>
      </c>
      <c r="AO81">
        <f t="shared" si="120"/>
        <v>1.2764200223832436E-3</v>
      </c>
      <c r="AP81">
        <f t="shared" si="120"/>
        <v>1.4347943039059717E-3</v>
      </c>
      <c r="AQ81">
        <f t="shared" si="120"/>
        <v>1.6020043357924713E-3</v>
      </c>
      <c r="AR81">
        <f t="shared" si="120"/>
        <v>1.7767066912422061E-3</v>
      </c>
      <c r="AS81">
        <f t="shared" si="120"/>
        <v>1.9572477217526694E-3</v>
      </c>
      <c r="AT81">
        <f t="shared" si="120"/>
        <v>2.1416764539785894E-3</v>
      </c>
      <c r="AU81">
        <f t="shared" si="120"/>
        <v>2.3277692951062536E-3</v>
      </c>
      <c r="AV81">
        <f t="shared" si="120"/>
        <v>2.5130667030235387E-3</v>
      </c>
      <c r="AW81">
        <f t="shared" si="120"/>
        <v>2.6949214071855794E-3</v>
      </c>
      <c r="AX81">
        <f t="shared" si="120"/>
        <v>2.8705571652984409E-3</v>
      </c>
      <c r="AY81">
        <f t="shared" si="120"/>
        <v>3.0371364446236684E-3</v>
      </c>
      <c r="AZ81">
        <f t="shared" si="120"/>
        <v>3.1918348624007556E-3</v>
      </c>
      <c r="BA81">
        <f t="shared" si="120"/>
        <v>3.3319197452188116E-3</v>
      </c>
      <c r="BB81">
        <f t="shared" si="120"/>
        <v>3.4548298069910274E-3</v>
      </c>
      <c r="BC81">
        <f t="shared" si="120"/>
        <v>3.5582527287456593E-3</v>
      </c>
      <c r="BD81">
        <f t="shared" si="120"/>
        <v>3.6401973718511952E-3</v>
      </c>
      <c r="BE81">
        <f t="shared" si="120"/>
        <v>3.6990574804787978E-3</v>
      </c>
      <c r="BF81">
        <f t="shared" si="120"/>
        <v>3.733664028545637E-3</v>
      </c>
      <c r="BG81">
        <f t="shared" si="120"/>
        <v>3.7433238286657508E-3</v>
      </c>
      <c r="BH81">
        <f t="shared" si="120"/>
        <v>3.7278426219900461E-3</v>
      </c>
      <c r="BI81">
        <f t="shared" si="120"/>
        <v>3.6875315745758092E-3</v>
      </c>
      <c r="BJ81">
        <f t="shared" si="120"/>
        <v>3.6231968768138507E-3</v>
      </c>
      <c r="BK81">
        <f t="shared" si="120"/>
        <v>3.5361129315156468E-3</v>
      </c>
      <c r="BL81">
        <f t="shared" si="120"/>
        <v>3.4279803762824581E-3</v>
      </c>
      <c r="BM81">
        <f t="shared" si="120"/>
        <v>3.3008708737474086E-3</v>
      </c>
      <c r="BN81">
        <f t="shared" si="120"/>
        <v>3.157161282745115E-3</v>
      </c>
      <c r="BO81">
        <f t="shared" si="120"/>
        <v>2.999463830816642E-3</v>
      </c>
      <c r="BP81">
        <f t="shared" si="121"/>
        <v>2.8306395936867055E-3</v>
      </c>
      <c r="BQ81">
        <f t="shared" si="121"/>
        <v>2.6551781190749147E-3</v>
      </c>
      <c r="BR81">
        <f t="shared" si="79"/>
        <v>2.4578051168382222E-3</v>
      </c>
      <c r="BS81">
        <f t="shared" si="80"/>
        <v>2.4923119791636509E-3</v>
      </c>
      <c r="BT81">
        <f t="shared" si="81"/>
        <v>2.9864986726494346E-3</v>
      </c>
      <c r="BU81">
        <f t="shared" si="82"/>
        <v>4.0174164773059771E-3</v>
      </c>
      <c r="BV81">
        <f t="shared" si="83"/>
        <v>6.9208225842078436E-3</v>
      </c>
      <c r="BW81">
        <f t="shared" si="84"/>
        <v>9.6499407068498799E-3</v>
      </c>
      <c r="BX81">
        <f t="shared" si="85"/>
        <v>9.9889737600074892E-3</v>
      </c>
      <c r="BY81">
        <f t="shared" si="86"/>
        <v>7.4869602404253489E-3</v>
      </c>
      <c r="BZ81">
        <f t="shared" si="87"/>
        <v>4.0958518937340661E-3</v>
      </c>
      <c r="CA81">
        <f t="shared" si="88"/>
        <v>1.6454441034709469E-3</v>
      </c>
      <c r="CB81">
        <f t="shared" si="89"/>
        <v>5.0402209831446748E-4</v>
      </c>
      <c r="CC81">
        <f t="shared" si="90"/>
        <v>1.3755767607793803E-4</v>
      </c>
      <c r="CD81">
        <f t="shared" si="91"/>
        <v>4.9349117332485421E-5</v>
      </c>
      <c r="CE81">
        <f t="shared" si="92"/>
        <v>2.8696195273648442E-5</v>
      </c>
      <c r="CF81">
        <f t="shared" si="93"/>
        <v>2.080824146048048E-5</v>
      </c>
      <c r="CG81">
        <f t="shared" si="94"/>
        <v>1.5853546625985648E-5</v>
      </c>
      <c r="CH81">
        <f t="shared" si="95"/>
        <v>1.2167259163226851E-5</v>
      </c>
      <c r="CI81">
        <f t="shared" si="96"/>
        <v>9.3642152874950901E-6</v>
      </c>
      <c r="CJ81">
        <f t="shared" si="97"/>
        <v>7.223646574748802E-6</v>
      </c>
      <c r="CK81">
        <f t="shared" si="98"/>
        <v>6.690437716843497E-6</v>
      </c>
      <c r="CL81">
        <f t="shared" si="99"/>
        <v>2.0334652436067583E-2</v>
      </c>
    </row>
    <row r="82" spans="1:90" x14ac:dyDescent="0.25">
      <c r="A82">
        <v>254</v>
      </c>
      <c r="B82">
        <v>0.18899884920118834</v>
      </c>
      <c r="C82" s="10">
        <f t="shared" si="19"/>
        <v>31.578947368421051</v>
      </c>
      <c r="D82">
        <f t="shared" si="100"/>
        <v>1.8977722078483895E-2</v>
      </c>
      <c r="E82">
        <f t="shared" si="101"/>
        <v>0.96043931854393694</v>
      </c>
      <c r="F82">
        <f t="shared" si="20"/>
        <v>0.18345102399384328</v>
      </c>
      <c r="G82">
        <f t="shared" si="21"/>
        <v>3.0778364531253303E-5</v>
      </c>
      <c r="H82">
        <v>3.147559636615286E-2</v>
      </c>
      <c r="K82">
        <f t="shared" si="102"/>
        <v>1.6725766072783878E-6</v>
      </c>
      <c r="L82">
        <f t="shared" si="120"/>
        <v>2.3006037822043259E-6</v>
      </c>
      <c r="M82">
        <f t="shared" si="120"/>
        <v>3.143226287627191E-6</v>
      </c>
      <c r="N82">
        <f t="shared" si="120"/>
        <v>4.2656721542691719E-6</v>
      </c>
      <c r="O82">
        <f t="shared" si="120"/>
        <v>5.7501252865749861E-6</v>
      </c>
      <c r="P82">
        <f t="shared" si="120"/>
        <v>7.6991919704418778E-6</v>
      </c>
      <c r="Q82">
        <f t="shared" si="120"/>
        <v>1.0239788744402148E-5</v>
      </c>
      <c r="R82">
        <f t="shared" si="120"/>
        <v>1.3527416218572445E-5</v>
      </c>
      <c r="S82">
        <f t="shared" si="120"/>
        <v>1.7750750360211921E-5</v>
      </c>
      <c r="T82">
        <f t="shared" si="120"/>
        <v>2.3136442786103173E-5</v>
      </c>
      <c r="U82">
        <f t="shared" si="120"/>
        <v>2.9953975185878222E-5</v>
      </c>
      <c r="V82">
        <f t="shared" si="120"/>
        <v>3.8520361273430141E-5</v>
      </c>
      <c r="W82">
        <f t="shared" si="120"/>
        <v>4.9204434518567671E-5</v>
      </c>
      <c r="X82">
        <f t="shared" si="120"/>
        <v>6.2430404089106194E-5</v>
      </c>
      <c r="Y82">
        <f t="shared" si="120"/>
        <v>7.8680308553544787E-5</v>
      </c>
      <c r="Z82">
        <f t="shared" si="120"/>
        <v>9.8494951411836761E-5</v>
      </c>
      <c r="AA82">
        <f t="shared" si="120"/>
        <v>1.2247286959923769E-4</v>
      </c>
      <c r="AB82">
        <f t="shared" si="120"/>
        <v>1.5126687138584149E-4</v>
      </c>
      <c r="AC82">
        <f t="shared" si="120"/>
        <v>1.8557768935320983E-4</v>
      </c>
      <c r="AD82">
        <f t="shared" si="120"/>
        <v>2.2614433285273461E-4</v>
      </c>
      <c r="AE82">
        <f t="shared" si="120"/>
        <v>2.7373079719837087E-4</v>
      </c>
      <c r="AF82">
        <f t="shared" si="120"/>
        <v>3.2910889707297617E-4</v>
      </c>
      <c r="AG82">
        <f t="shared" si="120"/>
        <v>3.9303714048118761E-4</v>
      </c>
      <c r="AH82">
        <f t="shared" si="120"/>
        <v>4.6623574574410401E-4</v>
      </c>
      <c r="AI82">
        <f t="shared" si="120"/>
        <v>5.4935812315547508E-4</v>
      </c>
      <c r="AJ82">
        <f t="shared" si="120"/>
        <v>6.4295938733656551E-4</v>
      </c>
      <c r="AK82">
        <f t="shared" si="120"/>
        <v>7.4746272497992761E-4</v>
      </c>
      <c r="AL82">
        <f t="shared" si="120"/>
        <v>8.6312470133399028E-4</v>
      </c>
      <c r="AM82">
        <f t="shared" si="120"/>
        <v>9.9000083058915431E-4</v>
      </c>
      <c r="AN82">
        <f t="shared" si="120"/>
        <v>1.1279129416499024E-3</v>
      </c>
      <c r="AO82">
        <f t="shared" si="120"/>
        <v>1.2764200223832436E-3</v>
      </c>
      <c r="AP82">
        <f t="shared" si="120"/>
        <v>1.4347943039059717E-3</v>
      </c>
      <c r="AQ82">
        <f t="shared" si="120"/>
        <v>1.6020043357924713E-3</v>
      </c>
      <c r="AR82">
        <f t="shared" si="120"/>
        <v>1.7767066912422061E-3</v>
      </c>
      <c r="AS82">
        <f t="shared" si="120"/>
        <v>1.9572477217526694E-3</v>
      </c>
      <c r="AT82">
        <f t="shared" si="120"/>
        <v>2.1416764539785894E-3</v>
      </c>
      <c r="AU82">
        <f t="shared" si="120"/>
        <v>2.3277692951062536E-3</v>
      </c>
      <c r="AV82">
        <f t="shared" si="120"/>
        <v>2.5130667030235387E-3</v>
      </c>
      <c r="AW82">
        <f t="shared" si="120"/>
        <v>2.6949214071855794E-3</v>
      </c>
      <c r="AX82">
        <f t="shared" si="120"/>
        <v>2.8705571652984409E-3</v>
      </c>
      <c r="AY82">
        <f t="shared" si="120"/>
        <v>3.0371364446236684E-3</v>
      </c>
      <c r="AZ82">
        <f t="shared" si="120"/>
        <v>3.1918348624007556E-3</v>
      </c>
      <c r="BA82">
        <f t="shared" si="120"/>
        <v>3.3319197452188116E-3</v>
      </c>
      <c r="BB82">
        <f t="shared" si="120"/>
        <v>3.4548298069910274E-3</v>
      </c>
      <c r="BC82">
        <f t="shared" si="120"/>
        <v>3.5582527287456593E-3</v>
      </c>
      <c r="BD82">
        <f t="shared" si="120"/>
        <v>3.6401973718511952E-3</v>
      </c>
      <c r="BE82">
        <f t="shared" si="120"/>
        <v>3.6990574804787978E-3</v>
      </c>
      <c r="BF82">
        <f t="shared" si="120"/>
        <v>3.733664028545637E-3</v>
      </c>
      <c r="BG82">
        <f t="shared" si="120"/>
        <v>3.7433238286657508E-3</v>
      </c>
      <c r="BH82">
        <f t="shared" si="120"/>
        <v>3.7278426219900461E-3</v>
      </c>
      <c r="BI82">
        <f t="shared" si="120"/>
        <v>3.6875315745758092E-3</v>
      </c>
      <c r="BJ82">
        <f t="shared" si="120"/>
        <v>3.6231968768138507E-3</v>
      </c>
      <c r="BK82">
        <f t="shared" si="120"/>
        <v>3.5361129315156468E-3</v>
      </c>
      <c r="BL82">
        <f t="shared" si="120"/>
        <v>3.4279803762824581E-3</v>
      </c>
      <c r="BM82">
        <f t="shared" si="120"/>
        <v>3.3008708737474086E-3</v>
      </c>
      <c r="BN82">
        <f t="shared" si="120"/>
        <v>3.157161282745115E-3</v>
      </c>
      <c r="BO82">
        <f t="shared" si="120"/>
        <v>2.999463830816642E-3</v>
      </c>
      <c r="BP82">
        <f t="shared" si="121"/>
        <v>2.8306395936867055E-3</v>
      </c>
      <c r="BQ82">
        <f t="shared" si="121"/>
        <v>2.6551781190749147E-3</v>
      </c>
      <c r="BR82">
        <f t="shared" si="121"/>
        <v>2.4945564465705312E-3</v>
      </c>
      <c r="BS82">
        <f t="shared" si="80"/>
        <v>2.4555937162965384E-3</v>
      </c>
      <c r="BT82">
        <f t="shared" si="81"/>
        <v>3.343063558829293E-3</v>
      </c>
      <c r="BU82">
        <f t="shared" si="82"/>
        <v>6.36936541477383E-3</v>
      </c>
      <c r="BV82">
        <f t="shared" si="83"/>
        <v>9.5920650308291954E-3</v>
      </c>
      <c r="BW82">
        <f t="shared" si="84"/>
        <v>1.338108351973916E-2</v>
      </c>
      <c r="BX82">
        <f t="shared" si="85"/>
        <v>1.3596123066230944E-2</v>
      </c>
      <c r="BY82">
        <f t="shared" si="86"/>
        <v>9.9897530831390413E-3</v>
      </c>
      <c r="BZ82">
        <f t="shared" si="87"/>
        <v>5.2921626595627399E-3</v>
      </c>
      <c r="CA82">
        <f t="shared" si="88"/>
        <v>2.0641693866662531E-3</v>
      </c>
      <c r="CB82">
        <f t="shared" si="89"/>
        <v>6.1564227158834048E-4</v>
      </c>
      <c r="CC82">
        <f t="shared" si="90"/>
        <v>1.6365121281507826E-4</v>
      </c>
      <c r="CD82">
        <f t="shared" si="91"/>
        <v>5.7318069125782744E-5</v>
      </c>
      <c r="CE82">
        <f t="shared" si="92"/>
        <v>3.2725101529833907E-5</v>
      </c>
      <c r="CF82">
        <f t="shared" si="93"/>
        <v>2.3310622142272059E-5</v>
      </c>
      <c r="CG82">
        <f t="shared" si="94"/>
        <v>1.7438327262076692E-5</v>
      </c>
      <c r="CH82">
        <f t="shared" si="95"/>
        <v>1.3250220187030848E-5</v>
      </c>
      <c r="CI82">
        <f t="shared" si="96"/>
        <v>1.0103985017816914E-5</v>
      </c>
      <c r="CJ82">
        <f t="shared" si="97"/>
        <v>7.724236271111963E-6</v>
      </c>
      <c r="CK82">
        <f t="shared" si="98"/>
        <v>7.1040115416221206E-6</v>
      </c>
      <c r="CL82">
        <f t="shared" si="99"/>
        <v>2.1478298293323171E-2</v>
      </c>
    </row>
    <row r="83" spans="1:90" x14ac:dyDescent="0.25">
      <c r="A83">
        <v>255.15</v>
      </c>
      <c r="B83">
        <v>0.21007862094414637</v>
      </c>
      <c r="C83" s="10">
        <f t="shared" si="19"/>
        <v>33.613445378151269</v>
      </c>
      <c r="D83">
        <f t="shared" si="100"/>
        <v>1.9468085716436538E-2</v>
      </c>
      <c r="E83">
        <f t="shared" si="101"/>
        <v>0.98525602290530612</v>
      </c>
      <c r="F83">
        <f t="shared" si="20"/>
        <v>0.20776104458645467</v>
      </c>
      <c r="G83">
        <f t="shared" si="21"/>
        <v>5.3711601737315144E-6</v>
      </c>
      <c r="H83">
        <v>3.342128113705594E-2</v>
      </c>
      <c r="K83">
        <f t="shared" si="102"/>
        <v>1.6725766072783878E-6</v>
      </c>
      <c r="L83">
        <f t="shared" si="120"/>
        <v>2.3006037822043259E-6</v>
      </c>
      <c r="M83">
        <f t="shared" si="120"/>
        <v>3.143226287627191E-6</v>
      </c>
      <c r="N83">
        <f t="shared" si="120"/>
        <v>4.2656721542691719E-6</v>
      </c>
      <c r="O83">
        <f t="shared" si="120"/>
        <v>5.7501252865749861E-6</v>
      </c>
      <c r="P83">
        <f t="shared" si="120"/>
        <v>7.6991919704418778E-6</v>
      </c>
      <c r="Q83">
        <f t="shared" si="120"/>
        <v>1.0239788744402148E-5</v>
      </c>
      <c r="R83">
        <f t="shared" si="120"/>
        <v>1.3527416218572445E-5</v>
      </c>
      <c r="S83">
        <f t="shared" si="120"/>
        <v>1.7750750360211921E-5</v>
      </c>
      <c r="T83">
        <f t="shared" si="120"/>
        <v>2.3136442786103173E-5</v>
      </c>
      <c r="U83">
        <f t="shared" si="120"/>
        <v>2.9953975185878222E-5</v>
      </c>
      <c r="V83">
        <f t="shared" si="120"/>
        <v>3.8520361273430141E-5</v>
      </c>
      <c r="W83">
        <f t="shared" si="120"/>
        <v>4.9204434518567671E-5</v>
      </c>
      <c r="X83">
        <f t="shared" si="120"/>
        <v>6.2430404089106194E-5</v>
      </c>
      <c r="Y83">
        <f t="shared" si="120"/>
        <v>7.8680308553544787E-5</v>
      </c>
      <c r="Z83">
        <f t="shared" si="120"/>
        <v>9.8494951411836761E-5</v>
      </c>
      <c r="AA83">
        <f t="shared" si="120"/>
        <v>1.2247286959923769E-4</v>
      </c>
      <c r="AB83">
        <f t="shared" si="120"/>
        <v>1.5126687138584149E-4</v>
      </c>
      <c r="AC83">
        <f t="shared" si="120"/>
        <v>1.8557768935320983E-4</v>
      </c>
      <c r="AD83">
        <f t="shared" si="120"/>
        <v>2.2614433285273461E-4</v>
      </c>
      <c r="AE83">
        <f t="shared" si="120"/>
        <v>2.7373079719837087E-4</v>
      </c>
      <c r="AF83">
        <f t="shared" si="120"/>
        <v>3.2910889707297617E-4</v>
      </c>
      <c r="AG83">
        <f t="shared" si="120"/>
        <v>3.9303714048118761E-4</v>
      </c>
      <c r="AH83">
        <f t="shared" si="120"/>
        <v>4.6623574574410401E-4</v>
      </c>
      <c r="AI83">
        <f t="shared" si="120"/>
        <v>5.4935812315547508E-4</v>
      </c>
      <c r="AJ83">
        <f t="shared" si="120"/>
        <v>6.4295938733656551E-4</v>
      </c>
      <c r="AK83">
        <f t="shared" si="120"/>
        <v>7.4746272497992761E-4</v>
      </c>
      <c r="AL83">
        <f t="shared" si="120"/>
        <v>8.6312470133399028E-4</v>
      </c>
      <c r="AM83">
        <f t="shared" si="120"/>
        <v>9.9000083058915431E-4</v>
      </c>
      <c r="AN83">
        <f t="shared" si="120"/>
        <v>1.1279129416499024E-3</v>
      </c>
      <c r="AO83">
        <f t="shared" si="120"/>
        <v>1.2764200223832436E-3</v>
      </c>
      <c r="AP83">
        <f t="shared" si="120"/>
        <v>1.4347943039059717E-3</v>
      </c>
      <c r="AQ83">
        <f t="shared" ref="AQ83:BS83" si="122">AQ$20</f>
        <v>1.6020043357924713E-3</v>
      </c>
      <c r="AR83">
        <f t="shared" si="122"/>
        <v>1.7767066912422061E-3</v>
      </c>
      <c r="AS83">
        <f t="shared" si="122"/>
        <v>1.9572477217526694E-3</v>
      </c>
      <c r="AT83">
        <f t="shared" si="122"/>
        <v>2.1416764539785894E-3</v>
      </c>
      <c r="AU83">
        <f t="shared" si="122"/>
        <v>2.3277692951062536E-3</v>
      </c>
      <c r="AV83">
        <f t="shared" si="122"/>
        <v>2.5130667030235387E-3</v>
      </c>
      <c r="AW83">
        <f t="shared" si="122"/>
        <v>2.6949214071855794E-3</v>
      </c>
      <c r="AX83">
        <f t="shared" si="122"/>
        <v>2.8705571652984409E-3</v>
      </c>
      <c r="AY83">
        <f t="shared" si="122"/>
        <v>3.0371364446236684E-3</v>
      </c>
      <c r="AZ83">
        <f t="shared" si="122"/>
        <v>3.1918348624007556E-3</v>
      </c>
      <c r="BA83">
        <f t="shared" si="122"/>
        <v>3.3319197452188116E-3</v>
      </c>
      <c r="BB83">
        <f t="shared" si="122"/>
        <v>3.4548298069910274E-3</v>
      </c>
      <c r="BC83">
        <f t="shared" si="122"/>
        <v>3.5582527287456593E-3</v>
      </c>
      <c r="BD83">
        <f t="shared" si="122"/>
        <v>3.6401973718511952E-3</v>
      </c>
      <c r="BE83">
        <f t="shared" si="122"/>
        <v>3.6990574804787978E-3</v>
      </c>
      <c r="BF83">
        <f t="shared" si="122"/>
        <v>3.733664028545637E-3</v>
      </c>
      <c r="BG83">
        <f t="shared" si="122"/>
        <v>3.7433238286657508E-3</v>
      </c>
      <c r="BH83">
        <f t="shared" si="122"/>
        <v>3.7278426219900461E-3</v>
      </c>
      <c r="BI83">
        <f t="shared" si="122"/>
        <v>3.6875315745758092E-3</v>
      </c>
      <c r="BJ83">
        <f t="shared" si="122"/>
        <v>3.6231968768138507E-3</v>
      </c>
      <c r="BK83">
        <f t="shared" si="122"/>
        <v>3.5361129315156468E-3</v>
      </c>
      <c r="BL83">
        <f t="shared" si="122"/>
        <v>3.4279803762824581E-3</v>
      </c>
      <c r="BM83">
        <f t="shared" si="122"/>
        <v>3.3008708737474086E-3</v>
      </c>
      <c r="BN83">
        <f t="shared" si="122"/>
        <v>3.157161282745115E-3</v>
      </c>
      <c r="BO83">
        <f t="shared" si="122"/>
        <v>2.999463830816642E-3</v>
      </c>
      <c r="BP83">
        <f t="shared" si="122"/>
        <v>2.8306395936867055E-3</v>
      </c>
      <c r="BQ83">
        <f t="shared" si="122"/>
        <v>2.6551781190749147E-3</v>
      </c>
      <c r="BR83">
        <f t="shared" si="122"/>
        <v>2.4945564465705312E-3</v>
      </c>
      <c r="BS83">
        <f t="shared" si="122"/>
        <v>2.4923119791636509E-3</v>
      </c>
      <c r="BT83">
        <f t="shared" si="81"/>
        <v>3.2938115038856136E-3</v>
      </c>
      <c r="BU83">
        <f t="shared" si="82"/>
        <v>7.1298184747251294E-3</v>
      </c>
      <c r="BV83">
        <f t="shared" si="83"/>
        <v>1.5207625997639815E-2</v>
      </c>
      <c r="BW83">
        <f t="shared" si="84"/>
        <v>1.8545804598021784E-2</v>
      </c>
      <c r="BX83">
        <f t="shared" si="85"/>
        <v>1.8853054523407294E-2</v>
      </c>
      <c r="BY83">
        <f t="shared" si="86"/>
        <v>1.3597183813156454E-2</v>
      </c>
      <c r="BZ83">
        <f t="shared" si="87"/>
        <v>7.0612633895644535E-3</v>
      </c>
      <c r="CA83">
        <f t="shared" si="88"/>
        <v>2.6670691310492324E-3</v>
      </c>
      <c r="CB83">
        <f t="shared" si="89"/>
        <v>7.7230817350141699E-4</v>
      </c>
      <c r="CC83">
        <f t="shared" si="90"/>
        <v>1.9989322837746248E-4</v>
      </c>
      <c r="CD83">
        <f t="shared" si="91"/>
        <v>6.8190825812862533E-5</v>
      </c>
      <c r="CE83">
        <f t="shared" si="92"/>
        <v>3.8009588276881325E-5</v>
      </c>
      <c r="CF83">
        <f t="shared" si="93"/>
        <v>2.6583401355299587E-5</v>
      </c>
      <c r="CG83">
        <f t="shared" si="94"/>
        <v>1.9535445048135509E-5</v>
      </c>
      <c r="CH83">
        <f t="shared" si="95"/>
        <v>1.457476244068216E-5</v>
      </c>
      <c r="CI83">
        <f t="shared" si="96"/>
        <v>1.1003301931560806E-5</v>
      </c>
      <c r="CJ83">
        <f t="shared" si="97"/>
        <v>8.3344482331172795E-6</v>
      </c>
      <c r="CK83">
        <f t="shared" si="98"/>
        <v>7.5963106794304603E-6</v>
      </c>
      <c r="CL83">
        <f t="shared" si="99"/>
        <v>2.2805993483212286E-2</v>
      </c>
    </row>
    <row r="84" spans="1:90" x14ac:dyDescent="0.25">
      <c r="A84">
        <v>256.3</v>
      </c>
      <c r="B84">
        <v>0.23413988577464542</v>
      </c>
      <c r="C84" s="10">
        <f t="shared" si="19"/>
        <v>35.928143712574872</v>
      </c>
      <c r="D84">
        <f t="shared" si="100"/>
        <v>1.9450568546602438E-2</v>
      </c>
      <c r="E84">
        <f t="shared" si="101"/>
        <v>0.98436950035066528</v>
      </c>
      <c r="F84">
        <f t="shared" si="20"/>
        <v>0.23824433225335148</v>
      </c>
      <c r="G84">
        <f t="shared" si="21"/>
        <v>1.6846480896562563E-5</v>
      </c>
      <c r="H84">
        <v>3.573733422787987E-2</v>
      </c>
      <c r="K84">
        <f t="shared" si="102"/>
        <v>1.6725766072783878E-6</v>
      </c>
      <c r="L84">
        <f t="shared" ref="L84:BT88" si="123">L$20</f>
        <v>2.3006037822043259E-6</v>
      </c>
      <c r="M84">
        <f t="shared" si="123"/>
        <v>3.143226287627191E-6</v>
      </c>
      <c r="N84">
        <f t="shared" si="123"/>
        <v>4.2656721542691719E-6</v>
      </c>
      <c r="O84">
        <f t="shared" si="123"/>
        <v>5.7501252865749861E-6</v>
      </c>
      <c r="P84">
        <f t="shared" si="123"/>
        <v>7.6991919704418778E-6</v>
      </c>
      <c r="Q84">
        <f t="shared" si="123"/>
        <v>1.0239788744402148E-5</v>
      </c>
      <c r="R84">
        <f t="shared" si="123"/>
        <v>1.3527416218572445E-5</v>
      </c>
      <c r="S84">
        <f t="shared" si="123"/>
        <v>1.7750750360211921E-5</v>
      </c>
      <c r="T84">
        <f t="shared" si="123"/>
        <v>2.3136442786103173E-5</v>
      </c>
      <c r="U84">
        <f t="shared" si="123"/>
        <v>2.9953975185878222E-5</v>
      </c>
      <c r="V84">
        <f t="shared" si="123"/>
        <v>3.8520361273430141E-5</v>
      </c>
      <c r="W84">
        <f t="shared" si="123"/>
        <v>4.9204434518567671E-5</v>
      </c>
      <c r="X84">
        <f t="shared" si="123"/>
        <v>6.2430404089106194E-5</v>
      </c>
      <c r="Y84">
        <f t="shared" si="123"/>
        <v>7.8680308553544787E-5</v>
      </c>
      <c r="Z84">
        <f t="shared" si="123"/>
        <v>9.8494951411836761E-5</v>
      </c>
      <c r="AA84">
        <f t="shared" si="123"/>
        <v>1.2247286959923769E-4</v>
      </c>
      <c r="AB84">
        <f t="shared" si="123"/>
        <v>1.5126687138584149E-4</v>
      </c>
      <c r="AC84">
        <f t="shared" si="123"/>
        <v>1.8557768935320983E-4</v>
      </c>
      <c r="AD84">
        <f t="shared" si="123"/>
        <v>2.2614433285273461E-4</v>
      </c>
      <c r="AE84">
        <f t="shared" si="123"/>
        <v>2.7373079719837087E-4</v>
      </c>
      <c r="AF84">
        <f t="shared" si="123"/>
        <v>3.2910889707297617E-4</v>
      </c>
      <c r="AG84">
        <f t="shared" si="123"/>
        <v>3.9303714048118761E-4</v>
      </c>
      <c r="AH84">
        <f t="shared" si="123"/>
        <v>4.6623574574410401E-4</v>
      </c>
      <c r="AI84">
        <f t="shared" si="123"/>
        <v>5.4935812315547508E-4</v>
      </c>
      <c r="AJ84">
        <f t="shared" si="123"/>
        <v>6.4295938733656551E-4</v>
      </c>
      <c r="AK84">
        <f t="shared" si="123"/>
        <v>7.4746272497992761E-4</v>
      </c>
      <c r="AL84">
        <f t="shared" si="123"/>
        <v>8.6312470133399028E-4</v>
      </c>
      <c r="AM84">
        <f t="shared" si="123"/>
        <v>9.9000083058915431E-4</v>
      </c>
      <c r="AN84">
        <f t="shared" si="123"/>
        <v>1.1279129416499024E-3</v>
      </c>
      <c r="AO84">
        <f t="shared" si="123"/>
        <v>1.2764200223832436E-3</v>
      </c>
      <c r="AP84">
        <f t="shared" si="123"/>
        <v>1.4347943039059717E-3</v>
      </c>
      <c r="AQ84">
        <f t="shared" si="123"/>
        <v>1.6020043357924713E-3</v>
      </c>
      <c r="AR84">
        <f t="shared" si="123"/>
        <v>1.7767066912422061E-3</v>
      </c>
      <c r="AS84">
        <f t="shared" si="123"/>
        <v>1.9572477217526694E-3</v>
      </c>
      <c r="AT84">
        <f t="shared" si="123"/>
        <v>2.1416764539785894E-3</v>
      </c>
      <c r="AU84">
        <f t="shared" si="123"/>
        <v>2.3277692951062536E-3</v>
      </c>
      <c r="AV84">
        <f t="shared" si="123"/>
        <v>2.5130667030235387E-3</v>
      </c>
      <c r="AW84">
        <f t="shared" si="123"/>
        <v>2.6949214071855794E-3</v>
      </c>
      <c r="AX84">
        <f t="shared" si="123"/>
        <v>2.8705571652984409E-3</v>
      </c>
      <c r="AY84">
        <f t="shared" si="123"/>
        <v>3.0371364446236684E-3</v>
      </c>
      <c r="AZ84">
        <f t="shared" si="123"/>
        <v>3.1918348624007556E-3</v>
      </c>
      <c r="BA84">
        <f t="shared" si="123"/>
        <v>3.3319197452188116E-3</v>
      </c>
      <c r="BB84">
        <f t="shared" si="123"/>
        <v>3.4548298069910274E-3</v>
      </c>
      <c r="BC84">
        <f t="shared" si="123"/>
        <v>3.5582527287456593E-3</v>
      </c>
      <c r="BD84">
        <f t="shared" si="123"/>
        <v>3.6401973718511952E-3</v>
      </c>
      <c r="BE84">
        <f t="shared" si="123"/>
        <v>3.6990574804787978E-3</v>
      </c>
      <c r="BF84">
        <f t="shared" si="123"/>
        <v>3.733664028545637E-3</v>
      </c>
      <c r="BG84">
        <f t="shared" si="123"/>
        <v>3.7433238286657508E-3</v>
      </c>
      <c r="BH84">
        <f t="shared" si="123"/>
        <v>3.7278426219900461E-3</v>
      </c>
      <c r="BI84">
        <f t="shared" si="123"/>
        <v>3.6875315745758092E-3</v>
      </c>
      <c r="BJ84">
        <f t="shared" si="123"/>
        <v>3.6231968768138507E-3</v>
      </c>
      <c r="BK84">
        <f t="shared" si="123"/>
        <v>3.5361129315156468E-3</v>
      </c>
      <c r="BL84">
        <f t="shared" si="123"/>
        <v>3.4279803762824581E-3</v>
      </c>
      <c r="BM84">
        <f t="shared" si="123"/>
        <v>3.3008708737474086E-3</v>
      </c>
      <c r="BN84">
        <f t="shared" si="123"/>
        <v>3.157161282745115E-3</v>
      </c>
      <c r="BO84">
        <f t="shared" si="123"/>
        <v>2.999463830816642E-3</v>
      </c>
      <c r="BP84">
        <f t="shared" si="123"/>
        <v>2.8306395936867055E-3</v>
      </c>
      <c r="BQ84">
        <f t="shared" si="123"/>
        <v>2.6551781190749147E-3</v>
      </c>
      <c r="BR84">
        <f t="shared" si="123"/>
        <v>2.4945564465705312E-3</v>
      </c>
      <c r="BS84">
        <f t="shared" si="123"/>
        <v>2.4923119791636509E-3</v>
      </c>
      <c r="BT84">
        <f t="shared" si="123"/>
        <v>3.343063558829293E-3</v>
      </c>
      <c r="BU84">
        <f t="shared" si="82"/>
        <v>7.0247776326722803E-3</v>
      </c>
      <c r="BV84">
        <f t="shared" si="83"/>
        <v>1.702329914110175E-2</v>
      </c>
      <c r="BW84">
        <f t="shared" si="84"/>
        <v>2.9403226442434066E-2</v>
      </c>
      <c r="BX84">
        <f t="shared" si="85"/>
        <v>2.6129802175674493E-2</v>
      </c>
      <c r="BY84">
        <f t="shared" si="86"/>
        <v>1.8854525407388321E-2</v>
      </c>
      <c r="BZ84">
        <f t="shared" si="87"/>
        <v>9.6111781204155818E-3</v>
      </c>
      <c r="CA84">
        <f t="shared" si="88"/>
        <v>3.55863544339196E-3</v>
      </c>
      <c r="CB84">
        <f t="shared" si="89"/>
        <v>9.9788287846344485E-4</v>
      </c>
      <c r="CC84">
        <f t="shared" si="90"/>
        <v>2.5076116639165399E-4</v>
      </c>
      <c r="CD84">
        <f t="shared" si="91"/>
        <v>8.3292290249390631E-5</v>
      </c>
      <c r="CE84">
        <f t="shared" si="92"/>
        <v>4.521968818802286E-5</v>
      </c>
      <c r="CF84">
        <f t="shared" si="93"/>
        <v>3.0876119348105638E-5</v>
      </c>
      <c r="CG84">
        <f t="shared" si="94"/>
        <v>2.2278194601560678E-5</v>
      </c>
      <c r="CH84">
        <f t="shared" si="95"/>
        <v>1.63275104584583E-5</v>
      </c>
      <c r="CI84">
        <f t="shared" si="96"/>
        <v>1.210323371626432E-5</v>
      </c>
      <c r="CJ84">
        <f t="shared" si="97"/>
        <v>9.0762654715185989E-6</v>
      </c>
      <c r="CK84">
        <f t="shared" si="98"/>
        <v>8.196416564465733E-6</v>
      </c>
      <c r="CL84">
        <f t="shared" si="99"/>
        <v>2.4386420381855022E-2</v>
      </c>
    </row>
    <row r="85" spans="1:90" x14ac:dyDescent="0.25">
      <c r="A85">
        <v>257.45000000000005</v>
      </c>
      <c r="B85">
        <v>0.26233231245762689</v>
      </c>
      <c r="C85" s="10">
        <f t="shared" si="19"/>
        <v>38.585209003215546</v>
      </c>
      <c r="D85">
        <f t="shared" si="100"/>
        <v>1.975941812467117E-2</v>
      </c>
      <c r="E85">
        <f t="shared" si="101"/>
        <v>1</v>
      </c>
      <c r="F85">
        <f t="shared" si="20"/>
        <v>0.2715644068815265</v>
      </c>
      <c r="G85">
        <f t="shared" si="21"/>
        <v>8.5231567451798194E-5</v>
      </c>
      <c r="H85">
        <v>3.8560571124140033E-2</v>
      </c>
      <c r="K85">
        <f t="shared" si="102"/>
        <v>1.6725766072783878E-6</v>
      </c>
      <c r="L85">
        <f t="shared" si="123"/>
        <v>2.3006037822043259E-6</v>
      </c>
      <c r="M85">
        <f t="shared" si="123"/>
        <v>3.143226287627191E-6</v>
      </c>
      <c r="N85">
        <f t="shared" si="123"/>
        <v>4.2656721542691719E-6</v>
      </c>
      <c r="O85">
        <f t="shared" si="123"/>
        <v>5.7501252865749861E-6</v>
      </c>
      <c r="P85">
        <f t="shared" si="123"/>
        <v>7.6991919704418778E-6</v>
      </c>
      <c r="Q85">
        <f t="shared" si="123"/>
        <v>1.0239788744402148E-5</v>
      </c>
      <c r="R85">
        <f t="shared" si="123"/>
        <v>1.3527416218572445E-5</v>
      </c>
      <c r="S85">
        <f t="shared" si="123"/>
        <v>1.7750750360211921E-5</v>
      </c>
      <c r="T85">
        <f t="shared" si="123"/>
        <v>2.3136442786103173E-5</v>
      </c>
      <c r="U85">
        <f t="shared" si="123"/>
        <v>2.9953975185878222E-5</v>
      </c>
      <c r="V85">
        <f t="shared" si="123"/>
        <v>3.8520361273430141E-5</v>
      </c>
      <c r="W85">
        <f t="shared" si="123"/>
        <v>4.9204434518567671E-5</v>
      </c>
      <c r="X85">
        <f t="shared" si="123"/>
        <v>6.2430404089106194E-5</v>
      </c>
      <c r="Y85">
        <f t="shared" si="123"/>
        <v>7.8680308553544787E-5</v>
      </c>
      <c r="Z85">
        <f t="shared" si="123"/>
        <v>9.8494951411836761E-5</v>
      </c>
      <c r="AA85">
        <f t="shared" si="123"/>
        <v>1.2247286959923769E-4</v>
      </c>
      <c r="AB85">
        <f t="shared" si="123"/>
        <v>1.5126687138584149E-4</v>
      </c>
      <c r="AC85">
        <f t="shared" si="123"/>
        <v>1.8557768935320983E-4</v>
      </c>
      <c r="AD85">
        <f t="shared" si="123"/>
        <v>2.2614433285273461E-4</v>
      </c>
      <c r="AE85">
        <f t="shared" si="123"/>
        <v>2.7373079719837087E-4</v>
      </c>
      <c r="AF85">
        <f t="shared" si="123"/>
        <v>3.2910889707297617E-4</v>
      </c>
      <c r="AG85">
        <f t="shared" si="123"/>
        <v>3.9303714048118761E-4</v>
      </c>
      <c r="AH85">
        <f t="shared" si="123"/>
        <v>4.6623574574410401E-4</v>
      </c>
      <c r="AI85">
        <f t="shared" si="123"/>
        <v>5.4935812315547508E-4</v>
      </c>
      <c r="AJ85">
        <f t="shared" si="123"/>
        <v>6.4295938733656551E-4</v>
      </c>
      <c r="AK85">
        <f t="shared" si="123"/>
        <v>7.4746272497992761E-4</v>
      </c>
      <c r="AL85">
        <f t="shared" si="123"/>
        <v>8.6312470133399028E-4</v>
      </c>
      <c r="AM85">
        <f t="shared" si="123"/>
        <v>9.9000083058915431E-4</v>
      </c>
      <c r="AN85">
        <f t="shared" si="123"/>
        <v>1.1279129416499024E-3</v>
      </c>
      <c r="AO85">
        <f t="shared" si="123"/>
        <v>1.2764200223832436E-3</v>
      </c>
      <c r="AP85">
        <f t="shared" si="123"/>
        <v>1.4347943039059717E-3</v>
      </c>
      <c r="AQ85">
        <f t="shared" si="123"/>
        <v>1.6020043357924713E-3</v>
      </c>
      <c r="AR85">
        <f t="shared" si="123"/>
        <v>1.7767066912422061E-3</v>
      </c>
      <c r="AS85">
        <f t="shared" si="123"/>
        <v>1.9572477217526694E-3</v>
      </c>
      <c r="AT85">
        <f t="shared" si="123"/>
        <v>2.1416764539785894E-3</v>
      </c>
      <c r="AU85">
        <f t="shared" si="123"/>
        <v>2.3277692951062536E-3</v>
      </c>
      <c r="AV85">
        <f t="shared" si="123"/>
        <v>2.5130667030235387E-3</v>
      </c>
      <c r="AW85">
        <f t="shared" si="123"/>
        <v>2.6949214071855794E-3</v>
      </c>
      <c r="AX85">
        <f t="shared" si="123"/>
        <v>2.8705571652984409E-3</v>
      </c>
      <c r="AY85">
        <f t="shared" si="123"/>
        <v>3.0371364446236684E-3</v>
      </c>
      <c r="AZ85">
        <f t="shared" si="123"/>
        <v>3.1918348624007556E-3</v>
      </c>
      <c r="BA85">
        <f t="shared" si="123"/>
        <v>3.3319197452188116E-3</v>
      </c>
      <c r="BB85">
        <f t="shared" si="123"/>
        <v>3.4548298069910274E-3</v>
      </c>
      <c r="BC85">
        <f t="shared" si="123"/>
        <v>3.5582527287456593E-3</v>
      </c>
      <c r="BD85">
        <f t="shared" si="123"/>
        <v>3.6401973718511952E-3</v>
      </c>
      <c r="BE85">
        <f t="shared" si="123"/>
        <v>3.6990574804787978E-3</v>
      </c>
      <c r="BF85">
        <f t="shared" si="123"/>
        <v>3.733664028545637E-3</v>
      </c>
      <c r="BG85">
        <f t="shared" si="123"/>
        <v>3.7433238286657508E-3</v>
      </c>
      <c r="BH85">
        <f t="shared" si="123"/>
        <v>3.7278426219900461E-3</v>
      </c>
      <c r="BI85">
        <f t="shared" si="123"/>
        <v>3.6875315745758092E-3</v>
      </c>
      <c r="BJ85">
        <f t="shared" si="123"/>
        <v>3.6231968768138507E-3</v>
      </c>
      <c r="BK85">
        <f t="shared" si="123"/>
        <v>3.5361129315156468E-3</v>
      </c>
      <c r="BL85">
        <f t="shared" si="123"/>
        <v>3.4279803762824581E-3</v>
      </c>
      <c r="BM85">
        <f t="shared" si="123"/>
        <v>3.3008708737474086E-3</v>
      </c>
      <c r="BN85">
        <f t="shared" si="123"/>
        <v>3.157161282745115E-3</v>
      </c>
      <c r="BO85">
        <f t="shared" si="123"/>
        <v>2.999463830816642E-3</v>
      </c>
      <c r="BP85">
        <f t="shared" si="123"/>
        <v>2.8306395936867055E-3</v>
      </c>
      <c r="BQ85">
        <f t="shared" si="123"/>
        <v>2.6551781190749147E-3</v>
      </c>
      <c r="BR85">
        <f t="shared" si="123"/>
        <v>2.4945564465705312E-3</v>
      </c>
      <c r="BS85">
        <f t="shared" si="123"/>
        <v>2.4923119791636509E-3</v>
      </c>
      <c r="BT85">
        <f t="shared" si="123"/>
        <v>3.343063558829293E-3</v>
      </c>
      <c r="BU85">
        <f t="shared" ref="BU85:BW87" si="124">BU$20</f>
        <v>7.1298184747251294E-3</v>
      </c>
      <c r="BV85">
        <f t="shared" si="83"/>
        <v>1.6772501497004957E-2</v>
      </c>
      <c r="BW85">
        <f t="shared" si="84"/>
        <v>3.2913744691037944E-2</v>
      </c>
      <c r="BX85">
        <f t="shared" si="85"/>
        <v>4.1427185658438101E-2</v>
      </c>
      <c r="BY85">
        <f t="shared" si="86"/>
        <v>2.6131840779413738E-2</v>
      </c>
      <c r="BZ85">
        <f t="shared" si="87"/>
        <v>1.3327333406419782E-2</v>
      </c>
      <c r="CA85">
        <f t="shared" si="88"/>
        <v>4.8437053293622955E-3</v>
      </c>
      <c r="CB85">
        <f t="shared" si="89"/>
        <v>1.3314620675981476E-3</v>
      </c>
      <c r="CC85">
        <f t="shared" si="90"/>
        <v>3.2400314163617404E-4</v>
      </c>
      <c r="CD85">
        <f t="shared" si="91"/>
        <v>1.0448814111366008E-4</v>
      </c>
      <c r="CE85">
        <f t="shared" si="92"/>
        <v>5.5233990036725627E-5</v>
      </c>
      <c r="CF85">
        <f t="shared" si="93"/>
        <v>3.673306006912831E-5</v>
      </c>
      <c r="CG85">
        <f t="shared" si="94"/>
        <v>2.5875702893865374E-5</v>
      </c>
      <c r="CH85">
        <f t="shared" si="95"/>
        <v>1.86198704179134E-5</v>
      </c>
      <c r="CI85">
        <f t="shared" si="96"/>
        <v>1.355875787943351E-5</v>
      </c>
      <c r="CJ85">
        <f t="shared" si="97"/>
        <v>9.9835633845109969E-6</v>
      </c>
      <c r="CK85">
        <f t="shared" si="98"/>
        <v>8.9259481339916811E-6</v>
      </c>
      <c r="CL85">
        <f t="shared" si="99"/>
        <v>2.6312939056995957E-2</v>
      </c>
    </row>
    <row r="86" spans="1:90" x14ac:dyDescent="0.25">
      <c r="A86">
        <v>258.60000000000002</v>
      </c>
      <c r="B86">
        <v>0.29359224161358982</v>
      </c>
      <c r="C86" s="10">
        <f t="shared" si="19"/>
        <v>41.666666666666735</v>
      </c>
      <c r="D86">
        <f t="shared" si="100"/>
        <v>1.8788576550088171E-2</v>
      </c>
      <c r="E86">
        <f t="shared" si="101"/>
        <v>0.95086689453821371</v>
      </c>
      <c r="F86">
        <f t="shared" si="20"/>
        <v>0.30158750564782871</v>
      </c>
      <c r="G86">
        <f t="shared" si="21"/>
        <v>6.3924246977193952E-5</v>
      </c>
      <c r="H86">
        <v>4.1992699512534662E-2</v>
      </c>
      <c r="K86">
        <f t="shared" si="102"/>
        <v>1.6725766072783878E-6</v>
      </c>
      <c r="L86">
        <f t="shared" si="123"/>
        <v>2.3006037822043259E-6</v>
      </c>
      <c r="M86">
        <f t="shared" si="123"/>
        <v>3.143226287627191E-6</v>
      </c>
      <c r="N86">
        <f t="shared" si="123"/>
        <v>4.2656721542691719E-6</v>
      </c>
      <c r="O86">
        <f t="shared" si="123"/>
        <v>5.7501252865749861E-6</v>
      </c>
      <c r="P86">
        <f t="shared" si="123"/>
        <v>7.6991919704418778E-6</v>
      </c>
      <c r="Q86">
        <f t="shared" si="123"/>
        <v>1.0239788744402148E-5</v>
      </c>
      <c r="R86">
        <f t="shared" si="123"/>
        <v>1.3527416218572445E-5</v>
      </c>
      <c r="S86">
        <f t="shared" si="123"/>
        <v>1.7750750360211921E-5</v>
      </c>
      <c r="T86">
        <f t="shared" si="123"/>
        <v>2.3136442786103173E-5</v>
      </c>
      <c r="U86">
        <f t="shared" si="123"/>
        <v>2.9953975185878222E-5</v>
      </c>
      <c r="V86">
        <f t="shared" si="123"/>
        <v>3.8520361273430141E-5</v>
      </c>
      <c r="W86">
        <f t="shared" si="123"/>
        <v>4.9204434518567671E-5</v>
      </c>
      <c r="X86">
        <f t="shared" si="123"/>
        <v>6.2430404089106194E-5</v>
      </c>
      <c r="Y86">
        <f t="shared" si="123"/>
        <v>7.8680308553544787E-5</v>
      </c>
      <c r="Z86">
        <f t="shared" si="123"/>
        <v>9.8494951411836761E-5</v>
      </c>
      <c r="AA86">
        <f t="shared" si="123"/>
        <v>1.2247286959923769E-4</v>
      </c>
      <c r="AB86">
        <f t="shared" si="123"/>
        <v>1.5126687138584149E-4</v>
      </c>
      <c r="AC86">
        <f t="shared" si="123"/>
        <v>1.8557768935320983E-4</v>
      </c>
      <c r="AD86">
        <f t="shared" si="123"/>
        <v>2.2614433285273461E-4</v>
      </c>
      <c r="AE86">
        <f t="shared" si="123"/>
        <v>2.7373079719837087E-4</v>
      </c>
      <c r="AF86">
        <f t="shared" si="123"/>
        <v>3.2910889707297617E-4</v>
      </c>
      <c r="AG86">
        <f t="shared" si="123"/>
        <v>3.9303714048118761E-4</v>
      </c>
      <c r="AH86">
        <f t="shared" si="123"/>
        <v>4.6623574574410401E-4</v>
      </c>
      <c r="AI86">
        <f t="shared" si="123"/>
        <v>5.4935812315547508E-4</v>
      </c>
      <c r="AJ86">
        <f t="shared" si="123"/>
        <v>6.4295938733656551E-4</v>
      </c>
      <c r="AK86">
        <f t="shared" si="123"/>
        <v>7.4746272497992761E-4</v>
      </c>
      <c r="AL86">
        <f t="shared" si="123"/>
        <v>8.6312470133399028E-4</v>
      </c>
      <c r="AM86">
        <f t="shared" si="123"/>
        <v>9.9000083058915431E-4</v>
      </c>
      <c r="AN86">
        <f t="shared" si="123"/>
        <v>1.1279129416499024E-3</v>
      </c>
      <c r="AO86">
        <f t="shared" si="123"/>
        <v>1.2764200223832436E-3</v>
      </c>
      <c r="AP86">
        <f t="shared" si="123"/>
        <v>1.4347943039059717E-3</v>
      </c>
      <c r="AQ86">
        <f t="shared" si="123"/>
        <v>1.6020043357924713E-3</v>
      </c>
      <c r="AR86">
        <f t="shared" si="123"/>
        <v>1.7767066912422061E-3</v>
      </c>
      <c r="AS86">
        <f t="shared" si="123"/>
        <v>1.9572477217526694E-3</v>
      </c>
      <c r="AT86">
        <f t="shared" si="123"/>
        <v>2.1416764539785894E-3</v>
      </c>
      <c r="AU86">
        <f t="shared" si="123"/>
        <v>2.3277692951062536E-3</v>
      </c>
      <c r="AV86">
        <f t="shared" si="123"/>
        <v>2.5130667030235387E-3</v>
      </c>
      <c r="AW86">
        <f t="shared" si="123"/>
        <v>2.6949214071855794E-3</v>
      </c>
      <c r="AX86">
        <f t="shared" si="123"/>
        <v>2.8705571652984409E-3</v>
      </c>
      <c r="AY86">
        <f t="shared" si="123"/>
        <v>3.0371364446236684E-3</v>
      </c>
      <c r="AZ86">
        <f t="shared" si="123"/>
        <v>3.1918348624007556E-3</v>
      </c>
      <c r="BA86">
        <f t="shared" si="123"/>
        <v>3.3319197452188116E-3</v>
      </c>
      <c r="BB86">
        <f t="shared" si="123"/>
        <v>3.4548298069910274E-3</v>
      </c>
      <c r="BC86">
        <f t="shared" si="123"/>
        <v>3.5582527287456593E-3</v>
      </c>
      <c r="BD86">
        <f t="shared" si="123"/>
        <v>3.6401973718511952E-3</v>
      </c>
      <c r="BE86">
        <f t="shared" si="123"/>
        <v>3.6990574804787978E-3</v>
      </c>
      <c r="BF86">
        <f t="shared" si="123"/>
        <v>3.733664028545637E-3</v>
      </c>
      <c r="BG86">
        <f t="shared" si="123"/>
        <v>3.7433238286657508E-3</v>
      </c>
      <c r="BH86">
        <f t="shared" si="123"/>
        <v>3.7278426219900461E-3</v>
      </c>
      <c r="BI86">
        <f t="shared" si="123"/>
        <v>3.6875315745758092E-3</v>
      </c>
      <c r="BJ86">
        <f t="shared" si="123"/>
        <v>3.6231968768138507E-3</v>
      </c>
      <c r="BK86">
        <f t="shared" si="123"/>
        <v>3.5361129315156468E-3</v>
      </c>
      <c r="BL86">
        <f t="shared" si="123"/>
        <v>3.4279803762824581E-3</v>
      </c>
      <c r="BM86">
        <f t="shared" si="123"/>
        <v>3.3008708737474086E-3</v>
      </c>
      <c r="BN86">
        <f t="shared" si="123"/>
        <v>3.157161282745115E-3</v>
      </c>
      <c r="BO86">
        <f t="shared" si="123"/>
        <v>2.999463830816642E-3</v>
      </c>
      <c r="BP86">
        <f t="shared" si="123"/>
        <v>2.8306395936867055E-3</v>
      </c>
      <c r="BQ86">
        <f t="shared" si="123"/>
        <v>2.6551781190749147E-3</v>
      </c>
      <c r="BR86">
        <f t="shared" si="123"/>
        <v>2.4945564465705312E-3</v>
      </c>
      <c r="BS86">
        <f t="shared" si="123"/>
        <v>2.4923119791636509E-3</v>
      </c>
      <c r="BT86">
        <f t="shared" si="123"/>
        <v>3.343063558829293E-3</v>
      </c>
      <c r="BU86">
        <f t="shared" si="124"/>
        <v>7.1298184747251294E-3</v>
      </c>
      <c r="BV86">
        <f t="shared" si="124"/>
        <v>1.702329914110175E-2</v>
      </c>
      <c r="BW86">
        <f t="shared" si="84"/>
        <v>3.2428839294117245E-2</v>
      </c>
      <c r="BX86">
        <f t="shared" si="85"/>
        <v>4.637327181422015E-2</v>
      </c>
      <c r="BY86">
        <f t="shared" si="86"/>
        <v>4.143041773861314E-2</v>
      </c>
      <c r="BZ86">
        <f t="shared" si="87"/>
        <v>1.8471308455966305E-2</v>
      </c>
      <c r="CA86">
        <f t="shared" si="88"/>
        <v>6.7165206011260961E-3</v>
      </c>
      <c r="CB86">
        <f t="shared" si="89"/>
        <v>1.8122704658170155E-3</v>
      </c>
      <c r="CC86">
        <f t="shared" si="90"/>
        <v>4.3231315235658599E-4</v>
      </c>
      <c r="CD86">
        <f t="shared" si="91"/>
        <v>1.3500689309952309E-4</v>
      </c>
      <c r="CE86">
        <f t="shared" si="92"/>
        <v>6.9289689693339949E-5</v>
      </c>
      <c r="CF86">
        <f t="shared" si="93"/>
        <v>4.4867922694214114E-5</v>
      </c>
      <c r="CG86">
        <f t="shared" si="94"/>
        <v>3.0784106578134151E-5</v>
      </c>
      <c r="CH86">
        <f t="shared" si="95"/>
        <v>2.162662834547858E-5</v>
      </c>
      <c r="CI86">
        <f t="shared" si="96"/>
        <v>1.5462388793763025E-5</v>
      </c>
      <c r="CJ86">
        <f t="shared" si="97"/>
        <v>1.1184177871626102E-5</v>
      </c>
      <c r="CK86">
        <f t="shared" si="98"/>
        <v>9.818219755933787E-6</v>
      </c>
      <c r="CL86">
        <f t="shared" si="99"/>
        <v>2.8654952737988282E-2</v>
      </c>
    </row>
    <row r="87" spans="1:90" x14ac:dyDescent="0.25">
      <c r="A87">
        <v>259.75</v>
      </c>
      <c r="B87">
        <v>0.32629078215948204</v>
      </c>
      <c r="C87" s="10">
        <f t="shared" ref="C87:C101" si="125">2*$G$9/($G$11-A87)</f>
        <v>45.283018867924525</v>
      </c>
      <c r="D87">
        <f t="shared" si="100"/>
        <v>1.6639529056777319E-2</v>
      </c>
      <c r="E87">
        <f t="shared" si="101"/>
        <v>0.8421062276121164</v>
      </c>
      <c r="F87">
        <f t="shared" ref="F87:F101" si="126">SUM(K87:CL87)</f>
        <v>0.32355611961884112</v>
      </c>
      <c r="G87">
        <f t="shared" ref="G87:G101" si="127">(B87-F87)^2</f>
        <v>7.4783792111846501E-6</v>
      </c>
      <c r="H87">
        <v>4.6190448988703836E-2</v>
      </c>
      <c r="K87">
        <f t="shared" si="102"/>
        <v>1.6725766072783878E-6</v>
      </c>
      <c r="L87">
        <f t="shared" si="123"/>
        <v>2.3006037822043259E-6</v>
      </c>
      <c r="M87">
        <f t="shared" si="123"/>
        <v>3.143226287627191E-6</v>
      </c>
      <c r="N87">
        <f t="shared" si="123"/>
        <v>4.2656721542691719E-6</v>
      </c>
      <c r="O87">
        <f t="shared" si="123"/>
        <v>5.7501252865749861E-6</v>
      </c>
      <c r="P87">
        <f t="shared" si="123"/>
        <v>7.6991919704418778E-6</v>
      </c>
      <c r="Q87">
        <f t="shared" si="123"/>
        <v>1.0239788744402148E-5</v>
      </c>
      <c r="R87">
        <f t="shared" si="123"/>
        <v>1.3527416218572445E-5</v>
      </c>
      <c r="S87">
        <f t="shared" si="123"/>
        <v>1.7750750360211921E-5</v>
      </c>
      <c r="T87">
        <f t="shared" si="123"/>
        <v>2.3136442786103173E-5</v>
      </c>
      <c r="U87">
        <f t="shared" si="123"/>
        <v>2.9953975185878222E-5</v>
      </c>
      <c r="V87">
        <f t="shared" si="123"/>
        <v>3.8520361273430141E-5</v>
      </c>
      <c r="W87">
        <f t="shared" si="123"/>
        <v>4.9204434518567671E-5</v>
      </c>
      <c r="X87">
        <f t="shared" si="123"/>
        <v>6.2430404089106194E-5</v>
      </c>
      <c r="Y87">
        <f t="shared" si="123"/>
        <v>7.8680308553544787E-5</v>
      </c>
      <c r="Z87">
        <f t="shared" si="123"/>
        <v>9.8494951411836761E-5</v>
      </c>
      <c r="AA87">
        <f t="shared" si="123"/>
        <v>1.2247286959923769E-4</v>
      </c>
      <c r="AB87">
        <f t="shared" si="123"/>
        <v>1.5126687138584149E-4</v>
      </c>
      <c r="AC87">
        <f t="shared" si="123"/>
        <v>1.8557768935320983E-4</v>
      </c>
      <c r="AD87">
        <f t="shared" si="123"/>
        <v>2.2614433285273461E-4</v>
      </c>
      <c r="AE87">
        <f t="shared" si="123"/>
        <v>2.7373079719837087E-4</v>
      </c>
      <c r="AF87">
        <f t="shared" si="123"/>
        <v>3.2910889707297617E-4</v>
      </c>
      <c r="AG87">
        <f t="shared" si="123"/>
        <v>3.9303714048118761E-4</v>
      </c>
      <c r="AH87">
        <f t="shared" si="123"/>
        <v>4.6623574574410401E-4</v>
      </c>
      <c r="AI87">
        <f t="shared" si="123"/>
        <v>5.4935812315547508E-4</v>
      </c>
      <c r="AJ87">
        <f t="shared" si="123"/>
        <v>6.4295938733656551E-4</v>
      </c>
      <c r="AK87">
        <f t="shared" si="123"/>
        <v>7.4746272497992761E-4</v>
      </c>
      <c r="AL87">
        <f t="shared" si="123"/>
        <v>8.6312470133399028E-4</v>
      </c>
      <c r="AM87">
        <f t="shared" si="123"/>
        <v>9.9000083058915431E-4</v>
      </c>
      <c r="AN87">
        <f t="shared" si="123"/>
        <v>1.1279129416499024E-3</v>
      </c>
      <c r="AO87">
        <f t="shared" si="123"/>
        <v>1.2764200223832436E-3</v>
      </c>
      <c r="AP87">
        <f t="shared" si="123"/>
        <v>1.4347943039059717E-3</v>
      </c>
      <c r="AQ87">
        <f t="shared" si="123"/>
        <v>1.6020043357924713E-3</v>
      </c>
      <c r="AR87">
        <f t="shared" si="123"/>
        <v>1.7767066912422061E-3</v>
      </c>
      <c r="AS87">
        <f t="shared" si="123"/>
        <v>1.9572477217526694E-3</v>
      </c>
      <c r="AT87">
        <f t="shared" si="123"/>
        <v>2.1416764539785894E-3</v>
      </c>
      <c r="AU87">
        <f t="shared" si="123"/>
        <v>2.3277692951062536E-3</v>
      </c>
      <c r="AV87">
        <f t="shared" si="123"/>
        <v>2.5130667030235387E-3</v>
      </c>
      <c r="AW87">
        <f t="shared" si="123"/>
        <v>2.6949214071855794E-3</v>
      </c>
      <c r="AX87">
        <f t="shared" si="123"/>
        <v>2.8705571652984409E-3</v>
      </c>
      <c r="AY87">
        <f t="shared" si="123"/>
        <v>3.0371364446236684E-3</v>
      </c>
      <c r="AZ87">
        <f t="shared" si="123"/>
        <v>3.1918348624007556E-3</v>
      </c>
      <c r="BA87">
        <f t="shared" si="123"/>
        <v>3.3319197452188116E-3</v>
      </c>
      <c r="BB87">
        <f t="shared" si="123"/>
        <v>3.4548298069910274E-3</v>
      </c>
      <c r="BC87">
        <f t="shared" si="123"/>
        <v>3.5582527287456593E-3</v>
      </c>
      <c r="BD87">
        <f t="shared" si="123"/>
        <v>3.6401973718511952E-3</v>
      </c>
      <c r="BE87">
        <f t="shared" si="123"/>
        <v>3.6990574804787978E-3</v>
      </c>
      <c r="BF87">
        <f t="shared" si="123"/>
        <v>3.733664028545637E-3</v>
      </c>
      <c r="BG87">
        <f t="shared" si="123"/>
        <v>3.7433238286657508E-3</v>
      </c>
      <c r="BH87">
        <f t="shared" si="123"/>
        <v>3.7278426219900461E-3</v>
      </c>
      <c r="BI87">
        <f t="shared" si="123"/>
        <v>3.6875315745758092E-3</v>
      </c>
      <c r="BJ87">
        <f t="shared" si="123"/>
        <v>3.6231968768138507E-3</v>
      </c>
      <c r="BK87">
        <f t="shared" si="123"/>
        <v>3.5361129315156468E-3</v>
      </c>
      <c r="BL87">
        <f t="shared" si="123"/>
        <v>3.4279803762824581E-3</v>
      </c>
      <c r="BM87">
        <f t="shared" si="123"/>
        <v>3.3008708737474086E-3</v>
      </c>
      <c r="BN87">
        <f t="shared" si="123"/>
        <v>3.157161282745115E-3</v>
      </c>
      <c r="BO87">
        <f t="shared" si="123"/>
        <v>2.999463830816642E-3</v>
      </c>
      <c r="BP87">
        <f t="shared" si="123"/>
        <v>2.8306395936867055E-3</v>
      </c>
      <c r="BQ87">
        <f t="shared" si="123"/>
        <v>2.6551781190749147E-3</v>
      </c>
      <c r="BR87">
        <f t="shared" si="123"/>
        <v>2.4945564465705312E-3</v>
      </c>
      <c r="BS87">
        <f t="shared" si="123"/>
        <v>2.4923119791636509E-3</v>
      </c>
      <c r="BT87">
        <f t="shared" si="123"/>
        <v>3.343063558829293E-3</v>
      </c>
      <c r="BU87">
        <f t="shared" si="124"/>
        <v>7.1298184747251294E-3</v>
      </c>
      <c r="BV87">
        <f t="shared" si="124"/>
        <v>1.702329914110175E-2</v>
      </c>
      <c r="BW87">
        <f t="shared" si="124"/>
        <v>3.2913744691037944E-2</v>
      </c>
      <c r="BX87">
        <f t="shared" ref="BX87" si="128">BX$20*$H101</f>
        <v>4.569007244001741E-2</v>
      </c>
      <c r="BY87">
        <f t="shared" ref="BY87:BY88" si="129">BY$20*$H100</f>
        <v>4.6376889779816903E-2</v>
      </c>
      <c r="BZ87">
        <f t="shared" ref="BZ87:BZ89" si="130">BZ$20*$H99</f>
        <v>2.9285117415545115E-2</v>
      </c>
      <c r="CA87">
        <f t="shared" ref="CA87:CA90" si="131">CA$20*$H98</f>
        <v>9.3089082407506376E-3</v>
      </c>
      <c r="CB87">
        <f t="shared" ref="CB87:CB91" si="132">CB$20*$H97</f>
        <v>2.5129835716234442E-3</v>
      </c>
      <c r="CC87">
        <f t="shared" ref="CC87:CC92" si="133">CC$20*$H96</f>
        <v>5.8842709609700523E-4</v>
      </c>
      <c r="CD87">
        <f t="shared" ref="CD87:CD93" si="134">CD$20*$H95</f>
        <v>1.8013793091939303E-4</v>
      </c>
      <c r="CE87">
        <f t="shared" ref="CE87:CE94" si="135">CE$20*$H94</f>
        <v>8.9527726588150755E-5</v>
      </c>
      <c r="CF87">
        <f t="shared" ref="CF87:CF95" si="136">CF$20*$H93</f>
        <v>5.6285711725691621E-5</v>
      </c>
      <c r="CG87">
        <f t="shared" ref="CG87:CG96" si="137">CG$20*$H92</f>
        <v>3.760152058006716E-5</v>
      </c>
      <c r="CH87">
        <f t="shared" ref="CH87:CH97" si="138">CH$20*$H91</f>
        <v>2.572901824710422E-5</v>
      </c>
      <c r="CI87">
        <f t="shared" ref="CI87:CI98" si="139">CI$20*$H90</f>
        <v>1.7959272984751505E-5</v>
      </c>
      <c r="CJ87">
        <f t="shared" ref="CJ87:CJ99" si="140">CJ$20*$H89</f>
        <v>1.275442102642732E-5</v>
      </c>
      <c r="CK87">
        <f t="shared" ref="CK87:CK100" si="141">CK$20*$H88</f>
        <v>1.0998950164771795E-5</v>
      </c>
      <c r="CL87">
        <f t="shared" ref="CL87:CL101" si="142">CL$20*$H87</f>
        <v>3.1519410470924401E-2</v>
      </c>
    </row>
    <row r="88" spans="1:90" x14ac:dyDescent="0.25">
      <c r="A88">
        <v>260.90000000000003</v>
      </c>
      <c r="B88">
        <v>0.35538171801176716</v>
      </c>
      <c r="C88" s="10">
        <f t="shared" si="125"/>
        <v>49.586776859504269</v>
      </c>
      <c r="D88">
        <f t="shared" ref="D88:D101" si="143">(B88-B87)/$A$19*$G$9/((C88/2)^2)</f>
        <v>1.2345518603284115E-2</v>
      </c>
      <c r="E88">
        <f t="shared" ref="E88:E101" si="144">D88/D$19</f>
        <v>0.62479160698916403</v>
      </c>
      <c r="F88">
        <f t="shared" si="126"/>
        <v>0.33762392067685548</v>
      </c>
      <c r="G88">
        <f t="shared" si="127"/>
        <v>3.1533936618779616E-4</v>
      </c>
      <c r="H88">
        <v>5.1745271459028186E-2</v>
      </c>
      <c r="K88">
        <f t="shared" ref="K88:Z101" si="145">K$20</f>
        <v>1.6725766072783878E-6</v>
      </c>
      <c r="L88">
        <f t="shared" si="145"/>
        <v>2.3006037822043259E-6</v>
      </c>
      <c r="M88">
        <f t="shared" si="145"/>
        <v>3.143226287627191E-6</v>
      </c>
      <c r="N88">
        <f t="shared" si="145"/>
        <v>4.2656721542691719E-6</v>
      </c>
      <c r="O88">
        <f t="shared" si="145"/>
        <v>5.7501252865749861E-6</v>
      </c>
      <c r="P88">
        <f t="shared" si="145"/>
        <v>7.6991919704418778E-6</v>
      </c>
      <c r="Q88">
        <f t="shared" si="145"/>
        <v>1.0239788744402148E-5</v>
      </c>
      <c r="R88">
        <f t="shared" si="145"/>
        <v>1.3527416218572445E-5</v>
      </c>
      <c r="S88">
        <f t="shared" si="145"/>
        <v>1.7750750360211921E-5</v>
      </c>
      <c r="T88">
        <f t="shared" si="145"/>
        <v>2.3136442786103173E-5</v>
      </c>
      <c r="U88">
        <f t="shared" si="145"/>
        <v>2.9953975185878222E-5</v>
      </c>
      <c r="V88">
        <f t="shared" si="145"/>
        <v>3.8520361273430141E-5</v>
      </c>
      <c r="W88">
        <f t="shared" si="145"/>
        <v>4.9204434518567671E-5</v>
      </c>
      <c r="X88">
        <f t="shared" si="145"/>
        <v>6.2430404089106194E-5</v>
      </c>
      <c r="Y88">
        <f t="shared" si="145"/>
        <v>7.8680308553544787E-5</v>
      </c>
      <c r="Z88">
        <f t="shared" si="145"/>
        <v>9.8494951411836761E-5</v>
      </c>
      <c r="AA88">
        <f t="shared" si="123"/>
        <v>1.2247286959923769E-4</v>
      </c>
      <c r="AB88">
        <f t="shared" si="123"/>
        <v>1.5126687138584149E-4</v>
      </c>
      <c r="AC88">
        <f t="shared" si="123"/>
        <v>1.8557768935320983E-4</v>
      </c>
      <c r="AD88">
        <f t="shared" si="123"/>
        <v>2.2614433285273461E-4</v>
      </c>
      <c r="AE88">
        <f t="shared" si="123"/>
        <v>2.7373079719837087E-4</v>
      </c>
      <c r="AF88">
        <f t="shared" si="123"/>
        <v>3.2910889707297617E-4</v>
      </c>
      <c r="AG88">
        <f t="shared" si="123"/>
        <v>3.9303714048118761E-4</v>
      </c>
      <c r="AH88">
        <f t="shared" si="123"/>
        <v>4.6623574574410401E-4</v>
      </c>
      <c r="AI88">
        <f t="shared" si="123"/>
        <v>5.4935812315547508E-4</v>
      </c>
      <c r="AJ88">
        <f t="shared" si="123"/>
        <v>6.4295938733656551E-4</v>
      </c>
      <c r="AK88">
        <f t="shared" si="123"/>
        <v>7.4746272497992761E-4</v>
      </c>
      <c r="AL88">
        <f t="shared" ref="AL88:BX88" si="146">AL$20</f>
        <v>8.6312470133399028E-4</v>
      </c>
      <c r="AM88">
        <f t="shared" si="146"/>
        <v>9.9000083058915431E-4</v>
      </c>
      <c r="AN88">
        <f t="shared" si="146"/>
        <v>1.1279129416499024E-3</v>
      </c>
      <c r="AO88">
        <f t="shared" si="146"/>
        <v>1.2764200223832436E-3</v>
      </c>
      <c r="AP88">
        <f t="shared" si="146"/>
        <v>1.4347943039059717E-3</v>
      </c>
      <c r="AQ88">
        <f t="shared" si="146"/>
        <v>1.6020043357924713E-3</v>
      </c>
      <c r="AR88">
        <f t="shared" si="146"/>
        <v>1.7767066912422061E-3</v>
      </c>
      <c r="AS88">
        <f t="shared" si="146"/>
        <v>1.9572477217526694E-3</v>
      </c>
      <c r="AT88">
        <f t="shared" si="146"/>
        <v>2.1416764539785894E-3</v>
      </c>
      <c r="AU88">
        <f t="shared" si="146"/>
        <v>2.3277692951062536E-3</v>
      </c>
      <c r="AV88">
        <f t="shared" si="146"/>
        <v>2.5130667030235387E-3</v>
      </c>
      <c r="AW88">
        <f t="shared" si="146"/>
        <v>2.6949214071855794E-3</v>
      </c>
      <c r="AX88">
        <f t="shared" si="146"/>
        <v>2.8705571652984409E-3</v>
      </c>
      <c r="AY88">
        <f t="shared" si="146"/>
        <v>3.0371364446236684E-3</v>
      </c>
      <c r="AZ88">
        <f t="shared" si="146"/>
        <v>3.1918348624007556E-3</v>
      </c>
      <c r="BA88">
        <f t="shared" si="146"/>
        <v>3.3319197452188116E-3</v>
      </c>
      <c r="BB88">
        <f t="shared" si="146"/>
        <v>3.4548298069910274E-3</v>
      </c>
      <c r="BC88">
        <f t="shared" si="146"/>
        <v>3.5582527287456593E-3</v>
      </c>
      <c r="BD88">
        <f t="shared" si="146"/>
        <v>3.6401973718511952E-3</v>
      </c>
      <c r="BE88">
        <f t="shared" si="146"/>
        <v>3.6990574804787978E-3</v>
      </c>
      <c r="BF88">
        <f t="shared" si="146"/>
        <v>3.733664028545637E-3</v>
      </c>
      <c r="BG88">
        <f t="shared" si="146"/>
        <v>3.7433238286657508E-3</v>
      </c>
      <c r="BH88">
        <f t="shared" si="146"/>
        <v>3.7278426219900461E-3</v>
      </c>
      <c r="BI88">
        <f t="shared" si="146"/>
        <v>3.6875315745758092E-3</v>
      </c>
      <c r="BJ88">
        <f t="shared" si="146"/>
        <v>3.6231968768138507E-3</v>
      </c>
      <c r="BK88">
        <f t="shared" si="146"/>
        <v>3.5361129315156468E-3</v>
      </c>
      <c r="BL88">
        <f t="shared" si="146"/>
        <v>3.4279803762824581E-3</v>
      </c>
      <c r="BM88">
        <f t="shared" si="146"/>
        <v>3.3008708737474086E-3</v>
      </c>
      <c r="BN88">
        <f t="shared" si="146"/>
        <v>3.157161282745115E-3</v>
      </c>
      <c r="BO88">
        <f t="shared" si="146"/>
        <v>2.999463830816642E-3</v>
      </c>
      <c r="BP88">
        <f t="shared" si="146"/>
        <v>2.8306395936867055E-3</v>
      </c>
      <c r="BQ88">
        <f t="shared" si="146"/>
        <v>2.6551781190749147E-3</v>
      </c>
      <c r="BR88">
        <f t="shared" si="146"/>
        <v>2.4945564465705312E-3</v>
      </c>
      <c r="BS88">
        <f t="shared" si="146"/>
        <v>2.4923119791636509E-3</v>
      </c>
      <c r="BT88">
        <f t="shared" si="146"/>
        <v>3.343063558829293E-3</v>
      </c>
      <c r="BU88">
        <f t="shared" si="146"/>
        <v>7.1298184747251294E-3</v>
      </c>
      <c r="BV88">
        <f t="shared" si="146"/>
        <v>1.702329914110175E-2</v>
      </c>
      <c r="BW88">
        <f t="shared" si="146"/>
        <v>3.2913744691037944E-2</v>
      </c>
      <c r="BX88">
        <f t="shared" si="146"/>
        <v>4.637327181422015E-2</v>
      </c>
      <c r="BY88">
        <f t="shared" si="129"/>
        <v>4.5693637103534433E-2</v>
      </c>
      <c r="BZ88">
        <f t="shared" si="130"/>
        <v>3.2781534358122928E-2</v>
      </c>
      <c r="CA88">
        <f t="shared" si="131"/>
        <v>1.4758698415480307E-2</v>
      </c>
      <c r="CB88">
        <f t="shared" si="132"/>
        <v>3.4829243991054445E-3</v>
      </c>
      <c r="CC88">
        <f t="shared" si="133"/>
        <v>8.1594202051029198E-4</v>
      </c>
      <c r="CD88">
        <f t="shared" si="134"/>
        <v>2.4518809804886701E-4</v>
      </c>
      <c r="CE88">
        <f t="shared" si="135"/>
        <v>1.1945567413078687E-4</v>
      </c>
      <c r="CF88">
        <f t="shared" si="136"/>
        <v>7.2725564690781771E-5</v>
      </c>
      <c r="CG88">
        <f t="shared" si="137"/>
        <v>4.7170187981317934E-5</v>
      </c>
      <c r="CH88">
        <f t="shared" si="138"/>
        <v>3.1426938009972633E-5</v>
      </c>
      <c r="CI88">
        <f t="shared" si="139"/>
        <v>2.1365996351715263E-5</v>
      </c>
      <c r="CJ88">
        <f t="shared" si="140"/>
        <v>1.4814019491506859E-5</v>
      </c>
      <c r="CK88">
        <f t="shared" si="141"/>
        <v>1.2543187604883388E-5</v>
      </c>
      <c r="CL88">
        <f t="shared" si="142"/>
        <v>3.5309906847742163E-2</v>
      </c>
    </row>
    <row r="89" spans="1:90" x14ac:dyDescent="0.25">
      <c r="A89">
        <v>262.05</v>
      </c>
      <c r="B89">
        <v>0.37697891849155979</v>
      </c>
      <c r="C89" s="10">
        <f t="shared" si="125"/>
        <v>54.794520547945261</v>
      </c>
      <c r="D89">
        <f t="shared" si="143"/>
        <v>7.5059661754443997E-3</v>
      </c>
      <c r="E89">
        <f t="shared" si="144"/>
        <v>0.37986777384262227</v>
      </c>
      <c r="F89">
        <f t="shared" si="126"/>
        <v>0.34709131223964318</v>
      </c>
      <c r="G89">
        <f t="shared" si="127"/>
        <v>8.9326900746960482E-4</v>
      </c>
      <c r="H89">
        <v>5.901023623645766E-2</v>
      </c>
      <c r="K89">
        <f t="shared" si="145"/>
        <v>1.6725766072783878E-6</v>
      </c>
      <c r="L89">
        <f t="shared" si="145"/>
        <v>2.3006037822043259E-6</v>
      </c>
      <c r="M89">
        <f t="shared" si="145"/>
        <v>3.143226287627191E-6</v>
      </c>
      <c r="N89">
        <f t="shared" si="145"/>
        <v>4.2656721542691719E-6</v>
      </c>
      <c r="O89">
        <f t="shared" si="145"/>
        <v>5.7501252865749861E-6</v>
      </c>
      <c r="P89">
        <f t="shared" si="145"/>
        <v>7.6991919704418778E-6</v>
      </c>
      <c r="Q89">
        <f t="shared" si="145"/>
        <v>1.0239788744402148E-5</v>
      </c>
      <c r="R89">
        <f t="shared" si="145"/>
        <v>1.3527416218572445E-5</v>
      </c>
      <c r="S89">
        <f t="shared" si="145"/>
        <v>1.7750750360211921E-5</v>
      </c>
      <c r="T89">
        <f t="shared" si="145"/>
        <v>2.3136442786103173E-5</v>
      </c>
      <c r="U89">
        <f t="shared" si="145"/>
        <v>2.9953975185878222E-5</v>
      </c>
      <c r="V89">
        <f t="shared" si="145"/>
        <v>3.8520361273430141E-5</v>
      </c>
      <c r="W89">
        <f t="shared" si="145"/>
        <v>4.9204434518567671E-5</v>
      </c>
      <c r="X89">
        <f t="shared" si="145"/>
        <v>6.2430404089106194E-5</v>
      </c>
      <c r="Y89">
        <f t="shared" si="145"/>
        <v>7.8680308553544787E-5</v>
      </c>
      <c r="Z89">
        <f t="shared" si="145"/>
        <v>9.8494951411836761E-5</v>
      </c>
      <c r="AA89">
        <f t="shared" ref="AA89:BY93" si="147">AA$20</f>
        <v>1.2247286959923769E-4</v>
      </c>
      <c r="AB89">
        <f t="shared" si="147"/>
        <v>1.5126687138584149E-4</v>
      </c>
      <c r="AC89">
        <f t="shared" si="147"/>
        <v>1.8557768935320983E-4</v>
      </c>
      <c r="AD89">
        <f t="shared" si="147"/>
        <v>2.2614433285273461E-4</v>
      </c>
      <c r="AE89">
        <f t="shared" si="147"/>
        <v>2.7373079719837087E-4</v>
      </c>
      <c r="AF89">
        <f t="shared" si="147"/>
        <v>3.2910889707297617E-4</v>
      </c>
      <c r="AG89">
        <f t="shared" si="147"/>
        <v>3.9303714048118761E-4</v>
      </c>
      <c r="AH89">
        <f t="shared" si="147"/>
        <v>4.6623574574410401E-4</v>
      </c>
      <c r="AI89">
        <f t="shared" si="147"/>
        <v>5.4935812315547508E-4</v>
      </c>
      <c r="AJ89">
        <f t="shared" si="147"/>
        <v>6.4295938733656551E-4</v>
      </c>
      <c r="AK89">
        <f t="shared" si="147"/>
        <v>7.4746272497992761E-4</v>
      </c>
      <c r="AL89">
        <f t="shared" si="147"/>
        <v>8.6312470133399028E-4</v>
      </c>
      <c r="AM89">
        <f t="shared" si="147"/>
        <v>9.9000083058915431E-4</v>
      </c>
      <c r="AN89">
        <f t="shared" si="147"/>
        <v>1.1279129416499024E-3</v>
      </c>
      <c r="AO89">
        <f t="shared" si="147"/>
        <v>1.2764200223832436E-3</v>
      </c>
      <c r="AP89">
        <f t="shared" si="147"/>
        <v>1.4347943039059717E-3</v>
      </c>
      <c r="AQ89">
        <f t="shared" si="147"/>
        <v>1.6020043357924713E-3</v>
      </c>
      <c r="AR89">
        <f t="shared" si="147"/>
        <v>1.7767066912422061E-3</v>
      </c>
      <c r="AS89">
        <f t="shared" si="147"/>
        <v>1.9572477217526694E-3</v>
      </c>
      <c r="AT89">
        <f t="shared" si="147"/>
        <v>2.1416764539785894E-3</v>
      </c>
      <c r="AU89">
        <f t="shared" si="147"/>
        <v>2.3277692951062536E-3</v>
      </c>
      <c r="AV89">
        <f t="shared" si="147"/>
        <v>2.5130667030235387E-3</v>
      </c>
      <c r="AW89">
        <f t="shared" si="147"/>
        <v>2.6949214071855794E-3</v>
      </c>
      <c r="AX89">
        <f t="shared" si="147"/>
        <v>2.8705571652984409E-3</v>
      </c>
      <c r="AY89">
        <f t="shared" si="147"/>
        <v>3.0371364446236684E-3</v>
      </c>
      <c r="AZ89">
        <f t="shared" si="147"/>
        <v>3.1918348624007556E-3</v>
      </c>
      <c r="BA89">
        <f t="shared" si="147"/>
        <v>3.3319197452188116E-3</v>
      </c>
      <c r="BB89">
        <f t="shared" si="147"/>
        <v>3.4548298069910274E-3</v>
      </c>
      <c r="BC89">
        <f t="shared" si="147"/>
        <v>3.5582527287456593E-3</v>
      </c>
      <c r="BD89">
        <f t="shared" si="147"/>
        <v>3.6401973718511952E-3</v>
      </c>
      <c r="BE89">
        <f t="shared" si="147"/>
        <v>3.6990574804787978E-3</v>
      </c>
      <c r="BF89">
        <f t="shared" si="147"/>
        <v>3.733664028545637E-3</v>
      </c>
      <c r="BG89">
        <f t="shared" si="147"/>
        <v>3.7433238286657508E-3</v>
      </c>
      <c r="BH89">
        <f t="shared" si="147"/>
        <v>3.7278426219900461E-3</v>
      </c>
      <c r="BI89">
        <f t="shared" si="147"/>
        <v>3.6875315745758092E-3</v>
      </c>
      <c r="BJ89">
        <f t="shared" si="147"/>
        <v>3.6231968768138507E-3</v>
      </c>
      <c r="BK89">
        <f t="shared" si="147"/>
        <v>3.5361129315156468E-3</v>
      </c>
      <c r="BL89">
        <f t="shared" si="147"/>
        <v>3.4279803762824581E-3</v>
      </c>
      <c r="BM89">
        <f t="shared" si="147"/>
        <v>3.3008708737474086E-3</v>
      </c>
      <c r="BN89">
        <f t="shared" si="147"/>
        <v>3.157161282745115E-3</v>
      </c>
      <c r="BO89">
        <f t="shared" si="147"/>
        <v>2.999463830816642E-3</v>
      </c>
      <c r="BP89">
        <f t="shared" si="147"/>
        <v>2.8306395936867055E-3</v>
      </c>
      <c r="BQ89">
        <f t="shared" si="147"/>
        <v>2.6551781190749147E-3</v>
      </c>
      <c r="BR89">
        <f t="shared" si="147"/>
        <v>2.4945564465705312E-3</v>
      </c>
      <c r="BS89">
        <f t="shared" si="147"/>
        <v>2.4923119791636509E-3</v>
      </c>
      <c r="BT89">
        <f t="shared" si="147"/>
        <v>3.343063558829293E-3</v>
      </c>
      <c r="BU89">
        <f t="shared" si="147"/>
        <v>7.1298184747251294E-3</v>
      </c>
      <c r="BV89">
        <f t="shared" si="147"/>
        <v>1.702329914110175E-2</v>
      </c>
      <c r="BW89">
        <f t="shared" si="147"/>
        <v>3.2913744691037944E-2</v>
      </c>
      <c r="BX89">
        <f t="shared" si="147"/>
        <v>4.637327181422015E-2</v>
      </c>
      <c r="BY89">
        <f t="shared" si="147"/>
        <v>4.6376889779816903E-2</v>
      </c>
      <c r="BZ89">
        <f t="shared" si="130"/>
        <v>3.2298576764606582E-2</v>
      </c>
      <c r="CA89">
        <f t="shared" si="131"/>
        <v>1.6520773071287902E-2</v>
      </c>
      <c r="CB89">
        <f t="shared" si="132"/>
        <v>5.5219612741794774E-3</v>
      </c>
      <c r="CC89">
        <f t="shared" si="133"/>
        <v>1.1308726422173873E-3</v>
      </c>
      <c r="CD89">
        <f t="shared" si="134"/>
        <v>3.399899043637639E-4</v>
      </c>
      <c r="CE89">
        <f t="shared" si="135"/>
        <v>1.6259268323881758E-4</v>
      </c>
      <c r="CF89">
        <f t="shared" si="136"/>
        <v>9.7036769364690863E-5</v>
      </c>
      <c r="CG89">
        <f t="shared" si="137"/>
        <v>6.0947591357289916E-5</v>
      </c>
      <c r="CH89">
        <f t="shared" si="138"/>
        <v>3.942432515331504E-5</v>
      </c>
      <c r="CI89">
        <f t="shared" si="139"/>
        <v>2.6097686138577413E-5</v>
      </c>
      <c r="CJ89">
        <f t="shared" si="140"/>
        <v>1.7624114666474286E-5</v>
      </c>
      <c r="CK89">
        <f t="shared" si="141"/>
        <v>1.4568675855952907E-5</v>
      </c>
      <c r="CL89">
        <f t="shared" si="142"/>
        <v>4.0267369091345984E-2</v>
      </c>
    </row>
    <row r="90" spans="1:90" x14ac:dyDescent="0.25">
      <c r="A90">
        <v>263.20000000000005</v>
      </c>
      <c r="B90">
        <v>0.38801824073880414</v>
      </c>
      <c r="C90" s="10">
        <f t="shared" si="125"/>
        <v>61.22448979591865</v>
      </c>
      <c r="D90">
        <f t="shared" si="143"/>
        <v>3.07309132934879E-3</v>
      </c>
      <c r="E90">
        <f t="shared" si="144"/>
        <v>0.15552539603946114</v>
      </c>
      <c r="F90">
        <f t="shared" si="126"/>
        <v>0.35542896288157</v>
      </c>
      <c r="G90">
        <f t="shared" si="127"/>
        <v>1.0620610312560117E-3</v>
      </c>
      <c r="H90">
        <v>6.8539276537445237E-2</v>
      </c>
      <c r="K90">
        <f t="shared" si="145"/>
        <v>1.6725766072783878E-6</v>
      </c>
      <c r="L90">
        <f t="shared" si="145"/>
        <v>2.3006037822043259E-6</v>
      </c>
      <c r="M90">
        <f t="shared" si="145"/>
        <v>3.143226287627191E-6</v>
      </c>
      <c r="N90">
        <f t="shared" si="145"/>
        <v>4.2656721542691719E-6</v>
      </c>
      <c r="O90">
        <f t="shared" si="145"/>
        <v>5.7501252865749861E-6</v>
      </c>
      <c r="P90">
        <f t="shared" si="145"/>
        <v>7.6991919704418778E-6</v>
      </c>
      <c r="Q90">
        <f t="shared" si="145"/>
        <v>1.0239788744402148E-5</v>
      </c>
      <c r="R90">
        <f t="shared" si="145"/>
        <v>1.3527416218572445E-5</v>
      </c>
      <c r="S90">
        <f t="shared" si="145"/>
        <v>1.7750750360211921E-5</v>
      </c>
      <c r="T90">
        <f t="shared" si="145"/>
        <v>2.3136442786103173E-5</v>
      </c>
      <c r="U90">
        <f t="shared" si="145"/>
        <v>2.9953975185878222E-5</v>
      </c>
      <c r="V90">
        <f t="shared" si="145"/>
        <v>3.8520361273430141E-5</v>
      </c>
      <c r="W90">
        <f t="shared" si="145"/>
        <v>4.9204434518567671E-5</v>
      </c>
      <c r="X90">
        <f t="shared" si="145"/>
        <v>6.2430404089106194E-5</v>
      </c>
      <c r="Y90">
        <f t="shared" si="145"/>
        <v>7.8680308553544787E-5</v>
      </c>
      <c r="Z90">
        <f t="shared" si="145"/>
        <v>9.8494951411836761E-5</v>
      </c>
      <c r="AA90">
        <f t="shared" si="147"/>
        <v>1.2247286959923769E-4</v>
      </c>
      <c r="AB90">
        <f t="shared" si="147"/>
        <v>1.5126687138584149E-4</v>
      </c>
      <c r="AC90">
        <f t="shared" si="147"/>
        <v>1.8557768935320983E-4</v>
      </c>
      <c r="AD90">
        <f t="shared" si="147"/>
        <v>2.2614433285273461E-4</v>
      </c>
      <c r="AE90">
        <f t="shared" si="147"/>
        <v>2.7373079719837087E-4</v>
      </c>
      <c r="AF90">
        <f t="shared" si="147"/>
        <v>3.2910889707297617E-4</v>
      </c>
      <c r="AG90">
        <f t="shared" si="147"/>
        <v>3.9303714048118761E-4</v>
      </c>
      <c r="AH90">
        <f t="shared" si="147"/>
        <v>4.6623574574410401E-4</v>
      </c>
      <c r="AI90">
        <f t="shared" si="147"/>
        <v>5.4935812315547508E-4</v>
      </c>
      <c r="AJ90">
        <f t="shared" si="147"/>
        <v>6.4295938733656551E-4</v>
      </c>
      <c r="AK90">
        <f t="shared" si="147"/>
        <v>7.4746272497992761E-4</v>
      </c>
      <c r="AL90">
        <f t="shared" si="147"/>
        <v>8.6312470133399028E-4</v>
      </c>
      <c r="AM90">
        <f t="shared" si="147"/>
        <v>9.9000083058915431E-4</v>
      </c>
      <c r="AN90">
        <f t="shared" si="147"/>
        <v>1.1279129416499024E-3</v>
      </c>
      <c r="AO90">
        <f t="shared" si="147"/>
        <v>1.2764200223832436E-3</v>
      </c>
      <c r="AP90">
        <f t="shared" si="147"/>
        <v>1.4347943039059717E-3</v>
      </c>
      <c r="AQ90">
        <f t="shared" si="147"/>
        <v>1.6020043357924713E-3</v>
      </c>
      <c r="AR90">
        <f t="shared" si="147"/>
        <v>1.7767066912422061E-3</v>
      </c>
      <c r="AS90">
        <f t="shared" si="147"/>
        <v>1.9572477217526694E-3</v>
      </c>
      <c r="AT90">
        <f t="shared" si="147"/>
        <v>2.1416764539785894E-3</v>
      </c>
      <c r="AU90">
        <f t="shared" si="147"/>
        <v>2.3277692951062536E-3</v>
      </c>
      <c r="AV90">
        <f t="shared" si="147"/>
        <v>2.5130667030235387E-3</v>
      </c>
      <c r="AW90">
        <f t="shared" si="147"/>
        <v>2.6949214071855794E-3</v>
      </c>
      <c r="AX90">
        <f t="shared" si="147"/>
        <v>2.8705571652984409E-3</v>
      </c>
      <c r="AY90">
        <f t="shared" si="147"/>
        <v>3.0371364446236684E-3</v>
      </c>
      <c r="AZ90">
        <f t="shared" si="147"/>
        <v>3.1918348624007556E-3</v>
      </c>
      <c r="BA90">
        <f t="shared" si="147"/>
        <v>3.3319197452188116E-3</v>
      </c>
      <c r="BB90">
        <f t="shared" si="147"/>
        <v>3.4548298069910274E-3</v>
      </c>
      <c r="BC90">
        <f t="shared" si="147"/>
        <v>3.5582527287456593E-3</v>
      </c>
      <c r="BD90">
        <f t="shared" si="147"/>
        <v>3.6401973718511952E-3</v>
      </c>
      <c r="BE90">
        <f t="shared" si="147"/>
        <v>3.6990574804787978E-3</v>
      </c>
      <c r="BF90">
        <f t="shared" si="147"/>
        <v>3.733664028545637E-3</v>
      </c>
      <c r="BG90">
        <f t="shared" si="147"/>
        <v>3.7433238286657508E-3</v>
      </c>
      <c r="BH90">
        <f t="shared" si="147"/>
        <v>3.7278426219900461E-3</v>
      </c>
      <c r="BI90">
        <f t="shared" si="147"/>
        <v>3.6875315745758092E-3</v>
      </c>
      <c r="BJ90">
        <f t="shared" si="147"/>
        <v>3.6231968768138507E-3</v>
      </c>
      <c r="BK90">
        <f t="shared" si="147"/>
        <v>3.5361129315156468E-3</v>
      </c>
      <c r="BL90">
        <f t="shared" si="147"/>
        <v>3.4279803762824581E-3</v>
      </c>
      <c r="BM90">
        <f t="shared" si="147"/>
        <v>3.3008708737474086E-3</v>
      </c>
      <c r="BN90">
        <f t="shared" si="147"/>
        <v>3.157161282745115E-3</v>
      </c>
      <c r="BO90">
        <f t="shared" si="147"/>
        <v>2.999463830816642E-3</v>
      </c>
      <c r="BP90">
        <f t="shared" si="147"/>
        <v>2.8306395936867055E-3</v>
      </c>
      <c r="BQ90">
        <f t="shared" si="147"/>
        <v>2.6551781190749147E-3</v>
      </c>
      <c r="BR90">
        <f t="shared" si="147"/>
        <v>2.4945564465705312E-3</v>
      </c>
      <c r="BS90">
        <f t="shared" si="147"/>
        <v>2.4923119791636509E-3</v>
      </c>
      <c r="BT90">
        <f t="shared" si="147"/>
        <v>3.343063558829293E-3</v>
      </c>
      <c r="BU90">
        <f t="shared" si="147"/>
        <v>7.1298184747251294E-3</v>
      </c>
      <c r="BV90">
        <f t="shared" si="147"/>
        <v>1.702329914110175E-2</v>
      </c>
      <c r="BW90">
        <f t="shared" si="147"/>
        <v>3.2913744691037944E-2</v>
      </c>
      <c r="BX90">
        <f t="shared" si="147"/>
        <v>4.637327181422015E-2</v>
      </c>
      <c r="BY90">
        <f t="shared" si="147"/>
        <v>4.6376889779816903E-2</v>
      </c>
      <c r="BZ90">
        <f t="shared" ref="BZ90:CC93" si="148">BZ$20</f>
        <v>3.2781534358122928E-2</v>
      </c>
      <c r="CA90">
        <f t="shared" si="131"/>
        <v>1.6277378948292502E-2</v>
      </c>
      <c r="CB90">
        <f t="shared" si="132"/>
        <v>6.181240821580271E-3</v>
      </c>
      <c r="CC90">
        <f t="shared" si="133"/>
        <v>1.7929286486830752E-3</v>
      </c>
      <c r="CD90">
        <f t="shared" si="134"/>
        <v>4.7121642446436144E-4</v>
      </c>
      <c r="CE90">
        <f t="shared" si="135"/>
        <v>2.2545903028945493E-4</v>
      </c>
      <c r="CF90">
        <f t="shared" si="136"/>
        <v>1.3207801821583888E-4</v>
      </c>
      <c r="CG90">
        <f t="shared" si="137"/>
        <v>8.1321573658683588E-5</v>
      </c>
      <c r="CH90">
        <f t="shared" si="138"/>
        <v>5.0939327609481299E-5</v>
      </c>
      <c r="CI90">
        <f t="shared" si="139"/>
        <v>3.2738909013342176E-5</v>
      </c>
      <c r="CJ90">
        <f t="shared" si="140"/>
        <v>2.1527131497381356E-5</v>
      </c>
      <c r="CK90">
        <f t="shared" si="141"/>
        <v>1.7332231402234518E-5</v>
      </c>
      <c r="CL90">
        <f t="shared" si="142"/>
        <v>4.6769789812873525E-2</v>
      </c>
    </row>
    <row r="91" spans="1:90" x14ac:dyDescent="0.25">
      <c r="A91">
        <v>264.35000000000002</v>
      </c>
      <c r="B91">
        <v>0.39307629121962856</v>
      </c>
      <c r="C91" s="10">
        <f t="shared" si="125"/>
        <v>69.364161849711166</v>
      </c>
      <c r="D91">
        <f t="shared" si="143"/>
        <v>1.096973861163713E-3</v>
      </c>
      <c r="E91">
        <f t="shared" si="144"/>
        <v>5.5516506318273408E-2</v>
      </c>
      <c r="F91">
        <f t="shared" si="126"/>
        <v>0.36514641991326535</v>
      </c>
      <c r="G91">
        <f t="shared" si="127"/>
        <v>7.8007771119001086E-4</v>
      </c>
      <c r="H91">
        <v>8.15406020996301E-2</v>
      </c>
      <c r="K91">
        <f t="shared" si="145"/>
        <v>1.6725766072783878E-6</v>
      </c>
      <c r="L91">
        <f t="shared" si="145"/>
        <v>2.3006037822043259E-6</v>
      </c>
      <c r="M91">
        <f t="shared" si="145"/>
        <v>3.143226287627191E-6</v>
      </c>
      <c r="N91">
        <f t="shared" si="145"/>
        <v>4.2656721542691719E-6</v>
      </c>
      <c r="O91">
        <f t="shared" si="145"/>
        <v>5.7501252865749861E-6</v>
      </c>
      <c r="P91">
        <f t="shared" si="145"/>
        <v>7.6991919704418778E-6</v>
      </c>
      <c r="Q91">
        <f t="shared" si="145"/>
        <v>1.0239788744402148E-5</v>
      </c>
      <c r="R91">
        <f t="shared" si="145"/>
        <v>1.3527416218572445E-5</v>
      </c>
      <c r="S91">
        <f t="shared" si="145"/>
        <v>1.7750750360211921E-5</v>
      </c>
      <c r="T91">
        <f t="shared" si="145"/>
        <v>2.3136442786103173E-5</v>
      </c>
      <c r="U91">
        <f t="shared" si="145"/>
        <v>2.9953975185878222E-5</v>
      </c>
      <c r="V91">
        <f t="shared" si="145"/>
        <v>3.8520361273430141E-5</v>
      </c>
      <c r="W91">
        <f t="shared" si="145"/>
        <v>4.9204434518567671E-5</v>
      </c>
      <c r="X91">
        <f t="shared" si="145"/>
        <v>6.2430404089106194E-5</v>
      </c>
      <c r="Y91">
        <f t="shared" si="145"/>
        <v>7.8680308553544787E-5</v>
      </c>
      <c r="Z91">
        <f t="shared" si="145"/>
        <v>9.8494951411836761E-5</v>
      </c>
      <c r="AA91">
        <f t="shared" si="147"/>
        <v>1.2247286959923769E-4</v>
      </c>
      <c r="AB91">
        <f t="shared" si="147"/>
        <v>1.5126687138584149E-4</v>
      </c>
      <c r="AC91">
        <f t="shared" si="147"/>
        <v>1.8557768935320983E-4</v>
      </c>
      <c r="AD91">
        <f t="shared" si="147"/>
        <v>2.2614433285273461E-4</v>
      </c>
      <c r="AE91">
        <f t="shared" si="147"/>
        <v>2.7373079719837087E-4</v>
      </c>
      <c r="AF91">
        <f t="shared" si="147"/>
        <v>3.2910889707297617E-4</v>
      </c>
      <c r="AG91">
        <f t="shared" si="147"/>
        <v>3.9303714048118761E-4</v>
      </c>
      <c r="AH91">
        <f t="shared" si="147"/>
        <v>4.6623574574410401E-4</v>
      </c>
      <c r="AI91">
        <f t="shared" si="147"/>
        <v>5.4935812315547508E-4</v>
      </c>
      <c r="AJ91">
        <f t="shared" si="147"/>
        <v>6.4295938733656551E-4</v>
      </c>
      <c r="AK91">
        <f t="shared" si="147"/>
        <v>7.4746272497992761E-4</v>
      </c>
      <c r="AL91">
        <f t="shared" si="147"/>
        <v>8.6312470133399028E-4</v>
      </c>
      <c r="AM91">
        <f t="shared" si="147"/>
        <v>9.9000083058915431E-4</v>
      </c>
      <c r="AN91">
        <f t="shared" si="147"/>
        <v>1.1279129416499024E-3</v>
      </c>
      <c r="AO91">
        <f t="shared" si="147"/>
        <v>1.2764200223832436E-3</v>
      </c>
      <c r="AP91">
        <f t="shared" si="147"/>
        <v>1.4347943039059717E-3</v>
      </c>
      <c r="AQ91">
        <f t="shared" si="147"/>
        <v>1.6020043357924713E-3</v>
      </c>
      <c r="AR91">
        <f t="shared" si="147"/>
        <v>1.7767066912422061E-3</v>
      </c>
      <c r="AS91">
        <f t="shared" si="147"/>
        <v>1.9572477217526694E-3</v>
      </c>
      <c r="AT91">
        <f t="shared" si="147"/>
        <v>2.1416764539785894E-3</v>
      </c>
      <c r="AU91">
        <f t="shared" si="147"/>
        <v>2.3277692951062536E-3</v>
      </c>
      <c r="AV91">
        <f t="shared" si="147"/>
        <v>2.5130667030235387E-3</v>
      </c>
      <c r="AW91">
        <f t="shared" si="147"/>
        <v>2.6949214071855794E-3</v>
      </c>
      <c r="AX91">
        <f t="shared" si="147"/>
        <v>2.8705571652984409E-3</v>
      </c>
      <c r="AY91">
        <f t="shared" si="147"/>
        <v>3.0371364446236684E-3</v>
      </c>
      <c r="AZ91">
        <f t="shared" si="147"/>
        <v>3.1918348624007556E-3</v>
      </c>
      <c r="BA91">
        <f t="shared" si="147"/>
        <v>3.3319197452188116E-3</v>
      </c>
      <c r="BB91">
        <f t="shared" si="147"/>
        <v>3.4548298069910274E-3</v>
      </c>
      <c r="BC91">
        <f t="shared" si="147"/>
        <v>3.5582527287456593E-3</v>
      </c>
      <c r="BD91">
        <f t="shared" si="147"/>
        <v>3.6401973718511952E-3</v>
      </c>
      <c r="BE91">
        <f t="shared" si="147"/>
        <v>3.6990574804787978E-3</v>
      </c>
      <c r="BF91">
        <f t="shared" si="147"/>
        <v>3.733664028545637E-3</v>
      </c>
      <c r="BG91">
        <f t="shared" si="147"/>
        <v>3.7433238286657508E-3</v>
      </c>
      <c r="BH91">
        <f t="shared" si="147"/>
        <v>3.7278426219900461E-3</v>
      </c>
      <c r="BI91">
        <f t="shared" si="147"/>
        <v>3.6875315745758092E-3</v>
      </c>
      <c r="BJ91">
        <f t="shared" si="147"/>
        <v>3.6231968768138507E-3</v>
      </c>
      <c r="BK91">
        <f t="shared" si="147"/>
        <v>3.5361129315156468E-3</v>
      </c>
      <c r="BL91">
        <f t="shared" si="147"/>
        <v>3.4279803762824581E-3</v>
      </c>
      <c r="BM91">
        <f t="shared" si="147"/>
        <v>3.3008708737474086E-3</v>
      </c>
      <c r="BN91">
        <f t="shared" si="147"/>
        <v>3.157161282745115E-3</v>
      </c>
      <c r="BO91">
        <f t="shared" si="147"/>
        <v>2.999463830816642E-3</v>
      </c>
      <c r="BP91">
        <f t="shared" si="147"/>
        <v>2.8306395936867055E-3</v>
      </c>
      <c r="BQ91">
        <f t="shared" si="147"/>
        <v>2.6551781190749147E-3</v>
      </c>
      <c r="BR91">
        <f t="shared" si="147"/>
        <v>2.4945564465705312E-3</v>
      </c>
      <c r="BS91">
        <f t="shared" si="147"/>
        <v>2.4923119791636509E-3</v>
      </c>
      <c r="BT91">
        <f t="shared" si="147"/>
        <v>3.343063558829293E-3</v>
      </c>
      <c r="BU91">
        <f t="shared" si="147"/>
        <v>7.1298184747251294E-3</v>
      </c>
      <c r="BV91">
        <f t="shared" si="147"/>
        <v>1.702329914110175E-2</v>
      </c>
      <c r="BW91">
        <f t="shared" si="147"/>
        <v>3.2913744691037944E-2</v>
      </c>
      <c r="BX91">
        <f t="shared" si="147"/>
        <v>4.637327181422015E-2</v>
      </c>
      <c r="BY91">
        <f t="shared" si="147"/>
        <v>4.6376889779816903E-2</v>
      </c>
      <c r="BZ91">
        <f t="shared" si="148"/>
        <v>3.2781534358122928E-2</v>
      </c>
      <c r="CA91">
        <f t="shared" si="148"/>
        <v>1.6520773071287902E-2</v>
      </c>
      <c r="CB91">
        <f t="shared" si="132"/>
        <v>6.0901750050897235E-3</v>
      </c>
      <c r="CC91">
        <f t="shared" si="133"/>
        <v>2.0069904881879776E-3</v>
      </c>
      <c r="CD91">
        <f t="shared" si="134"/>
        <v>7.4708450413618838E-4</v>
      </c>
      <c r="CE91">
        <f t="shared" si="135"/>
        <v>3.1247986117414307E-4</v>
      </c>
      <c r="CF91">
        <f t="shared" si="136"/>
        <v>1.8314589141602109E-4</v>
      </c>
      <c r="CG91">
        <f t="shared" si="137"/>
        <v>1.106878594305365E-4</v>
      </c>
      <c r="CH91">
        <f t="shared" si="138"/>
        <v>6.796767829649053E-5</v>
      </c>
      <c r="CI91">
        <f t="shared" si="139"/>
        <v>4.2301244354144808E-5</v>
      </c>
      <c r="CJ91">
        <f t="shared" si="140"/>
        <v>2.7005259993882278E-5</v>
      </c>
      <c r="CK91">
        <f t="shared" si="141"/>
        <v>2.1170608090101949E-5</v>
      </c>
      <c r="CL91">
        <f t="shared" si="142"/>
        <v>5.5641626437818309E-2</v>
      </c>
    </row>
    <row r="92" spans="1:90" x14ac:dyDescent="0.25">
      <c r="A92">
        <v>265.5</v>
      </c>
      <c r="B92">
        <v>0.39672481405840887</v>
      </c>
      <c r="C92" s="10">
        <f t="shared" si="125"/>
        <v>80</v>
      </c>
      <c r="D92">
        <f t="shared" si="143"/>
        <v>5.9486785414896077E-4</v>
      </c>
      <c r="E92">
        <f t="shared" si="144"/>
        <v>3.0105535010984053E-2</v>
      </c>
      <c r="F92">
        <f t="shared" si="126"/>
        <v>0.37796783034832504</v>
      </c>
      <c r="G92">
        <f t="shared" si="127"/>
        <v>3.5182443790035013E-4</v>
      </c>
      <c r="H92">
        <v>9.959849314380019E-2</v>
      </c>
      <c r="K92">
        <f t="shared" si="145"/>
        <v>1.6725766072783878E-6</v>
      </c>
      <c r="L92">
        <f t="shared" si="145"/>
        <v>2.3006037822043259E-6</v>
      </c>
      <c r="M92">
        <f t="shared" si="145"/>
        <v>3.143226287627191E-6</v>
      </c>
      <c r="N92">
        <f t="shared" si="145"/>
        <v>4.2656721542691719E-6</v>
      </c>
      <c r="O92">
        <f t="shared" si="145"/>
        <v>5.7501252865749861E-6</v>
      </c>
      <c r="P92">
        <f t="shared" si="145"/>
        <v>7.6991919704418778E-6</v>
      </c>
      <c r="Q92">
        <f t="shared" si="145"/>
        <v>1.0239788744402148E-5</v>
      </c>
      <c r="R92">
        <f t="shared" si="145"/>
        <v>1.3527416218572445E-5</v>
      </c>
      <c r="S92">
        <f t="shared" si="145"/>
        <v>1.7750750360211921E-5</v>
      </c>
      <c r="T92">
        <f t="shared" si="145"/>
        <v>2.3136442786103173E-5</v>
      </c>
      <c r="U92">
        <f t="shared" si="145"/>
        <v>2.9953975185878222E-5</v>
      </c>
      <c r="V92">
        <f t="shared" si="145"/>
        <v>3.8520361273430141E-5</v>
      </c>
      <c r="W92">
        <f t="shared" si="145"/>
        <v>4.9204434518567671E-5</v>
      </c>
      <c r="X92">
        <f t="shared" si="145"/>
        <v>6.2430404089106194E-5</v>
      </c>
      <c r="Y92">
        <f t="shared" si="145"/>
        <v>7.8680308553544787E-5</v>
      </c>
      <c r="Z92">
        <f t="shared" si="145"/>
        <v>9.8494951411836761E-5</v>
      </c>
      <c r="AA92">
        <f t="shared" si="147"/>
        <v>1.2247286959923769E-4</v>
      </c>
      <c r="AB92">
        <f t="shared" si="147"/>
        <v>1.5126687138584149E-4</v>
      </c>
      <c r="AC92">
        <f t="shared" si="147"/>
        <v>1.8557768935320983E-4</v>
      </c>
      <c r="AD92">
        <f t="shared" si="147"/>
        <v>2.2614433285273461E-4</v>
      </c>
      <c r="AE92">
        <f t="shared" si="147"/>
        <v>2.7373079719837087E-4</v>
      </c>
      <c r="AF92">
        <f t="shared" si="147"/>
        <v>3.2910889707297617E-4</v>
      </c>
      <c r="AG92">
        <f t="shared" si="147"/>
        <v>3.9303714048118761E-4</v>
      </c>
      <c r="AH92">
        <f t="shared" si="147"/>
        <v>4.6623574574410401E-4</v>
      </c>
      <c r="AI92">
        <f t="shared" si="147"/>
        <v>5.4935812315547508E-4</v>
      </c>
      <c r="AJ92">
        <f t="shared" si="147"/>
        <v>6.4295938733656551E-4</v>
      </c>
      <c r="AK92">
        <f t="shared" si="147"/>
        <v>7.4746272497992761E-4</v>
      </c>
      <c r="AL92">
        <f t="shared" si="147"/>
        <v>8.6312470133399028E-4</v>
      </c>
      <c r="AM92">
        <f t="shared" si="147"/>
        <v>9.9000083058915431E-4</v>
      </c>
      <c r="AN92">
        <f t="shared" si="147"/>
        <v>1.1279129416499024E-3</v>
      </c>
      <c r="AO92">
        <f t="shared" si="147"/>
        <v>1.2764200223832436E-3</v>
      </c>
      <c r="AP92">
        <f t="shared" si="147"/>
        <v>1.4347943039059717E-3</v>
      </c>
      <c r="AQ92">
        <f t="shared" si="147"/>
        <v>1.6020043357924713E-3</v>
      </c>
      <c r="AR92">
        <f t="shared" si="147"/>
        <v>1.7767066912422061E-3</v>
      </c>
      <c r="AS92">
        <f t="shared" si="147"/>
        <v>1.9572477217526694E-3</v>
      </c>
      <c r="AT92">
        <f t="shared" si="147"/>
        <v>2.1416764539785894E-3</v>
      </c>
      <c r="AU92">
        <f t="shared" si="147"/>
        <v>2.3277692951062536E-3</v>
      </c>
      <c r="AV92">
        <f t="shared" si="147"/>
        <v>2.5130667030235387E-3</v>
      </c>
      <c r="AW92">
        <f t="shared" si="147"/>
        <v>2.6949214071855794E-3</v>
      </c>
      <c r="AX92">
        <f t="shared" si="147"/>
        <v>2.8705571652984409E-3</v>
      </c>
      <c r="AY92">
        <f t="shared" si="147"/>
        <v>3.0371364446236684E-3</v>
      </c>
      <c r="AZ92">
        <f t="shared" si="147"/>
        <v>3.1918348624007556E-3</v>
      </c>
      <c r="BA92">
        <f t="shared" si="147"/>
        <v>3.3319197452188116E-3</v>
      </c>
      <c r="BB92">
        <f t="shared" si="147"/>
        <v>3.4548298069910274E-3</v>
      </c>
      <c r="BC92">
        <f t="shared" si="147"/>
        <v>3.5582527287456593E-3</v>
      </c>
      <c r="BD92">
        <f t="shared" si="147"/>
        <v>3.6401973718511952E-3</v>
      </c>
      <c r="BE92">
        <f t="shared" si="147"/>
        <v>3.6990574804787978E-3</v>
      </c>
      <c r="BF92">
        <f t="shared" si="147"/>
        <v>3.733664028545637E-3</v>
      </c>
      <c r="BG92">
        <f t="shared" si="147"/>
        <v>3.7433238286657508E-3</v>
      </c>
      <c r="BH92">
        <f t="shared" si="147"/>
        <v>3.7278426219900461E-3</v>
      </c>
      <c r="BI92">
        <f t="shared" si="147"/>
        <v>3.6875315745758092E-3</v>
      </c>
      <c r="BJ92">
        <f t="shared" si="147"/>
        <v>3.6231968768138507E-3</v>
      </c>
      <c r="BK92">
        <f t="shared" si="147"/>
        <v>3.5361129315156468E-3</v>
      </c>
      <c r="BL92">
        <f t="shared" si="147"/>
        <v>3.4279803762824581E-3</v>
      </c>
      <c r="BM92">
        <f t="shared" si="147"/>
        <v>3.3008708737474086E-3</v>
      </c>
      <c r="BN92">
        <f t="shared" si="147"/>
        <v>3.157161282745115E-3</v>
      </c>
      <c r="BO92">
        <f t="shared" si="147"/>
        <v>2.999463830816642E-3</v>
      </c>
      <c r="BP92">
        <f t="shared" si="147"/>
        <v>2.8306395936867055E-3</v>
      </c>
      <c r="BQ92">
        <f t="shared" si="147"/>
        <v>2.6551781190749147E-3</v>
      </c>
      <c r="BR92">
        <f t="shared" si="147"/>
        <v>2.4945564465705312E-3</v>
      </c>
      <c r="BS92">
        <f t="shared" si="147"/>
        <v>2.4923119791636509E-3</v>
      </c>
      <c r="BT92">
        <f t="shared" si="147"/>
        <v>3.343063558829293E-3</v>
      </c>
      <c r="BU92">
        <f t="shared" si="147"/>
        <v>7.1298184747251294E-3</v>
      </c>
      <c r="BV92">
        <f t="shared" si="147"/>
        <v>1.702329914110175E-2</v>
      </c>
      <c r="BW92">
        <f t="shared" si="147"/>
        <v>3.2913744691037944E-2</v>
      </c>
      <c r="BX92">
        <f t="shared" si="147"/>
        <v>4.637327181422015E-2</v>
      </c>
      <c r="BY92">
        <f t="shared" si="147"/>
        <v>4.6376889779816903E-2</v>
      </c>
      <c r="BZ92">
        <f t="shared" si="148"/>
        <v>3.2781534358122928E-2</v>
      </c>
      <c r="CA92">
        <f t="shared" si="148"/>
        <v>1.6520773071287902E-2</v>
      </c>
      <c r="CB92">
        <f t="shared" si="148"/>
        <v>6.181240821580271E-3</v>
      </c>
      <c r="CC92">
        <f t="shared" si="133"/>
        <v>1.9774222780549067E-3</v>
      </c>
      <c r="CD92">
        <f t="shared" si="134"/>
        <v>8.362806265465615E-4</v>
      </c>
      <c r="CE92">
        <f t="shared" si="135"/>
        <v>4.954174982402074E-4</v>
      </c>
      <c r="CF92">
        <f t="shared" si="136"/>
        <v>2.5383504333722693E-4</v>
      </c>
      <c r="CG92">
        <f t="shared" si="137"/>
        <v>1.5348524272380254E-4</v>
      </c>
      <c r="CH92">
        <f t="shared" si="138"/>
        <v>9.2511697482363419E-5</v>
      </c>
      <c r="CI92">
        <f t="shared" si="139"/>
        <v>5.644199683681351E-5</v>
      </c>
      <c r="CJ92">
        <f t="shared" si="140"/>
        <v>3.4892919045740895E-5</v>
      </c>
      <c r="CK92">
        <f t="shared" si="141"/>
        <v>2.6558010098620744E-5</v>
      </c>
      <c r="CL92">
        <f t="shared" si="142"/>
        <v>6.7963959139100819E-2</v>
      </c>
    </row>
    <row r="93" spans="1:90" x14ac:dyDescent="0.25">
      <c r="A93">
        <v>266.65000000000003</v>
      </c>
      <c r="B93">
        <v>0.39965857456586756</v>
      </c>
      <c r="C93" s="10">
        <f t="shared" si="125"/>
        <v>94.488188976378467</v>
      </c>
      <c r="D93">
        <f t="shared" si="143"/>
        <v>3.428885740927574E-4</v>
      </c>
      <c r="E93">
        <f t="shared" si="144"/>
        <v>1.7353171633360719E-2</v>
      </c>
      <c r="F93">
        <f t="shared" si="126"/>
        <v>0.39562281095463464</v>
      </c>
      <c r="G93">
        <f t="shared" si="127"/>
        <v>1.6287387925751806E-5</v>
      </c>
      <c r="H93">
        <v>0.12494387385864249</v>
      </c>
      <c r="K93">
        <f t="shared" si="145"/>
        <v>1.6725766072783878E-6</v>
      </c>
      <c r="L93">
        <f t="shared" si="145"/>
        <v>2.3006037822043259E-6</v>
      </c>
      <c r="M93">
        <f t="shared" si="145"/>
        <v>3.143226287627191E-6</v>
      </c>
      <c r="N93">
        <f t="shared" si="145"/>
        <v>4.2656721542691719E-6</v>
      </c>
      <c r="O93">
        <f t="shared" si="145"/>
        <v>5.7501252865749861E-6</v>
      </c>
      <c r="P93">
        <f t="shared" si="145"/>
        <v>7.6991919704418778E-6</v>
      </c>
      <c r="Q93">
        <f t="shared" si="145"/>
        <v>1.0239788744402148E-5</v>
      </c>
      <c r="R93">
        <f t="shared" si="145"/>
        <v>1.3527416218572445E-5</v>
      </c>
      <c r="S93">
        <f t="shared" si="145"/>
        <v>1.7750750360211921E-5</v>
      </c>
      <c r="T93">
        <f t="shared" si="145"/>
        <v>2.3136442786103173E-5</v>
      </c>
      <c r="U93">
        <f t="shared" si="145"/>
        <v>2.9953975185878222E-5</v>
      </c>
      <c r="V93">
        <f t="shared" si="145"/>
        <v>3.8520361273430141E-5</v>
      </c>
      <c r="W93">
        <f t="shared" si="145"/>
        <v>4.9204434518567671E-5</v>
      </c>
      <c r="X93">
        <f t="shared" si="145"/>
        <v>6.2430404089106194E-5</v>
      </c>
      <c r="Y93">
        <f t="shared" si="145"/>
        <v>7.8680308553544787E-5</v>
      </c>
      <c r="Z93">
        <f t="shared" si="145"/>
        <v>9.8494951411836761E-5</v>
      </c>
      <c r="AA93">
        <f t="shared" si="147"/>
        <v>1.2247286959923769E-4</v>
      </c>
      <c r="AB93">
        <f t="shared" si="147"/>
        <v>1.5126687138584149E-4</v>
      </c>
      <c r="AC93">
        <f t="shared" si="147"/>
        <v>1.8557768935320983E-4</v>
      </c>
      <c r="AD93">
        <f t="shared" si="147"/>
        <v>2.2614433285273461E-4</v>
      </c>
      <c r="AE93">
        <f t="shared" si="147"/>
        <v>2.7373079719837087E-4</v>
      </c>
      <c r="AF93">
        <f t="shared" si="147"/>
        <v>3.2910889707297617E-4</v>
      </c>
      <c r="AG93">
        <f t="shared" si="147"/>
        <v>3.9303714048118761E-4</v>
      </c>
      <c r="AH93">
        <f t="shared" si="147"/>
        <v>4.6623574574410401E-4</v>
      </c>
      <c r="AI93">
        <f t="shared" si="147"/>
        <v>5.4935812315547508E-4</v>
      </c>
      <c r="AJ93">
        <f t="shared" si="147"/>
        <v>6.4295938733656551E-4</v>
      </c>
      <c r="AK93">
        <f t="shared" si="147"/>
        <v>7.4746272497992761E-4</v>
      </c>
      <c r="AL93">
        <f t="shared" si="147"/>
        <v>8.6312470133399028E-4</v>
      </c>
      <c r="AM93">
        <f t="shared" si="147"/>
        <v>9.9000083058915431E-4</v>
      </c>
      <c r="AN93">
        <f t="shared" si="147"/>
        <v>1.1279129416499024E-3</v>
      </c>
      <c r="AO93">
        <f t="shared" si="147"/>
        <v>1.2764200223832436E-3</v>
      </c>
      <c r="AP93">
        <f t="shared" si="147"/>
        <v>1.4347943039059717E-3</v>
      </c>
      <c r="AQ93">
        <f t="shared" si="147"/>
        <v>1.6020043357924713E-3</v>
      </c>
      <c r="AR93">
        <f t="shared" si="147"/>
        <v>1.7767066912422061E-3</v>
      </c>
      <c r="AS93">
        <f t="shared" si="147"/>
        <v>1.9572477217526694E-3</v>
      </c>
      <c r="AT93">
        <f t="shared" si="147"/>
        <v>2.1416764539785894E-3</v>
      </c>
      <c r="AU93">
        <f t="shared" si="147"/>
        <v>2.3277692951062536E-3</v>
      </c>
      <c r="AV93">
        <f t="shared" si="147"/>
        <v>2.5130667030235387E-3</v>
      </c>
      <c r="AW93">
        <f t="shared" si="147"/>
        <v>2.6949214071855794E-3</v>
      </c>
      <c r="AX93">
        <f t="shared" si="147"/>
        <v>2.8705571652984409E-3</v>
      </c>
      <c r="AY93">
        <f t="shared" si="147"/>
        <v>3.0371364446236684E-3</v>
      </c>
      <c r="AZ93">
        <f t="shared" si="147"/>
        <v>3.1918348624007556E-3</v>
      </c>
      <c r="BA93">
        <f t="shared" si="147"/>
        <v>3.3319197452188116E-3</v>
      </c>
      <c r="BB93">
        <f t="shared" si="147"/>
        <v>3.4548298069910274E-3</v>
      </c>
      <c r="BC93">
        <f t="shared" si="147"/>
        <v>3.5582527287456593E-3</v>
      </c>
      <c r="BD93">
        <f t="shared" si="147"/>
        <v>3.6401973718511952E-3</v>
      </c>
      <c r="BE93">
        <f t="shared" si="147"/>
        <v>3.6990574804787978E-3</v>
      </c>
      <c r="BF93">
        <f t="shared" si="147"/>
        <v>3.733664028545637E-3</v>
      </c>
      <c r="BG93">
        <f t="shared" si="147"/>
        <v>3.7433238286657508E-3</v>
      </c>
      <c r="BH93">
        <f t="shared" si="147"/>
        <v>3.7278426219900461E-3</v>
      </c>
      <c r="BI93">
        <f t="shared" si="147"/>
        <v>3.6875315745758092E-3</v>
      </c>
      <c r="BJ93">
        <f t="shared" si="147"/>
        <v>3.6231968768138507E-3</v>
      </c>
      <c r="BK93">
        <f t="shared" si="147"/>
        <v>3.5361129315156468E-3</v>
      </c>
      <c r="BL93">
        <f t="shared" si="147"/>
        <v>3.4279803762824581E-3</v>
      </c>
      <c r="BM93">
        <f t="shared" si="147"/>
        <v>3.3008708737474086E-3</v>
      </c>
      <c r="BN93">
        <f t="shared" si="147"/>
        <v>3.157161282745115E-3</v>
      </c>
      <c r="BO93">
        <f t="shared" si="147"/>
        <v>2.999463830816642E-3</v>
      </c>
      <c r="BP93">
        <f t="shared" si="147"/>
        <v>2.8306395936867055E-3</v>
      </c>
      <c r="BQ93">
        <f t="shared" si="147"/>
        <v>2.6551781190749147E-3</v>
      </c>
      <c r="BR93">
        <f t="shared" si="147"/>
        <v>2.4945564465705312E-3</v>
      </c>
      <c r="BS93">
        <f t="shared" si="147"/>
        <v>2.4923119791636509E-3</v>
      </c>
      <c r="BT93">
        <f t="shared" si="147"/>
        <v>3.343063558829293E-3</v>
      </c>
      <c r="BU93">
        <f t="shared" si="147"/>
        <v>7.1298184747251294E-3</v>
      </c>
      <c r="BV93">
        <f t="shared" si="147"/>
        <v>1.702329914110175E-2</v>
      </c>
      <c r="BW93">
        <f t="shared" si="147"/>
        <v>3.2913744691037944E-2</v>
      </c>
      <c r="BX93">
        <f t="shared" si="147"/>
        <v>4.637327181422015E-2</v>
      </c>
      <c r="BY93">
        <f t="shared" si="147"/>
        <v>4.6376889779816903E-2</v>
      </c>
      <c r="BZ93">
        <f t="shared" si="148"/>
        <v>3.2781534358122928E-2</v>
      </c>
      <c r="CA93">
        <f t="shared" si="148"/>
        <v>1.6520773071287902E-2</v>
      </c>
      <c r="CB93">
        <f t="shared" si="148"/>
        <v>6.181240821580271E-3</v>
      </c>
      <c r="CC93">
        <f t="shared" si="148"/>
        <v>2.0069904881879776E-3</v>
      </c>
      <c r="CD93">
        <f t="shared" si="134"/>
        <v>8.2396002939302436E-4</v>
      </c>
      <c r="CE93">
        <f t="shared" si="135"/>
        <v>5.5456652297920664E-4</v>
      </c>
      <c r="CF93">
        <f t="shared" si="136"/>
        <v>4.0243976576058931E-4</v>
      </c>
      <c r="CG93">
        <f t="shared" si="137"/>
        <v>2.1272622026733112E-4</v>
      </c>
      <c r="CH93">
        <f t="shared" si="138"/>
        <v>1.2828128049384142E-4</v>
      </c>
      <c r="CI93">
        <f t="shared" si="139"/>
        <v>7.6823941431252568E-5</v>
      </c>
      <c r="CJ93">
        <f t="shared" si="140"/>
        <v>4.6557165314545339E-5</v>
      </c>
      <c r="CK93">
        <f t="shared" si="141"/>
        <v>3.431503701860573E-5</v>
      </c>
      <c r="CL93">
        <f t="shared" si="142"/>
        <v>8.5259124606930206E-2</v>
      </c>
    </row>
    <row r="94" spans="1:90" x14ac:dyDescent="0.25">
      <c r="A94">
        <v>267.8</v>
      </c>
      <c r="B94">
        <v>0.40452738552247264</v>
      </c>
      <c r="C94" s="10">
        <f t="shared" si="125"/>
        <v>115.38461538461564</v>
      </c>
      <c r="D94">
        <f t="shared" si="143"/>
        <v>3.8160187903362309E-4</v>
      </c>
      <c r="E94">
        <f t="shared" si="144"/>
        <v>1.9312404678413251E-2</v>
      </c>
      <c r="F94">
        <f t="shared" si="126"/>
        <v>0.4208094153353189</v>
      </c>
      <c r="G94">
        <f t="shared" si="127"/>
        <v>2.651044948264146E-4</v>
      </c>
      <c r="H94">
        <v>0.16143730802067829</v>
      </c>
      <c r="K94">
        <f t="shared" si="145"/>
        <v>1.6725766072783878E-6</v>
      </c>
      <c r="L94">
        <f t="shared" si="145"/>
        <v>2.3006037822043259E-6</v>
      </c>
      <c r="M94">
        <f t="shared" si="145"/>
        <v>3.143226287627191E-6</v>
      </c>
      <c r="N94">
        <f t="shared" si="145"/>
        <v>4.2656721542691719E-6</v>
      </c>
      <c r="O94">
        <f t="shared" si="145"/>
        <v>5.7501252865749861E-6</v>
      </c>
      <c r="P94">
        <f t="shared" si="145"/>
        <v>7.6991919704418778E-6</v>
      </c>
      <c r="Q94">
        <f t="shared" si="145"/>
        <v>1.0239788744402148E-5</v>
      </c>
      <c r="R94">
        <f t="shared" si="145"/>
        <v>1.3527416218572445E-5</v>
      </c>
      <c r="S94">
        <f t="shared" si="145"/>
        <v>1.7750750360211921E-5</v>
      </c>
      <c r="T94">
        <f t="shared" si="145"/>
        <v>2.3136442786103173E-5</v>
      </c>
      <c r="U94">
        <f t="shared" si="145"/>
        <v>2.9953975185878222E-5</v>
      </c>
      <c r="V94">
        <f t="shared" si="145"/>
        <v>3.8520361273430141E-5</v>
      </c>
      <c r="W94">
        <f t="shared" si="145"/>
        <v>4.9204434518567671E-5</v>
      </c>
      <c r="X94">
        <f t="shared" si="145"/>
        <v>6.2430404089106194E-5</v>
      </c>
      <c r="Y94">
        <f t="shared" si="145"/>
        <v>7.8680308553544787E-5</v>
      </c>
      <c r="Z94">
        <f t="shared" si="145"/>
        <v>9.8494951411836761E-5</v>
      </c>
      <c r="AA94">
        <f t="shared" ref="AA94:CD97" si="149">AA$20</f>
        <v>1.2247286959923769E-4</v>
      </c>
      <c r="AB94">
        <f t="shared" si="149"/>
        <v>1.5126687138584149E-4</v>
      </c>
      <c r="AC94">
        <f t="shared" si="149"/>
        <v>1.8557768935320983E-4</v>
      </c>
      <c r="AD94">
        <f t="shared" si="149"/>
        <v>2.2614433285273461E-4</v>
      </c>
      <c r="AE94">
        <f t="shared" si="149"/>
        <v>2.7373079719837087E-4</v>
      </c>
      <c r="AF94">
        <f t="shared" si="149"/>
        <v>3.2910889707297617E-4</v>
      </c>
      <c r="AG94">
        <f t="shared" si="149"/>
        <v>3.9303714048118761E-4</v>
      </c>
      <c r="AH94">
        <f t="shared" si="149"/>
        <v>4.6623574574410401E-4</v>
      </c>
      <c r="AI94">
        <f t="shared" si="149"/>
        <v>5.4935812315547508E-4</v>
      </c>
      <c r="AJ94">
        <f t="shared" si="149"/>
        <v>6.4295938733656551E-4</v>
      </c>
      <c r="AK94">
        <f t="shared" si="149"/>
        <v>7.4746272497992761E-4</v>
      </c>
      <c r="AL94">
        <f t="shared" si="149"/>
        <v>8.6312470133399028E-4</v>
      </c>
      <c r="AM94">
        <f t="shared" si="149"/>
        <v>9.9000083058915431E-4</v>
      </c>
      <c r="AN94">
        <f t="shared" si="149"/>
        <v>1.1279129416499024E-3</v>
      </c>
      <c r="AO94">
        <f t="shared" si="149"/>
        <v>1.2764200223832436E-3</v>
      </c>
      <c r="AP94">
        <f t="shared" si="149"/>
        <v>1.4347943039059717E-3</v>
      </c>
      <c r="AQ94">
        <f t="shared" si="149"/>
        <v>1.6020043357924713E-3</v>
      </c>
      <c r="AR94">
        <f t="shared" si="149"/>
        <v>1.7767066912422061E-3</v>
      </c>
      <c r="AS94">
        <f t="shared" si="149"/>
        <v>1.9572477217526694E-3</v>
      </c>
      <c r="AT94">
        <f t="shared" si="149"/>
        <v>2.1416764539785894E-3</v>
      </c>
      <c r="AU94">
        <f t="shared" si="149"/>
        <v>2.3277692951062536E-3</v>
      </c>
      <c r="AV94">
        <f t="shared" si="149"/>
        <v>2.5130667030235387E-3</v>
      </c>
      <c r="AW94">
        <f t="shared" si="149"/>
        <v>2.6949214071855794E-3</v>
      </c>
      <c r="AX94">
        <f t="shared" si="149"/>
        <v>2.8705571652984409E-3</v>
      </c>
      <c r="AY94">
        <f t="shared" si="149"/>
        <v>3.0371364446236684E-3</v>
      </c>
      <c r="AZ94">
        <f t="shared" si="149"/>
        <v>3.1918348624007556E-3</v>
      </c>
      <c r="BA94">
        <f t="shared" si="149"/>
        <v>3.3319197452188116E-3</v>
      </c>
      <c r="BB94">
        <f t="shared" si="149"/>
        <v>3.4548298069910274E-3</v>
      </c>
      <c r="BC94">
        <f t="shared" si="149"/>
        <v>3.5582527287456593E-3</v>
      </c>
      <c r="BD94">
        <f t="shared" si="149"/>
        <v>3.6401973718511952E-3</v>
      </c>
      <c r="BE94">
        <f t="shared" si="149"/>
        <v>3.6990574804787978E-3</v>
      </c>
      <c r="BF94">
        <f t="shared" si="149"/>
        <v>3.733664028545637E-3</v>
      </c>
      <c r="BG94">
        <f t="shared" si="149"/>
        <v>3.7433238286657508E-3</v>
      </c>
      <c r="BH94">
        <f t="shared" si="149"/>
        <v>3.7278426219900461E-3</v>
      </c>
      <c r="BI94">
        <f t="shared" si="149"/>
        <v>3.6875315745758092E-3</v>
      </c>
      <c r="BJ94">
        <f t="shared" si="149"/>
        <v>3.6231968768138507E-3</v>
      </c>
      <c r="BK94">
        <f t="shared" si="149"/>
        <v>3.5361129315156468E-3</v>
      </c>
      <c r="BL94">
        <f t="shared" si="149"/>
        <v>3.4279803762824581E-3</v>
      </c>
      <c r="BM94">
        <f t="shared" si="149"/>
        <v>3.3008708737474086E-3</v>
      </c>
      <c r="BN94">
        <f t="shared" si="149"/>
        <v>3.157161282745115E-3</v>
      </c>
      <c r="BO94">
        <f t="shared" si="149"/>
        <v>2.999463830816642E-3</v>
      </c>
      <c r="BP94">
        <f t="shared" si="149"/>
        <v>2.8306395936867055E-3</v>
      </c>
      <c r="BQ94">
        <f t="shared" si="149"/>
        <v>2.6551781190749147E-3</v>
      </c>
      <c r="BR94">
        <f t="shared" si="149"/>
        <v>2.4945564465705312E-3</v>
      </c>
      <c r="BS94">
        <f t="shared" si="149"/>
        <v>2.4923119791636509E-3</v>
      </c>
      <c r="BT94">
        <f t="shared" si="149"/>
        <v>3.343063558829293E-3</v>
      </c>
      <c r="BU94">
        <f t="shared" si="149"/>
        <v>7.1298184747251294E-3</v>
      </c>
      <c r="BV94">
        <f t="shared" si="149"/>
        <v>1.702329914110175E-2</v>
      </c>
      <c r="BW94">
        <f t="shared" si="149"/>
        <v>3.2913744691037944E-2</v>
      </c>
      <c r="BX94">
        <f t="shared" si="149"/>
        <v>4.637327181422015E-2</v>
      </c>
      <c r="BY94">
        <f t="shared" si="149"/>
        <v>4.6376889779816903E-2</v>
      </c>
      <c r="BZ94">
        <f t="shared" si="149"/>
        <v>3.2781534358122928E-2</v>
      </c>
      <c r="CA94">
        <f t="shared" si="149"/>
        <v>1.6520773071287902E-2</v>
      </c>
      <c r="CB94">
        <f t="shared" si="149"/>
        <v>6.181240821580271E-3</v>
      </c>
      <c r="CC94">
        <f t="shared" si="149"/>
        <v>2.0069904881879776E-3</v>
      </c>
      <c r="CD94">
        <f t="shared" si="149"/>
        <v>8.362806265465615E-4</v>
      </c>
      <c r="CE94">
        <f t="shared" si="135"/>
        <v>5.4639631012532298E-4</v>
      </c>
      <c r="CF94">
        <f t="shared" si="136"/>
        <v>4.5048796701606576E-4</v>
      </c>
      <c r="CG94">
        <f t="shared" si="137"/>
        <v>3.3726426867619565E-4</v>
      </c>
      <c r="CH94">
        <f t="shared" si="138"/>
        <v>1.7779423901758759E-4</v>
      </c>
      <c r="CI94">
        <f t="shared" si="139"/>
        <v>1.0652786455749277E-4</v>
      </c>
      <c r="CJ94">
        <f t="shared" si="140"/>
        <v>6.3369567729342253E-5</v>
      </c>
      <c r="CK94">
        <f t="shared" si="141"/>
        <v>4.5786104887231494E-5</v>
      </c>
      <c r="CL94">
        <f t="shared" si="142"/>
        <v>0.11016149200171702</v>
      </c>
    </row>
    <row r="95" spans="1:90" x14ac:dyDescent="0.25">
      <c r="A95">
        <v>268.95000000000005</v>
      </c>
      <c r="B95">
        <v>0.41554208306778495</v>
      </c>
      <c r="C95" s="10">
        <f t="shared" si="125"/>
        <v>148.1481481481498</v>
      </c>
      <c r="D95">
        <f t="shared" si="143"/>
        <v>5.2367703329559497E-4</v>
      </c>
      <c r="E95">
        <f t="shared" si="144"/>
        <v>2.6502654581803876E-2</v>
      </c>
      <c r="F95">
        <f t="shared" si="126"/>
        <v>0.45786300081297771</v>
      </c>
      <c r="G95">
        <f t="shared" si="127"/>
        <v>1.791060078795371E-3</v>
      </c>
      <c r="H95">
        <v>0.21540368771099772</v>
      </c>
      <c r="K95">
        <f t="shared" si="145"/>
        <v>1.6725766072783878E-6</v>
      </c>
      <c r="L95">
        <f t="shared" si="145"/>
        <v>2.3006037822043259E-6</v>
      </c>
      <c r="M95">
        <f t="shared" si="145"/>
        <v>3.143226287627191E-6</v>
      </c>
      <c r="N95">
        <f t="shared" si="145"/>
        <v>4.2656721542691719E-6</v>
      </c>
      <c r="O95">
        <f t="shared" si="145"/>
        <v>5.7501252865749861E-6</v>
      </c>
      <c r="P95">
        <f t="shared" si="145"/>
        <v>7.6991919704418778E-6</v>
      </c>
      <c r="Q95">
        <f t="shared" si="145"/>
        <v>1.0239788744402148E-5</v>
      </c>
      <c r="R95">
        <f t="shared" si="145"/>
        <v>1.3527416218572445E-5</v>
      </c>
      <c r="S95">
        <f t="shared" si="145"/>
        <v>1.7750750360211921E-5</v>
      </c>
      <c r="T95">
        <f t="shared" si="145"/>
        <v>2.3136442786103173E-5</v>
      </c>
      <c r="U95">
        <f t="shared" si="145"/>
        <v>2.9953975185878222E-5</v>
      </c>
      <c r="V95">
        <f t="shared" si="145"/>
        <v>3.8520361273430141E-5</v>
      </c>
      <c r="W95">
        <f t="shared" si="145"/>
        <v>4.9204434518567671E-5</v>
      </c>
      <c r="X95">
        <f t="shared" si="145"/>
        <v>6.2430404089106194E-5</v>
      </c>
      <c r="Y95">
        <f t="shared" si="145"/>
        <v>7.8680308553544787E-5</v>
      </c>
      <c r="Z95">
        <f t="shared" si="145"/>
        <v>9.8494951411836761E-5</v>
      </c>
      <c r="AA95">
        <f t="shared" si="149"/>
        <v>1.2247286959923769E-4</v>
      </c>
      <c r="AB95">
        <f t="shared" si="149"/>
        <v>1.5126687138584149E-4</v>
      </c>
      <c r="AC95">
        <f t="shared" si="149"/>
        <v>1.8557768935320983E-4</v>
      </c>
      <c r="AD95">
        <f t="shared" si="149"/>
        <v>2.2614433285273461E-4</v>
      </c>
      <c r="AE95">
        <f t="shared" si="149"/>
        <v>2.7373079719837087E-4</v>
      </c>
      <c r="AF95">
        <f t="shared" si="149"/>
        <v>3.2910889707297617E-4</v>
      </c>
      <c r="AG95">
        <f t="shared" si="149"/>
        <v>3.9303714048118761E-4</v>
      </c>
      <c r="AH95">
        <f t="shared" si="149"/>
        <v>4.6623574574410401E-4</v>
      </c>
      <c r="AI95">
        <f t="shared" si="149"/>
        <v>5.4935812315547508E-4</v>
      </c>
      <c r="AJ95">
        <f t="shared" si="149"/>
        <v>6.4295938733656551E-4</v>
      </c>
      <c r="AK95">
        <f t="shared" si="149"/>
        <v>7.4746272497992761E-4</v>
      </c>
      <c r="AL95">
        <f t="shared" si="149"/>
        <v>8.6312470133399028E-4</v>
      </c>
      <c r="AM95">
        <f t="shared" si="149"/>
        <v>9.9000083058915431E-4</v>
      </c>
      <c r="AN95">
        <f t="shared" si="149"/>
        <v>1.1279129416499024E-3</v>
      </c>
      <c r="AO95">
        <f t="shared" si="149"/>
        <v>1.2764200223832436E-3</v>
      </c>
      <c r="AP95">
        <f t="shared" si="149"/>
        <v>1.4347943039059717E-3</v>
      </c>
      <c r="AQ95">
        <f t="shared" si="149"/>
        <v>1.6020043357924713E-3</v>
      </c>
      <c r="AR95">
        <f t="shared" si="149"/>
        <v>1.7767066912422061E-3</v>
      </c>
      <c r="AS95">
        <f t="shared" si="149"/>
        <v>1.9572477217526694E-3</v>
      </c>
      <c r="AT95">
        <f t="shared" si="149"/>
        <v>2.1416764539785894E-3</v>
      </c>
      <c r="AU95">
        <f t="shared" si="149"/>
        <v>2.3277692951062536E-3</v>
      </c>
      <c r="AV95">
        <f t="shared" si="149"/>
        <v>2.5130667030235387E-3</v>
      </c>
      <c r="AW95">
        <f t="shared" si="149"/>
        <v>2.6949214071855794E-3</v>
      </c>
      <c r="AX95">
        <f t="shared" si="149"/>
        <v>2.8705571652984409E-3</v>
      </c>
      <c r="AY95">
        <f t="shared" si="149"/>
        <v>3.0371364446236684E-3</v>
      </c>
      <c r="AZ95">
        <f t="shared" si="149"/>
        <v>3.1918348624007556E-3</v>
      </c>
      <c r="BA95">
        <f t="shared" si="149"/>
        <v>3.3319197452188116E-3</v>
      </c>
      <c r="BB95">
        <f t="shared" si="149"/>
        <v>3.4548298069910274E-3</v>
      </c>
      <c r="BC95">
        <f t="shared" si="149"/>
        <v>3.5582527287456593E-3</v>
      </c>
      <c r="BD95">
        <f t="shared" si="149"/>
        <v>3.6401973718511952E-3</v>
      </c>
      <c r="BE95">
        <f t="shared" si="149"/>
        <v>3.6990574804787978E-3</v>
      </c>
      <c r="BF95">
        <f t="shared" si="149"/>
        <v>3.733664028545637E-3</v>
      </c>
      <c r="BG95">
        <f t="shared" si="149"/>
        <v>3.7433238286657508E-3</v>
      </c>
      <c r="BH95">
        <f t="shared" si="149"/>
        <v>3.7278426219900461E-3</v>
      </c>
      <c r="BI95">
        <f t="shared" si="149"/>
        <v>3.6875315745758092E-3</v>
      </c>
      <c r="BJ95">
        <f t="shared" si="149"/>
        <v>3.6231968768138507E-3</v>
      </c>
      <c r="BK95">
        <f t="shared" si="149"/>
        <v>3.5361129315156468E-3</v>
      </c>
      <c r="BL95">
        <f t="shared" si="149"/>
        <v>3.4279803762824581E-3</v>
      </c>
      <c r="BM95">
        <f t="shared" si="149"/>
        <v>3.3008708737474086E-3</v>
      </c>
      <c r="BN95">
        <f t="shared" si="149"/>
        <v>3.157161282745115E-3</v>
      </c>
      <c r="BO95">
        <f t="shared" si="149"/>
        <v>2.999463830816642E-3</v>
      </c>
      <c r="BP95">
        <f t="shared" si="149"/>
        <v>2.8306395936867055E-3</v>
      </c>
      <c r="BQ95">
        <f t="shared" si="149"/>
        <v>2.6551781190749147E-3</v>
      </c>
      <c r="BR95">
        <f t="shared" si="149"/>
        <v>2.4945564465705312E-3</v>
      </c>
      <c r="BS95">
        <f t="shared" si="149"/>
        <v>2.4923119791636509E-3</v>
      </c>
      <c r="BT95">
        <f t="shared" si="149"/>
        <v>3.343063558829293E-3</v>
      </c>
      <c r="BU95">
        <f t="shared" si="149"/>
        <v>7.1298184747251294E-3</v>
      </c>
      <c r="BV95">
        <f t="shared" si="149"/>
        <v>1.702329914110175E-2</v>
      </c>
      <c r="BW95">
        <f t="shared" si="149"/>
        <v>3.2913744691037944E-2</v>
      </c>
      <c r="BX95">
        <f t="shared" si="149"/>
        <v>4.637327181422015E-2</v>
      </c>
      <c r="BY95">
        <f t="shared" si="149"/>
        <v>4.6376889779816903E-2</v>
      </c>
      <c r="BZ95">
        <f t="shared" si="149"/>
        <v>3.2781534358122928E-2</v>
      </c>
      <c r="CA95">
        <f t="shared" si="149"/>
        <v>1.6520773071287902E-2</v>
      </c>
      <c r="CB95">
        <f t="shared" si="149"/>
        <v>6.181240821580271E-3</v>
      </c>
      <c r="CC95">
        <f t="shared" si="149"/>
        <v>2.0069904881879776E-3</v>
      </c>
      <c r="CD95">
        <f t="shared" si="149"/>
        <v>8.362806265465615E-4</v>
      </c>
      <c r="CE95">
        <f t="shared" ref="CE95:CG97" si="150">CE$20</f>
        <v>5.5456652297920664E-4</v>
      </c>
      <c r="CF95">
        <f t="shared" si="136"/>
        <v>4.4385110304010487E-4</v>
      </c>
      <c r="CG95">
        <f t="shared" si="137"/>
        <v>3.7753101872513398E-4</v>
      </c>
      <c r="CH95">
        <f t="shared" si="138"/>
        <v>2.8188177236332992E-4</v>
      </c>
      <c r="CI95">
        <f t="shared" si="139"/>
        <v>1.4764461767340521E-4</v>
      </c>
      <c r="CJ95">
        <f t="shared" si="140"/>
        <v>8.7871366690801285E-5</v>
      </c>
      <c r="CK95">
        <f t="shared" si="141"/>
        <v>6.2320067278832326E-5</v>
      </c>
      <c r="CL95">
        <f t="shared" si="142"/>
        <v>0.14698703733263432</v>
      </c>
    </row>
    <row r="96" spans="1:90" x14ac:dyDescent="0.25">
      <c r="A96">
        <v>270.10000000000002</v>
      </c>
      <c r="B96">
        <v>0.4443906061166879</v>
      </c>
      <c r="C96" s="10">
        <f t="shared" si="125"/>
        <v>206.89655172413956</v>
      </c>
      <c r="D96">
        <f t="shared" si="143"/>
        <v>7.0323501113411248E-4</v>
      </c>
      <c r="E96">
        <f t="shared" si="144"/>
        <v>3.5589864372375872E-2</v>
      </c>
      <c r="F96">
        <f t="shared" si="126"/>
        <v>0.51112112393482845</v>
      </c>
      <c r="G96">
        <f t="shared" si="127"/>
        <v>4.4529620082771728E-3</v>
      </c>
      <c r="H96">
        <v>0.29318878169087381</v>
      </c>
      <c r="K96">
        <f t="shared" si="145"/>
        <v>1.6725766072783878E-6</v>
      </c>
      <c r="L96">
        <f t="shared" si="145"/>
        <v>2.3006037822043259E-6</v>
      </c>
      <c r="M96">
        <f t="shared" si="145"/>
        <v>3.143226287627191E-6</v>
      </c>
      <c r="N96">
        <f t="shared" si="145"/>
        <v>4.2656721542691719E-6</v>
      </c>
      <c r="O96">
        <f t="shared" si="145"/>
        <v>5.7501252865749861E-6</v>
      </c>
      <c r="P96">
        <f t="shared" si="145"/>
        <v>7.6991919704418778E-6</v>
      </c>
      <c r="Q96">
        <f t="shared" si="145"/>
        <v>1.0239788744402148E-5</v>
      </c>
      <c r="R96">
        <f t="shared" si="145"/>
        <v>1.3527416218572445E-5</v>
      </c>
      <c r="S96">
        <f t="shared" si="145"/>
        <v>1.7750750360211921E-5</v>
      </c>
      <c r="T96">
        <f t="shared" si="145"/>
        <v>2.3136442786103173E-5</v>
      </c>
      <c r="U96">
        <f t="shared" si="145"/>
        <v>2.9953975185878222E-5</v>
      </c>
      <c r="V96">
        <f t="shared" si="145"/>
        <v>3.8520361273430141E-5</v>
      </c>
      <c r="W96">
        <f t="shared" si="145"/>
        <v>4.9204434518567671E-5</v>
      </c>
      <c r="X96">
        <f t="shared" si="145"/>
        <v>6.2430404089106194E-5</v>
      </c>
      <c r="Y96">
        <f t="shared" si="145"/>
        <v>7.8680308553544787E-5</v>
      </c>
      <c r="Z96">
        <f t="shared" si="145"/>
        <v>9.8494951411836761E-5</v>
      </c>
      <c r="AA96">
        <f t="shared" si="149"/>
        <v>1.2247286959923769E-4</v>
      </c>
      <c r="AB96">
        <f t="shared" si="149"/>
        <v>1.5126687138584149E-4</v>
      </c>
      <c r="AC96">
        <f t="shared" si="149"/>
        <v>1.8557768935320983E-4</v>
      </c>
      <c r="AD96">
        <f t="shared" si="149"/>
        <v>2.2614433285273461E-4</v>
      </c>
      <c r="AE96">
        <f t="shared" si="149"/>
        <v>2.7373079719837087E-4</v>
      </c>
      <c r="AF96">
        <f t="shared" si="149"/>
        <v>3.2910889707297617E-4</v>
      </c>
      <c r="AG96">
        <f t="shared" si="149"/>
        <v>3.9303714048118761E-4</v>
      </c>
      <c r="AH96">
        <f t="shared" si="149"/>
        <v>4.6623574574410401E-4</v>
      </c>
      <c r="AI96">
        <f t="shared" si="149"/>
        <v>5.4935812315547508E-4</v>
      </c>
      <c r="AJ96">
        <f t="shared" si="149"/>
        <v>6.4295938733656551E-4</v>
      </c>
      <c r="AK96">
        <f t="shared" si="149"/>
        <v>7.4746272497992761E-4</v>
      </c>
      <c r="AL96">
        <f t="shared" si="149"/>
        <v>8.6312470133399028E-4</v>
      </c>
      <c r="AM96">
        <f t="shared" si="149"/>
        <v>9.9000083058915431E-4</v>
      </c>
      <c r="AN96">
        <f t="shared" si="149"/>
        <v>1.1279129416499024E-3</v>
      </c>
      <c r="AO96">
        <f t="shared" si="149"/>
        <v>1.2764200223832436E-3</v>
      </c>
      <c r="AP96">
        <f t="shared" si="149"/>
        <v>1.4347943039059717E-3</v>
      </c>
      <c r="AQ96">
        <f t="shared" si="149"/>
        <v>1.6020043357924713E-3</v>
      </c>
      <c r="AR96">
        <f t="shared" si="149"/>
        <v>1.7767066912422061E-3</v>
      </c>
      <c r="AS96">
        <f t="shared" si="149"/>
        <v>1.9572477217526694E-3</v>
      </c>
      <c r="AT96">
        <f t="shared" si="149"/>
        <v>2.1416764539785894E-3</v>
      </c>
      <c r="AU96">
        <f t="shared" si="149"/>
        <v>2.3277692951062536E-3</v>
      </c>
      <c r="AV96">
        <f t="shared" si="149"/>
        <v>2.5130667030235387E-3</v>
      </c>
      <c r="AW96">
        <f t="shared" si="149"/>
        <v>2.6949214071855794E-3</v>
      </c>
      <c r="AX96">
        <f t="shared" si="149"/>
        <v>2.8705571652984409E-3</v>
      </c>
      <c r="AY96">
        <f t="shared" si="149"/>
        <v>3.0371364446236684E-3</v>
      </c>
      <c r="AZ96">
        <f t="shared" si="149"/>
        <v>3.1918348624007556E-3</v>
      </c>
      <c r="BA96">
        <f t="shared" si="149"/>
        <v>3.3319197452188116E-3</v>
      </c>
      <c r="BB96">
        <f t="shared" si="149"/>
        <v>3.4548298069910274E-3</v>
      </c>
      <c r="BC96">
        <f t="shared" si="149"/>
        <v>3.5582527287456593E-3</v>
      </c>
      <c r="BD96">
        <f t="shared" si="149"/>
        <v>3.6401973718511952E-3</v>
      </c>
      <c r="BE96">
        <f t="shared" si="149"/>
        <v>3.6990574804787978E-3</v>
      </c>
      <c r="BF96">
        <f t="shared" si="149"/>
        <v>3.733664028545637E-3</v>
      </c>
      <c r="BG96">
        <f t="shared" si="149"/>
        <v>3.7433238286657508E-3</v>
      </c>
      <c r="BH96">
        <f t="shared" si="149"/>
        <v>3.7278426219900461E-3</v>
      </c>
      <c r="BI96">
        <f t="shared" si="149"/>
        <v>3.6875315745758092E-3</v>
      </c>
      <c r="BJ96">
        <f t="shared" si="149"/>
        <v>3.6231968768138507E-3</v>
      </c>
      <c r="BK96">
        <f t="shared" si="149"/>
        <v>3.5361129315156468E-3</v>
      </c>
      <c r="BL96">
        <f t="shared" si="149"/>
        <v>3.4279803762824581E-3</v>
      </c>
      <c r="BM96">
        <f t="shared" si="149"/>
        <v>3.3008708737474086E-3</v>
      </c>
      <c r="BN96">
        <f t="shared" si="149"/>
        <v>3.157161282745115E-3</v>
      </c>
      <c r="BO96">
        <f t="shared" si="149"/>
        <v>2.999463830816642E-3</v>
      </c>
      <c r="BP96">
        <f t="shared" si="149"/>
        <v>2.8306395936867055E-3</v>
      </c>
      <c r="BQ96">
        <f t="shared" si="149"/>
        <v>2.6551781190749147E-3</v>
      </c>
      <c r="BR96">
        <f t="shared" si="149"/>
        <v>2.4945564465705312E-3</v>
      </c>
      <c r="BS96">
        <f t="shared" si="149"/>
        <v>2.4923119791636509E-3</v>
      </c>
      <c r="BT96">
        <f t="shared" si="149"/>
        <v>3.343063558829293E-3</v>
      </c>
      <c r="BU96">
        <f t="shared" si="149"/>
        <v>7.1298184747251294E-3</v>
      </c>
      <c r="BV96">
        <f t="shared" si="149"/>
        <v>1.702329914110175E-2</v>
      </c>
      <c r="BW96">
        <f t="shared" si="149"/>
        <v>3.2913744691037944E-2</v>
      </c>
      <c r="BX96">
        <f t="shared" si="149"/>
        <v>4.637327181422015E-2</v>
      </c>
      <c r="BY96">
        <f t="shared" si="149"/>
        <v>4.6376889779816903E-2</v>
      </c>
      <c r="BZ96">
        <f t="shared" si="149"/>
        <v>3.2781534358122928E-2</v>
      </c>
      <c r="CA96">
        <f t="shared" si="149"/>
        <v>1.6520773071287902E-2</v>
      </c>
      <c r="CB96">
        <f t="shared" si="149"/>
        <v>6.181240821580271E-3</v>
      </c>
      <c r="CC96">
        <f t="shared" si="149"/>
        <v>2.0069904881879776E-3</v>
      </c>
      <c r="CD96">
        <f t="shared" si="149"/>
        <v>8.362806265465615E-4</v>
      </c>
      <c r="CE96">
        <f t="shared" si="150"/>
        <v>5.5456652297920664E-4</v>
      </c>
      <c r="CF96">
        <f t="shared" si="150"/>
        <v>4.5048796701606576E-4</v>
      </c>
      <c r="CG96">
        <f t="shared" si="137"/>
        <v>3.7196900108772327E-4</v>
      </c>
      <c r="CH96">
        <f t="shared" si="138"/>
        <v>3.1553627989731187E-4</v>
      </c>
      <c r="CI96">
        <f t="shared" si="139"/>
        <v>2.3408141197178359E-4</v>
      </c>
      <c r="CJ96">
        <f t="shared" si="140"/>
        <v>1.2178723748377649E-4</v>
      </c>
      <c r="CK96">
        <f t="shared" si="141"/>
        <v>8.6416077626454114E-5</v>
      </c>
      <c r="CL96">
        <f t="shared" si="142"/>
        <v>0.20006598242517357</v>
      </c>
    </row>
    <row r="97" spans="1:90" x14ac:dyDescent="0.25">
      <c r="A97">
        <v>271.25</v>
      </c>
      <c r="B97">
        <v>0.5396766304086551</v>
      </c>
      <c r="C97" s="10">
        <f t="shared" si="125"/>
        <v>342.85714285714283</v>
      </c>
      <c r="D97">
        <f t="shared" si="143"/>
        <v>8.4583608520042938E-4</v>
      </c>
      <c r="E97">
        <f t="shared" si="144"/>
        <v>4.2806730434249846E-2</v>
      </c>
      <c r="F97">
        <f t="shared" si="126"/>
        <v>0.58861000978465416</v>
      </c>
      <c r="G97">
        <f t="shared" si="127"/>
        <v>2.3944756171554505E-3</v>
      </c>
      <c r="H97">
        <v>0.40655001870336205</v>
      </c>
      <c r="K97">
        <f t="shared" si="145"/>
        <v>1.6725766072783878E-6</v>
      </c>
      <c r="L97">
        <f t="shared" si="145"/>
        <v>2.3006037822043259E-6</v>
      </c>
      <c r="M97">
        <f t="shared" si="145"/>
        <v>3.143226287627191E-6</v>
      </c>
      <c r="N97">
        <f t="shared" si="145"/>
        <v>4.2656721542691719E-6</v>
      </c>
      <c r="O97">
        <f t="shared" si="145"/>
        <v>5.7501252865749861E-6</v>
      </c>
      <c r="P97">
        <f t="shared" si="145"/>
        <v>7.6991919704418778E-6</v>
      </c>
      <c r="Q97">
        <f t="shared" si="145"/>
        <v>1.0239788744402148E-5</v>
      </c>
      <c r="R97">
        <f t="shared" si="145"/>
        <v>1.3527416218572445E-5</v>
      </c>
      <c r="S97">
        <f t="shared" si="145"/>
        <v>1.7750750360211921E-5</v>
      </c>
      <c r="T97">
        <f t="shared" si="145"/>
        <v>2.3136442786103173E-5</v>
      </c>
      <c r="U97">
        <f t="shared" si="145"/>
        <v>2.9953975185878222E-5</v>
      </c>
      <c r="V97">
        <f t="shared" si="145"/>
        <v>3.8520361273430141E-5</v>
      </c>
      <c r="W97">
        <f t="shared" si="145"/>
        <v>4.9204434518567671E-5</v>
      </c>
      <c r="X97">
        <f t="shared" si="145"/>
        <v>6.2430404089106194E-5</v>
      </c>
      <c r="Y97">
        <f t="shared" si="145"/>
        <v>7.8680308553544787E-5</v>
      </c>
      <c r="Z97">
        <f t="shared" si="145"/>
        <v>9.8494951411836761E-5</v>
      </c>
      <c r="AA97">
        <f t="shared" si="149"/>
        <v>1.2247286959923769E-4</v>
      </c>
      <c r="AB97">
        <f t="shared" si="149"/>
        <v>1.5126687138584149E-4</v>
      </c>
      <c r="AC97">
        <f t="shared" si="149"/>
        <v>1.8557768935320983E-4</v>
      </c>
      <c r="AD97">
        <f t="shared" si="149"/>
        <v>2.2614433285273461E-4</v>
      </c>
      <c r="AE97">
        <f t="shared" si="149"/>
        <v>2.7373079719837087E-4</v>
      </c>
      <c r="AF97">
        <f t="shared" si="149"/>
        <v>3.2910889707297617E-4</v>
      </c>
      <c r="AG97">
        <f t="shared" si="149"/>
        <v>3.9303714048118761E-4</v>
      </c>
      <c r="AH97">
        <f t="shared" si="149"/>
        <v>4.6623574574410401E-4</v>
      </c>
      <c r="AI97">
        <f t="shared" si="149"/>
        <v>5.4935812315547508E-4</v>
      </c>
      <c r="AJ97">
        <f t="shared" si="149"/>
        <v>6.4295938733656551E-4</v>
      </c>
      <c r="AK97">
        <f t="shared" si="149"/>
        <v>7.4746272497992761E-4</v>
      </c>
      <c r="AL97">
        <f t="shared" si="149"/>
        <v>8.6312470133399028E-4</v>
      </c>
      <c r="AM97">
        <f t="shared" si="149"/>
        <v>9.9000083058915431E-4</v>
      </c>
      <c r="AN97">
        <f t="shared" si="149"/>
        <v>1.1279129416499024E-3</v>
      </c>
      <c r="AO97">
        <f t="shared" si="149"/>
        <v>1.2764200223832436E-3</v>
      </c>
      <c r="AP97">
        <f t="shared" si="149"/>
        <v>1.4347943039059717E-3</v>
      </c>
      <c r="AQ97">
        <f t="shared" si="149"/>
        <v>1.6020043357924713E-3</v>
      </c>
      <c r="AR97">
        <f t="shared" si="149"/>
        <v>1.7767066912422061E-3</v>
      </c>
      <c r="AS97">
        <f t="shared" si="149"/>
        <v>1.9572477217526694E-3</v>
      </c>
      <c r="AT97">
        <f t="shared" si="149"/>
        <v>2.1416764539785894E-3</v>
      </c>
      <c r="AU97">
        <f t="shared" si="149"/>
        <v>2.3277692951062536E-3</v>
      </c>
      <c r="AV97">
        <f t="shared" si="149"/>
        <v>2.5130667030235387E-3</v>
      </c>
      <c r="AW97">
        <f t="shared" si="149"/>
        <v>2.6949214071855794E-3</v>
      </c>
      <c r="AX97">
        <f t="shared" si="149"/>
        <v>2.8705571652984409E-3</v>
      </c>
      <c r="AY97">
        <f t="shared" si="149"/>
        <v>3.0371364446236684E-3</v>
      </c>
      <c r="AZ97">
        <f t="shared" si="149"/>
        <v>3.1918348624007556E-3</v>
      </c>
      <c r="BA97">
        <f t="shared" si="149"/>
        <v>3.3319197452188116E-3</v>
      </c>
      <c r="BB97">
        <f t="shared" si="149"/>
        <v>3.4548298069910274E-3</v>
      </c>
      <c r="BC97">
        <f t="shared" si="149"/>
        <v>3.5582527287456593E-3</v>
      </c>
      <c r="BD97">
        <f t="shared" si="149"/>
        <v>3.6401973718511952E-3</v>
      </c>
      <c r="BE97">
        <f t="shared" si="149"/>
        <v>3.6990574804787978E-3</v>
      </c>
      <c r="BF97">
        <f t="shared" si="149"/>
        <v>3.733664028545637E-3</v>
      </c>
      <c r="BG97">
        <f t="shared" si="149"/>
        <v>3.7433238286657508E-3</v>
      </c>
      <c r="BH97">
        <f t="shared" si="149"/>
        <v>3.7278426219900461E-3</v>
      </c>
      <c r="BI97">
        <f t="shared" si="149"/>
        <v>3.6875315745758092E-3</v>
      </c>
      <c r="BJ97">
        <f t="shared" si="149"/>
        <v>3.6231968768138507E-3</v>
      </c>
      <c r="BK97">
        <f t="shared" si="149"/>
        <v>3.5361129315156468E-3</v>
      </c>
      <c r="BL97">
        <f t="shared" si="149"/>
        <v>3.4279803762824581E-3</v>
      </c>
      <c r="BM97">
        <f t="shared" si="149"/>
        <v>3.3008708737474086E-3</v>
      </c>
      <c r="BN97">
        <f t="shared" si="149"/>
        <v>3.157161282745115E-3</v>
      </c>
      <c r="BO97">
        <f t="shared" si="149"/>
        <v>2.999463830816642E-3</v>
      </c>
      <c r="BP97">
        <f t="shared" si="149"/>
        <v>2.8306395936867055E-3</v>
      </c>
      <c r="BQ97">
        <f t="shared" si="149"/>
        <v>2.6551781190749147E-3</v>
      </c>
      <c r="BR97">
        <f t="shared" si="149"/>
        <v>2.4945564465705312E-3</v>
      </c>
      <c r="BS97">
        <f t="shared" si="149"/>
        <v>2.4923119791636509E-3</v>
      </c>
      <c r="BT97">
        <f t="shared" si="149"/>
        <v>3.343063558829293E-3</v>
      </c>
      <c r="BU97">
        <f t="shared" si="149"/>
        <v>7.1298184747251294E-3</v>
      </c>
      <c r="BV97">
        <f t="shared" si="149"/>
        <v>1.702329914110175E-2</v>
      </c>
      <c r="BW97">
        <f t="shared" si="149"/>
        <v>3.2913744691037944E-2</v>
      </c>
      <c r="BX97">
        <f t="shared" si="149"/>
        <v>4.637327181422015E-2</v>
      </c>
      <c r="BY97">
        <f t="shared" si="149"/>
        <v>4.6376889779816903E-2</v>
      </c>
      <c r="BZ97">
        <f t="shared" si="149"/>
        <v>3.2781534358122928E-2</v>
      </c>
      <c r="CA97">
        <f t="shared" si="149"/>
        <v>1.6520773071287902E-2</v>
      </c>
      <c r="CB97">
        <f t="shared" si="149"/>
        <v>6.181240821580271E-3</v>
      </c>
      <c r="CC97">
        <f t="shared" si="149"/>
        <v>2.0069904881879776E-3</v>
      </c>
      <c r="CD97">
        <f t="shared" si="149"/>
        <v>8.362806265465615E-4</v>
      </c>
      <c r="CE97">
        <f t="shared" si="150"/>
        <v>5.5456652297920664E-4</v>
      </c>
      <c r="CF97">
        <f t="shared" si="150"/>
        <v>4.5048796701606576E-4</v>
      </c>
      <c r="CG97">
        <f t="shared" si="150"/>
        <v>3.7753101872513398E-4</v>
      </c>
      <c r="CH97">
        <f t="shared" si="138"/>
        <v>3.10887606630786E-4</v>
      </c>
      <c r="CI97">
        <f t="shared" si="139"/>
        <v>2.6202892548683043E-4</v>
      </c>
      <c r="CJ97">
        <f t="shared" si="140"/>
        <v>1.9308613452747906E-4</v>
      </c>
      <c r="CK97">
        <f t="shared" si="141"/>
        <v>1.1977024785949032E-4</v>
      </c>
      <c r="CL97">
        <f t="shared" si="142"/>
        <v>0.27742135434983667</v>
      </c>
    </row>
    <row r="98" spans="1:90" x14ac:dyDescent="0.25">
      <c r="A98">
        <v>272.40000000000003</v>
      </c>
      <c r="B98">
        <v>0.71381533225439797</v>
      </c>
      <c r="C98" s="10">
        <f t="shared" si="125"/>
        <v>1000.0000000000568</v>
      </c>
      <c r="D98">
        <f t="shared" si="143"/>
        <v>1.8170994975205796E-4</v>
      </c>
      <c r="E98">
        <f t="shared" si="144"/>
        <v>9.1961184588314846E-3</v>
      </c>
      <c r="F98">
        <f t="shared" si="126"/>
        <v>0.69578079251348712</v>
      </c>
      <c r="G98">
        <f t="shared" si="127"/>
        <v>3.2524462366649272E-4</v>
      </c>
      <c r="H98">
        <v>0.5634668668701075</v>
      </c>
      <c r="K98">
        <f t="shared" si="145"/>
        <v>1.6725766072783878E-6</v>
      </c>
      <c r="L98">
        <f t="shared" si="145"/>
        <v>2.3006037822043259E-6</v>
      </c>
      <c r="M98">
        <f t="shared" si="145"/>
        <v>3.143226287627191E-6</v>
      </c>
      <c r="N98">
        <f t="shared" si="145"/>
        <v>4.2656721542691719E-6</v>
      </c>
      <c r="O98">
        <f t="shared" si="145"/>
        <v>5.7501252865749861E-6</v>
      </c>
      <c r="P98">
        <f t="shared" si="145"/>
        <v>7.6991919704418778E-6</v>
      </c>
      <c r="Q98">
        <f t="shared" si="145"/>
        <v>1.0239788744402148E-5</v>
      </c>
      <c r="R98">
        <f t="shared" si="145"/>
        <v>1.3527416218572445E-5</v>
      </c>
      <c r="S98">
        <f t="shared" si="145"/>
        <v>1.7750750360211921E-5</v>
      </c>
      <c r="T98">
        <f t="shared" si="145"/>
        <v>2.3136442786103173E-5</v>
      </c>
      <c r="U98">
        <f t="shared" si="145"/>
        <v>2.9953975185878222E-5</v>
      </c>
      <c r="V98">
        <f t="shared" si="145"/>
        <v>3.8520361273430141E-5</v>
      </c>
      <c r="W98">
        <f t="shared" si="145"/>
        <v>4.9204434518567671E-5</v>
      </c>
      <c r="X98">
        <f t="shared" si="145"/>
        <v>6.2430404089106194E-5</v>
      </c>
      <c r="Y98">
        <f t="shared" si="145"/>
        <v>7.8680308553544787E-5</v>
      </c>
      <c r="Z98">
        <f t="shared" si="145"/>
        <v>9.8494951411836761E-5</v>
      </c>
      <c r="AA98">
        <f t="shared" ref="AA98:CH101" si="151">AA$20</f>
        <v>1.2247286959923769E-4</v>
      </c>
      <c r="AB98">
        <f t="shared" si="151"/>
        <v>1.5126687138584149E-4</v>
      </c>
      <c r="AC98">
        <f t="shared" si="151"/>
        <v>1.8557768935320983E-4</v>
      </c>
      <c r="AD98">
        <f t="shared" si="151"/>
        <v>2.2614433285273461E-4</v>
      </c>
      <c r="AE98">
        <f t="shared" si="151"/>
        <v>2.7373079719837087E-4</v>
      </c>
      <c r="AF98">
        <f t="shared" si="151"/>
        <v>3.2910889707297617E-4</v>
      </c>
      <c r="AG98">
        <f t="shared" si="151"/>
        <v>3.9303714048118761E-4</v>
      </c>
      <c r="AH98">
        <f t="shared" si="151"/>
        <v>4.6623574574410401E-4</v>
      </c>
      <c r="AI98">
        <f t="shared" si="151"/>
        <v>5.4935812315547508E-4</v>
      </c>
      <c r="AJ98">
        <f t="shared" si="151"/>
        <v>6.4295938733656551E-4</v>
      </c>
      <c r="AK98">
        <f t="shared" si="151"/>
        <v>7.4746272497992761E-4</v>
      </c>
      <c r="AL98">
        <f t="shared" si="151"/>
        <v>8.6312470133399028E-4</v>
      </c>
      <c r="AM98">
        <f t="shared" si="151"/>
        <v>9.9000083058915431E-4</v>
      </c>
      <c r="AN98">
        <f t="shared" si="151"/>
        <v>1.1279129416499024E-3</v>
      </c>
      <c r="AO98">
        <f t="shared" si="151"/>
        <v>1.2764200223832436E-3</v>
      </c>
      <c r="AP98">
        <f t="shared" si="151"/>
        <v>1.4347943039059717E-3</v>
      </c>
      <c r="AQ98">
        <f t="shared" si="151"/>
        <v>1.6020043357924713E-3</v>
      </c>
      <c r="AR98">
        <f t="shared" si="151"/>
        <v>1.7767066912422061E-3</v>
      </c>
      <c r="AS98">
        <f t="shared" si="151"/>
        <v>1.9572477217526694E-3</v>
      </c>
      <c r="AT98">
        <f t="shared" si="151"/>
        <v>2.1416764539785894E-3</v>
      </c>
      <c r="AU98">
        <f t="shared" si="151"/>
        <v>2.3277692951062536E-3</v>
      </c>
      <c r="AV98">
        <f t="shared" si="151"/>
        <v>2.5130667030235387E-3</v>
      </c>
      <c r="AW98">
        <f t="shared" si="151"/>
        <v>2.6949214071855794E-3</v>
      </c>
      <c r="AX98">
        <f t="shared" si="151"/>
        <v>2.8705571652984409E-3</v>
      </c>
      <c r="AY98">
        <f t="shared" si="151"/>
        <v>3.0371364446236684E-3</v>
      </c>
      <c r="AZ98">
        <f t="shared" si="151"/>
        <v>3.1918348624007556E-3</v>
      </c>
      <c r="BA98">
        <f t="shared" si="151"/>
        <v>3.3319197452188116E-3</v>
      </c>
      <c r="BB98">
        <f t="shared" si="151"/>
        <v>3.4548298069910274E-3</v>
      </c>
      <c r="BC98">
        <f t="shared" si="151"/>
        <v>3.5582527287456593E-3</v>
      </c>
      <c r="BD98">
        <f t="shared" si="151"/>
        <v>3.6401973718511952E-3</v>
      </c>
      <c r="BE98">
        <f t="shared" si="151"/>
        <v>3.6990574804787978E-3</v>
      </c>
      <c r="BF98">
        <f t="shared" si="151"/>
        <v>3.733664028545637E-3</v>
      </c>
      <c r="BG98">
        <f t="shared" si="151"/>
        <v>3.7433238286657508E-3</v>
      </c>
      <c r="BH98">
        <f t="shared" si="151"/>
        <v>3.7278426219900461E-3</v>
      </c>
      <c r="BI98">
        <f t="shared" si="151"/>
        <v>3.6875315745758092E-3</v>
      </c>
      <c r="BJ98">
        <f t="shared" si="151"/>
        <v>3.6231968768138507E-3</v>
      </c>
      <c r="BK98">
        <f t="shared" si="151"/>
        <v>3.5361129315156468E-3</v>
      </c>
      <c r="BL98">
        <f t="shared" si="151"/>
        <v>3.4279803762824581E-3</v>
      </c>
      <c r="BM98">
        <f t="shared" si="151"/>
        <v>3.3008708737474086E-3</v>
      </c>
      <c r="BN98">
        <f t="shared" si="151"/>
        <v>3.157161282745115E-3</v>
      </c>
      <c r="BO98">
        <f t="shared" si="151"/>
        <v>2.999463830816642E-3</v>
      </c>
      <c r="BP98">
        <f t="shared" si="151"/>
        <v>2.8306395936867055E-3</v>
      </c>
      <c r="BQ98">
        <f t="shared" si="151"/>
        <v>2.6551781190749147E-3</v>
      </c>
      <c r="BR98">
        <f t="shared" si="151"/>
        <v>2.4945564465705312E-3</v>
      </c>
      <c r="BS98">
        <f t="shared" si="151"/>
        <v>2.4923119791636509E-3</v>
      </c>
      <c r="BT98">
        <f t="shared" si="151"/>
        <v>3.343063558829293E-3</v>
      </c>
      <c r="BU98">
        <f t="shared" si="151"/>
        <v>7.1298184747251294E-3</v>
      </c>
      <c r="BV98">
        <f t="shared" si="151"/>
        <v>1.702329914110175E-2</v>
      </c>
      <c r="BW98">
        <f t="shared" si="151"/>
        <v>3.2913744691037944E-2</v>
      </c>
      <c r="BX98">
        <f t="shared" si="151"/>
        <v>4.637327181422015E-2</v>
      </c>
      <c r="BY98">
        <f t="shared" si="151"/>
        <v>4.6376889779816903E-2</v>
      </c>
      <c r="BZ98">
        <f t="shared" si="151"/>
        <v>3.2781534358122928E-2</v>
      </c>
      <c r="CA98">
        <f t="shared" si="151"/>
        <v>1.6520773071287902E-2</v>
      </c>
      <c r="CB98">
        <f t="shared" si="151"/>
        <v>6.181240821580271E-3</v>
      </c>
      <c r="CC98">
        <f t="shared" si="151"/>
        <v>2.0069904881879776E-3</v>
      </c>
      <c r="CD98">
        <f t="shared" si="151"/>
        <v>8.362806265465615E-4</v>
      </c>
      <c r="CE98">
        <f t="shared" si="151"/>
        <v>5.5456652297920664E-4</v>
      </c>
      <c r="CF98">
        <f t="shared" si="151"/>
        <v>4.5048796701606576E-4</v>
      </c>
      <c r="CG98">
        <f t="shared" si="151"/>
        <v>3.7753101872513398E-4</v>
      </c>
      <c r="CH98">
        <f t="shared" si="151"/>
        <v>3.1553627989731187E-4</v>
      </c>
      <c r="CI98">
        <f t="shared" si="139"/>
        <v>2.5816855525820397E-4</v>
      </c>
      <c r="CJ98">
        <f t="shared" si="140"/>
        <v>2.1613912839324294E-4</v>
      </c>
      <c r="CK98">
        <f t="shared" si="141"/>
        <v>1.8988832219523589E-4</v>
      </c>
      <c r="CL98">
        <f t="shared" si="142"/>
        <v>0.38449817770743011</v>
      </c>
    </row>
    <row r="99" spans="1:90" x14ac:dyDescent="0.25">
      <c r="A99">
        <v>273.55</v>
      </c>
      <c r="B99">
        <v>0.94390670412626254</v>
      </c>
      <c r="C99" s="10">
        <f t="shared" si="125"/>
        <v>-1090.9090909090683</v>
      </c>
      <c r="D99">
        <f t="shared" si="143"/>
        <v>2.0174678258330891E-4</v>
      </c>
      <c r="E99">
        <f t="shared" si="144"/>
        <v>1.0210158078056579E-2</v>
      </c>
      <c r="F99">
        <f t="shared" si="126"/>
        <v>0.92090404805812198</v>
      </c>
      <c r="G99">
        <f t="shared" si="127"/>
        <v>5.2912218618916373E-4</v>
      </c>
      <c r="H99">
        <v>0.89334187642405349</v>
      </c>
      <c r="K99">
        <f t="shared" si="145"/>
        <v>1.6725766072783878E-6</v>
      </c>
      <c r="L99">
        <f t="shared" si="145"/>
        <v>2.3006037822043259E-6</v>
      </c>
      <c r="M99">
        <f t="shared" si="145"/>
        <v>3.143226287627191E-6</v>
      </c>
      <c r="N99">
        <f t="shared" si="145"/>
        <v>4.2656721542691719E-6</v>
      </c>
      <c r="O99">
        <f t="shared" si="145"/>
        <v>5.7501252865749861E-6</v>
      </c>
      <c r="P99">
        <f t="shared" si="145"/>
        <v>7.6991919704418778E-6</v>
      </c>
      <c r="Q99">
        <f t="shared" si="145"/>
        <v>1.0239788744402148E-5</v>
      </c>
      <c r="R99">
        <f t="shared" si="145"/>
        <v>1.3527416218572445E-5</v>
      </c>
      <c r="S99">
        <f t="shared" si="145"/>
        <v>1.7750750360211921E-5</v>
      </c>
      <c r="T99">
        <f t="shared" si="145"/>
        <v>2.3136442786103173E-5</v>
      </c>
      <c r="U99">
        <f t="shared" si="145"/>
        <v>2.9953975185878222E-5</v>
      </c>
      <c r="V99">
        <f t="shared" si="145"/>
        <v>3.8520361273430141E-5</v>
      </c>
      <c r="W99">
        <f t="shared" si="145"/>
        <v>4.9204434518567671E-5</v>
      </c>
      <c r="X99">
        <f t="shared" si="145"/>
        <v>6.2430404089106194E-5</v>
      </c>
      <c r="Y99">
        <f t="shared" si="145"/>
        <v>7.8680308553544787E-5</v>
      </c>
      <c r="Z99">
        <f t="shared" si="145"/>
        <v>9.8494951411836761E-5</v>
      </c>
      <c r="AA99">
        <f t="shared" si="151"/>
        <v>1.2247286959923769E-4</v>
      </c>
      <c r="AB99">
        <f t="shared" si="151"/>
        <v>1.5126687138584149E-4</v>
      </c>
      <c r="AC99">
        <f t="shared" si="151"/>
        <v>1.8557768935320983E-4</v>
      </c>
      <c r="AD99">
        <f t="shared" si="151"/>
        <v>2.2614433285273461E-4</v>
      </c>
      <c r="AE99">
        <f t="shared" si="151"/>
        <v>2.7373079719837087E-4</v>
      </c>
      <c r="AF99">
        <f t="shared" si="151"/>
        <v>3.2910889707297617E-4</v>
      </c>
      <c r="AG99">
        <f t="shared" si="151"/>
        <v>3.9303714048118761E-4</v>
      </c>
      <c r="AH99">
        <f t="shared" si="151"/>
        <v>4.6623574574410401E-4</v>
      </c>
      <c r="AI99">
        <f t="shared" si="151"/>
        <v>5.4935812315547508E-4</v>
      </c>
      <c r="AJ99">
        <f t="shared" si="151"/>
        <v>6.4295938733656551E-4</v>
      </c>
      <c r="AK99">
        <f t="shared" si="151"/>
        <v>7.4746272497992761E-4</v>
      </c>
      <c r="AL99">
        <f t="shared" si="151"/>
        <v>8.6312470133399028E-4</v>
      </c>
      <c r="AM99">
        <f t="shared" si="151"/>
        <v>9.9000083058915431E-4</v>
      </c>
      <c r="AN99">
        <f t="shared" si="151"/>
        <v>1.1279129416499024E-3</v>
      </c>
      <c r="AO99">
        <f t="shared" si="151"/>
        <v>1.2764200223832436E-3</v>
      </c>
      <c r="AP99">
        <f t="shared" si="151"/>
        <v>1.4347943039059717E-3</v>
      </c>
      <c r="AQ99">
        <f t="shared" si="151"/>
        <v>1.6020043357924713E-3</v>
      </c>
      <c r="AR99">
        <f t="shared" si="151"/>
        <v>1.7767066912422061E-3</v>
      </c>
      <c r="AS99">
        <f t="shared" si="151"/>
        <v>1.9572477217526694E-3</v>
      </c>
      <c r="AT99">
        <f t="shared" si="151"/>
        <v>2.1416764539785894E-3</v>
      </c>
      <c r="AU99">
        <f t="shared" si="151"/>
        <v>2.3277692951062536E-3</v>
      </c>
      <c r="AV99">
        <f t="shared" si="151"/>
        <v>2.5130667030235387E-3</v>
      </c>
      <c r="AW99">
        <f t="shared" si="151"/>
        <v>2.6949214071855794E-3</v>
      </c>
      <c r="AX99">
        <f t="shared" si="151"/>
        <v>2.8705571652984409E-3</v>
      </c>
      <c r="AY99">
        <f t="shared" si="151"/>
        <v>3.0371364446236684E-3</v>
      </c>
      <c r="AZ99">
        <f t="shared" si="151"/>
        <v>3.1918348624007556E-3</v>
      </c>
      <c r="BA99">
        <f t="shared" si="151"/>
        <v>3.3319197452188116E-3</v>
      </c>
      <c r="BB99">
        <f t="shared" si="151"/>
        <v>3.4548298069910274E-3</v>
      </c>
      <c r="BC99">
        <f t="shared" si="151"/>
        <v>3.5582527287456593E-3</v>
      </c>
      <c r="BD99">
        <f t="shared" si="151"/>
        <v>3.6401973718511952E-3</v>
      </c>
      <c r="BE99">
        <f t="shared" si="151"/>
        <v>3.6990574804787978E-3</v>
      </c>
      <c r="BF99">
        <f t="shared" si="151"/>
        <v>3.733664028545637E-3</v>
      </c>
      <c r="BG99">
        <f t="shared" si="151"/>
        <v>3.7433238286657508E-3</v>
      </c>
      <c r="BH99">
        <f t="shared" si="151"/>
        <v>3.7278426219900461E-3</v>
      </c>
      <c r="BI99">
        <f t="shared" si="151"/>
        <v>3.6875315745758092E-3</v>
      </c>
      <c r="BJ99">
        <f t="shared" si="151"/>
        <v>3.6231968768138507E-3</v>
      </c>
      <c r="BK99">
        <f t="shared" si="151"/>
        <v>3.5361129315156468E-3</v>
      </c>
      <c r="BL99">
        <f t="shared" si="151"/>
        <v>3.4279803762824581E-3</v>
      </c>
      <c r="BM99">
        <f t="shared" si="151"/>
        <v>3.3008708737474086E-3</v>
      </c>
      <c r="BN99">
        <f t="shared" si="151"/>
        <v>3.157161282745115E-3</v>
      </c>
      <c r="BO99">
        <f t="shared" si="151"/>
        <v>2.999463830816642E-3</v>
      </c>
      <c r="BP99">
        <f t="shared" si="151"/>
        <v>2.8306395936867055E-3</v>
      </c>
      <c r="BQ99">
        <f t="shared" si="151"/>
        <v>2.6551781190749147E-3</v>
      </c>
      <c r="BR99">
        <f t="shared" si="151"/>
        <v>2.4945564465705312E-3</v>
      </c>
      <c r="BS99">
        <f t="shared" si="151"/>
        <v>2.4923119791636509E-3</v>
      </c>
      <c r="BT99">
        <f t="shared" si="151"/>
        <v>3.343063558829293E-3</v>
      </c>
      <c r="BU99">
        <f t="shared" si="151"/>
        <v>7.1298184747251294E-3</v>
      </c>
      <c r="BV99">
        <f t="shared" si="151"/>
        <v>1.702329914110175E-2</v>
      </c>
      <c r="BW99">
        <f t="shared" si="151"/>
        <v>3.2913744691037944E-2</v>
      </c>
      <c r="BX99">
        <f t="shared" si="151"/>
        <v>4.637327181422015E-2</v>
      </c>
      <c r="BY99">
        <f t="shared" si="151"/>
        <v>4.6376889779816903E-2</v>
      </c>
      <c r="BZ99">
        <f t="shared" si="151"/>
        <v>3.2781534358122928E-2</v>
      </c>
      <c r="CA99">
        <f t="shared" si="151"/>
        <v>1.6520773071287902E-2</v>
      </c>
      <c r="CB99">
        <f t="shared" si="151"/>
        <v>6.181240821580271E-3</v>
      </c>
      <c r="CC99">
        <f t="shared" si="151"/>
        <v>2.0069904881879776E-3</v>
      </c>
      <c r="CD99">
        <f t="shared" si="151"/>
        <v>8.362806265465615E-4</v>
      </c>
      <c r="CE99">
        <f t="shared" si="151"/>
        <v>5.5456652297920664E-4</v>
      </c>
      <c r="CF99">
        <f t="shared" si="151"/>
        <v>4.5048796701606576E-4</v>
      </c>
      <c r="CG99">
        <f t="shared" si="151"/>
        <v>3.7753101872513398E-4</v>
      </c>
      <c r="CH99">
        <f t="shared" si="151"/>
        <v>3.1553627989731187E-4</v>
      </c>
      <c r="CI99">
        <f t="shared" ref="CI99:CK101" si="152">CI$20</f>
        <v>2.6202892548683043E-4</v>
      </c>
      <c r="CJ99">
        <f t="shared" si="140"/>
        <v>2.1295483469383421E-4</v>
      </c>
      <c r="CK99">
        <f t="shared" si="141"/>
        <v>2.1255952195517507E-4</v>
      </c>
      <c r="CL99">
        <f t="shared" si="142"/>
        <v>0.60959808597577581</v>
      </c>
    </row>
    <row r="100" spans="1:90" x14ac:dyDescent="0.25">
      <c r="A100">
        <v>274.70000000000005</v>
      </c>
      <c r="B100">
        <v>0.99589749475314082</v>
      </c>
      <c r="C100" s="10">
        <f t="shared" si="125"/>
        <v>-352.9411764705788</v>
      </c>
      <c r="D100">
        <f t="shared" si="143"/>
        <v>4.3551705771503052E-4</v>
      </c>
      <c r="E100">
        <f t="shared" si="144"/>
        <v>2.2040985972722225E-2</v>
      </c>
      <c r="F100">
        <f t="shared" si="126"/>
        <v>0.99368540625220114</v>
      </c>
      <c r="G100">
        <f t="shared" si="127"/>
        <v>4.893335535989559E-6</v>
      </c>
      <c r="H100">
        <v>1</v>
      </c>
      <c r="K100">
        <f t="shared" si="145"/>
        <v>1.6725766072783878E-6</v>
      </c>
      <c r="L100">
        <f t="shared" si="145"/>
        <v>2.3006037822043259E-6</v>
      </c>
      <c r="M100">
        <f t="shared" si="145"/>
        <v>3.143226287627191E-6</v>
      </c>
      <c r="N100">
        <f t="shared" si="145"/>
        <v>4.2656721542691719E-6</v>
      </c>
      <c r="O100">
        <f t="shared" si="145"/>
        <v>5.7501252865749861E-6</v>
      </c>
      <c r="P100">
        <f t="shared" si="145"/>
        <v>7.6991919704418778E-6</v>
      </c>
      <c r="Q100">
        <f t="shared" si="145"/>
        <v>1.0239788744402148E-5</v>
      </c>
      <c r="R100">
        <f t="shared" si="145"/>
        <v>1.3527416218572445E-5</v>
      </c>
      <c r="S100">
        <f t="shared" si="145"/>
        <v>1.7750750360211921E-5</v>
      </c>
      <c r="T100">
        <f t="shared" si="145"/>
        <v>2.3136442786103173E-5</v>
      </c>
      <c r="U100">
        <f t="shared" si="145"/>
        <v>2.9953975185878222E-5</v>
      </c>
      <c r="V100">
        <f t="shared" si="145"/>
        <v>3.8520361273430141E-5</v>
      </c>
      <c r="W100">
        <f t="shared" si="145"/>
        <v>4.9204434518567671E-5</v>
      </c>
      <c r="X100">
        <f t="shared" si="145"/>
        <v>6.2430404089106194E-5</v>
      </c>
      <c r="Y100">
        <f t="shared" si="145"/>
        <v>7.8680308553544787E-5</v>
      </c>
      <c r="Z100">
        <f t="shared" si="145"/>
        <v>9.8494951411836761E-5</v>
      </c>
      <c r="AA100">
        <f t="shared" si="151"/>
        <v>1.2247286959923769E-4</v>
      </c>
      <c r="AB100">
        <f t="shared" si="151"/>
        <v>1.5126687138584149E-4</v>
      </c>
      <c r="AC100">
        <f t="shared" si="151"/>
        <v>1.8557768935320983E-4</v>
      </c>
      <c r="AD100">
        <f t="shared" si="151"/>
        <v>2.2614433285273461E-4</v>
      </c>
      <c r="AE100">
        <f t="shared" si="151"/>
        <v>2.7373079719837087E-4</v>
      </c>
      <c r="AF100">
        <f t="shared" si="151"/>
        <v>3.2910889707297617E-4</v>
      </c>
      <c r="AG100">
        <f t="shared" si="151"/>
        <v>3.9303714048118761E-4</v>
      </c>
      <c r="AH100">
        <f t="shared" si="151"/>
        <v>4.6623574574410401E-4</v>
      </c>
      <c r="AI100">
        <f t="shared" si="151"/>
        <v>5.4935812315547508E-4</v>
      </c>
      <c r="AJ100">
        <f t="shared" si="151"/>
        <v>6.4295938733656551E-4</v>
      </c>
      <c r="AK100">
        <f t="shared" si="151"/>
        <v>7.4746272497992761E-4</v>
      </c>
      <c r="AL100">
        <f t="shared" si="151"/>
        <v>8.6312470133399028E-4</v>
      </c>
      <c r="AM100">
        <f t="shared" si="151"/>
        <v>9.9000083058915431E-4</v>
      </c>
      <c r="AN100">
        <f t="shared" si="151"/>
        <v>1.1279129416499024E-3</v>
      </c>
      <c r="AO100">
        <f t="shared" si="151"/>
        <v>1.2764200223832436E-3</v>
      </c>
      <c r="AP100">
        <f t="shared" si="151"/>
        <v>1.4347943039059717E-3</v>
      </c>
      <c r="AQ100">
        <f t="shared" si="151"/>
        <v>1.6020043357924713E-3</v>
      </c>
      <c r="AR100">
        <f t="shared" si="151"/>
        <v>1.7767066912422061E-3</v>
      </c>
      <c r="AS100">
        <f t="shared" si="151"/>
        <v>1.9572477217526694E-3</v>
      </c>
      <c r="AT100">
        <f t="shared" si="151"/>
        <v>2.1416764539785894E-3</v>
      </c>
      <c r="AU100">
        <f t="shared" si="151"/>
        <v>2.3277692951062536E-3</v>
      </c>
      <c r="AV100">
        <f t="shared" si="151"/>
        <v>2.5130667030235387E-3</v>
      </c>
      <c r="AW100">
        <f t="shared" si="151"/>
        <v>2.6949214071855794E-3</v>
      </c>
      <c r="AX100">
        <f t="shared" si="151"/>
        <v>2.8705571652984409E-3</v>
      </c>
      <c r="AY100">
        <f t="shared" si="151"/>
        <v>3.0371364446236684E-3</v>
      </c>
      <c r="AZ100">
        <f t="shared" si="151"/>
        <v>3.1918348624007556E-3</v>
      </c>
      <c r="BA100">
        <f t="shared" si="151"/>
        <v>3.3319197452188116E-3</v>
      </c>
      <c r="BB100">
        <f t="shared" si="151"/>
        <v>3.4548298069910274E-3</v>
      </c>
      <c r="BC100">
        <f t="shared" si="151"/>
        <v>3.5582527287456593E-3</v>
      </c>
      <c r="BD100">
        <f t="shared" si="151"/>
        <v>3.6401973718511952E-3</v>
      </c>
      <c r="BE100">
        <f t="shared" si="151"/>
        <v>3.6990574804787978E-3</v>
      </c>
      <c r="BF100">
        <f t="shared" si="151"/>
        <v>3.733664028545637E-3</v>
      </c>
      <c r="BG100">
        <f t="shared" si="151"/>
        <v>3.7433238286657508E-3</v>
      </c>
      <c r="BH100">
        <f t="shared" si="151"/>
        <v>3.7278426219900461E-3</v>
      </c>
      <c r="BI100">
        <f t="shared" si="151"/>
        <v>3.6875315745758092E-3</v>
      </c>
      <c r="BJ100">
        <f t="shared" si="151"/>
        <v>3.6231968768138507E-3</v>
      </c>
      <c r="BK100">
        <f t="shared" si="151"/>
        <v>3.5361129315156468E-3</v>
      </c>
      <c r="BL100">
        <f t="shared" si="151"/>
        <v>3.4279803762824581E-3</v>
      </c>
      <c r="BM100">
        <f t="shared" si="151"/>
        <v>3.3008708737474086E-3</v>
      </c>
      <c r="BN100">
        <f t="shared" si="151"/>
        <v>3.157161282745115E-3</v>
      </c>
      <c r="BO100">
        <f t="shared" si="151"/>
        <v>2.999463830816642E-3</v>
      </c>
      <c r="BP100">
        <f t="shared" si="151"/>
        <v>2.8306395936867055E-3</v>
      </c>
      <c r="BQ100">
        <f t="shared" si="151"/>
        <v>2.6551781190749147E-3</v>
      </c>
      <c r="BR100">
        <f t="shared" si="151"/>
        <v>2.4945564465705312E-3</v>
      </c>
      <c r="BS100">
        <f t="shared" si="151"/>
        <v>2.4923119791636509E-3</v>
      </c>
      <c r="BT100">
        <f t="shared" si="151"/>
        <v>3.343063558829293E-3</v>
      </c>
      <c r="BU100">
        <f t="shared" si="151"/>
        <v>7.1298184747251294E-3</v>
      </c>
      <c r="BV100">
        <f t="shared" si="151"/>
        <v>1.702329914110175E-2</v>
      </c>
      <c r="BW100">
        <f t="shared" si="151"/>
        <v>3.2913744691037944E-2</v>
      </c>
      <c r="BX100">
        <f t="shared" si="151"/>
        <v>4.637327181422015E-2</v>
      </c>
      <c r="BY100">
        <f t="shared" si="151"/>
        <v>4.6376889779816903E-2</v>
      </c>
      <c r="BZ100">
        <f t="shared" si="151"/>
        <v>3.2781534358122928E-2</v>
      </c>
      <c r="CA100">
        <f t="shared" si="151"/>
        <v>1.6520773071287902E-2</v>
      </c>
      <c r="CB100">
        <f t="shared" si="151"/>
        <v>6.181240821580271E-3</v>
      </c>
      <c r="CC100">
        <f t="shared" si="151"/>
        <v>2.0069904881879776E-3</v>
      </c>
      <c r="CD100">
        <f t="shared" si="151"/>
        <v>8.362806265465615E-4</v>
      </c>
      <c r="CE100">
        <f t="shared" si="151"/>
        <v>5.5456652297920664E-4</v>
      </c>
      <c r="CF100">
        <f t="shared" si="151"/>
        <v>4.5048796701606576E-4</v>
      </c>
      <c r="CG100">
        <f t="shared" si="151"/>
        <v>3.7753101872513398E-4</v>
      </c>
      <c r="CH100">
        <f t="shared" si="151"/>
        <v>3.1553627989731187E-4</v>
      </c>
      <c r="CI100">
        <f t="shared" si="152"/>
        <v>2.6202892548683043E-4</v>
      </c>
      <c r="CJ100">
        <f t="shared" si="152"/>
        <v>2.1613912839324294E-4</v>
      </c>
      <c r="CK100">
        <f t="shared" si="141"/>
        <v>2.0942796520493349E-4</v>
      </c>
      <c r="CL100">
        <f t="shared" si="142"/>
        <v>0.68237939143290582</v>
      </c>
    </row>
    <row r="101" spans="1:90" x14ac:dyDescent="0.25">
      <c r="A101">
        <v>275.85000000000002</v>
      </c>
      <c r="B101">
        <v>0.99350530148790395</v>
      </c>
      <c r="C101" s="10">
        <f t="shared" si="125"/>
        <v>-210.52631578947199</v>
      </c>
      <c r="D101">
        <f t="shared" si="143"/>
        <v>-5.6320550135903571E-5</v>
      </c>
      <c r="E101">
        <f t="shared" si="144"/>
        <v>-2.8503142036142748E-3</v>
      </c>
      <c r="F101">
        <f t="shared" si="126"/>
        <v>0.98363530768398855</v>
      </c>
      <c r="G101">
        <f t="shared" si="127"/>
        <v>9.7416777689328385E-5</v>
      </c>
      <c r="H101">
        <v>0.98526738900503374</v>
      </c>
      <c r="K101">
        <f t="shared" si="145"/>
        <v>1.6725766072783878E-6</v>
      </c>
      <c r="L101">
        <f t="shared" si="145"/>
        <v>2.3006037822043259E-6</v>
      </c>
      <c r="M101">
        <f t="shared" si="145"/>
        <v>3.143226287627191E-6</v>
      </c>
      <c r="N101">
        <f t="shared" si="145"/>
        <v>4.2656721542691719E-6</v>
      </c>
      <c r="O101">
        <f t="shared" si="145"/>
        <v>5.7501252865749861E-6</v>
      </c>
      <c r="P101">
        <f t="shared" si="145"/>
        <v>7.6991919704418778E-6</v>
      </c>
      <c r="Q101">
        <f t="shared" si="145"/>
        <v>1.0239788744402148E-5</v>
      </c>
      <c r="R101">
        <f t="shared" si="145"/>
        <v>1.3527416218572445E-5</v>
      </c>
      <c r="S101">
        <f t="shared" si="145"/>
        <v>1.7750750360211921E-5</v>
      </c>
      <c r="T101">
        <f t="shared" si="145"/>
        <v>2.3136442786103173E-5</v>
      </c>
      <c r="U101">
        <f t="shared" si="145"/>
        <v>2.9953975185878222E-5</v>
      </c>
      <c r="V101">
        <f t="shared" si="145"/>
        <v>3.8520361273430141E-5</v>
      </c>
      <c r="W101">
        <f t="shared" si="145"/>
        <v>4.9204434518567671E-5</v>
      </c>
      <c r="X101">
        <f t="shared" si="145"/>
        <v>6.2430404089106194E-5</v>
      </c>
      <c r="Y101">
        <f t="shared" si="145"/>
        <v>7.8680308553544787E-5</v>
      </c>
      <c r="Z101">
        <f t="shared" si="145"/>
        <v>9.8494951411836761E-5</v>
      </c>
      <c r="AA101">
        <f t="shared" si="151"/>
        <v>1.2247286959923769E-4</v>
      </c>
      <c r="AB101">
        <f t="shared" si="151"/>
        <v>1.5126687138584149E-4</v>
      </c>
      <c r="AC101">
        <f t="shared" si="151"/>
        <v>1.8557768935320983E-4</v>
      </c>
      <c r="AD101">
        <f t="shared" si="151"/>
        <v>2.2614433285273461E-4</v>
      </c>
      <c r="AE101">
        <f t="shared" si="151"/>
        <v>2.7373079719837087E-4</v>
      </c>
      <c r="AF101">
        <f t="shared" si="151"/>
        <v>3.2910889707297617E-4</v>
      </c>
      <c r="AG101">
        <f t="shared" si="151"/>
        <v>3.9303714048118761E-4</v>
      </c>
      <c r="AH101">
        <f t="shared" si="151"/>
        <v>4.6623574574410401E-4</v>
      </c>
      <c r="AI101">
        <f t="shared" si="151"/>
        <v>5.4935812315547508E-4</v>
      </c>
      <c r="AJ101">
        <f t="shared" si="151"/>
        <v>6.4295938733656551E-4</v>
      </c>
      <c r="AK101">
        <f t="shared" si="151"/>
        <v>7.4746272497992761E-4</v>
      </c>
      <c r="AL101">
        <f t="shared" si="151"/>
        <v>8.6312470133399028E-4</v>
      </c>
      <c r="AM101">
        <f t="shared" si="151"/>
        <v>9.9000083058915431E-4</v>
      </c>
      <c r="AN101">
        <f t="shared" si="151"/>
        <v>1.1279129416499024E-3</v>
      </c>
      <c r="AO101">
        <f t="shared" si="151"/>
        <v>1.2764200223832436E-3</v>
      </c>
      <c r="AP101">
        <f t="shared" si="151"/>
        <v>1.4347943039059717E-3</v>
      </c>
      <c r="AQ101">
        <f t="shared" si="151"/>
        <v>1.6020043357924713E-3</v>
      </c>
      <c r="AR101">
        <f t="shared" si="151"/>
        <v>1.7767066912422061E-3</v>
      </c>
      <c r="AS101">
        <f t="shared" si="151"/>
        <v>1.9572477217526694E-3</v>
      </c>
      <c r="AT101">
        <f t="shared" si="151"/>
        <v>2.1416764539785894E-3</v>
      </c>
      <c r="AU101">
        <f t="shared" si="151"/>
        <v>2.3277692951062536E-3</v>
      </c>
      <c r="AV101">
        <f t="shared" si="151"/>
        <v>2.5130667030235387E-3</v>
      </c>
      <c r="AW101">
        <f t="shared" si="151"/>
        <v>2.6949214071855794E-3</v>
      </c>
      <c r="AX101">
        <f t="shared" si="151"/>
        <v>2.8705571652984409E-3</v>
      </c>
      <c r="AY101">
        <f t="shared" si="151"/>
        <v>3.0371364446236684E-3</v>
      </c>
      <c r="AZ101">
        <f t="shared" si="151"/>
        <v>3.1918348624007556E-3</v>
      </c>
      <c r="BA101">
        <f t="shared" si="151"/>
        <v>3.3319197452188116E-3</v>
      </c>
      <c r="BB101">
        <f t="shared" si="151"/>
        <v>3.4548298069910274E-3</v>
      </c>
      <c r="BC101">
        <f t="shared" si="151"/>
        <v>3.5582527287456593E-3</v>
      </c>
      <c r="BD101">
        <f t="shared" si="151"/>
        <v>3.6401973718511952E-3</v>
      </c>
      <c r="BE101">
        <f t="shared" si="151"/>
        <v>3.6990574804787978E-3</v>
      </c>
      <c r="BF101">
        <f t="shared" si="151"/>
        <v>3.733664028545637E-3</v>
      </c>
      <c r="BG101">
        <f t="shared" si="151"/>
        <v>3.7433238286657508E-3</v>
      </c>
      <c r="BH101">
        <f t="shared" si="151"/>
        <v>3.7278426219900461E-3</v>
      </c>
      <c r="BI101">
        <f t="shared" si="151"/>
        <v>3.6875315745758092E-3</v>
      </c>
      <c r="BJ101">
        <f t="shared" si="151"/>
        <v>3.6231968768138507E-3</v>
      </c>
      <c r="BK101">
        <f t="shared" si="151"/>
        <v>3.5361129315156468E-3</v>
      </c>
      <c r="BL101">
        <f t="shared" si="151"/>
        <v>3.4279803762824581E-3</v>
      </c>
      <c r="BM101">
        <f t="shared" si="151"/>
        <v>3.3008708737474086E-3</v>
      </c>
      <c r="BN101">
        <f t="shared" si="151"/>
        <v>3.157161282745115E-3</v>
      </c>
      <c r="BO101">
        <f t="shared" si="151"/>
        <v>2.999463830816642E-3</v>
      </c>
      <c r="BP101">
        <f t="shared" si="151"/>
        <v>2.8306395936867055E-3</v>
      </c>
      <c r="BQ101">
        <f t="shared" si="151"/>
        <v>2.6551781190749147E-3</v>
      </c>
      <c r="BR101">
        <f t="shared" si="151"/>
        <v>2.4945564465705312E-3</v>
      </c>
      <c r="BS101">
        <f t="shared" si="151"/>
        <v>2.4923119791636509E-3</v>
      </c>
      <c r="BT101">
        <f t="shared" si="151"/>
        <v>3.343063558829293E-3</v>
      </c>
      <c r="BU101">
        <f t="shared" si="151"/>
        <v>7.1298184747251294E-3</v>
      </c>
      <c r="BV101">
        <f t="shared" si="151"/>
        <v>1.702329914110175E-2</v>
      </c>
      <c r="BW101">
        <f t="shared" si="151"/>
        <v>3.2913744691037944E-2</v>
      </c>
      <c r="BX101">
        <f t="shared" si="151"/>
        <v>4.637327181422015E-2</v>
      </c>
      <c r="BY101">
        <f t="shared" si="151"/>
        <v>4.6376889779816903E-2</v>
      </c>
      <c r="BZ101">
        <f t="shared" si="151"/>
        <v>3.2781534358122928E-2</v>
      </c>
      <c r="CA101">
        <f t="shared" si="151"/>
        <v>1.6520773071287902E-2</v>
      </c>
      <c r="CB101">
        <f t="shared" si="151"/>
        <v>6.181240821580271E-3</v>
      </c>
      <c r="CC101">
        <f t="shared" si="151"/>
        <v>2.0069904881879776E-3</v>
      </c>
      <c r="CD101">
        <f t="shared" si="151"/>
        <v>8.362806265465615E-4</v>
      </c>
      <c r="CE101">
        <f t="shared" si="151"/>
        <v>5.5456652297920664E-4</v>
      </c>
      <c r="CF101">
        <f t="shared" si="151"/>
        <v>4.5048796701606576E-4</v>
      </c>
      <c r="CG101">
        <f t="shared" si="151"/>
        <v>3.7753101872513398E-4</v>
      </c>
      <c r="CH101">
        <f t="shared" si="151"/>
        <v>3.1553627989731187E-4</v>
      </c>
      <c r="CI101">
        <f t="shared" si="152"/>
        <v>2.6202892548683043E-4</v>
      </c>
      <c r="CJ101">
        <f t="shared" si="152"/>
        <v>2.1613912839324294E-4</v>
      </c>
      <c r="CK101">
        <f t="shared" si="152"/>
        <v>2.1255952195517507E-4</v>
      </c>
      <c r="CL101">
        <f t="shared" si="142"/>
        <v>0.67232616130794298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Ville-Veikko Telkki</dc:creator>
  <cp:lastModifiedBy>Ville-Veikko Telkki</cp:lastModifiedBy>
  <dcterms:created xsi:type="dcterms:W3CDTF">2023-02-14T09:53:35Z</dcterms:created>
  <dcterms:modified xsi:type="dcterms:W3CDTF">2023-05-15T10:40:01Z</dcterms:modified>
</cp:coreProperties>
</file>