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oulu-my.sharepoint.com/personal/vtelkki_univ_yo_oulu_fi/Documents/ville/Ohjattavat/Sarah Mailhiot/Cartilage/Manuscript 1/"/>
    </mc:Choice>
  </mc:AlternateContent>
  <xr:revisionPtr revIDLastSave="4000" documentId="8_{E43DB79A-842A-4D06-900F-73D940A5F8AF}" xr6:coauthVersionLast="47" xr6:coauthVersionMax="47" xr10:uidLastSave="{F759EA72-E06C-483B-9127-3C74EEA6831B}"/>
  <bookViews>
    <workbookView xWindow="-120" yWindow="-120" windowWidth="29040" windowHeight="15840" xr2:uid="{7B9B8A49-A657-46B8-8118-DF7E1D65D4FA}"/>
  </bookViews>
  <sheets>
    <sheet name="Sheet1" sheetId="1" r:id="rId1"/>
  </sheets>
  <definedNames>
    <definedName name="solver_adj" localSheetId="0" hidden="1">Sheet1!$K$6,Sheet1!$K$8,Sheet1!$K$10,Sheet1!$L$6,Sheet1!$L$8,Sheet1!$L$10,Sheet1!$M$6,Sheet1!$M$8,Sheet1!$M$10</definedName>
    <definedName name="solver_cvg" localSheetId="0" hidden="1">"""""""""""""""""""""""""""""""""""""""""""""""""""""""""""""""""""""""""""""""""""""""""""""""""""""""""""""""""""""""""""""""0,0001"""""""""""""""""""""""""""""""""""""""""""""""""""""""""""""""""""""""""""""""""""""""""""""""""""""""""""""""""""""""""""""""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"""""""""""""""""""""""""""""""""""""""""""""""""""""""""""""""""""""""""""""""""""""""""""""""""""""""""""""""""""""""""""""""0,075"""""""""""""""""""""""""""""""""""""""""""""""""""""""""""""""""""""""""""""""""""""""""""""""""""""""""""""""""""""""""""""""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Sheet1!$G$6</definedName>
    <definedName name="solver_pre" localSheetId="0" hidden="1">"""""""""""""""""""""""""""""""""""""""""""""""""""""""""""""""""""""""""""""""""""""""""""""""""""""""""""""""""""""""""""""""0,000001"""""""""""""""""""""""""""""""""""""""""""""""""""""""""""""""""""""""""""""""""""""""""""""""""""""""""""""""""""""""""""""""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1" l="1"/>
  <c r="D101" i="1"/>
  <c r="C101" i="1"/>
  <c r="C100" i="1"/>
  <c r="D100" i="1" s="1"/>
  <c r="C99" i="1"/>
  <c r="D99" i="1" s="1"/>
  <c r="C98" i="1"/>
  <c r="D98" i="1" s="1"/>
  <c r="C97" i="1"/>
  <c r="D97" i="1" s="1"/>
  <c r="C96" i="1"/>
  <c r="D96" i="1" s="1"/>
  <c r="C95" i="1"/>
  <c r="D95" i="1" s="1"/>
  <c r="C94" i="1"/>
  <c r="D94" i="1" s="1"/>
  <c r="C93" i="1"/>
  <c r="D93" i="1" s="1"/>
  <c r="C92" i="1"/>
  <c r="D92" i="1" s="1"/>
  <c r="C91" i="1"/>
  <c r="D91" i="1" s="1"/>
  <c r="C90" i="1"/>
  <c r="D90" i="1" s="1"/>
  <c r="C89" i="1"/>
  <c r="D89" i="1" s="1"/>
  <c r="D88" i="1"/>
  <c r="C88" i="1"/>
  <c r="D87" i="1"/>
  <c r="C87" i="1"/>
  <c r="C86" i="1"/>
  <c r="D86" i="1" s="1"/>
  <c r="C85" i="1"/>
  <c r="D85" i="1" s="1"/>
  <c r="C84" i="1"/>
  <c r="D84" i="1" s="1"/>
  <c r="C83" i="1"/>
  <c r="D83" i="1" s="1"/>
  <c r="C82" i="1"/>
  <c r="D82" i="1" s="1"/>
  <c r="C81" i="1"/>
  <c r="D81" i="1" s="1"/>
  <c r="C80" i="1"/>
  <c r="D80" i="1" s="1"/>
  <c r="C79" i="1"/>
  <c r="D79" i="1" s="1"/>
  <c r="C78" i="1"/>
  <c r="D78" i="1" s="1"/>
  <c r="C77" i="1"/>
  <c r="D77" i="1" s="1"/>
  <c r="C76" i="1"/>
  <c r="D76" i="1" s="1"/>
  <c r="C75" i="1"/>
  <c r="D75" i="1" s="1"/>
  <c r="C74" i="1"/>
  <c r="D74" i="1" s="1"/>
  <c r="C73" i="1"/>
  <c r="D73" i="1" s="1"/>
  <c r="C72" i="1"/>
  <c r="D72" i="1" s="1"/>
  <c r="C71" i="1"/>
  <c r="D71" i="1" s="1"/>
  <c r="C70" i="1"/>
  <c r="D70" i="1" s="1"/>
  <c r="D69" i="1"/>
  <c r="C69" i="1"/>
  <c r="D68" i="1"/>
  <c r="C68" i="1"/>
  <c r="C67" i="1"/>
  <c r="D67" i="1" s="1"/>
  <c r="C66" i="1"/>
  <c r="D66" i="1" s="1"/>
  <c r="C65" i="1"/>
  <c r="D65" i="1" s="1"/>
  <c r="C64" i="1"/>
  <c r="D64" i="1" s="1"/>
  <c r="D63" i="1"/>
  <c r="C63" i="1"/>
  <c r="C62" i="1"/>
  <c r="D62" i="1" s="1"/>
  <c r="D61" i="1"/>
  <c r="C61" i="1"/>
  <c r="C60" i="1"/>
  <c r="D60" i="1" s="1"/>
  <c r="C59" i="1"/>
  <c r="D59" i="1" s="1"/>
  <c r="C58" i="1"/>
  <c r="D58" i="1" s="1"/>
  <c r="C57" i="1"/>
  <c r="D57" i="1" s="1"/>
  <c r="C56" i="1"/>
  <c r="D56" i="1" s="1"/>
  <c r="D55" i="1"/>
  <c r="C55" i="1"/>
  <c r="C54" i="1"/>
  <c r="D54" i="1" s="1"/>
  <c r="C53" i="1"/>
  <c r="D53" i="1" s="1"/>
  <c r="C52" i="1"/>
  <c r="D52" i="1" s="1"/>
  <c r="C51" i="1"/>
  <c r="D51" i="1" s="1"/>
  <c r="C50" i="1"/>
  <c r="D50" i="1" s="1"/>
  <c r="C49" i="1"/>
  <c r="D49" i="1" s="1"/>
  <c r="C48" i="1"/>
  <c r="D48" i="1" s="1"/>
  <c r="C47" i="1"/>
  <c r="D47" i="1" s="1"/>
  <c r="C46" i="1"/>
  <c r="D46" i="1" s="1"/>
  <c r="D45" i="1"/>
  <c r="C45" i="1"/>
  <c r="C44" i="1"/>
  <c r="D44" i="1" s="1"/>
  <c r="C43" i="1"/>
  <c r="D43" i="1" s="1"/>
  <c r="C42" i="1"/>
  <c r="D42" i="1" s="1"/>
  <c r="C41" i="1"/>
  <c r="D41" i="1" s="1"/>
  <c r="C40" i="1"/>
  <c r="D40" i="1" s="1"/>
  <c r="D39" i="1"/>
  <c r="C39" i="1"/>
  <c r="C38" i="1"/>
  <c r="D38" i="1" s="1"/>
  <c r="D37" i="1"/>
  <c r="C37" i="1"/>
  <c r="C36" i="1"/>
  <c r="D36" i="1" s="1"/>
  <c r="C35" i="1"/>
  <c r="D35" i="1" s="1"/>
  <c r="C34" i="1"/>
  <c r="D34" i="1" s="1"/>
  <c r="C33" i="1"/>
  <c r="D33" i="1" s="1"/>
  <c r="C32" i="1"/>
  <c r="D32" i="1" s="1"/>
  <c r="D31" i="1"/>
  <c r="C31" i="1"/>
  <c r="C30" i="1"/>
  <c r="D30" i="1" s="1"/>
  <c r="D29" i="1"/>
  <c r="C29" i="1"/>
  <c r="C28" i="1"/>
  <c r="D28" i="1" s="1"/>
  <c r="C27" i="1"/>
  <c r="D27" i="1" s="1"/>
  <c r="C26" i="1"/>
  <c r="D26" i="1" s="1"/>
  <c r="C25" i="1"/>
  <c r="D25" i="1" s="1"/>
  <c r="C24" i="1"/>
  <c r="D24" i="1" s="1"/>
  <c r="C23" i="1"/>
  <c r="D23" i="1" s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K14" i="1"/>
  <c r="A19" i="1"/>
  <c r="K17" i="1" s="1"/>
  <c r="D19" i="1" l="1"/>
  <c r="E24" i="1" s="1"/>
  <c r="K19" i="1"/>
  <c r="BO19" i="1"/>
  <c r="AY19" i="1"/>
  <c r="S19" i="1"/>
  <c r="CL19" i="1"/>
  <c r="CD19" i="1"/>
  <c r="BV19" i="1"/>
  <c r="BN19" i="1"/>
  <c r="BF19" i="1"/>
  <c r="AX19" i="1"/>
  <c r="AP19" i="1"/>
  <c r="AH19" i="1"/>
  <c r="Z19" i="1"/>
  <c r="R19" i="1"/>
  <c r="CE19" i="1"/>
  <c r="BG19" i="1"/>
  <c r="AQ19" i="1"/>
  <c r="AA19" i="1"/>
  <c r="CK19" i="1"/>
  <c r="CC19" i="1"/>
  <c r="BU19" i="1"/>
  <c r="BM19" i="1"/>
  <c r="BE19" i="1"/>
  <c r="AW19" i="1"/>
  <c r="AO19" i="1"/>
  <c r="AG19" i="1"/>
  <c r="Y19" i="1"/>
  <c r="Q19" i="1"/>
  <c r="BW19" i="1"/>
  <c r="AI19" i="1"/>
  <c r="CJ19" i="1"/>
  <c r="CB19" i="1"/>
  <c r="BT19" i="1"/>
  <c r="BL19" i="1"/>
  <c r="BD19" i="1"/>
  <c r="AV19" i="1"/>
  <c r="AN19" i="1"/>
  <c r="AF19" i="1"/>
  <c r="X19" i="1"/>
  <c r="P19" i="1"/>
  <c r="CI19" i="1"/>
  <c r="CA19" i="1"/>
  <c r="BS19" i="1"/>
  <c r="BK19" i="1"/>
  <c r="BC19" i="1"/>
  <c r="AU19" i="1"/>
  <c r="AM19" i="1"/>
  <c r="AE19" i="1"/>
  <c r="W19" i="1"/>
  <c r="O19" i="1"/>
  <c r="CH19" i="1"/>
  <c r="BZ19" i="1"/>
  <c r="BR19" i="1"/>
  <c r="BJ19" i="1"/>
  <c r="BB19" i="1"/>
  <c r="AT19" i="1"/>
  <c r="AL19" i="1"/>
  <c r="AD19" i="1"/>
  <c r="V19" i="1"/>
  <c r="N19" i="1"/>
  <c r="K18" i="1"/>
  <c r="CG19" i="1"/>
  <c r="BY19" i="1"/>
  <c r="BQ19" i="1"/>
  <c r="BI19" i="1"/>
  <c r="BA19" i="1"/>
  <c r="AS19" i="1"/>
  <c r="AK19" i="1"/>
  <c r="AC19" i="1"/>
  <c r="U19" i="1"/>
  <c r="M19" i="1"/>
  <c r="L18" i="1"/>
  <c r="CF19" i="1"/>
  <c r="BX19" i="1"/>
  <c r="BP19" i="1"/>
  <c r="BH19" i="1"/>
  <c r="AZ19" i="1"/>
  <c r="AR19" i="1"/>
  <c r="AJ19" i="1"/>
  <c r="AB19" i="1"/>
  <c r="T19" i="1"/>
  <c r="L19" i="1"/>
  <c r="BY18" i="1"/>
  <c r="BJ18" i="1"/>
  <c r="AT18" i="1"/>
  <c r="AD18" i="1"/>
  <c r="AY17" i="1"/>
  <c r="CJ18" i="1"/>
  <c r="BV18" i="1"/>
  <c r="BF18" i="1"/>
  <c r="AP18" i="1"/>
  <c r="Z18" i="1"/>
  <c r="CK18" i="1"/>
  <c r="CH18" i="1"/>
  <c r="CL17" i="1"/>
  <c r="AI17" i="1"/>
  <c r="CG18" i="1"/>
  <c r="BT18" i="1"/>
  <c r="BD18" i="1"/>
  <c r="AN18" i="1"/>
  <c r="X18" i="1"/>
  <c r="BF17" i="1"/>
  <c r="BU18" i="1"/>
  <c r="CE17" i="1"/>
  <c r="AH17" i="1"/>
  <c r="CD18" i="1"/>
  <c r="BR18" i="1"/>
  <c r="BB18" i="1"/>
  <c r="AL18" i="1"/>
  <c r="V18" i="1"/>
  <c r="BE18" i="1"/>
  <c r="BV17" i="1"/>
  <c r="Z17" i="1"/>
  <c r="CC18" i="1"/>
  <c r="BN18" i="1"/>
  <c r="AX18" i="1"/>
  <c r="AH18" i="1"/>
  <c r="R18" i="1"/>
  <c r="AP17" i="1"/>
  <c r="AO18" i="1"/>
  <c r="BO17" i="1"/>
  <c r="S17" i="1"/>
  <c r="CB18" i="1"/>
  <c r="BM18" i="1"/>
  <c r="AW18" i="1"/>
  <c r="AG18" i="1"/>
  <c r="Q18" i="1"/>
  <c r="Y18" i="1"/>
  <c r="BN17" i="1"/>
  <c r="CL18" i="1"/>
  <c r="BZ18" i="1"/>
  <c r="BL18" i="1"/>
  <c r="AV18" i="1"/>
  <c r="AF18" i="1"/>
  <c r="BQ18" i="1"/>
  <c r="BI18" i="1"/>
  <c r="BA18" i="1"/>
  <c r="AS18" i="1"/>
  <c r="AK18" i="1"/>
  <c r="AC18" i="1"/>
  <c r="U18" i="1"/>
  <c r="CD17" i="1"/>
  <c r="AX17" i="1"/>
  <c r="R17" i="1"/>
  <c r="CF18" i="1"/>
  <c r="BX18" i="1"/>
  <c r="BP18" i="1"/>
  <c r="BH18" i="1"/>
  <c r="AZ18" i="1"/>
  <c r="AR18" i="1"/>
  <c r="AJ18" i="1"/>
  <c r="AB18" i="1"/>
  <c r="T18" i="1"/>
  <c r="BW17" i="1"/>
  <c r="AQ17" i="1"/>
  <c r="CE18" i="1"/>
  <c r="BW18" i="1"/>
  <c r="BO18" i="1"/>
  <c r="BG18" i="1"/>
  <c r="AY18" i="1"/>
  <c r="AQ18" i="1"/>
  <c r="AI18" i="1"/>
  <c r="AA18" i="1"/>
  <c r="S18" i="1"/>
  <c r="BG17" i="1"/>
  <c r="AA17" i="1"/>
  <c r="CI18" i="1"/>
  <c r="CA18" i="1"/>
  <c r="BS18" i="1"/>
  <c r="BK18" i="1"/>
  <c r="BC18" i="1"/>
  <c r="AU18" i="1"/>
  <c r="AM18" i="1"/>
  <c r="AE18" i="1"/>
  <c r="W18" i="1"/>
  <c r="CK17" i="1"/>
  <c r="CC17" i="1"/>
  <c r="BU17" i="1"/>
  <c r="BM17" i="1"/>
  <c r="BE17" i="1"/>
  <c r="AW17" i="1"/>
  <c r="AO17" i="1"/>
  <c r="AG17" i="1"/>
  <c r="Y17" i="1"/>
  <c r="Q17" i="1"/>
  <c r="CJ17" i="1"/>
  <c r="CB17" i="1"/>
  <c r="BT17" i="1"/>
  <c r="BL17" i="1"/>
  <c r="BD17" i="1"/>
  <c r="AV17" i="1"/>
  <c r="AN17" i="1"/>
  <c r="AF17" i="1"/>
  <c r="X17" i="1"/>
  <c r="CI17" i="1"/>
  <c r="CA17" i="1"/>
  <c r="BS17" i="1"/>
  <c r="BK17" i="1"/>
  <c r="BC17" i="1"/>
  <c r="AU17" i="1"/>
  <c r="AM17" i="1"/>
  <c r="AE17" i="1"/>
  <c r="W17" i="1"/>
  <c r="CH17" i="1"/>
  <c r="BZ17" i="1"/>
  <c r="BR17" i="1"/>
  <c r="BJ17" i="1"/>
  <c r="BB17" i="1"/>
  <c r="AT17" i="1"/>
  <c r="AL17" i="1"/>
  <c r="AD17" i="1"/>
  <c r="V17" i="1"/>
  <c r="CG17" i="1"/>
  <c r="BY17" i="1"/>
  <c r="BQ17" i="1"/>
  <c r="BI17" i="1"/>
  <c r="BA17" i="1"/>
  <c r="AS17" i="1"/>
  <c r="AK17" i="1"/>
  <c r="AC17" i="1"/>
  <c r="U17" i="1"/>
  <c r="CF17" i="1"/>
  <c r="BX17" i="1"/>
  <c r="BP17" i="1"/>
  <c r="BH17" i="1"/>
  <c r="AZ17" i="1"/>
  <c r="AR17" i="1"/>
  <c r="AJ17" i="1"/>
  <c r="AB17" i="1"/>
  <c r="T17" i="1"/>
  <c r="L17" i="1"/>
  <c r="E68" i="1" l="1"/>
  <c r="E60" i="1"/>
  <c r="E55" i="1"/>
  <c r="E35" i="1"/>
  <c r="E45" i="1"/>
  <c r="E57" i="1"/>
  <c r="E80" i="1"/>
  <c r="E49" i="1"/>
  <c r="E72" i="1"/>
  <c r="E77" i="1"/>
  <c r="E90" i="1"/>
  <c r="E84" i="1"/>
  <c r="E94" i="1"/>
  <c r="E32" i="1"/>
  <c r="E51" i="1"/>
  <c r="E74" i="1"/>
  <c r="E98" i="1"/>
  <c r="E43" i="1"/>
  <c r="E67" i="1"/>
  <c r="E53" i="1"/>
  <c r="E78" i="1"/>
  <c r="E65" i="1"/>
  <c r="E58" i="1"/>
  <c r="E37" i="1"/>
  <c r="E95" i="1"/>
  <c r="E33" i="1"/>
  <c r="E96" i="1"/>
  <c r="E62" i="1"/>
  <c r="E40" i="1"/>
  <c r="E76" i="1"/>
  <c r="E100" i="1"/>
  <c r="E31" i="1"/>
  <c r="E56" i="1"/>
  <c r="E86" i="1"/>
  <c r="E23" i="1"/>
  <c r="E42" i="1"/>
  <c r="E28" i="1"/>
  <c r="E66" i="1"/>
  <c r="E101" i="1"/>
  <c r="E81" i="1"/>
  <c r="E61" i="1"/>
  <c r="E46" i="1"/>
  <c r="E52" i="1"/>
  <c r="E89" i="1"/>
  <c r="E26" i="1"/>
  <c r="E71" i="1"/>
  <c r="E69" i="1"/>
  <c r="E93" i="1"/>
  <c r="E25" i="1"/>
  <c r="E50" i="1"/>
  <c r="E79" i="1"/>
  <c r="E59" i="1"/>
  <c r="E36" i="1"/>
  <c r="E83" i="1"/>
  <c r="E54" i="1"/>
  <c r="E88" i="1"/>
  <c r="E27" i="1"/>
  <c r="E91" i="1"/>
  <c r="E41" i="1"/>
  <c r="E75" i="1"/>
  <c r="E99" i="1"/>
  <c r="E85" i="1"/>
  <c r="E82" i="1"/>
  <c r="E38" i="1"/>
  <c r="E92" i="1"/>
  <c r="E30" i="1"/>
  <c r="E48" i="1"/>
  <c r="E34" i="1"/>
  <c r="E63" i="1"/>
  <c r="E87" i="1"/>
  <c r="E64" i="1"/>
  <c r="E44" i="1"/>
  <c r="E73" i="1"/>
  <c r="E97" i="1"/>
  <c r="E29" i="1"/>
  <c r="E39" i="1"/>
  <c r="E47" i="1"/>
  <c r="E70" i="1"/>
  <c r="K20" i="1"/>
  <c r="AS20" i="1"/>
  <c r="AS15" i="1" s="1"/>
  <c r="CB20" i="1"/>
  <c r="CB15" i="1" s="1"/>
  <c r="BQ20" i="1"/>
  <c r="BQ15" i="1" s="1"/>
  <c r="BA20" i="1"/>
  <c r="BA15" i="1" s="1"/>
  <c r="BI20" i="1"/>
  <c r="BI15" i="1" s="1"/>
  <c r="BT20" i="1"/>
  <c r="BT15" i="1" s="1"/>
  <c r="BY20" i="1"/>
  <c r="BY15" i="1" s="1"/>
  <c r="BR20" i="1"/>
  <c r="BR15" i="1" s="1"/>
  <c r="BD20" i="1"/>
  <c r="BD15" i="1" s="1"/>
  <c r="BZ20" i="1"/>
  <c r="CD20" i="1"/>
  <c r="Y20" i="1"/>
  <c r="BF20" i="1"/>
  <c r="CC20" i="1"/>
  <c r="AO20" i="1"/>
  <c r="AA20" i="1"/>
  <c r="BL20" i="1"/>
  <c r="U20" i="1"/>
  <c r="AK20" i="1"/>
  <c r="BM20" i="1"/>
  <c r="AB20" i="1"/>
  <c r="CG20" i="1"/>
  <c r="BS20" i="1"/>
  <c r="CA20" i="1"/>
  <c r="CJ20" i="1"/>
  <c r="CH20" i="1"/>
  <c r="Z20" i="1"/>
  <c r="V20" i="1"/>
  <c r="AD20" i="1"/>
  <c r="AF20" i="1"/>
  <c r="BP20" i="1"/>
  <c r="BB20" i="1"/>
  <c r="AN20" i="1"/>
  <c r="BX20" i="1"/>
  <c r="BX15" i="1" s="1"/>
  <c r="BJ20" i="1"/>
  <c r="AG20" i="1"/>
  <c r="T20" i="1"/>
  <c r="CF20" i="1"/>
  <c r="CF15" i="1" s="1"/>
  <c r="AJ20" i="1"/>
  <c r="CI20" i="1"/>
  <c r="BG20" i="1"/>
  <c r="W20" i="1"/>
  <c r="AZ20" i="1"/>
  <c r="BV20" i="1"/>
  <c r="AW20" i="1"/>
  <c r="CL20" i="1"/>
  <c r="AY20" i="1"/>
  <c r="AC20" i="1"/>
  <c r="AL20" i="1"/>
  <c r="X20" i="1"/>
  <c r="AQ20" i="1"/>
  <c r="AT20" i="1"/>
  <c r="BH20" i="1"/>
  <c r="AV20" i="1"/>
  <c r="BN20" i="1"/>
  <c r="CK20" i="1"/>
  <c r="BK20" i="1"/>
  <c r="BE20" i="1"/>
  <c r="BU20" i="1"/>
  <c r="AR20" i="1"/>
  <c r="AE20" i="1"/>
  <c r="AM20" i="1"/>
  <c r="Q20" i="1"/>
  <c r="BW20" i="1"/>
  <c r="AU20" i="1"/>
  <c r="S20" i="1"/>
  <c r="L20" i="1"/>
  <c r="BC20" i="1"/>
  <c r="R20" i="1"/>
  <c r="BO20" i="1"/>
  <c r="AH20" i="1"/>
  <c r="CE20" i="1"/>
  <c r="AI20" i="1"/>
  <c r="AP20" i="1"/>
  <c r="AX20" i="1"/>
  <c r="BA97" i="1"/>
  <c r="BQ93" i="1" l="1"/>
  <c r="K15" i="1"/>
  <c r="K22" i="1"/>
  <c r="K30" i="1"/>
  <c r="K38" i="1"/>
  <c r="K46" i="1"/>
  <c r="K54" i="1"/>
  <c r="K62" i="1"/>
  <c r="K70" i="1"/>
  <c r="K78" i="1"/>
  <c r="K86" i="1"/>
  <c r="K94" i="1"/>
  <c r="K69" i="1"/>
  <c r="K93" i="1"/>
  <c r="K23" i="1"/>
  <c r="K31" i="1"/>
  <c r="K39" i="1"/>
  <c r="K47" i="1"/>
  <c r="K55" i="1"/>
  <c r="K63" i="1"/>
  <c r="K71" i="1"/>
  <c r="K79" i="1"/>
  <c r="K87" i="1"/>
  <c r="K95" i="1"/>
  <c r="K24" i="1"/>
  <c r="K32" i="1"/>
  <c r="K40" i="1"/>
  <c r="K48" i="1"/>
  <c r="K56" i="1"/>
  <c r="K64" i="1"/>
  <c r="K72" i="1"/>
  <c r="K80" i="1"/>
  <c r="K88" i="1"/>
  <c r="K96" i="1"/>
  <c r="K45" i="1"/>
  <c r="K25" i="1"/>
  <c r="K33" i="1"/>
  <c r="K41" i="1"/>
  <c r="K49" i="1"/>
  <c r="K57" i="1"/>
  <c r="K65" i="1"/>
  <c r="K73" i="1"/>
  <c r="K81" i="1"/>
  <c r="K89" i="1"/>
  <c r="K97" i="1"/>
  <c r="K61" i="1"/>
  <c r="K26" i="1"/>
  <c r="K34" i="1"/>
  <c r="K42" i="1"/>
  <c r="K50" i="1"/>
  <c r="K58" i="1"/>
  <c r="K66" i="1"/>
  <c r="K74" i="1"/>
  <c r="K82" i="1"/>
  <c r="K90" i="1"/>
  <c r="K98" i="1"/>
  <c r="K53" i="1"/>
  <c r="K27" i="1"/>
  <c r="K35" i="1"/>
  <c r="K43" i="1"/>
  <c r="K51" i="1"/>
  <c r="K59" i="1"/>
  <c r="K67" i="1"/>
  <c r="K75" i="1"/>
  <c r="K83" i="1"/>
  <c r="K91" i="1"/>
  <c r="K99" i="1"/>
  <c r="K37" i="1"/>
  <c r="K77" i="1"/>
  <c r="K28" i="1"/>
  <c r="K36" i="1"/>
  <c r="K44" i="1"/>
  <c r="K52" i="1"/>
  <c r="K60" i="1"/>
  <c r="K68" i="1"/>
  <c r="K76" i="1"/>
  <c r="K84" i="1"/>
  <c r="K92" i="1"/>
  <c r="K100" i="1"/>
  <c r="K29" i="1"/>
  <c r="K85" i="1"/>
  <c r="BY47" i="1"/>
  <c r="AS98" i="1"/>
  <c r="BD97" i="1"/>
  <c r="CB101" i="1"/>
  <c r="BT89" i="1"/>
  <c r="BI90" i="1"/>
  <c r="BE88" i="1"/>
  <c r="BE15" i="1"/>
  <c r="BZ97" i="1"/>
  <c r="BZ15" i="1"/>
  <c r="AU99" i="1"/>
  <c r="AU15" i="1"/>
  <c r="CE45" i="1"/>
  <c r="CE15" i="1"/>
  <c r="AA91" i="1"/>
  <c r="AA15" i="1"/>
  <c r="BP101" i="1"/>
  <c r="BP15" i="1"/>
  <c r="BS87" i="1"/>
  <c r="BS15" i="1"/>
  <c r="AO97" i="1"/>
  <c r="AO15" i="1"/>
  <c r="W98" i="1"/>
  <c r="W15" i="1"/>
  <c r="CH44" i="1"/>
  <c r="CH15" i="1"/>
  <c r="AI86" i="1"/>
  <c r="AI15" i="1"/>
  <c r="BW38" i="1"/>
  <c r="BW15" i="1"/>
  <c r="CA99" i="1"/>
  <c r="CA15" i="1"/>
  <c r="AH63" i="1"/>
  <c r="AH15" i="1"/>
  <c r="AJ78" i="1"/>
  <c r="AJ15" i="1"/>
  <c r="BO66" i="1"/>
  <c r="BO15" i="1"/>
  <c r="AM91" i="1"/>
  <c r="AM15" i="1"/>
  <c r="AV93" i="1"/>
  <c r="AV15" i="1"/>
  <c r="CL27" i="1"/>
  <c r="CL15" i="1"/>
  <c r="AF99" i="1"/>
  <c r="AF15" i="1"/>
  <c r="CG101" i="1"/>
  <c r="CG15" i="1"/>
  <c r="CC93" i="1"/>
  <c r="CC15" i="1"/>
  <c r="AP93" i="1"/>
  <c r="AP15" i="1"/>
  <c r="AL100" i="1"/>
  <c r="AL15" i="1"/>
  <c r="BL97" i="1"/>
  <c r="BL15" i="1"/>
  <c r="CI41" i="1"/>
  <c r="CI15" i="1"/>
  <c r="AE93" i="1"/>
  <c r="AE15" i="1"/>
  <c r="BH95" i="1"/>
  <c r="BH15" i="1"/>
  <c r="AW101" i="1"/>
  <c r="AW15" i="1"/>
  <c r="T88" i="1"/>
  <c r="T15" i="1"/>
  <c r="AD95" i="1"/>
  <c r="AD15" i="1"/>
  <c r="AB37" i="1"/>
  <c r="AB15" i="1"/>
  <c r="BF84" i="1"/>
  <c r="BF15" i="1"/>
  <c r="S59" i="1"/>
  <c r="S15" i="1"/>
  <c r="U72" i="1"/>
  <c r="U15" i="1"/>
  <c r="BK100" i="1"/>
  <c r="BK15" i="1"/>
  <c r="CJ39" i="1"/>
  <c r="CJ15" i="1"/>
  <c r="AC93" i="1"/>
  <c r="AC15" i="1"/>
  <c r="BN37" i="1"/>
  <c r="BN15" i="1"/>
  <c r="BC100" i="1"/>
  <c r="BC15" i="1"/>
  <c r="AT101" i="1"/>
  <c r="AT15" i="1"/>
  <c r="BV32" i="1"/>
  <c r="BV15" i="1"/>
  <c r="AG101" i="1"/>
  <c r="AG15" i="1"/>
  <c r="BM90" i="1"/>
  <c r="BM15" i="1"/>
  <c r="Y98" i="1"/>
  <c r="Y15" i="1"/>
  <c r="X101" i="1"/>
  <c r="X15" i="1"/>
  <c r="BG53" i="1"/>
  <c r="BG15" i="1"/>
  <c r="AN93" i="1"/>
  <c r="AN15" i="1"/>
  <c r="CK26" i="1"/>
  <c r="CK15" i="1"/>
  <c r="BB97" i="1"/>
  <c r="BB15" i="1"/>
  <c r="Q96" i="1"/>
  <c r="Q15" i="1"/>
  <c r="AY69" i="1"/>
  <c r="AY15" i="1"/>
  <c r="R41" i="1"/>
  <c r="R15" i="1"/>
  <c r="AR94" i="1"/>
  <c r="AR15" i="1"/>
  <c r="V96" i="1"/>
  <c r="V15" i="1"/>
  <c r="BR85" i="1"/>
  <c r="AX79" i="1"/>
  <c r="AX15" i="1"/>
  <c r="L101" i="1"/>
  <c r="L15" i="1"/>
  <c r="BU93" i="1"/>
  <c r="BU15" i="1"/>
  <c r="AQ50" i="1"/>
  <c r="AQ15" i="1"/>
  <c r="AZ97" i="1"/>
  <c r="AZ15" i="1"/>
  <c r="BJ98" i="1"/>
  <c r="BJ15" i="1"/>
  <c r="Z75" i="1"/>
  <c r="Z15" i="1"/>
  <c r="AK93" i="1"/>
  <c r="AK15" i="1"/>
  <c r="CD99" i="1"/>
  <c r="CD15" i="1"/>
  <c r="CD66" i="1"/>
  <c r="CD95" i="1"/>
  <c r="BF73" i="1"/>
  <c r="CD70" i="1"/>
  <c r="CD39" i="1"/>
  <c r="BF24" i="1"/>
  <c r="CD77" i="1"/>
  <c r="CD64" i="1"/>
  <c r="CD92" i="1"/>
  <c r="CD51" i="1"/>
  <c r="BF50" i="1"/>
  <c r="CD31" i="1"/>
  <c r="Z39" i="1"/>
  <c r="BF86" i="1"/>
  <c r="BF79" i="1"/>
  <c r="BF70" i="1"/>
  <c r="BF75" i="1"/>
  <c r="BF95" i="1"/>
  <c r="BF92" i="1"/>
  <c r="L60" i="1"/>
  <c r="L95" i="1"/>
  <c r="BF88" i="1"/>
  <c r="BF31" i="1"/>
  <c r="BF47" i="1"/>
  <c r="BF99" i="1"/>
  <c r="BF55" i="1"/>
  <c r="BF30" i="1"/>
  <c r="BF62" i="1"/>
  <c r="BF53" i="1"/>
  <c r="BF58" i="1"/>
  <c r="BF74" i="1"/>
  <c r="BF43" i="1"/>
  <c r="BF80" i="1"/>
  <c r="BF96" i="1"/>
  <c r="BF65" i="1"/>
  <c r="BF22" i="1"/>
  <c r="BF60" i="1"/>
  <c r="BF67" i="1"/>
  <c r="BF57" i="1"/>
  <c r="BF23" i="1"/>
  <c r="BF49" i="1"/>
  <c r="BF66" i="1"/>
  <c r="BF27" i="1"/>
  <c r="BF54" i="1"/>
  <c r="BF100" i="1"/>
  <c r="BF89" i="1"/>
  <c r="BF48" i="1"/>
  <c r="BF51" i="1"/>
  <c r="BF82" i="1"/>
  <c r="BF64" i="1"/>
  <c r="BF81" i="1"/>
  <c r="BF85" i="1"/>
  <c r="BF44" i="1"/>
  <c r="BF40" i="1"/>
  <c r="BF63" i="1"/>
  <c r="BF32" i="1"/>
  <c r="BF78" i="1"/>
  <c r="BF41" i="1"/>
  <c r="BF25" i="1"/>
  <c r="BF34" i="1"/>
  <c r="BF39" i="1"/>
  <c r="BF97" i="1"/>
  <c r="BF61" i="1"/>
  <c r="BF29" i="1"/>
  <c r="BF101" i="1"/>
  <c r="BF59" i="1"/>
  <c r="BF76" i="1"/>
  <c r="BF68" i="1"/>
  <c r="BF35" i="1"/>
  <c r="BF87" i="1"/>
  <c r="BF26" i="1"/>
  <c r="BF37" i="1"/>
  <c r="BF45" i="1"/>
  <c r="BF71" i="1"/>
  <c r="BF33" i="1"/>
  <c r="BF93" i="1"/>
  <c r="BF83" i="1"/>
  <c r="BF52" i="1"/>
  <c r="BF91" i="1"/>
  <c r="BF56" i="1"/>
  <c r="BF36" i="1"/>
  <c r="BF77" i="1"/>
  <c r="BF38" i="1"/>
  <c r="BF42" i="1"/>
  <c r="BF46" i="1"/>
  <c r="BF28" i="1"/>
  <c r="BF90" i="1"/>
  <c r="BF69" i="1"/>
  <c r="BF72" i="1"/>
  <c r="AQ73" i="1"/>
  <c r="AP53" i="1"/>
  <c r="R40" i="1"/>
  <c r="R47" i="1"/>
  <c r="AY23" i="1"/>
  <c r="AY37" i="1"/>
  <c r="AY46" i="1"/>
  <c r="BN101" i="1"/>
  <c r="AY101" i="1"/>
  <c r="AY71" i="1"/>
  <c r="AY45" i="1"/>
  <c r="AY62" i="1"/>
  <c r="BN66" i="1"/>
  <c r="AY92" i="1"/>
  <c r="AY87" i="1"/>
  <c r="AY72" i="1"/>
  <c r="BN45" i="1"/>
  <c r="AY97" i="1"/>
  <c r="AY91" i="1"/>
  <c r="BN96" i="1"/>
  <c r="AY24" i="1"/>
  <c r="AY22" i="1"/>
  <c r="AY88" i="1"/>
  <c r="AY56" i="1"/>
  <c r="AY48" i="1"/>
  <c r="AY86" i="1"/>
  <c r="AY53" i="1"/>
  <c r="AY98" i="1"/>
  <c r="AY51" i="1"/>
  <c r="AY30" i="1"/>
  <c r="AY28" i="1"/>
  <c r="AY85" i="1"/>
  <c r="AY50" i="1"/>
  <c r="CE40" i="1"/>
  <c r="BN61" i="1"/>
  <c r="AH35" i="1"/>
  <c r="CL90" i="1"/>
  <c r="CL34" i="1"/>
  <c r="CL25" i="1"/>
  <c r="CL43" i="1"/>
  <c r="CL100" i="1"/>
  <c r="CL72" i="1"/>
  <c r="CL39" i="1"/>
  <c r="CL63" i="1"/>
  <c r="BN30" i="1"/>
  <c r="BO74" i="1"/>
  <c r="BO84" i="1"/>
  <c r="CL47" i="1"/>
  <c r="CL70" i="1"/>
  <c r="CL68" i="1"/>
  <c r="CL58" i="1"/>
  <c r="BO81" i="1"/>
  <c r="CL89" i="1"/>
  <c r="CL22" i="1"/>
  <c r="CL38" i="1"/>
  <c r="CL74" i="1"/>
  <c r="CL76" i="1"/>
  <c r="CL99" i="1"/>
  <c r="CL95" i="1"/>
  <c r="CL26" i="1"/>
  <c r="CL85" i="1"/>
  <c r="CL49" i="1"/>
  <c r="CL40" i="1"/>
  <c r="CL35" i="1"/>
  <c r="CL55" i="1"/>
  <c r="CL42" i="1"/>
  <c r="CL46" i="1"/>
  <c r="CE81" i="1"/>
  <c r="CL96" i="1"/>
  <c r="CL29" i="1"/>
  <c r="CL60" i="1"/>
  <c r="R66" i="1"/>
  <c r="R92" i="1"/>
  <c r="R53" i="1"/>
  <c r="R98" i="1"/>
  <c r="R72" i="1"/>
  <c r="R84" i="1"/>
  <c r="R45" i="1"/>
  <c r="R64" i="1"/>
  <c r="R89" i="1"/>
  <c r="CL75" i="1"/>
  <c r="L72" i="1"/>
  <c r="L57" i="1"/>
  <c r="L42" i="1"/>
  <c r="L67" i="1"/>
  <c r="L84" i="1"/>
  <c r="L43" i="1"/>
  <c r="L99" i="1"/>
  <c r="L27" i="1"/>
  <c r="CL36" i="1"/>
  <c r="BN28" i="1"/>
  <c r="CE53" i="1"/>
  <c r="BG34" i="1"/>
  <c r="BG43" i="1"/>
  <c r="AP34" i="1"/>
  <c r="AP91" i="1"/>
  <c r="AP62" i="1"/>
  <c r="AP98" i="1"/>
  <c r="AP33" i="1"/>
  <c r="S51" i="1"/>
  <c r="AP71" i="1"/>
  <c r="AP81" i="1"/>
  <c r="AP25" i="1"/>
  <c r="AP77" i="1"/>
  <c r="AP23" i="1"/>
  <c r="AP50" i="1"/>
  <c r="AP49" i="1"/>
  <c r="AP28" i="1"/>
  <c r="AP52" i="1"/>
  <c r="AP29" i="1"/>
  <c r="AP66" i="1"/>
  <c r="AP87" i="1"/>
  <c r="AP101" i="1"/>
  <c r="AP72" i="1"/>
  <c r="AP55" i="1"/>
  <c r="S42" i="1"/>
  <c r="AP46" i="1"/>
  <c r="AP45" i="1"/>
  <c r="AP59" i="1"/>
  <c r="AP36" i="1"/>
  <c r="AP94" i="1"/>
  <c r="AP68" i="1"/>
  <c r="AP89" i="1"/>
  <c r="AP75" i="1"/>
  <c r="S68" i="1"/>
  <c r="AP41" i="1"/>
  <c r="AP48" i="1"/>
  <c r="AP60" i="1"/>
  <c r="AP76" i="1"/>
  <c r="AP82" i="1"/>
  <c r="AP99" i="1"/>
  <c r="AP79" i="1"/>
  <c r="S101" i="1"/>
  <c r="AP37" i="1"/>
  <c r="AP85" i="1"/>
  <c r="AP26" i="1"/>
  <c r="AP54" i="1"/>
  <c r="AP67" i="1"/>
  <c r="AP86" i="1"/>
  <c r="AP97" i="1"/>
  <c r="AP24" i="1"/>
  <c r="AP78" i="1"/>
  <c r="AP35" i="1"/>
  <c r="AP51" i="1"/>
  <c r="AP40" i="1"/>
  <c r="AP74" i="1"/>
  <c r="AP80" i="1"/>
  <c r="AP70" i="1"/>
  <c r="AP88" i="1"/>
  <c r="AP57" i="1"/>
  <c r="AP42" i="1"/>
  <c r="AP38" i="1"/>
  <c r="AP44" i="1"/>
  <c r="AP32" i="1"/>
  <c r="AP39" i="1"/>
  <c r="AP31" i="1"/>
  <c r="AP69" i="1"/>
  <c r="AP96" i="1"/>
  <c r="AP30" i="1"/>
  <c r="AP56" i="1"/>
  <c r="AP90" i="1"/>
  <c r="AP100" i="1"/>
  <c r="AP64" i="1"/>
  <c r="AP73" i="1"/>
  <c r="AP27" i="1"/>
  <c r="AP43" i="1"/>
  <c r="AP22" i="1"/>
  <c r="AP47" i="1"/>
  <c r="AP61" i="1"/>
  <c r="AP83" i="1"/>
  <c r="AP95" i="1"/>
  <c r="AP58" i="1"/>
  <c r="AP65" i="1"/>
  <c r="AP84" i="1"/>
  <c r="AP92" i="1"/>
  <c r="AP63" i="1"/>
  <c r="BN29" i="1"/>
  <c r="BN88" i="1"/>
  <c r="L63" i="1"/>
  <c r="L66" i="1"/>
  <c r="L29" i="1"/>
  <c r="L53" i="1"/>
  <c r="L49" i="1"/>
  <c r="L64" i="1"/>
  <c r="L68" i="1"/>
  <c r="L85" i="1"/>
  <c r="L91" i="1"/>
  <c r="L96" i="1"/>
  <c r="AQ39" i="1"/>
  <c r="Z26" i="1"/>
  <c r="L22" i="1"/>
  <c r="L36" i="1"/>
  <c r="L30" i="1"/>
  <c r="L40" i="1"/>
  <c r="L71" i="1"/>
  <c r="L50" i="1"/>
  <c r="L75" i="1"/>
  <c r="L70" i="1"/>
  <c r="L86" i="1"/>
  <c r="L82" i="1"/>
  <c r="L46" i="1"/>
  <c r="L38" i="1"/>
  <c r="L33" i="1"/>
  <c r="L61" i="1"/>
  <c r="L62" i="1"/>
  <c r="L58" i="1"/>
  <c r="L77" i="1"/>
  <c r="L76" i="1"/>
  <c r="L79" i="1"/>
  <c r="L90" i="1"/>
  <c r="AQ31" i="1"/>
  <c r="AQ89" i="1"/>
  <c r="Z30" i="1"/>
  <c r="AX74" i="1"/>
  <c r="L23" i="1"/>
  <c r="L41" i="1"/>
  <c r="L73" i="1"/>
  <c r="L65" i="1"/>
  <c r="L69" i="1"/>
  <c r="L28" i="1"/>
  <c r="L24" i="1"/>
  <c r="L98" i="1"/>
  <c r="L87" i="1"/>
  <c r="L94" i="1"/>
  <c r="AQ38" i="1"/>
  <c r="AQ66" i="1"/>
  <c r="Z84" i="1"/>
  <c r="AX63" i="1"/>
  <c r="Z95" i="1"/>
  <c r="L37" i="1"/>
  <c r="L54" i="1"/>
  <c r="L32" i="1"/>
  <c r="L55" i="1"/>
  <c r="L26" i="1"/>
  <c r="L45" i="1"/>
  <c r="L47" i="1"/>
  <c r="L100" i="1"/>
  <c r="L89" i="1"/>
  <c r="L97" i="1"/>
  <c r="Z27" i="1"/>
  <c r="AX88" i="1"/>
  <c r="AX41" i="1"/>
  <c r="Z90" i="1"/>
  <c r="L35" i="1"/>
  <c r="L83" i="1"/>
  <c r="L44" i="1"/>
  <c r="L59" i="1"/>
  <c r="L34" i="1"/>
  <c r="L48" i="1"/>
  <c r="L52" i="1"/>
  <c r="L74" i="1"/>
  <c r="L93" i="1"/>
  <c r="L92" i="1"/>
  <c r="AQ82" i="1"/>
  <c r="Z52" i="1"/>
  <c r="AX95" i="1"/>
  <c r="L31" i="1"/>
  <c r="L25" i="1"/>
  <c r="L78" i="1"/>
  <c r="L88" i="1"/>
  <c r="L39" i="1"/>
  <c r="L51" i="1"/>
  <c r="L56" i="1"/>
  <c r="L81" i="1"/>
  <c r="L80" i="1"/>
  <c r="AQ47" i="1"/>
  <c r="AQ24" i="1"/>
  <c r="AX61" i="1"/>
  <c r="AX32" i="1"/>
  <c r="AH73" i="1"/>
  <c r="BN74" i="1"/>
  <c r="BN27" i="1"/>
  <c r="BN68" i="1"/>
  <c r="BN91" i="1"/>
  <c r="BN60" i="1"/>
  <c r="BN64" i="1"/>
  <c r="Z28" i="1"/>
  <c r="AH84" i="1"/>
  <c r="BN41" i="1"/>
  <c r="AH62" i="1"/>
  <c r="AQ32" i="1"/>
  <c r="AQ101" i="1"/>
  <c r="AQ87" i="1"/>
  <c r="AQ72" i="1"/>
  <c r="AQ30" i="1"/>
  <c r="Z23" i="1"/>
  <c r="AX44" i="1"/>
  <c r="AX86" i="1"/>
  <c r="AX70" i="1"/>
  <c r="AX68" i="1"/>
  <c r="Z89" i="1"/>
  <c r="AQ33" i="1"/>
  <c r="AQ98" i="1"/>
  <c r="AQ95" i="1"/>
  <c r="AQ65" i="1"/>
  <c r="AQ91" i="1"/>
  <c r="Z40" i="1"/>
  <c r="Z79" i="1"/>
  <c r="AX35" i="1"/>
  <c r="AX46" i="1"/>
  <c r="AX51" i="1"/>
  <c r="AX77" i="1"/>
  <c r="AX38" i="1"/>
  <c r="Z100" i="1"/>
  <c r="AQ23" i="1"/>
  <c r="AQ22" i="1"/>
  <c r="AQ92" i="1"/>
  <c r="AQ53" i="1"/>
  <c r="AQ77" i="1"/>
  <c r="Z65" i="1"/>
  <c r="Z31" i="1"/>
  <c r="AX48" i="1"/>
  <c r="AX58" i="1"/>
  <c r="AQ57" i="1"/>
  <c r="AX101" i="1"/>
  <c r="Z76" i="1"/>
  <c r="Z94" i="1"/>
  <c r="AQ37" i="1"/>
  <c r="AQ59" i="1"/>
  <c r="AQ42" i="1"/>
  <c r="AQ56" i="1"/>
  <c r="Z33" i="1"/>
  <c r="AX27" i="1"/>
  <c r="AX65" i="1"/>
  <c r="AX37" i="1"/>
  <c r="AX75" i="1"/>
  <c r="Z98" i="1"/>
  <c r="Z92" i="1"/>
  <c r="AQ27" i="1"/>
  <c r="AQ96" i="1"/>
  <c r="AQ85" i="1"/>
  <c r="AQ25" i="1"/>
  <c r="AQ64" i="1"/>
  <c r="Z36" i="1"/>
  <c r="Z57" i="1"/>
  <c r="AX66" i="1"/>
  <c r="AX91" i="1"/>
  <c r="AX31" i="1"/>
  <c r="AX84" i="1"/>
  <c r="Z56" i="1"/>
  <c r="Z93" i="1"/>
  <c r="AQ41" i="1"/>
  <c r="AQ49" i="1"/>
  <c r="AQ45" i="1"/>
  <c r="AQ80" i="1"/>
  <c r="AQ61" i="1"/>
  <c r="Z37" i="1"/>
  <c r="Z46" i="1"/>
  <c r="AQ70" i="1"/>
  <c r="Z80" i="1"/>
  <c r="Z45" i="1"/>
  <c r="AX34" i="1"/>
  <c r="AX56" i="1"/>
  <c r="AX99" i="1"/>
  <c r="AX29" i="1"/>
  <c r="Z35" i="1"/>
  <c r="Z87" i="1"/>
  <c r="BN89" i="1"/>
  <c r="BN87" i="1"/>
  <c r="BN65" i="1"/>
  <c r="AY55" i="1"/>
  <c r="CE57" i="1"/>
  <c r="AY95" i="1"/>
  <c r="AY93" i="1"/>
  <c r="AY79" i="1"/>
  <c r="AY77" i="1"/>
  <c r="AY64" i="1"/>
  <c r="AY29" i="1"/>
  <c r="AY38" i="1"/>
  <c r="AY58" i="1"/>
  <c r="AY39" i="1"/>
  <c r="AY31" i="1"/>
  <c r="BN53" i="1"/>
  <c r="BN84" i="1"/>
  <c r="BN70" i="1"/>
  <c r="BN94" i="1"/>
  <c r="BN48" i="1"/>
  <c r="BN26" i="1"/>
  <c r="BN81" i="1"/>
  <c r="BN49" i="1"/>
  <c r="BN98" i="1"/>
  <c r="BN90" i="1"/>
  <c r="BN62" i="1"/>
  <c r="AY82" i="1"/>
  <c r="CE95" i="1"/>
  <c r="AY89" i="1"/>
  <c r="AY94" i="1"/>
  <c r="AY73" i="1"/>
  <c r="AY78" i="1"/>
  <c r="AY63" i="1"/>
  <c r="AY32" i="1"/>
  <c r="AY35" i="1"/>
  <c r="BN54" i="1"/>
  <c r="BN100" i="1"/>
  <c r="BN31" i="1"/>
  <c r="BN99" i="1"/>
  <c r="BN25" i="1"/>
  <c r="BN86" i="1"/>
  <c r="BN76" i="1"/>
  <c r="BN42" i="1"/>
  <c r="BN57" i="1"/>
  <c r="BN59" i="1"/>
  <c r="BN32" i="1"/>
  <c r="CE85" i="1"/>
  <c r="AY61" i="1"/>
  <c r="AY84" i="1"/>
  <c r="AY54" i="1"/>
  <c r="AY68" i="1"/>
  <c r="AY33" i="1"/>
  <c r="AY34" i="1"/>
  <c r="AY43" i="1"/>
  <c r="AY26" i="1"/>
  <c r="BN38" i="1"/>
  <c r="AH31" i="1"/>
  <c r="BN40" i="1"/>
  <c r="BN56" i="1"/>
  <c r="BN83" i="1"/>
  <c r="BN92" i="1"/>
  <c r="BN95" i="1"/>
  <c r="BN43" i="1"/>
  <c r="BN50" i="1"/>
  <c r="BN36" i="1"/>
  <c r="BN23" i="1"/>
  <c r="CE51" i="1"/>
  <c r="AY57" i="1"/>
  <c r="AY49" i="1"/>
  <c r="AY40" i="1"/>
  <c r="AY44" i="1"/>
  <c r="AY52" i="1"/>
  <c r="AY75" i="1"/>
  <c r="AY59" i="1"/>
  <c r="AY100" i="1"/>
  <c r="AH87" i="1"/>
  <c r="BN80" i="1"/>
  <c r="BN33" i="1"/>
  <c r="BN93" i="1"/>
  <c r="BN55" i="1"/>
  <c r="BN58" i="1"/>
  <c r="BN78" i="1"/>
  <c r="BN51" i="1"/>
  <c r="BN73" i="1"/>
  <c r="BN85" i="1"/>
  <c r="CE83" i="1"/>
  <c r="AY41" i="1"/>
  <c r="AY27" i="1"/>
  <c r="AY99" i="1"/>
  <c r="AY81" i="1"/>
  <c r="AY76" i="1"/>
  <c r="AY65" i="1"/>
  <c r="AY25" i="1"/>
  <c r="AY47" i="1"/>
  <c r="BN46" i="1"/>
  <c r="BN69" i="1"/>
  <c r="AH70" i="1"/>
  <c r="BN75" i="1"/>
  <c r="BN22" i="1"/>
  <c r="BN97" i="1"/>
  <c r="BN34" i="1"/>
  <c r="BN63" i="1"/>
  <c r="BN82" i="1"/>
  <c r="BN79" i="1"/>
  <c r="BN67" i="1"/>
  <c r="AY60" i="1"/>
  <c r="CE27" i="1"/>
  <c r="AY96" i="1"/>
  <c r="AY42" i="1"/>
  <c r="AY80" i="1"/>
  <c r="AY90" i="1"/>
  <c r="AY83" i="1"/>
  <c r="AY74" i="1"/>
  <c r="AY67" i="1"/>
  <c r="CE71" i="1"/>
  <c r="AY66" i="1"/>
  <c r="AY70" i="1"/>
  <c r="AY36" i="1"/>
  <c r="BN77" i="1"/>
  <c r="AH40" i="1"/>
  <c r="BN52" i="1"/>
  <c r="BN39" i="1"/>
  <c r="BN47" i="1"/>
  <c r="BN35" i="1"/>
  <c r="BN72" i="1"/>
  <c r="BN71" i="1"/>
  <c r="BN24" i="1"/>
  <c r="BN44" i="1"/>
  <c r="BV24" i="1"/>
  <c r="R94" i="1"/>
  <c r="R76" i="1"/>
  <c r="R42" i="1"/>
  <c r="R50" i="1"/>
  <c r="CL84" i="1"/>
  <c r="CL93" i="1"/>
  <c r="CL41" i="1"/>
  <c r="CL64" i="1"/>
  <c r="CL31" i="1"/>
  <c r="CL45" i="1"/>
  <c r="CL71" i="1"/>
  <c r="CL69" i="1"/>
  <c r="CL78" i="1"/>
  <c r="CL44" i="1"/>
  <c r="R90" i="1"/>
  <c r="R23" i="1"/>
  <c r="R49" i="1"/>
  <c r="CL82" i="1"/>
  <c r="CL101" i="1"/>
  <c r="BO45" i="1"/>
  <c r="CL65" i="1"/>
  <c r="CL73" i="1"/>
  <c r="CL48" i="1"/>
  <c r="CL56" i="1"/>
  <c r="CL23" i="1"/>
  <c r="CL91" i="1"/>
  <c r="CL79" i="1"/>
  <c r="CL28" i="1"/>
  <c r="R79" i="1"/>
  <c r="R43" i="1"/>
  <c r="R36" i="1"/>
  <c r="BO48" i="1"/>
  <c r="CL33" i="1"/>
  <c r="CL97" i="1"/>
  <c r="CL77" i="1"/>
  <c r="CL24" i="1"/>
  <c r="CL87" i="1"/>
  <c r="CL86" i="1"/>
  <c r="CL51" i="1"/>
  <c r="CL59" i="1"/>
  <c r="R62" i="1"/>
  <c r="R96" i="1"/>
  <c r="BO61" i="1"/>
  <c r="CL81" i="1"/>
  <c r="CL50" i="1"/>
  <c r="CL88" i="1"/>
  <c r="CL54" i="1"/>
  <c r="CL94" i="1"/>
  <c r="CL52" i="1"/>
  <c r="BO29" i="1"/>
  <c r="CL37" i="1"/>
  <c r="BV46" i="1"/>
  <c r="R28" i="1"/>
  <c r="R39" i="1"/>
  <c r="R68" i="1"/>
  <c r="R34" i="1"/>
  <c r="CL98" i="1"/>
  <c r="CL66" i="1"/>
  <c r="BO79" i="1"/>
  <c r="CL57" i="1"/>
  <c r="CL92" i="1"/>
  <c r="CL80" i="1"/>
  <c r="CL32" i="1"/>
  <c r="CL53" i="1"/>
  <c r="CL30" i="1"/>
  <c r="CL67" i="1"/>
  <c r="CL62" i="1"/>
  <c r="CL83" i="1"/>
  <c r="BG49" i="1"/>
  <c r="BG24" i="1"/>
  <c r="AI40" i="1"/>
  <c r="BG58" i="1"/>
  <c r="BG80" i="1"/>
  <c r="BG40" i="1"/>
  <c r="BG69" i="1"/>
  <c r="BG29" i="1"/>
  <c r="BG101" i="1"/>
  <c r="BG55" i="1"/>
  <c r="BG71" i="1"/>
  <c r="BG99" i="1"/>
  <c r="BG37" i="1"/>
  <c r="BG93" i="1"/>
  <c r="BG70" i="1"/>
  <c r="BG57" i="1"/>
  <c r="BG32" i="1"/>
  <c r="BG77" i="1"/>
  <c r="BG100" i="1"/>
  <c r="BG81" i="1"/>
  <c r="BG98" i="1"/>
  <c r="BG62" i="1"/>
  <c r="BG50" i="1"/>
  <c r="BG39" i="1"/>
  <c r="AQ81" i="1"/>
  <c r="AQ86" i="1"/>
  <c r="AQ51" i="1"/>
  <c r="AQ79" i="1"/>
  <c r="AQ63" i="1"/>
  <c r="AI89" i="1"/>
  <c r="R61" i="1"/>
  <c r="R63" i="1"/>
  <c r="AQ58" i="1"/>
  <c r="R56" i="1"/>
  <c r="R51" i="1"/>
  <c r="R100" i="1"/>
  <c r="R55" i="1"/>
  <c r="R70" i="1"/>
  <c r="R26" i="1"/>
  <c r="R88" i="1"/>
  <c r="R99" i="1"/>
  <c r="R37" i="1"/>
  <c r="Z85" i="1"/>
  <c r="Z49" i="1"/>
  <c r="Z50" i="1"/>
  <c r="Z70" i="1"/>
  <c r="AX69" i="1"/>
  <c r="R54" i="1"/>
  <c r="AX93" i="1"/>
  <c r="AX49" i="1"/>
  <c r="AX98" i="1"/>
  <c r="AX26" i="1"/>
  <c r="AX85" i="1"/>
  <c r="AQ97" i="1"/>
  <c r="AX78" i="1"/>
  <c r="AX23" i="1"/>
  <c r="AX97" i="1"/>
  <c r="AX82" i="1"/>
  <c r="Z55" i="1"/>
  <c r="Z61" i="1"/>
  <c r="Z32" i="1"/>
  <c r="Z77" i="1"/>
  <c r="Z97" i="1"/>
  <c r="Z78" i="1"/>
  <c r="Z86" i="1"/>
  <c r="BG67" i="1"/>
  <c r="BG60" i="1"/>
  <c r="AI50" i="1"/>
  <c r="BG23" i="1"/>
  <c r="BG68" i="1"/>
  <c r="BG35" i="1"/>
  <c r="BG52" i="1"/>
  <c r="BG83" i="1"/>
  <c r="BG76" i="1"/>
  <c r="BG87" i="1"/>
  <c r="AQ35" i="1"/>
  <c r="AQ99" i="1"/>
  <c r="AQ76" i="1"/>
  <c r="AQ54" i="1"/>
  <c r="AQ84" i="1"/>
  <c r="AQ68" i="1"/>
  <c r="AI78" i="1"/>
  <c r="R52" i="1"/>
  <c r="R74" i="1"/>
  <c r="R75" i="1"/>
  <c r="R101" i="1"/>
  <c r="R33" i="1"/>
  <c r="BG82" i="1"/>
  <c r="R31" i="1"/>
  <c r="R29" i="1"/>
  <c r="R97" i="1"/>
  <c r="R71" i="1"/>
  <c r="R73" i="1"/>
  <c r="Z41" i="1"/>
  <c r="Z42" i="1"/>
  <c r="Z51" i="1"/>
  <c r="Z101" i="1"/>
  <c r="AX42" i="1"/>
  <c r="AX64" i="1"/>
  <c r="AX52" i="1"/>
  <c r="R77" i="1"/>
  <c r="AX60" i="1"/>
  <c r="AX83" i="1"/>
  <c r="AQ26" i="1"/>
  <c r="AX39" i="1"/>
  <c r="AX40" i="1"/>
  <c r="AX50" i="1"/>
  <c r="Z38" i="1"/>
  <c r="Z64" i="1"/>
  <c r="Z91" i="1"/>
  <c r="Z58" i="1"/>
  <c r="Z81" i="1"/>
  <c r="BG97" i="1"/>
  <c r="BG88" i="1"/>
  <c r="BG54" i="1"/>
  <c r="BG63" i="1"/>
  <c r="BG38" i="1"/>
  <c r="BG74" i="1"/>
  <c r="BG25" i="1"/>
  <c r="AQ34" i="1"/>
  <c r="AQ93" i="1"/>
  <c r="AQ90" i="1"/>
  <c r="AQ28" i="1"/>
  <c r="AQ36" i="1"/>
  <c r="AI48" i="1"/>
  <c r="R58" i="1"/>
  <c r="AQ74" i="1"/>
  <c r="R78" i="1"/>
  <c r="R85" i="1"/>
  <c r="BG61" i="1"/>
  <c r="R67" i="1"/>
  <c r="AQ43" i="1"/>
  <c r="R27" i="1"/>
  <c r="AQ40" i="1"/>
  <c r="R32" i="1"/>
  <c r="R95" i="1"/>
  <c r="Z22" i="1"/>
  <c r="Z43" i="1"/>
  <c r="Z71" i="1"/>
  <c r="Z72" i="1"/>
  <c r="AX72" i="1"/>
  <c r="R80" i="1"/>
  <c r="AX53" i="1"/>
  <c r="AX47" i="1"/>
  <c r="AX36" i="1"/>
  <c r="AX71" i="1"/>
  <c r="AX81" i="1"/>
  <c r="AX100" i="1"/>
  <c r="AX76" i="1"/>
  <c r="AQ52" i="1"/>
  <c r="AX94" i="1"/>
  <c r="AX92" i="1"/>
  <c r="AX57" i="1"/>
  <c r="AX90" i="1"/>
  <c r="Z62" i="1"/>
  <c r="Z53" i="1"/>
  <c r="Z66" i="1"/>
  <c r="Z99" i="1"/>
  <c r="Z96" i="1"/>
  <c r="BG48" i="1"/>
  <c r="BG44" i="1"/>
  <c r="BG95" i="1"/>
  <c r="BG31" i="1"/>
  <c r="BG36" i="1"/>
  <c r="AI57" i="1"/>
  <c r="AI31" i="1"/>
  <c r="BG56" i="1"/>
  <c r="BG86" i="1"/>
  <c r="BG26" i="1"/>
  <c r="BG96" i="1"/>
  <c r="BG79" i="1"/>
  <c r="BG33" i="1"/>
  <c r="BG89" i="1"/>
  <c r="BG41" i="1"/>
  <c r="BG85" i="1"/>
  <c r="BG28" i="1"/>
  <c r="BG30" i="1"/>
  <c r="BG91" i="1"/>
  <c r="BG84" i="1"/>
  <c r="BG94" i="1"/>
  <c r="AQ75" i="1"/>
  <c r="AQ100" i="1"/>
  <c r="AQ94" i="1"/>
  <c r="AQ71" i="1"/>
  <c r="AQ55" i="1"/>
  <c r="AI45" i="1"/>
  <c r="Z60" i="1"/>
  <c r="R35" i="1"/>
  <c r="R30" i="1"/>
  <c r="R25" i="1"/>
  <c r="R48" i="1"/>
  <c r="R65" i="1"/>
  <c r="AQ69" i="1"/>
  <c r="R86" i="1"/>
  <c r="R69" i="1"/>
  <c r="AQ44" i="1"/>
  <c r="R82" i="1"/>
  <c r="R46" i="1"/>
  <c r="AQ60" i="1"/>
  <c r="Z47" i="1"/>
  <c r="Z24" i="1"/>
  <c r="Z54" i="1"/>
  <c r="Z68" i="1"/>
  <c r="Z73" i="1"/>
  <c r="AX22" i="1"/>
  <c r="AX67" i="1"/>
  <c r="R57" i="1"/>
  <c r="AX62" i="1"/>
  <c r="AX55" i="1"/>
  <c r="R44" i="1"/>
  <c r="AX96" i="1"/>
  <c r="AX33" i="1"/>
  <c r="R83" i="1"/>
  <c r="Z67" i="1"/>
  <c r="AX43" i="1"/>
  <c r="AX24" i="1"/>
  <c r="AX54" i="1"/>
  <c r="AX73" i="1"/>
  <c r="Z29" i="1"/>
  <c r="Z83" i="1"/>
  <c r="Z88" i="1"/>
  <c r="R38" i="1"/>
  <c r="BG92" i="1"/>
  <c r="BG22" i="1"/>
  <c r="BG64" i="1"/>
  <c r="BG51" i="1"/>
  <c r="AI60" i="1"/>
  <c r="BG72" i="1"/>
  <c r="BG66" i="1"/>
  <c r="BG73" i="1"/>
  <c r="BG78" i="1"/>
  <c r="BG42" i="1"/>
  <c r="BG27" i="1"/>
  <c r="BG46" i="1"/>
  <c r="BG90" i="1"/>
  <c r="BG75" i="1"/>
  <c r="BG45" i="1"/>
  <c r="BG65" i="1"/>
  <c r="BG59" i="1"/>
  <c r="BG47" i="1"/>
  <c r="AQ88" i="1"/>
  <c r="AQ46" i="1"/>
  <c r="AQ83" i="1"/>
  <c r="AQ67" i="1"/>
  <c r="AI54" i="1"/>
  <c r="Z34" i="1"/>
  <c r="R22" i="1"/>
  <c r="AQ48" i="1"/>
  <c r="R24" i="1"/>
  <c r="R81" i="1"/>
  <c r="R59" i="1"/>
  <c r="R60" i="1"/>
  <c r="AQ29" i="1"/>
  <c r="R91" i="1"/>
  <c r="AQ78" i="1"/>
  <c r="R93" i="1"/>
  <c r="AQ62" i="1"/>
  <c r="R87" i="1"/>
  <c r="Z44" i="1"/>
  <c r="Z25" i="1"/>
  <c r="Z48" i="1"/>
  <c r="Z69" i="1"/>
  <c r="Z74" i="1"/>
  <c r="AX45" i="1"/>
  <c r="AX30" i="1"/>
  <c r="AX25" i="1"/>
  <c r="AX89" i="1"/>
  <c r="AX59" i="1"/>
  <c r="AX28" i="1"/>
  <c r="AX80" i="1"/>
  <c r="AX87" i="1"/>
  <c r="Z63" i="1"/>
  <c r="Z59" i="1"/>
  <c r="Z82" i="1"/>
  <c r="BV92" i="1"/>
  <c r="BV85" i="1"/>
  <c r="BV86" i="1"/>
  <c r="BV58" i="1"/>
  <c r="BV35" i="1"/>
  <c r="BV29" i="1"/>
  <c r="BV73" i="1"/>
  <c r="BV91" i="1"/>
  <c r="BV40" i="1"/>
  <c r="BV44" i="1"/>
  <c r="BV74" i="1"/>
  <c r="BV36" i="1"/>
  <c r="BV26" i="1"/>
  <c r="BV54" i="1"/>
  <c r="BV98" i="1"/>
  <c r="BV52" i="1"/>
  <c r="BV50" i="1"/>
  <c r="BV61" i="1"/>
  <c r="BV66" i="1"/>
  <c r="BV101" i="1"/>
  <c r="BV80" i="1"/>
  <c r="BV25" i="1"/>
  <c r="BV68" i="1"/>
  <c r="BV43" i="1"/>
  <c r="BV34" i="1"/>
  <c r="BV90" i="1"/>
  <c r="BV67" i="1"/>
  <c r="BV97" i="1"/>
  <c r="BV49" i="1"/>
  <c r="BV89" i="1"/>
  <c r="BV75" i="1"/>
  <c r="BV60" i="1"/>
  <c r="BV63" i="1"/>
  <c r="BV82" i="1"/>
  <c r="BV51" i="1"/>
  <c r="BV62" i="1"/>
  <c r="BV55" i="1"/>
  <c r="BV33" i="1"/>
  <c r="BV96" i="1"/>
  <c r="BV77" i="1"/>
  <c r="BV30" i="1"/>
  <c r="BV99" i="1"/>
  <c r="BV83" i="1"/>
  <c r="BV41" i="1"/>
  <c r="BV23" i="1"/>
  <c r="BV42" i="1"/>
  <c r="BV78" i="1"/>
  <c r="BV22" i="1"/>
  <c r="BV28" i="1"/>
  <c r="BV48" i="1"/>
  <c r="BV88" i="1"/>
  <c r="BV37" i="1"/>
  <c r="BV71" i="1"/>
  <c r="BV57" i="1"/>
  <c r="BV59" i="1"/>
  <c r="BV45" i="1"/>
  <c r="BV47" i="1"/>
  <c r="BV72" i="1"/>
  <c r="BV27" i="1"/>
  <c r="BV38" i="1"/>
  <c r="BV31" i="1"/>
  <c r="BV53" i="1"/>
  <c r="BV79" i="1"/>
  <c r="BV39" i="1"/>
  <c r="BV93" i="1"/>
  <c r="BV76" i="1"/>
  <c r="BV95" i="1"/>
  <c r="BV64" i="1"/>
  <c r="BV56" i="1"/>
  <c r="BV84" i="1"/>
  <c r="BV94" i="1"/>
  <c r="BV100" i="1"/>
  <c r="BV81" i="1"/>
  <c r="BV70" i="1"/>
  <c r="BV87" i="1"/>
  <c r="BV65" i="1"/>
  <c r="BV69" i="1"/>
  <c r="AI38" i="1"/>
  <c r="AI90" i="1"/>
  <c r="AI53" i="1"/>
  <c r="AI91" i="1"/>
  <c r="AI34" i="1"/>
  <c r="AI64" i="1"/>
  <c r="AI58" i="1"/>
  <c r="AI41" i="1"/>
  <c r="AI81" i="1"/>
  <c r="AI59" i="1"/>
  <c r="AI47" i="1"/>
  <c r="AI93" i="1"/>
  <c r="AI55" i="1"/>
  <c r="AI30" i="1"/>
  <c r="AI23" i="1"/>
  <c r="AI79" i="1"/>
  <c r="AI61" i="1"/>
  <c r="AI51" i="1"/>
  <c r="AI42" i="1"/>
  <c r="AI69" i="1"/>
  <c r="AI39" i="1"/>
  <c r="AI32" i="1"/>
  <c r="AI83" i="1"/>
  <c r="AI49" i="1"/>
  <c r="AI101" i="1"/>
  <c r="AI75" i="1"/>
  <c r="AI84" i="1"/>
  <c r="AI63" i="1"/>
  <c r="AI46" i="1"/>
  <c r="AI72" i="1"/>
  <c r="AI71" i="1"/>
  <c r="AI82" i="1"/>
  <c r="AI52" i="1"/>
  <c r="AI80" i="1"/>
  <c r="AI74" i="1"/>
  <c r="AI37" i="1"/>
  <c r="AI88" i="1"/>
  <c r="AI22" i="1"/>
  <c r="AI73" i="1"/>
  <c r="AI29" i="1"/>
  <c r="AI97" i="1"/>
  <c r="AI76" i="1"/>
  <c r="AI56" i="1"/>
  <c r="AI28" i="1"/>
  <c r="AI95" i="1"/>
  <c r="AI77" i="1"/>
  <c r="AI24" i="1"/>
  <c r="AI98" i="1"/>
  <c r="AI85" i="1"/>
  <c r="AI44" i="1"/>
  <c r="AI62" i="1"/>
  <c r="AI99" i="1"/>
  <c r="AI70" i="1"/>
  <c r="AI36" i="1"/>
  <c r="AI35" i="1"/>
  <c r="AI94" i="1"/>
  <c r="AI25" i="1"/>
  <c r="AI27" i="1"/>
  <c r="AI87" i="1"/>
  <c r="AI66" i="1"/>
  <c r="AI68" i="1"/>
  <c r="AI96" i="1"/>
  <c r="AI65" i="1"/>
  <c r="AI43" i="1"/>
  <c r="AI33" i="1"/>
  <c r="AI100" i="1"/>
  <c r="AI67" i="1"/>
  <c r="AI26" i="1"/>
  <c r="AI92" i="1"/>
  <c r="CE38" i="1"/>
  <c r="CE68" i="1"/>
  <c r="CE91" i="1"/>
  <c r="CE58" i="1"/>
  <c r="CE80" i="1"/>
  <c r="CE70" i="1"/>
  <c r="CE36" i="1"/>
  <c r="CE90" i="1"/>
  <c r="CE25" i="1"/>
  <c r="CE34" i="1"/>
  <c r="CE96" i="1"/>
  <c r="CE61" i="1"/>
  <c r="CE76" i="1"/>
  <c r="CE35" i="1"/>
  <c r="CE65" i="1"/>
  <c r="CE47" i="1"/>
  <c r="CE29" i="1"/>
  <c r="CE59" i="1"/>
  <c r="CE89" i="1"/>
  <c r="CE52" i="1"/>
  <c r="CE48" i="1"/>
  <c r="CE94" i="1"/>
  <c r="CE79" i="1"/>
  <c r="CE46" i="1"/>
  <c r="CE69" i="1"/>
  <c r="CE98" i="1"/>
  <c r="CE97" i="1"/>
  <c r="CE24" i="1"/>
  <c r="CE93" i="1"/>
  <c r="CE44" i="1"/>
  <c r="CE50" i="1"/>
  <c r="CE67" i="1"/>
  <c r="CE56" i="1"/>
  <c r="CE23" i="1"/>
  <c r="CE54" i="1"/>
  <c r="CE84" i="1"/>
  <c r="CE82" i="1"/>
  <c r="CE88" i="1"/>
  <c r="CE78" i="1"/>
  <c r="CE37" i="1"/>
  <c r="CE26" i="1"/>
  <c r="CE30" i="1"/>
  <c r="CE41" i="1"/>
  <c r="CE87" i="1"/>
  <c r="CE31" i="1"/>
  <c r="CE77" i="1"/>
  <c r="CE43" i="1"/>
  <c r="CE73" i="1"/>
  <c r="CE55" i="1"/>
  <c r="CE99" i="1"/>
  <c r="CE74" i="1"/>
  <c r="CE66" i="1"/>
  <c r="CE75" i="1"/>
  <c r="CE42" i="1"/>
  <c r="CE64" i="1"/>
  <c r="CE22" i="1"/>
  <c r="CE62" i="1"/>
  <c r="CE28" i="1"/>
  <c r="CE32" i="1"/>
  <c r="CE86" i="1"/>
  <c r="CE33" i="1"/>
  <c r="CE60" i="1"/>
  <c r="CE101" i="1"/>
  <c r="CE49" i="1"/>
  <c r="CE72" i="1"/>
  <c r="CE39" i="1"/>
  <c r="CE92" i="1"/>
  <c r="CE100" i="1"/>
  <c r="CE63" i="1"/>
  <c r="BW89" i="1"/>
  <c r="AA56" i="1"/>
  <c r="BW33" i="1"/>
  <c r="AA73" i="1"/>
  <c r="BW23" i="1"/>
  <c r="BW87" i="1"/>
  <c r="BW82" i="1"/>
  <c r="S98" i="1"/>
  <c r="AH72" i="1"/>
  <c r="AH27" i="1"/>
  <c r="AH34" i="1"/>
  <c r="BW64" i="1"/>
  <c r="BW73" i="1"/>
  <c r="AH80" i="1"/>
  <c r="AH81" i="1"/>
  <c r="AH90" i="1"/>
  <c r="BW61" i="1"/>
  <c r="BW55" i="1"/>
  <c r="AH50" i="1"/>
  <c r="AH23" i="1"/>
  <c r="AH43" i="1"/>
  <c r="AH61" i="1"/>
  <c r="BW44" i="1"/>
  <c r="AH96" i="1"/>
  <c r="AH32" i="1"/>
  <c r="AH68" i="1"/>
  <c r="AH89" i="1"/>
  <c r="BW49" i="1"/>
  <c r="BW35" i="1"/>
  <c r="BW86" i="1"/>
  <c r="S27" i="1"/>
  <c r="AH97" i="1"/>
  <c r="AH26" i="1"/>
  <c r="AH101" i="1"/>
  <c r="AH29" i="1"/>
  <c r="AH94" i="1"/>
  <c r="BF94" i="1"/>
  <c r="BW93" i="1"/>
  <c r="BW84" i="1"/>
  <c r="BW51" i="1"/>
  <c r="BW75" i="1"/>
  <c r="AH48" i="1"/>
  <c r="AH71" i="1"/>
  <c r="AH85" i="1"/>
  <c r="AH75" i="1"/>
  <c r="BF98" i="1"/>
  <c r="BW34" i="1"/>
  <c r="BW22" i="1"/>
  <c r="BW30" i="1"/>
  <c r="BW94" i="1"/>
  <c r="BW80" i="1"/>
  <c r="BW36" i="1"/>
  <c r="BW29" i="1"/>
  <c r="BW90" i="1"/>
  <c r="BW71" i="1"/>
  <c r="BW48" i="1"/>
  <c r="BW41" i="1"/>
  <c r="AA22" i="1"/>
  <c r="BO71" i="1"/>
  <c r="BO64" i="1"/>
  <c r="BO100" i="1"/>
  <c r="BO90" i="1"/>
  <c r="BW83" i="1"/>
  <c r="BW57" i="1"/>
  <c r="BW31" i="1"/>
  <c r="BW69" i="1"/>
  <c r="BW58" i="1"/>
  <c r="BW47" i="1"/>
  <c r="BW85" i="1"/>
  <c r="BW32" i="1"/>
  <c r="BW67" i="1"/>
  <c r="BW60" i="1"/>
  <c r="AA25" i="1"/>
  <c r="AA92" i="1"/>
  <c r="BO37" i="1"/>
  <c r="BO75" i="1"/>
  <c r="BO27" i="1"/>
  <c r="BO47" i="1"/>
  <c r="BO36" i="1"/>
  <c r="BW68" i="1"/>
  <c r="BW42" i="1"/>
  <c r="BW98" i="1"/>
  <c r="BW43" i="1"/>
  <c r="BW24" i="1"/>
  <c r="BW97" i="1"/>
  <c r="BW25" i="1"/>
  <c r="BW46" i="1"/>
  <c r="BW52" i="1"/>
  <c r="AA54" i="1"/>
  <c r="AA51" i="1"/>
  <c r="AA26" i="1"/>
  <c r="BO83" i="1"/>
  <c r="BO38" i="1"/>
  <c r="BO54" i="1"/>
  <c r="BO24" i="1"/>
  <c r="BO26" i="1"/>
  <c r="BW88" i="1"/>
  <c r="BW53" i="1"/>
  <c r="BW27" i="1"/>
  <c r="BW72" i="1"/>
  <c r="BW54" i="1"/>
  <c r="BW28" i="1"/>
  <c r="BW92" i="1"/>
  <c r="BW62" i="1"/>
  <c r="BW99" i="1"/>
  <c r="BW37" i="1"/>
  <c r="BW26" i="1"/>
  <c r="BW78" i="1"/>
  <c r="AA60" i="1"/>
  <c r="AA98" i="1"/>
  <c r="AA96" i="1"/>
  <c r="BO25" i="1"/>
  <c r="BO80" i="1"/>
  <c r="BO72" i="1"/>
  <c r="BW79" i="1"/>
  <c r="BW95" i="1"/>
  <c r="BW65" i="1"/>
  <c r="BW100" i="1"/>
  <c r="BW81" i="1"/>
  <c r="BW91" i="1"/>
  <c r="BW74" i="1"/>
  <c r="BW63" i="1"/>
  <c r="BW96" i="1"/>
  <c r="AA37" i="1"/>
  <c r="AA24" i="1"/>
  <c r="AA47" i="1"/>
  <c r="BO97" i="1"/>
  <c r="BO57" i="1"/>
  <c r="BW101" i="1"/>
  <c r="BW56" i="1"/>
  <c r="BW76" i="1"/>
  <c r="BW50" i="1"/>
  <c r="BW39" i="1"/>
  <c r="BW77" i="1"/>
  <c r="BW66" i="1"/>
  <c r="BW59" i="1"/>
  <c r="BW40" i="1"/>
  <c r="BW70" i="1"/>
  <c r="AA39" i="1"/>
  <c r="AA28" i="1"/>
  <c r="AA53" i="1"/>
  <c r="BO68" i="1"/>
  <c r="BO77" i="1"/>
  <c r="BW45" i="1"/>
  <c r="CL61" i="1"/>
  <c r="CD57" i="1"/>
  <c r="CD44" i="1"/>
  <c r="CD59" i="1"/>
  <c r="CD24" i="1"/>
  <c r="CD97" i="1"/>
  <c r="CD32" i="1"/>
  <c r="CD55" i="1"/>
  <c r="CD78" i="1"/>
  <c r="CD85" i="1"/>
  <c r="CD98" i="1"/>
  <c r="BO96" i="1"/>
  <c r="BO101" i="1"/>
  <c r="BO33" i="1"/>
  <c r="BO22" i="1"/>
  <c r="BO46" i="1"/>
  <c r="BO87" i="1"/>
  <c r="BO35" i="1"/>
  <c r="BO65" i="1"/>
  <c r="BO89" i="1"/>
  <c r="BO78" i="1"/>
  <c r="AH60" i="1"/>
  <c r="AH59" i="1"/>
  <c r="AH38" i="1"/>
  <c r="AH82" i="1"/>
  <c r="AH79" i="1"/>
  <c r="AH55" i="1"/>
  <c r="AH76" i="1"/>
  <c r="AH45" i="1"/>
  <c r="AH42" i="1"/>
  <c r="AH33" i="1"/>
  <c r="AH25" i="1"/>
  <c r="AH91" i="1"/>
  <c r="CD50" i="1"/>
  <c r="CD30" i="1"/>
  <c r="CD37" i="1"/>
  <c r="CD52" i="1"/>
  <c r="CD88" i="1"/>
  <c r="CD25" i="1"/>
  <c r="CD48" i="1"/>
  <c r="CD63" i="1"/>
  <c r="CD94" i="1"/>
  <c r="CD90" i="1"/>
  <c r="CD40" i="1"/>
  <c r="BO63" i="1"/>
  <c r="BO67" i="1"/>
  <c r="BO50" i="1"/>
  <c r="BO56" i="1"/>
  <c r="BO23" i="1"/>
  <c r="BO76" i="1"/>
  <c r="BO86" i="1"/>
  <c r="BO43" i="1"/>
  <c r="BO73" i="1"/>
  <c r="BO55" i="1"/>
  <c r="AH93" i="1"/>
  <c r="AH46" i="1"/>
  <c r="AH92" i="1"/>
  <c r="AH49" i="1"/>
  <c r="AH69" i="1"/>
  <c r="AH74" i="1"/>
  <c r="AH47" i="1"/>
  <c r="AH66" i="1"/>
  <c r="AH54" i="1"/>
  <c r="AH95" i="1"/>
  <c r="AH44" i="1"/>
  <c r="CD43" i="1"/>
  <c r="CD22" i="1"/>
  <c r="CD38" i="1"/>
  <c r="CD45" i="1"/>
  <c r="CD81" i="1"/>
  <c r="CD89" i="1"/>
  <c r="CD41" i="1"/>
  <c r="CD56" i="1"/>
  <c r="CD83" i="1"/>
  <c r="CD96" i="1"/>
  <c r="CD47" i="1"/>
  <c r="BO40" i="1"/>
  <c r="BO52" i="1"/>
  <c r="BO88" i="1"/>
  <c r="BO41" i="1"/>
  <c r="BO95" i="1"/>
  <c r="BO69" i="1"/>
  <c r="BO92" i="1"/>
  <c r="BO28" i="1"/>
  <c r="BO34" i="1"/>
  <c r="BO32" i="1"/>
  <c r="AH64" i="1"/>
  <c r="AH51" i="1"/>
  <c r="AH57" i="1"/>
  <c r="AH30" i="1"/>
  <c r="AH99" i="1"/>
  <c r="AH67" i="1"/>
  <c r="AH52" i="1"/>
  <c r="AH36" i="1"/>
  <c r="CD36" i="1"/>
  <c r="CD79" i="1"/>
  <c r="CD23" i="1"/>
  <c r="CD74" i="1"/>
  <c r="CD82" i="1"/>
  <c r="CD34" i="1"/>
  <c r="CD49" i="1"/>
  <c r="CD76" i="1"/>
  <c r="CD33" i="1"/>
  <c r="CD29" i="1"/>
  <c r="CD72" i="1"/>
  <c r="CD87" i="1"/>
  <c r="CD67" i="1"/>
  <c r="CD75" i="1"/>
  <c r="CD27" i="1"/>
  <c r="CD42" i="1"/>
  <c r="CD62" i="1"/>
  <c r="CD101" i="1"/>
  <c r="BO59" i="1"/>
  <c r="BO82" i="1"/>
  <c r="BO30" i="1"/>
  <c r="BO60" i="1"/>
  <c r="BO85" i="1"/>
  <c r="BO49" i="1"/>
  <c r="BO31" i="1"/>
  <c r="BO62" i="1"/>
  <c r="BO99" i="1"/>
  <c r="BO51" i="1"/>
  <c r="AH22" i="1"/>
  <c r="AH86" i="1"/>
  <c r="AH24" i="1"/>
  <c r="AH39" i="1"/>
  <c r="AH98" i="1"/>
  <c r="AH88" i="1"/>
  <c r="AH65" i="1"/>
  <c r="AH100" i="1"/>
  <c r="AH58" i="1"/>
  <c r="CD86" i="1"/>
  <c r="CD93" i="1"/>
  <c r="CD65" i="1"/>
  <c r="CD80" i="1"/>
  <c r="CD60" i="1"/>
  <c r="CD68" i="1"/>
  <c r="CD91" i="1"/>
  <c r="CD35" i="1"/>
  <c r="CD69" i="1"/>
  <c r="BO44" i="1"/>
  <c r="BO91" i="1"/>
  <c r="BO93" i="1"/>
  <c r="BO53" i="1"/>
  <c r="BO98" i="1"/>
  <c r="BO42" i="1"/>
  <c r="BO94" i="1"/>
  <c r="BO39" i="1"/>
  <c r="BO70" i="1"/>
  <c r="BO58" i="1"/>
  <c r="AH28" i="1"/>
  <c r="AH53" i="1"/>
  <c r="AH37" i="1"/>
  <c r="AH78" i="1"/>
  <c r="AH41" i="1"/>
  <c r="AH83" i="1"/>
  <c r="AH77" i="1"/>
  <c r="AH56" i="1"/>
  <c r="CD71" i="1"/>
  <c r="CD100" i="1"/>
  <c r="CD58" i="1"/>
  <c r="CD73" i="1"/>
  <c r="CD46" i="1"/>
  <c r="CD53" i="1"/>
  <c r="CD54" i="1"/>
  <c r="CD61" i="1"/>
  <c r="CD84" i="1"/>
  <c r="CD28" i="1"/>
  <c r="CD26" i="1"/>
  <c r="AA59" i="1"/>
  <c r="AA74" i="1"/>
  <c r="AA49" i="1"/>
  <c r="AA44" i="1"/>
  <c r="AA64" i="1"/>
  <c r="AA75" i="1"/>
  <c r="AA42" i="1"/>
  <c r="AA70" i="1"/>
  <c r="AA83" i="1"/>
  <c r="AA31" i="1"/>
  <c r="AA93" i="1"/>
  <c r="AA67" i="1"/>
  <c r="AA58" i="1"/>
  <c r="AA79" i="1"/>
  <c r="AA61" i="1"/>
  <c r="AA76" i="1"/>
  <c r="AA68" i="1"/>
  <c r="AA97" i="1"/>
  <c r="AA38" i="1"/>
  <c r="AA80" i="1"/>
  <c r="AA77" i="1"/>
  <c r="AA82" i="1"/>
  <c r="AA100" i="1"/>
  <c r="AA78" i="1"/>
  <c r="AA90" i="1"/>
  <c r="AA65" i="1"/>
  <c r="AA46" i="1"/>
  <c r="AA95" i="1"/>
  <c r="AA43" i="1"/>
  <c r="AA94" i="1"/>
  <c r="AA72" i="1"/>
  <c r="AA33" i="1"/>
  <c r="AA50" i="1"/>
  <c r="AA89" i="1"/>
  <c r="AA36" i="1"/>
  <c r="AA66" i="1"/>
  <c r="AA81" i="1"/>
  <c r="AA101" i="1"/>
  <c r="AA57" i="1"/>
  <c r="AA32" i="1"/>
  <c r="AA35" i="1"/>
  <c r="AA87" i="1"/>
  <c r="AA69" i="1"/>
  <c r="AA34" i="1"/>
  <c r="AA45" i="1"/>
  <c r="AA71" i="1"/>
  <c r="AA55" i="1"/>
  <c r="AA63" i="1"/>
  <c r="AA84" i="1"/>
  <c r="AA30" i="1"/>
  <c r="AA88" i="1"/>
  <c r="AA52" i="1"/>
  <c r="AA23" i="1"/>
  <c r="AA85" i="1"/>
  <c r="AA41" i="1"/>
  <c r="AA27" i="1"/>
  <c r="AA86" i="1"/>
  <c r="AA62" i="1"/>
  <c r="AA40" i="1"/>
  <c r="AA48" i="1"/>
  <c r="AA29" i="1"/>
  <c r="AA99" i="1"/>
  <c r="S78" i="1"/>
  <c r="S63" i="1"/>
  <c r="S45" i="1"/>
  <c r="S32" i="1"/>
  <c r="S93" i="1"/>
  <c r="S64" i="1"/>
  <c r="S33" i="1"/>
  <c r="S74" i="1"/>
  <c r="S34" i="1"/>
  <c r="S57" i="1"/>
  <c r="S46" i="1"/>
  <c r="S67" i="1"/>
  <c r="S94" i="1"/>
  <c r="S61" i="1"/>
  <c r="S48" i="1"/>
  <c r="S62" i="1"/>
  <c r="S47" i="1"/>
  <c r="S29" i="1"/>
  <c r="S77" i="1"/>
  <c r="S79" i="1"/>
  <c r="S89" i="1"/>
  <c r="S84" i="1"/>
  <c r="S73" i="1"/>
  <c r="S40" i="1"/>
  <c r="S37" i="1"/>
  <c r="S88" i="1"/>
  <c r="S52" i="1"/>
  <c r="S100" i="1"/>
  <c r="S80" i="1"/>
  <c r="S22" i="1"/>
  <c r="S50" i="1"/>
  <c r="S41" i="1"/>
  <c r="S56" i="1"/>
  <c r="S97" i="1"/>
  <c r="S53" i="1"/>
  <c r="S55" i="1"/>
  <c r="S54" i="1"/>
  <c r="S43" i="1"/>
  <c r="S30" i="1"/>
  <c r="S72" i="1"/>
  <c r="S36" i="1"/>
  <c r="S69" i="1"/>
  <c r="S38" i="1"/>
  <c r="S49" i="1"/>
  <c r="S71" i="1"/>
  <c r="S70" i="1"/>
  <c r="S76" i="1"/>
  <c r="S65" i="1"/>
  <c r="S39" i="1"/>
  <c r="S87" i="1"/>
  <c r="S58" i="1"/>
  <c r="S95" i="1"/>
  <c r="S31" i="1"/>
  <c r="S92" i="1"/>
  <c r="S66" i="1"/>
  <c r="S81" i="1"/>
  <c r="S99" i="1"/>
  <c r="S90" i="1"/>
  <c r="S23" i="1"/>
  <c r="S60" i="1"/>
  <c r="S82" i="1"/>
  <c r="S24" i="1"/>
  <c r="S75" i="1"/>
  <c r="S91" i="1"/>
  <c r="S25" i="1"/>
  <c r="S26" i="1"/>
  <c r="S35" i="1"/>
  <c r="S96" i="1"/>
  <c r="S83" i="1"/>
  <c r="S44" i="1"/>
  <c r="S86" i="1"/>
  <c r="S28" i="1"/>
  <c r="S85" i="1"/>
  <c r="AT90" i="1"/>
  <c r="AM65" i="1"/>
  <c r="AC57" i="1"/>
  <c r="CB23" i="1"/>
  <c r="BS71" i="1"/>
  <c r="BL24" i="1"/>
  <c r="BL99" i="1"/>
  <c r="CI68" i="1"/>
  <c r="CG74" i="1"/>
  <c r="AV79" i="1"/>
  <c r="AS47" i="1"/>
  <c r="BQ41" i="1"/>
  <c r="AS68" i="1"/>
  <c r="BL45" i="1"/>
  <c r="CI83" i="1"/>
  <c r="AS90" i="1"/>
  <c r="BL36" i="1"/>
  <c r="CI64" i="1"/>
  <c r="CI97" i="1"/>
  <c r="AR54" i="1"/>
  <c r="BL27" i="1"/>
  <c r="CI96" i="1"/>
  <c r="CI33" i="1"/>
  <c r="AR44" i="1"/>
  <c r="BL71" i="1"/>
  <c r="AR80" i="1"/>
  <c r="AS58" i="1"/>
  <c r="AS76" i="1"/>
  <c r="CI90" i="1"/>
  <c r="AS48" i="1"/>
  <c r="AS83" i="1"/>
  <c r="BL80" i="1"/>
  <c r="CI80" i="1"/>
  <c r="AV51" i="1"/>
  <c r="AR97" i="1"/>
  <c r="CI54" i="1"/>
  <c r="AS42" i="1"/>
  <c r="AS100" i="1"/>
  <c r="BL77" i="1"/>
  <c r="AV52" i="1"/>
  <c r="AS24" i="1"/>
  <c r="BL30" i="1"/>
  <c r="BL87" i="1"/>
  <c r="CI61" i="1"/>
  <c r="AV71" i="1"/>
  <c r="Y60" i="1"/>
  <c r="BP43" i="1"/>
  <c r="BP91" i="1"/>
  <c r="CC88" i="1"/>
  <c r="CC98" i="1"/>
  <c r="AM69" i="1"/>
  <c r="AC42" i="1"/>
  <c r="CG38" i="1"/>
  <c r="CG88" i="1"/>
  <c r="AT25" i="1"/>
  <c r="AT88" i="1"/>
  <c r="AL32" i="1"/>
  <c r="AM64" i="1"/>
  <c r="AC59" i="1"/>
  <c r="CG94" i="1"/>
  <c r="CG24" i="1"/>
  <c r="AT55" i="1"/>
  <c r="AT98" i="1"/>
  <c r="AL55" i="1"/>
  <c r="AM74" i="1"/>
  <c r="AC72" i="1"/>
  <c r="CG87" i="1"/>
  <c r="AT43" i="1"/>
  <c r="AL83" i="1"/>
  <c r="AM82" i="1"/>
  <c r="AC30" i="1"/>
  <c r="AC84" i="1"/>
  <c r="CG78" i="1"/>
  <c r="AT28" i="1"/>
  <c r="AM35" i="1"/>
  <c r="AM50" i="1"/>
  <c r="AM94" i="1"/>
  <c r="AC27" i="1"/>
  <c r="AC97" i="1"/>
  <c r="CG53" i="1"/>
  <c r="AT67" i="1"/>
  <c r="BE22" i="1"/>
  <c r="AC70" i="1"/>
  <c r="CG60" i="1"/>
  <c r="AT63" i="1"/>
  <c r="AM26" i="1"/>
  <c r="AM36" i="1"/>
  <c r="AC74" i="1"/>
  <c r="CG67" i="1"/>
  <c r="AT70" i="1"/>
  <c r="BC52" i="1"/>
  <c r="AM33" i="1"/>
  <c r="AM93" i="1"/>
  <c r="AM76" i="1"/>
  <c r="AM68" i="1"/>
  <c r="AM87" i="1"/>
  <c r="AC36" i="1"/>
  <c r="AC39" i="1"/>
  <c r="AC67" i="1"/>
  <c r="AC56" i="1"/>
  <c r="AC92" i="1"/>
  <c r="AC86" i="1"/>
  <c r="CG91" i="1"/>
  <c r="AM41" i="1"/>
  <c r="AM38" i="1"/>
  <c r="AM34" i="1"/>
  <c r="AM43" i="1"/>
  <c r="AM55" i="1"/>
  <c r="AM54" i="1"/>
  <c r="AM57" i="1"/>
  <c r="AM78" i="1"/>
  <c r="AM92" i="1"/>
  <c r="AM99" i="1"/>
  <c r="AC33" i="1"/>
  <c r="AC32" i="1"/>
  <c r="AC31" i="1"/>
  <c r="AC69" i="1"/>
  <c r="AC68" i="1"/>
  <c r="AC41" i="1"/>
  <c r="AC43" i="1"/>
  <c r="AC80" i="1"/>
  <c r="AC94" i="1"/>
  <c r="AC98" i="1"/>
  <c r="CG54" i="1"/>
  <c r="CG57" i="1"/>
  <c r="CG47" i="1"/>
  <c r="CG41" i="1"/>
  <c r="CG69" i="1"/>
  <c r="CG76" i="1"/>
  <c r="CG83" i="1"/>
  <c r="CG90" i="1"/>
  <c r="CG26" i="1"/>
  <c r="CG40" i="1"/>
  <c r="AT45" i="1"/>
  <c r="AT51" i="1"/>
  <c r="AT41" i="1"/>
  <c r="AT39" i="1"/>
  <c r="AT44" i="1"/>
  <c r="AT76" i="1"/>
  <c r="AT89" i="1"/>
  <c r="AT81" i="1"/>
  <c r="AT95" i="1"/>
  <c r="AT94" i="1"/>
  <c r="AL45" i="1"/>
  <c r="AL68" i="1"/>
  <c r="AL62" i="1"/>
  <c r="AL101" i="1"/>
  <c r="AM22" i="1"/>
  <c r="AM25" i="1"/>
  <c r="AM31" i="1"/>
  <c r="AM46" i="1"/>
  <c r="AM29" i="1"/>
  <c r="AM37" i="1"/>
  <c r="AM61" i="1"/>
  <c r="AM63" i="1"/>
  <c r="AM59" i="1"/>
  <c r="AM77" i="1"/>
  <c r="AM98" i="1"/>
  <c r="AM90" i="1"/>
  <c r="AC37" i="1"/>
  <c r="AC28" i="1"/>
  <c r="AC63" i="1"/>
  <c r="AC77" i="1"/>
  <c r="AC75" i="1"/>
  <c r="AC61" i="1"/>
  <c r="AC54" i="1"/>
  <c r="AC87" i="1"/>
  <c r="AC82" i="1"/>
  <c r="AC100" i="1"/>
  <c r="CG95" i="1"/>
  <c r="CG39" i="1"/>
  <c r="CG25" i="1"/>
  <c r="CG22" i="1"/>
  <c r="CG61" i="1"/>
  <c r="CG68" i="1"/>
  <c r="CG75" i="1"/>
  <c r="CG82" i="1"/>
  <c r="CG96" i="1"/>
  <c r="CG32" i="1"/>
  <c r="AT30" i="1"/>
  <c r="AT40" i="1"/>
  <c r="AT31" i="1"/>
  <c r="AT32" i="1"/>
  <c r="AT33" i="1"/>
  <c r="AT62" i="1"/>
  <c r="AT65" i="1"/>
  <c r="AT75" i="1"/>
  <c r="AT79" i="1"/>
  <c r="AT93" i="1"/>
  <c r="AL69" i="1"/>
  <c r="AL81" i="1"/>
  <c r="AL80" i="1"/>
  <c r="AM49" i="1"/>
  <c r="AM39" i="1"/>
  <c r="AM40" i="1"/>
  <c r="AM24" i="1"/>
  <c r="AM72" i="1"/>
  <c r="AM58" i="1"/>
  <c r="AM71" i="1"/>
  <c r="AM81" i="1"/>
  <c r="AM100" i="1"/>
  <c r="AM97" i="1"/>
  <c r="AC25" i="1"/>
  <c r="AC34" i="1"/>
  <c r="AC65" i="1"/>
  <c r="AC46" i="1"/>
  <c r="AC64" i="1"/>
  <c r="AC49" i="1"/>
  <c r="AC62" i="1"/>
  <c r="AC85" i="1"/>
  <c r="AC88" i="1"/>
  <c r="AC99" i="1"/>
  <c r="CG81" i="1"/>
  <c r="CG71" i="1"/>
  <c r="CG65" i="1"/>
  <c r="CG55" i="1"/>
  <c r="CG45" i="1"/>
  <c r="CG52" i="1"/>
  <c r="CG59" i="1"/>
  <c r="CG66" i="1"/>
  <c r="CG80" i="1"/>
  <c r="CG100" i="1"/>
  <c r="AT23" i="1"/>
  <c r="AT49" i="1"/>
  <c r="AT37" i="1"/>
  <c r="AT27" i="1"/>
  <c r="AT66" i="1"/>
  <c r="AT69" i="1"/>
  <c r="AT61" i="1"/>
  <c r="AT74" i="1"/>
  <c r="AT85" i="1"/>
  <c r="AT100" i="1"/>
  <c r="AL28" i="1"/>
  <c r="AL67" i="1"/>
  <c r="AL79" i="1"/>
  <c r="BE49" i="1"/>
  <c r="AM47" i="1"/>
  <c r="AM23" i="1"/>
  <c r="AM70" i="1"/>
  <c r="AM52" i="1"/>
  <c r="AM80" i="1"/>
  <c r="AC29" i="1"/>
  <c r="AC73" i="1"/>
  <c r="AC52" i="1"/>
  <c r="AC48" i="1"/>
  <c r="AC76" i="1"/>
  <c r="AC91" i="1"/>
  <c r="AC89" i="1"/>
  <c r="AC101" i="1"/>
  <c r="CG31" i="1"/>
  <c r="CG49" i="1"/>
  <c r="CG46" i="1"/>
  <c r="CG33" i="1"/>
  <c r="CG37" i="1"/>
  <c r="CG44" i="1"/>
  <c r="CG51" i="1"/>
  <c r="CG58" i="1"/>
  <c r="CG72" i="1"/>
  <c r="CG99" i="1"/>
  <c r="AT56" i="1"/>
  <c r="AT54" i="1"/>
  <c r="AT36" i="1"/>
  <c r="AT42" i="1"/>
  <c r="AT80" i="1"/>
  <c r="AT59" i="1"/>
  <c r="AT82" i="1"/>
  <c r="AT77" i="1"/>
  <c r="AT86" i="1"/>
  <c r="AT97" i="1"/>
  <c r="AL42" i="1"/>
  <c r="AL65" i="1"/>
  <c r="AL70" i="1"/>
  <c r="AL82" i="1"/>
  <c r="BE30" i="1"/>
  <c r="AM32" i="1"/>
  <c r="AM62" i="1"/>
  <c r="AM75" i="1"/>
  <c r="AM88" i="1"/>
  <c r="AM101" i="1"/>
  <c r="AC66" i="1"/>
  <c r="AC50" i="1"/>
  <c r="AM48" i="1"/>
  <c r="AM28" i="1"/>
  <c r="AM45" i="1"/>
  <c r="AM60" i="1"/>
  <c r="AM53" i="1"/>
  <c r="AM83" i="1"/>
  <c r="AM56" i="1"/>
  <c r="AM84" i="1"/>
  <c r="AM86" i="1"/>
  <c r="AM95" i="1"/>
  <c r="AC22" i="1"/>
  <c r="AC38" i="1"/>
  <c r="AC26" i="1"/>
  <c r="AC44" i="1"/>
  <c r="AC45" i="1"/>
  <c r="AC51" i="1"/>
  <c r="AC58" i="1"/>
  <c r="AC83" i="1"/>
  <c r="AC78" i="1"/>
  <c r="AC95" i="1"/>
  <c r="CG79" i="1"/>
  <c r="CG30" i="1"/>
  <c r="CG23" i="1"/>
  <c r="CG93" i="1"/>
  <c r="CG29" i="1"/>
  <c r="CG36" i="1"/>
  <c r="CG43" i="1"/>
  <c r="CG50" i="1"/>
  <c r="CG64" i="1"/>
  <c r="CG98" i="1"/>
  <c r="AT48" i="1"/>
  <c r="AT22" i="1"/>
  <c r="AT24" i="1"/>
  <c r="AT34" i="1"/>
  <c r="AT58" i="1"/>
  <c r="AT60" i="1"/>
  <c r="AT64" i="1"/>
  <c r="AT83" i="1"/>
  <c r="AT87" i="1"/>
  <c r="AT99" i="1"/>
  <c r="AL37" i="1"/>
  <c r="AL23" i="1"/>
  <c r="AL56" i="1"/>
  <c r="AL84" i="1"/>
  <c r="BE76" i="1"/>
  <c r="AM44" i="1"/>
  <c r="AM27" i="1"/>
  <c r="AM30" i="1"/>
  <c r="AM66" i="1"/>
  <c r="AM73" i="1"/>
  <c r="AM85" i="1"/>
  <c r="AM67" i="1"/>
  <c r="AM79" i="1"/>
  <c r="AM89" i="1"/>
  <c r="AM96" i="1"/>
  <c r="AC24" i="1"/>
  <c r="AC35" i="1"/>
  <c r="AC40" i="1"/>
  <c r="AC47" i="1"/>
  <c r="AC53" i="1"/>
  <c r="AC55" i="1"/>
  <c r="AC81" i="1"/>
  <c r="AC90" i="1"/>
  <c r="AC79" i="1"/>
  <c r="AC96" i="1"/>
  <c r="CG73" i="1"/>
  <c r="CG89" i="1"/>
  <c r="CG86" i="1"/>
  <c r="CG85" i="1"/>
  <c r="CG92" i="1"/>
  <c r="CG28" i="1"/>
  <c r="CG35" i="1"/>
  <c r="CG42" i="1"/>
  <c r="CG56" i="1"/>
  <c r="CG97" i="1"/>
  <c r="AT52" i="1"/>
  <c r="AT50" i="1"/>
  <c r="AT53" i="1"/>
  <c r="AT38" i="1"/>
  <c r="AT29" i="1"/>
  <c r="AT92" i="1"/>
  <c r="AT96" i="1"/>
  <c r="AT72" i="1"/>
  <c r="AT84" i="1"/>
  <c r="AT91" i="1"/>
  <c r="AL49" i="1"/>
  <c r="AL41" i="1"/>
  <c r="AL75" i="1"/>
  <c r="AL95" i="1"/>
  <c r="AM42" i="1"/>
  <c r="AM51" i="1"/>
  <c r="AC23" i="1"/>
  <c r="AC60" i="1"/>
  <c r="AC71" i="1"/>
  <c r="CG62" i="1"/>
  <c r="CG70" i="1"/>
  <c r="CG63" i="1"/>
  <c r="CG77" i="1"/>
  <c r="CG84" i="1"/>
  <c r="CG27" i="1"/>
  <c r="CG34" i="1"/>
  <c r="CG48" i="1"/>
  <c r="AT46" i="1"/>
  <c r="AT57" i="1"/>
  <c r="AT47" i="1"/>
  <c r="AT35" i="1"/>
  <c r="AT26" i="1"/>
  <c r="AT68" i="1"/>
  <c r="AT71" i="1"/>
  <c r="AT73" i="1"/>
  <c r="AT78" i="1"/>
  <c r="AL44" i="1"/>
  <c r="AL77" i="1"/>
  <c r="AL86" i="1"/>
  <c r="AL97" i="1"/>
  <c r="T29" i="1"/>
  <c r="BU45" i="1"/>
  <c r="AF22" i="1"/>
  <c r="T77" i="1"/>
  <c r="BE82" i="1"/>
  <c r="AG36" i="1"/>
  <c r="Q51" i="1"/>
  <c r="BE27" i="1"/>
  <c r="Q94" i="1"/>
  <c r="BK68" i="1"/>
  <c r="BD92" i="1"/>
  <c r="BE41" i="1"/>
  <c r="T22" i="1"/>
  <c r="BS28" i="1"/>
  <c r="AU37" i="1"/>
  <c r="BS100" i="1"/>
  <c r="BJ44" i="1"/>
  <c r="BB71" i="1"/>
  <c r="BP58" i="1"/>
  <c r="BP93" i="1"/>
  <c r="Y88" i="1"/>
  <c r="CC59" i="1"/>
  <c r="CB30" i="1"/>
  <c r="AF40" i="1"/>
  <c r="BC66" i="1"/>
  <c r="AW53" i="1"/>
  <c r="BP32" i="1"/>
  <c r="Y28" i="1"/>
  <c r="Y81" i="1"/>
  <c r="CC63" i="1"/>
  <c r="CB29" i="1"/>
  <c r="AF48" i="1"/>
  <c r="BC25" i="1"/>
  <c r="AW25" i="1"/>
  <c r="BP55" i="1"/>
  <c r="Y33" i="1"/>
  <c r="Y91" i="1"/>
  <c r="CC70" i="1"/>
  <c r="CB26" i="1"/>
  <c r="CB35" i="1"/>
  <c r="AF65" i="1"/>
  <c r="BC32" i="1"/>
  <c r="BP62" i="1"/>
  <c r="Y23" i="1"/>
  <c r="CC77" i="1"/>
  <c r="CB60" i="1"/>
  <c r="CB95" i="1"/>
  <c r="AF53" i="1"/>
  <c r="BC67" i="1"/>
  <c r="BP53" i="1"/>
  <c r="Y39" i="1"/>
  <c r="CC84" i="1"/>
  <c r="CB74" i="1"/>
  <c r="AF44" i="1"/>
  <c r="BC75" i="1"/>
  <c r="BP44" i="1"/>
  <c r="Y73" i="1"/>
  <c r="CC90" i="1"/>
  <c r="CB80" i="1"/>
  <c r="AF84" i="1"/>
  <c r="BP33" i="1"/>
  <c r="Y56" i="1"/>
  <c r="CC27" i="1"/>
  <c r="CC26" i="1"/>
  <c r="CB87" i="1"/>
  <c r="AF101" i="1"/>
  <c r="BC91" i="1"/>
  <c r="AD96" i="1"/>
  <c r="BE87" i="1"/>
  <c r="BE28" i="1"/>
  <c r="T83" i="1"/>
  <c r="BP64" i="1"/>
  <c r="BP35" i="1"/>
  <c r="BP72" i="1"/>
  <c r="BP47" i="1"/>
  <c r="BP54" i="1"/>
  <c r="BP45" i="1"/>
  <c r="BP36" i="1"/>
  <c r="BP25" i="1"/>
  <c r="BP80" i="1"/>
  <c r="BP98" i="1"/>
  <c r="Y25" i="1"/>
  <c r="Y55" i="1"/>
  <c r="Y43" i="1"/>
  <c r="Y49" i="1"/>
  <c r="Y52" i="1"/>
  <c r="Y54" i="1"/>
  <c r="Y63" i="1"/>
  <c r="Y71" i="1"/>
  <c r="Y89" i="1"/>
  <c r="Y100" i="1"/>
  <c r="CC75" i="1"/>
  <c r="CC65" i="1"/>
  <c r="CC40" i="1"/>
  <c r="CC55" i="1"/>
  <c r="CC62" i="1"/>
  <c r="CC69" i="1"/>
  <c r="CC76" i="1"/>
  <c r="CC82" i="1"/>
  <c r="CC97" i="1"/>
  <c r="CC100" i="1"/>
  <c r="CB73" i="1"/>
  <c r="CB41" i="1"/>
  <c r="CB52" i="1"/>
  <c r="CB72" i="1"/>
  <c r="CB79" i="1"/>
  <c r="CB86" i="1"/>
  <c r="CB85" i="1"/>
  <c r="CB91" i="1"/>
  <c r="CB27" i="1"/>
  <c r="CB96" i="1"/>
  <c r="AF36" i="1"/>
  <c r="AF25" i="1"/>
  <c r="AF49" i="1"/>
  <c r="AF81" i="1"/>
  <c r="AF62" i="1"/>
  <c r="AF60" i="1"/>
  <c r="AF88" i="1"/>
  <c r="AF98" i="1"/>
  <c r="BC65" i="1"/>
  <c r="BC63" i="1"/>
  <c r="BC62" i="1"/>
  <c r="BC28" i="1"/>
  <c r="BC71" i="1"/>
  <c r="BC77" i="1"/>
  <c r="BC101" i="1"/>
  <c r="T55" i="1"/>
  <c r="AW27" i="1"/>
  <c r="AW44" i="1"/>
  <c r="AW98" i="1"/>
  <c r="BP42" i="1"/>
  <c r="BP24" i="1"/>
  <c r="BP50" i="1"/>
  <c r="BP39" i="1"/>
  <c r="BP46" i="1"/>
  <c r="BP37" i="1"/>
  <c r="BP28" i="1"/>
  <c r="BP85" i="1"/>
  <c r="BP86" i="1"/>
  <c r="BP100" i="1"/>
  <c r="Y29" i="1"/>
  <c r="Y31" i="1"/>
  <c r="Y48" i="1"/>
  <c r="Y42" i="1"/>
  <c r="Y59" i="1"/>
  <c r="Y57" i="1"/>
  <c r="Y74" i="1"/>
  <c r="Y80" i="1"/>
  <c r="Y77" i="1"/>
  <c r="Y101" i="1"/>
  <c r="CC57" i="1"/>
  <c r="CC72" i="1"/>
  <c r="CC43" i="1"/>
  <c r="CC73" i="1"/>
  <c r="CC47" i="1"/>
  <c r="CC54" i="1"/>
  <c r="CC61" i="1"/>
  <c r="CC68" i="1"/>
  <c r="CC74" i="1"/>
  <c r="CC101" i="1"/>
  <c r="CB68" i="1"/>
  <c r="CB81" i="1"/>
  <c r="CB33" i="1"/>
  <c r="CB64" i="1"/>
  <c r="CB71" i="1"/>
  <c r="CB78" i="1"/>
  <c r="CB77" i="1"/>
  <c r="CB83" i="1"/>
  <c r="CB99" i="1"/>
  <c r="CB94" i="1"/>
  <c r="AF35" i="1"/>
  <c r="AF33" i="1"/>
  <c r="AF46" i="1"/>
  <c r="AF55" i="1"/>
  <c r="AF73" i="1"/>
  <c r="AF63" i="1"/>
  <c r="AF95" i="1"/>
  <c r="AF100" i="1"/>
  <c r="BC64" i="1"/>
  <c r="BC60" i="1"/>
  <c r="BC53" i="1"/>
  <c r="BC27" i="1"/>
  <c r="BC68" i="1"/>
  <c r="BC92" i="1"/>
  <c r="BC98" i="1"/>
  <c r="AW56" i="1"/>
  <c r="AW33" i="1"/>
  <c r="AW95" i="1"/>
  <c r="AW80" i="1"/>
  <c r="BP67" i="1"/>
  <c r="BP75" i="1"/>
  <c r="BP27" i="1"/>
  <c r="BP31" i="1"/>
  <c r="BP38" i="1"/>
  <c r="BP29" i="1"/>
  <c r="BP73" i="1"/>
  <c r="BP88" i="1"/>
  <c r="BP84" i="1"/>
  <c r="BP99" i="1"/>
  <c r="Y27" i="1"/>
  <c r="Y45" i="1"/>
  <c r="Y72" i="1"/>
  <c r="Y47" i="1"/>
  <c r="Y70" i="1"/>
  <c r="Y64" i="1"/>
  <c r="Y40" i="1"/>
  <c r="Y93" i="1"/>
  <c r="Y90" i="1"/>
  <c r="Y95" i="1"/>
  <c r="CC49" i="1"/>
  <c r="CC56" i="1"/>
  <c r="CC24" i="1"/>
  <c r="CC51" i="1"/>
  <c r="CC39" i="1"/>
  <c r="CC46" i="1"/>
  <c r="CC53" i="1"/>
  <c r="CC60" i="1"/>
  <c r="CC66" i="1"/>
  <c r="CC99" i="1"/>
  <c r="CB65" i="1"/>
  <c r="CB58" i="1"/>
  <c r="CB89" i="1"/>
  <c r="CB56" i="1"/>
  <c r="CB63" i="1"/>
  <c r="CB70" i="1"/>
  <c r="CB69" i="1"/>
  <c r="CB75" i="1"/>
  <c r="CB92" i="1"/>
  <c r="CB97" i="1"/>
  <c r="AF37" i="1"/>
  <c r="AF41" i="1"/>
  <c r="AF71" i="1"/>
  <c r="AF64" i="1"/>
  <c r="AF77" i="1"/>
  <c r="AF72" i="1"/>
  <c r="AF85" i="1"/>
  <c r="BC56" i="1"/>
  <c r="BC57" i="1"/>
  <c r="BC43" i="1"/>
  <c r="BC42" i="1"/>
  <c r="BC82" i="1"/>
  <c r="BC78" i="1"/>
  <c r="BC97" i="1"/>
  <c r="AW55" i="1"/>
  <c r="AW36" i="1"/>
  <c r="AW38" i="1"/>
  <c r="BP66" i="1"/>
  <c r="BP56" i="1"/>
  <c r="BP26" i="1"/>
  <c r="BP23" i="1"/>
  <c r="BP30" i="1"/>
  <c r="BP76" i="1"/>
  <c r="BP65" i="1"/>
  <c r="BP87" i="1"/>
  <c r="BP83" i="1"/>
  <c r="BP95" i="1"/>
  <c r="Y22" i="1"/>
  <c r="Y36" i="1"/>
  <c r="Y65" i="1"/>
  <c r="Y46" i="1"/>
  <c r="Y84" i="1"/>
  <c r="Y37" i="1"/>
  <c r="Y41" i="1"/>
  <c r="Y75" i="1"/>
  <c r="Y85" i="1"/>
  <c r="Y96" i="1"/>
  <c r="CC35" i="1"/>
  <c r="CC89" i="1"/>
  <c r="CC83" i="1"/>
  <c r="CC32" i="1"/>
  <c r="CC31" i="1"/>
  <c r="CC38" i="1"/>
  <c r="CC45" i="1"/>
  <c r="CC52" i="1"/>
  <c r="CC58" i="1"/>
  <c r="CC95" i="1"/>
  <c r="CB49" i="1"/>
  <c r="CB50" i="1"/>
  <c r="CB36" i="1"/>
  <c r="CB66" i="1"/>
  <c r="CB48" i="1"/>
  <c r="CB55" i="1"/>
  <c r="CB62" i="1"/>
  <c r="CB61" i="1"/>
  <c r="CB67" i="1"/>
  <c r="CB98" i="1"/>
  <c r="AF43" i="1"/>
  <c r="AF31" i="1"/>
  <c r="AF51" i="1"/>
  <c r="AF69" i="1"/>
  <c r="AF82" i="1"/>
  <c r="AF76" i="1"/>
  <c r="AF86" i="1"/>
  <c r="BC48" i="1"/>
  <c r="BC23" i="1"/>
  <c r="BC37" i="1"/>
  <c r="BC34" i="1"/>
  <c r="BC95" i="1"/>
  <c r="BC89" i="1"/>
  <c r="BC99" i="1"/>
  <c r="AW49" i="1"/>
  <c r="AW31" i="1"/>
  <c r="AW67" i="1"/>
  <c r="BP59" i="1"/>
  <c r="BP34" i="1"/>
  <c r="BP79" i="1"/>
  <c r="BP90" i="1"/>
  <c r="BP77" i="1"/>
  <c r="BP68" i="1"/>
  <c r="BP57" i="1"/>
  <c r="BP81" i="1"/>
  <c r="BP89" i="1"/>
  <c r="BP96" i="1"/>
  <c r="Y26" i="1"/>
  <c r="Y24" i="1"/>
  <c r="Y76" i="1"/>
  <c r="Y50" i="1"/>
  <c r="Y53" i="1"/>
  <c r="Y66" i="1"/>
  <c r="Y61" i="1"/>
  <c r="Y82" i="1"/>
  <c r="Y86" i="1"/>
  <c r="Y94" i="1"/>
  <c r="CC91" i="1"/>
  <c r="CC67" i="1"/>
  <c r="CC64" i="1"/>
  <c r="CC87" i="1"/>
  <c r="CC23" i="1"/>
  <c r="CC30" i="1"/>
  <c r="CC37" i="1"/>
  <c r="CC44" i="1"/>
  <c r="CC50" i="1"/>
  <c r="CC96" i="1"/>
  <c r="CB90" i="1"/>
  <c r="CB22" i="1"/>
  <c r="CB76" i="1"/>
  <c r="CB44" i="1"/>
  <c r="CB40" i="1"/>
  <c r="CB47" i="1"/>
  <c r="CB54" i="1"/>
  <c r="CB53" i="1"/>
  <c r="CB59" i="1"/>
  <c r="CB100" i="1"/>
  <c r="AF42" i="1"/>
  <c r="AF39" i="1"/>
  <c r="AF70" i="1"/>
  <c r="AF74" i="1"/>
  <c r="AF47" i="1"/>
  <c r="AF92" i="1"/>
  <c r="AF87" i="1"/>
  <c r="BC46" i="1"/>
  <c r="BC49" i="1"/>
  <c r="BC36" i="1"/>
  <c r="BC29" i="1"/>
  <c r="BC70" i="1"/>
  <c r="BC96" i="1"/>
  <c r="AW24" i="1"/>
  <c r="AW52" i="1"/>
  <c r="AW76" i="1"/>
  <c r="BP40" i="1"/>
  <c r="BP74" i="1"/>
  <c r="BP71" i="1"/>
  <c r="BP78" i="1"/>
  <c r="BP69" i="1"/>
  <c r="BP60" i="1"/>
  <c r="BP49" i="1"/>
  <c r="BP97" i="1"/>
  <c r="BP92" i="1"/>
  <c r="BP94" i="1"/>
  <c r="Y34" i="1"/>
  <c r="Y68" i="1"/>
  <c r="Y38" i="1"/>
  <c r="Y51" i="1"/>
  <c r="Y58" i="1"/>
  <c r="Y69" i="1"/>
  <c r="Y79" i="1"/>
  <c r="Y92" i="1"/>
  <c r="Y87" i="1"/>
  <c r="Y97" i="1"/>
  <c r="CC33" i="1"/>
  <c r="CC48" i="1"/>
  <c r="CC41" i="1"/>
  <c r="CC79" i="1"/>
  <c r="CC86" i="1"/>
  <c r="CC22" i="1"/>
  <c r="CC29" i="1"/>
  <c r="CC36" i="1"/>
  <c r="CC42" i="1"/>
  <c r="CC94" i="1"/>
  <c r="CB28" i="1"/>
  <c r="CB42" i="1"/>
  <c r="CB57" i="1"/>
  <c r="CB25" i="1"/>
  <c r="CB32" i="1"/>
  <c r="CB39" i="1"/>
  <c r="CB46" i="1"/>
  <c r="CB45" i="1"/>
  <c r="CB51" i="1"/>
  <c r="CB93" i="1"/>
  <c r="AF24" i="1"/>
  <c r="AF32" i="1"/>
  <c r="AF75" i="1"/>
  <c r="AF78" i="1"/>
  <c r="AF52" i="1"/>
  <c r="AF80" i="1"/>
  <c r="AF97" i="1"/>
  <c r="BC50" i="1"/>
  <c r="BC61" i="1"/>
  <c r="BC45" i="1"/>
  <c r="BC24" i="1"/>
  <c r="BC33" i="1"/>
  <c r="BC80" i="1"/>
  <c r="BC85" i="1"/>
  <c r="AW58" i="1"/>
  <c r="AW32" i="1"/>
  <c r="AW65" i="1"/>
  <c r="BP48" i="1"/>
  <c r="BP22" i="1"/>
  <c r="BP51" i="1"/>
  <c r="BP63" i="1"/>
  <c r="BP70" i="1"/>
  <c r="BP61" i="1"/>
  <c r="BP52" i="1"/>
  <c r="BP41" i="1"/>
  <c r="BP82" i="1"/>
  <c r="Y30" i="1"/>
  <c r="Y32" i="1"/>
  <c r="Y35" i="1"/>
  <c r="Y78" i="1"/>
  <c r="Y62" i="1"/>
  <c r="Y67" i="1"/>
  <c r="Y44" i="1"/>
  <c r="Y83" i="1"/>
  <c r="Y99" i="1"/>
  <c r="CC80" i="1"/>
  <c r="CC25" i="1"/>
  <c r="CC81" i="1"/>
  <c r="CC71" i="1"/>
  <c r="CC78" i="1"/>
  <c r="CC85" i="1"/>
  <c r="CC92" i="1"/>
  <c r="CC28" i="1"/>
  <c r="CC34" i="1"/>
  <c r="CB84" i="1"/>
  <c r="CB82" i="1"/>
  <c r="CB34" i="1"/>
  <c r="CB88" i="1"/>
  <c r="CB24" i="1"/>
  <c r="CB31" i="1"/>
  <c r="CB38" i="1"/>
  <c r="CB37" i="1"/>
  <c r="CB43" i="1"/>
  <c r="AF38" i="1"/>
  <c r="AF29" i="1"/>
  <c r="AF45" i="1"/>
  <c r="AF89" i="1"/>
  <c r="AF50" i="1"/>
  <c r="AF68" i="1"/>
  <c r="AF83" i="1"/>
  <c r="BC41" i="1"/>
  <c r="BC59" i="1"/>
  <c r="BC30" i="1"/>
  <c r="BC38" i="1"/>
  <c r="BC72" i="1"/>
  <c r="BC73" i="1"/>
  <c r="BC87" i="1"/>
  <c r="T64" i="1"/>
  <c r="AW51" i="1"/>
  <c r="AW42" i="1"/>
  <c r="AW72" i="1"/>
  <c r="AW29" i="1"/>
  <c r="AW77" i="1"/>
  <c r="AW64" i="1"/>
  <c r="AW75" i="1"/>
  <c r="AW99" i="1"/>
  <c r="AW73" i="1"/>
  <c r="BD46" i="1"/>
  <c r="BD88" i="1"/>
  <c r="AG48" i="1"/>
  <c r="Q48" i="1"/>
  <c r="BK57" i="1"/>
  <c r="BD51" i="1"/>
  <c r="BD99" i="1"/>
  <c r="AG64" i="1"/>
  <c r="Q54" i="1"/>
  <c r="BD67" i="1"/>
  <c r="AG91" i="1"/>
  <c r="Q84" i="1"/>
  <c r="BZ71" i="1"/>
  <c r="BD61" i="1"/>
  <c r="AG69" i="1"/>
  <c r="Q63" i="1"/>
  <c r="BZ83" i="1"/>
  <c r="BD27" i="1"/>
  <c r="AG74" i="1"/>
  <c r="Q34" i="1"/>
  <c r="BZ84" i="1"/>
  <c r="BD69" i="1"/>
  <c r="AG35" i="1"/>
  <c r="AG85" i="1"/>
  <c r="Q72" i="1"/>
  <c r="BD87" i="1"/>
  <c r="AG30" i="1"/>
  <c r="AG95" i="1"/>
  <c r="Q24" i="1"/>
  <c r="Q85" i="1"/>
  <c r="BC88" i="1"/>
  <c r="BC86" i="1"/>
  <c r="AW28" i="1"/>
  <c r="AW45" i="1"/>
  <c r="AW26" i="1"/>
  <c r="AW61" i="1"/>
  <c r="AW81" i="1"/>
  <c r="BC90" i="1"/>
  <c r="BC79" i="1"/>
  <c r="AW47" i="1"/>
  <c r="AW46" i="1"/>
  <c r="AW71" i="1"/>
  <c r="AW69" i="1"/>
  <c r="AW94" i="1"/>
  <c r="T62" i="1"/>
  <c r="CH26" i="1"/>
  <c r="T93" i="1"/>
  <c r="AW79" i="1"/>
  <c r="AW97" i="1"/>
  <c r="AK54" i="1"/>
  <c r="BM91" i="1"/>
  <c r="AW87" i="1"/>
  <c r="AZ29" i="1"/>
  <c r="CK35" i="1"/>
  <c r="AN44" i="1"/>
  <c r="X34" i="1"/>
  <c r="AJ25" i="1"/>
  <c r="BU42" i="1"/>
  <c r="BQ32" i="1"/>
  <c r="BU76" i="1"/>
  <c r="BU96" i="1"/>
  <c r="BQ30" i="1"/>
  <c r="BU36" i="1"/>
  <c r="BU98" i="1"/>
  <c r="BQ23" i="1"/>
  <c r="CJ88" i="1"/>
  <c r="BU83" i="1"/>
  <c r="BQ96" i="1"/>
  <c r="BU80" i="1"/>
  <c r="BQ61" i="1"/>
  <c r="BR61" i="1"/>
  <c r="BU79" i="1"/>
  <c r="BQ67" i="1"/>
  <c r="BU46" i="1"/>
  <c r="BQ58" i="1"/>
  <c r="BR39" i="1"/>
  <c r="BH33" i="1"/>
  <c r="BU60" i="1"/>
  <c r="BU70" i="1"/>
  <c r="BU67" i="1"/>
  <c r="BU72" i="1"/>
  <c r="BU71" i="1"/>
  <c r="BU38" i="1"/>
  <c r="BU37" i="1"/>
  <c r="BU34" i="1"/>
  <c r="BU85" i="1"/>
  <c r="BU100" i="1"/>
  <c r="BQ77" i="1"/>
  <c r="BQ45" i="1"/>
  <c r="BQ42" i="1"/>
  <c r="BQ33" i="1"/>
  <c r="BQ79" i="1"/>
  <c r="BQ76" i="1"/>
  <c r="BQ91" i="1"/>
  <c r="BQ90" i="1"/>
  <c r="CH68" i="1"/>
  <c r="BR45" i="1"/>
  <c r="U87" i="1"/>
  <c r="BU43" i="1"/>
  <c r="BU54" i="1"/>
  <c r="BU51" i="1"/>
  <c r="BU64" i="1"/>
  <c r="BU63" i="1"/>
  <c r="BU30" i="1"/>
  <c r="BU29" i="1"/>
  <c r="BU26" i="1"/>
  <c r="BU86" i="1"/>
  <c r="BU97" i="1"/>
  <c r="BQ54" i="1"/>
  <c r="BQ37" i="1"/>
  <c r="BQ34" i="1"/>
  <c r="BQ24" i="1"/>
  <c r="BQ71" i="1"/>
  <c r="BQ68" i="1"/>
  <c r="BQ81" i="1"/>
  <c r="BQ87" i="1"/>
  <c r="BK77" i="1"/>
  <c r="BU75" i="1"/>
  <c r="BU35" i="1"/>
  <c r="BU28" i="1"/>
  <c r="BU56" i="1"/>
  <c r="BU55" i="1"/>
  <c r="BU22" i="1"/>
  <c r="BU82" i="1"/>
  <c r="BU95" i="1"/>
  <c r="BU87" i="1"/>
  <c r="BU99" i="1"/>
  <c r="BQ53" i="1"/>
  <c r="BQ43" i="1"/>
  <c r="BQ25" i="1"/>
  <c r="BQ80" i="1"/>
  <c r="BQ63" i="1"/>
  <c r="BQ60" i="1"/>
  <c r="BQ88" i="1"/>
  <c r="BQ97" i="1"/>
  <c r="BR95" i="1"/>
  <c r="BU49" i="1"/>
  <c r="BU59" i="1"/>
  <c r="BU84" i="1"/>
  <c r="BU78" i="1"/>
  <c r="BU48" i="1"/>
  <c r="BU47" i="1"/>
  <c r="BU77" i="1"/>
  <c r="BU74" i="1"/>
  <c r="BU92" i="1"/>
  <c r="BU91" i="1"/>
  <c r="BQ70" i="1"/>
  <c r="BQ35" i="1"/>
  <c r="BQ22" i="1"/>
  <c r="BQ72" i="1"/>
  <c r="BQ55" i="1"/>
  <c r="BQ52" i="1"/>
  <c r="BQ83" i="1"/>
  <c r="BQ99" i="1"/>
  <c r="BR27" i="1"/>
  <c r="BR79" i="1"/>
  <c r="BU27" i="1"/>
  <c r="BU41" i="1"/>
  <c r="BU68" i="1"/>
  <c r="BU62" i="1"/>
  <c r="BU40" i="1"/>
  <c r="BU39" i="1"/>
  <c r="BU69" i="1"/>
  <c r="BU66" i="1"/>
  <c r="BU90" i="1"/>
  <c r="BU101" i="1"/>
  <c r="BQ29" i="1"/>
  <c r="BQ51" i="1"/>
  <c r="BQ27" i="1"/>
  <c r="BQ73" i="1"/>
  <c r="BQ64" i="1"/>
  <c r="BQ47" i="1"/>
  <c r="BQ36" i="1"/>
  <c r="BQ84" i="1"/>
  <c r="BQ101" i="1"/>
  <c r="BR55" i="1"/>
  <c r="BY75" i="1"/>
  <c r="BU65" i="1"/>
  <c r="BU73" i="1"/>
  <c r="BU52" i="1"/>
  <c r="BU44" i="1"/>
  <c r="BU32" i="1"/>
  <c r="BU31" i="1"/>
  <c r="BU61" i="1"/>
  <c r="BU58" i="1"/>
  <c r="BU88" i="1"/>
  <c r="BU94" i="1"/>
  <c r="BQ78" i="1"/>
  <c r="BQ69" i="1"/>
  <c r="BQ74" i="1"/>
  <c r="BQ65" i="1"/>
  <c r="BQ56" i="1"/>
  <c r="BQ31" i="1"/>
  <c r="BQ28" i="1"/>
  <c r="BQ89" i="1"/>
  <c r="BQ94" i="1"/>
  <c r="BR32" i="1"/>
  <c r="BY100" i="1"/>
  <c r="BU81" i="1"/>
  <c r="BU57" i="1"/>
  <c r="BU33" i="1"/>
  <c r="BU25" i="1"/>
  <c r="BU24" i="1"/>
  <c r="BU23" i="1"/>
  <c r="BU53" i="1"/>
  <c r="BU50" i="1"/>
  <c r="BU89" i="1"/>
  <c r="BQ59" i="1"/>
  <c r="BQ46" i="1"/>
  <c r="BQ66" i="1"/>
  <c r="BQ57" i="1"/>
  <c r="BQ40" i="1"/>
  <c r="BQ38" i="1"/>
  <c r="BQ26" i="1"/>
  <c r="BQ95" i="1"/>
  <c r="BK24" i="1"/>
  <c r="CH29" i="1"/>
  <c r="BS55" i="1"/>
  <c r="BS63" i="1"/>
  <c r="BT52" i="1"/>
  <c r="BS43" i="1"/>
  <c r="BS80" i="1"/>
  <c r="BI38" i="1"/>
  <c r="BS53" i="1"/>
  <c r="AB69" i="1"/>
  <c r="BS65" i="1"/>
  <c r="BS84" i="1"/>
  <c r="BT65" i="1"/>
  <c r="BB79" i="1"/>
  <c r="BJ35" i="1"/>
  <c r="AV42" i="1"/>
  <c r="AR73" i="1"/>
  <c r="BS36" i="1"/>
  <c r="BS61" i="1"/>
  <c r="BS79" i="1"/>
  <c r="BS39" i="1"/>
  <c r="BS49" i="1"/>
  <c r="BS35" i="1"/>
  <c r="BS72" i="1"/>
  <c r="BS45" i="1"/>
  <c r="BS89" i="1"/>
  <c r="BS91" i="1"/>
  <c r="AU29" i="1"/>
  <c r="BK48" i="1"/>
  <c r="BK89" i="1"/>
  <c r="AB85" i="1"/>
  <c r="BZ22" i="1"/>
  <c r="V26" i="1"/>
  <c r="BT64" i="1"/>
  <c r="BB59" i="1"/>
  <c r="BB77" i="1"/>
  <c r="BJ99" i="1"/>
  <c r="AV43" i="1"/>
  <c r="AR60" i="1"/>
  <c r="BS76" i="1"/>
  <c r="BS46" i="1"/>
  <c r="BS69" i="1"/>
  <c r="BS23" i="1"/>
  <c r="BS33" i="1"/>
  <c r="BS27" i="1"/>
  <c r="BS64" i="1"/>
  <c r="BS37" i="1"/>
  <c r="BS85" i="1"/>
  <c r="BS101" i="1"/>
  <c r="AU70" i="1"/>
  <c r="BK26" i="1"/>
  <c r="AD30" i="1"/>
  <c r="AB100" i="1"/>
  <c r="BZ26" i="1"/>
  <c r="V86" i="1"/>
  <c r="BT62" i="1"/>
  <c r="BB56" i="1"/>
  <c r="BB99" i="1"/>
  <c r="BJ71" i="1"/>
  <c r="BJ88" i="1"/>
  <c r="AV69" i="1"/>
  <c r="AR75" i="1"/>
  <c r="BS73" i="1"/>
  <c r="BS30" i="1"/>
  <c r="BS57" i="1"/>
  <c r="BS77" i="1"/>
  <c r="BS22" i="1"/>
  <c r="BS58" i="1"/>
  <c r="BS56" i="1"/>
  <c r="BS29" i="1"/>
  <c r="BS99" i="1"/>
  <c r="BS95" i="1"/>
  <c r="BK39" i="1"/>
  <c r="AD84" i="1"/>
  <c r="BZ47" i="1"/>
  <c r="BZ32" i="1"/>
  <c r="V94" i="1"/>
  <c r="BT59" i="1"/>
  <c r="BB55" i="1"/>
  <c r="BJ52" i="1"/>
  <c r="BJ91" i="1"/>
  <c r="AV84" i="1"/>
  <c r="AR29" i="1"/>
  <c r="AR85" i="1"/>
  <c r="BS62" i="1"/>
  <c r="BS81" i="1"/>
  <c r="BS41" i="1"/>
  <c r="BS66" i="1"/>
  <c r="BS75" i="1"/>
  <c r="BS50" i="1"/>
  <c r="BS48" i="1"/>
  <c r="BS88" i="1"/>
  <c r="BS90" i="1"/>
  <c r="BS96" i="1"/>
  <c r="BK30" i="1"/>
  <c r="AD78" i="1"/>
  <c r="BZ27" i="1"/>
  <c r="BZ99" i="1"/>
  <c r="BT66" i="1"/>
  <c r="BT86" i="1"/>
  <c r="BB54" i="1"/>
  <c r="BJ28" i="1"/>
  <c r="BS47" i="1"/>
  <c r="BS70" i="1"/>
  <c r="BS25" i="1"/>
  <c r="BS54" i="1"/>
  <c r="BS67" i="1"/>
  <c r="BS42" i="1"/>
  <c r="BS40" i="1"/>
  <c r="BS92" i="1"/>
  <c r="BS98" i="1"/>
  <c r="BS94" i="1"/>
  <c r="BT99" i="1"/>
  <c r="BJ22" i="1"/>
  <c r="BS31" i="1"/>
  <c r="BS60" i="1"/>
  <c r="BS78" i="1"/>
  <c r="BS38" i="1"/>
  <c r="BS59" i="1"/>
  <c r="BS34" i="1"/>
  <c r="BS32" i="1"/>
  <c r="BS83" i="1"/>
  <c r="BS86" i="1"/>
  <c r="BS97" i="1"/>
  <c r="BT60" i="1"/>
  <c r="BB38" i="1"/>
  <c r="BT55" i="1"/>
  <c r="BB45" i="1"/>
  <c r="BJ63" i="1"/>
  <c r="AV53" i="1"/>
  <c r="AV94" i="1"/>
  <c r="AR35" i="1"/>
  <c r="BS52" i="1"/>
  <c r="BS82" i="1"/>
  <c r="BS44" i="1"/>
  <c r="BS68" i="1"/>
  <c r="BS74" i="1"/>
  <c r="BS51" i="1"/>
  <c r="BS26" i="1"/>
  <c r="BS24" i="1"/>
  <c r="BS93" i="1"/>
  <c r="BK82" i="1"/>
  <c r="AB27" i="1"/>
  <c r="BZ85" i="1"/>
  <c r="CH79" i="1"/>
  <c r="AL22" i="1"/>
  <c r="AL24" i="1"/>
  <c r="AL27" i="1"/>
  <c r="AL31" i="1"/>
  <c r="AL51" i="1"/>
  <c r="AL53" i="1"/>
  <c r="AL54" i="1"/>
  <c r="AL78" i="1"/>
  <c r="AL89" i="1"/>
  <c r="AU64" i="1"/>
  <c r="AD87" i="1"/>
  <c r="BE31" i="1"/>
  <c r="BE29" i="1"/>
  <c r="BE89" i="1"/>
  <c r="V49" i="1"/>
  <c r="T24" i="1"/>
  <c r="T51" i="1"/>
  <c r="T92" i="1"/>
  <c r="AO88" i="1"/>
  <c r="AE98" i="1"/>
  <c r="AL47" i="1"/>
  <c r="AL46" i="1"/>
  <c r="AL34" i="1"/>
  <c r="AL63" i="1"/>
  <c r="AL59" i="1"/>
  <c r="AL73" i="1"/>
  <c r="AL71" i="1"/>
  <c r="AL87" i="1"/>
  <c r="AL96" i="1"/>
  <c r="AU62" i="1"/>
  <c r="AD81" i="1"/>
  <c r="BE67" i="1"/>
  <c r="BE25" i="1"/>
  <c r="BE94" i="1"/>
  <c r="V57" i="1"/>
  <c r="T44" i="1"/>
  <c r="T59" i="1"/>
  <c r="T98" i="1"/>
  <c r="AE42" i="1"/>
  <c r="CA39" i="1"/>
  <c r="AL48" i="1"/>
  <c r="AL43" i="1"/>
  <c r="AL38" i="1"/>
  <c r="AL29" i="1"/>
  <c r="AL64" i="1"/>
  <c r="AL66" i="1"/>
  <c r="AL61" i="1"/>
  <c r="AL76" i="1"/>
  <c r="AL90" i="1"/>
  <c r="AL93" i="1"/>
  <c r="AU72" i="1"/>
  <c r="AD73" i="1"/>
  <c r="BE62" i="1"/>
  <c r="BE36" i="1"/>
  <c r="BE95" i="1"/>
  <c r="V37" i="1"/>
  <c r="T32" i="1"/>
  <c r="T61" i="1"/>
  <c r="AL36" i="1"/>
  <c r="AL30" i="1"/>
  <c r="AL35" i="1"/>
  <c r="AL26" i="1"/>
  <c r="AL57" i="1"/>
  <c r="AL74" i="1"/>
  <c r="AL50" i="1"/>
  <c r="AL85" i="1"/>
  <c r="AL91" i="1"/>
  <c r="AL98" i="1"/>
  <c r="AU57" i="1"/>
  <c r="AU89" i="1"/>
  <c r="AD76" i="1"/>
  <c r="BE56" i="1"/>
  <c r="BE100" i="1"/>
  <c r="V90" i="1"/>
  <c r="T68" i="1"/>
  <c r="T39" i="1"/>
  <c r="AL33" i="1"/>
  <c r="AL25" i="1"/>
  <c r="AL39" i="1"/>
  <c r="AL40" i="1"/>
  <c r="AL60" i="1"/>
  <c r="AL52" i="1"/>
  <c r="AL58" i="1"/>
  <c r="AL72" i="1"/>
  <c r="AL92" i="1"/>
  <c r="AU52" i="1"/>
  <c r="AU101" i="1"/>
  <c r="AD32" i="1"/>
  <c r="AD91" i="1"/>
  <c r="BE50" i="1"/>
  <c r="V89" i="1"/>
  <c r="T47" i="1"/>
  <c r="T58" i="1"/>
  <c r="AW96" i="1"/>
  <c r="W83" i="1"/>
  <c r="AK60" i="1"/>
  <c r="AZ89" i="1"/>
  <c r="CK44" i="1"/>
  <c r="AN52" i="1"/>
  <c r="AJ90" i="1"/>
  <c r="X83" i="1"/>
  <c r="AK53" i="1"/>
  <c r="AZ70" i="1"/>
  <c r="CK43" i="1"/>
  <c r="AN68" i="1"/>
  <c r="AJ92" i="1"/>
  <c r="X71" i="1"/>
  <c r="AK51" i="1"/>
  <c r="AZ58" i="1"/>
  <c r="AZ90" i="1"/>
  <c r="CK41" i="1"/>
  <c r="AN64" i="1"/>
  <c r="X100" i="1"/>
  <c r="AK89" i="1"/>
  <c r="AZ41" i="1"/>
  <c r="AZ99" i="1"/>
  <c r="CK61" i="1"/>
  <c r="CK38" i="1"/>
  <c r="AN69" i="1"/>
  <c r="AK46" i="1"/>
  <c r="AK92" i="1"/>
  <c r="AZ22" i="1"/>
  <c r="CK84" i="1"/>
  <c r="CK63" i="1"/>
  <c r="AN47" i="1"/>
  <c r="AN91" i="1"/>
  <c r="BM45" i="1"/>
  <c r="AK36" i="1"/>
  <c r="AK98" i="1"/>
  <c r="AZ60" i="1"/>
  <c r="CK77" i="1"/>
  <c r="AN48" i="1"/>
  <c r="AN98" i="1"/>
  <c r="BM44" i="1"/>
  <c r="AK42" i="1"/>
  <c r="AZ33" i="1"/>
  <c r="CK37" i="1"/>
  <c r="AN42" i="1"/>
  <c r="AJ40" i="1"/>
  <c r="BM33" i="1"/>
  <c r="AK22" i="1"/>
  <c r="AK24" i="1"/>
  <c r="AK34" i="1"/>
  <c r="AK62" i="1"/>
  <c r="AK66" i="1"/>
  <c r="AK55" i="1"/>
  <c r="AK57" i="1"/>
  <c r="AK74" i="1"/>
  <c r="AK85" i="1"/>
  <c r="AK100" i="1"/>
  <c r="AZ53" i="1"/>
  <c r="AZ39" i="1"/>
  <c r="AZ46" i="1"/>
  <c r="AZ57" i="1"/>
  <c r="AZ31" i="1"/>
  <c r="AZ26" i="1"/>
  <c r="AZ67" i="1"/>
  <c r="AZ79" i="1"/>
  <c r="AZ91" i="1"/>
  <c r="AZ101" i="1"/>
  <c r="CK46" i="1"/>
  <c r="CK59" i="1"/>
  <c r="CK51" i="1"/>
  <c r="CK99" i="1"/>
  <c r="CK24" i="1"/>
  <c r="CK33" i="1"/>
  <c r="CK32" i="1"/>
  <c r="CK30" i="1"/>
  <c r="CK28" i="1"/>
  <c r="CK55" i="1"/>
  <c r="AN37" i="1"/>
  <c r="AN50" i="1"/>
  <c r="AN34" i="1"/>
  <c r="AN33" i="1"/>
  <c r="AN70" i="1"/>
  <c r="AN77" i="1"/>
  <c r="AN71" i="1"/>
  <c r="AN84" i="1"/>
  <c r="AN80" i="1"/>
  <c r="AN100" i="1"/>
  <c r="AJ22" i="1"/>
  <c r="AJ68" i="1"/>
  <c r="AJ55" i="1"/>
  <c r="AJ89" i="1"/>
  <c r="BM61" i="1"/>
  <c r="BM59" i="1"/>
  <c r="BM62" i="1"/>
  <c r="BM95" i="1"/>
  <c r="X26" i="1"/>
  <c r="X79" i="1"/>
  <c r="X78" i="1"/>
  <c r="AK47" i="1"/>
  <c r="AK38" i="1"/>
  <c r="AK29" i="1"/>
  <c r="AK56" i="1"/>
  <c r="AK71" i="1"/>
  <c r="AK65" i="1"/>
  <c r="AK59" i="1"/>
  <c r="AK81" i="1"/>
  <c r="AK86" i="1"/>
  <c r="AK97" i="1"/>
  <c r="AZ47" i="1"/>
  <c r="AZ38" i="1"/>
  <c r="AZ40" i="1"/>
  <c r="AZ55" i="1"/>
  <c r="AZ43" i="1"/>
  <c r="AZ82" i="1"/>
  <c r="AZ68" i="1"/>
  <c r="AZ74" i="1"/>
  <c r="AZ81" i="1"/>
  <c r="AZ95" i="1"/>
  <c r="CK40" i="1"/>
  <c r="CK29" i="1"/>
  <c r="CK25" i="1"/>
  <c r="CK91" i="1"/>
  <c r="CK98" i="1"/>
  <c r="CK97" i="1"/>
  <c r="CK96" i="1"/>
  <c r="CK94" i="1"/>
  <c r="CK66" i="1"/>
  <c r="CK47" i="1"/>
  <c r="AN51" i="1"/>
  <c r="AN46" i="1"/>
  <c r="AN29" i="1"/>
  <c r="AN38" i="1"/>
  <c r="AN53" i="1"/>
  <c r="AN60" i="1"/>
  <c r="AN79" i="1"/>
  <c r="AN75" i="1"/>
  <c r="AN86" i="1"/>
  <c r="AN99" i="1"/>
  <c r="AJ101" i="1"/>
  <c r="AJ67" i="1"/>
  <c r="AJ65" i="1"/>
  <c r="AJ99" i="1"/>
  <c r="BM48" i="1"/>
  <c r="BM43" i="1"/>
  <c r="BM30" i="1"/>
  <c r="BM93" i="1"/>
  <c r="X64" i="1"/>
  <c r="X86" i="1"/>
  <c r="X73" i="1"/>
  <c r="AK30" i="1"/>
  <c r="AK35" i="1"/>
  <c r="AK26" i="1"/>
  <c r="AK82" i="1"/>
  <c r="AK52" i="1"/>
  <c r="AK70" i="1"/>
  <c r="AK64" i="1"/>
  <c r="AK76" i="1"/>
  <c r="AK87" i="1"/>
  <c r="AK99" i="1"/>
  <c r="AZ27" i="1"/>
  <c r="AZ59" i="1"/>
  <c r="AZ56" i="1"/>
  <c r="AZ51" i="1"/>
  <c r="AZ37" i="1"/>
  <c r="AZ64" i="1"/>
  <c r="AZ71" i="1"/>
  <c r="AZ77" i="1"/>
  <c r="AZ86" i="1"/>
  <c r="AZ96" i="1"/>
  <c r="CK93" i="1"/>
  <c r="CK22" i="1"/>
  <c r="CK95" i="1"/>
  <c r="CK83" i="1"/>
  <c r="CK90" i="1"/>
  <c r="CK89" i="1"/>
  <c r="CK88" i="1"/>
  <c r="CK86" i="1"/>
  <c r="CK58" i="1"/>
  <c r="CK39" i="1"/>
  <c r="AN22" i="1"/>
  <c r="AN45" i="1"/>
  <c r="AN26" i="1"/>
  <c r="AN35" i="1"/>
  <c r="AN67" i="1"/>
  <c r="AN61" i="1"/>
  <c r="AN97" i="1"/>
  <c r="AN78" i="1"/>
  <c r="AN83" i="1"/>
  <c r="AN95" i="1"/>
  <c r="AJ31" i="1"/>
  <c r="AJ57" i="1"/>
  <c r="AJ79" i="1"/>
  <c r="AJ96" i="1"/>
  <c r="BM47" i="1"/>
  <c r="BM35" i="1"/>
  <c r="BM77" i="1"/>
  <c r="BM98" i="1"/>
  <c r="X36" i="1"/>
  <c r="X52" i="1"/>
  <c r="X87" i="1"/>
  <c r="AK41" i="1"/>
  <c r="AK25" i="1"/>
  <c r="AK39" i="1"/>
  <c r="AK48" i="1"/>
  <c r="AK63" i="1"/>
  <c r="AK88" i="1"/>
  <c r="AK72" i="1"/>
  <c r="AK73" i="1"/>
  <c r="AK77" i="1"/>
  <c r="AK91" i="1"/>
  <c r="AZ49" i="1"/>
  <c r="AZ52" i="1"/>
  <c r="AZ48" i="1"/>
  <c r="AZ45" i="1"/>
  <c r="AZ36" i="1"/>
  <c r="AZ78" i="1"/>
  <c r="AZ66" i="1"/>
  <c r="AZ73" i="1"/>
  <c r="AZ92" i="1"/>
  <c r="AZ93" i="1"/>
  <c r="CK36" i="1"/>
  <c r="CK79" i="1"/>
  <c r="CK76" i="1"/>
  <c r="CK75" i="1"/>
  <c r="CK82" i="1"/>
  <c r="CK81" i="1"/>
  <c r="CK80" i="1"/>
  <c r="CK78" i="1"/>
  <c r="CK50" i="1"/>
  <c r="CK31" i="1"/>
  <c r="AN43" i="1"/>
  <c r="AN28" i="1"/>
  <c r="AN40" i="1"/>
  <c r="AN55" i="1"/>
  <c r="AN88" i="1"/>
  <c r="AN65" i="1"/>
  <c r="AN54" i="1"/>
  <c r="AN87" i="1"/>
  <c r="AN89" i="1"/>
  <c r="AN96" i="1"/>
  <c r="AJ38" i="1"/>
  <c r="AJ69" i="1"/>
  <c r="AJ71" i="1"/>
  <c r="BM55" i="1"/>
  <c r="BM74" i="1"/>
  <c r="BM83" i="1"/>
  <c r="BM101" i="1"/>
  <c r="X35" i="1"/>
  <c r="X45" i="1"/>
  <c r="X72" i="1"/>
  <c r="X92" i="1"/>
  <c r="AK40" i="1"/>
  <c r="AK45" i="1"/>
  <c r="AK32" i="1"/>
  <c r="AK44" i="1"/>
  <c r="AK84" i="1"/>
  <c r="AK58" i="1"/>
  <c r="AK80" i="1"/>
  <c r="AK95" i="1"/>
  <c r="AK78" i="1"/>
  <c r="AK101" i="1"/>
  <c r="AZ62" i="1"/>
  <c r="AZ35" i="1"/>
  <c r="AZ23" i="1"/>
  <c r="AZ30" i="1"/>
  <c r="AZ24" i="1"/>
  <c r="AZ72" i="1"/>
  <c r="AZ69" i="1"/>
  <c r="AZ76" i="1"/>
  <c r="AZ84" i="1"/>
  <c r="AZ98" i="1"/>
  <c r="CK92" i="1"/>
  <c r="CK57" i="1"/>
  <c r="CK48" i="1"/>
  <c r="CK67" i="1"/>
  <c r="CK74" i="1"/>
  <c r="CK73" i="1"/>
  <c r="CK72" i="1"/>
  <c r="CK70" i="1"/>
  <c r="CK42" i="1"/>
  <c r="CK23" i="1"/>
  <c r="AN41" i="1"/>
  <c r="AN24" i="1"/>
  <c r="AN23" i="1"/>
  <c r="AN63" i="1"/>
  <c r="AN56" i="1"/>
  <c r="AN72" i="1"/>
  <c r="AN62" i="1"/>
  <c r="AN73" i="1"/>
  <c r="AN101" i="1"/>
  <c r="AN94" i="1"/>
  <c r="AJ39" i="1"/>
  <c r="AJ59" i="1"/>
  <c r="AJ72" i="1"/>
  <c r="BM72" i="1"/>
  <c r="BM34" i="1"/>
  <c r="BM78" i="1"/>
  <c r="X30" i="1"/>
  <c r="X39" i="1"/>
  <c r="X66" i="1"/>
  <c r="X84" i="1"/>
  <c r="AW84" i="1"/>
  <c r="AW83" i="1"/>
  <c r="AK31" i="1"/>
  <c r="AK43" i="1"/>
  <c r="AK28" i="1"/>
  <c r="AK33" i="1"/>
  <c r="AK49" i="1"/>
  <c r="AK67" i="1"/>
  <c r="AK61" i="1"/>
  <c r="AK96" i="1"/>
  <c r="AK79" i="1"/>
  <c r="AK94" i="1"/>
  <c r="AZ61" i="1"/>
  <c r="AZ32" i="1"/>
  <c r="AZ28" i="1"/>
  <c r="AZ25" i="1"/>
  <c r="AZ42" i="1"/>
  <c r="AZ85" i="1"/>
  <c r="AZ75" i="1"/>
  <c r="AZ83" i="1"/>
  <c r="AZ88" i="1"/>
  <c r="AZ100" i="1"/>
  <c r="CK85" i="1"/>
  <c r="CK27" i="1"/>
  <c r="CK87" i="1"/>
  <c r="CK56" i="1"/>
  <c r="CK65" i="1"/>
  <c r="CK64" i="1"/>
  <c r="CK62" i="1"/>
  <c r="CK60" i="1"/>
  <c r="CK34" i="1"/>
  <c r="CK101" i="1"/>
  <c r="AN31" i="1"/>
  <c r="AN36" i="1"/>
  <c r="AN39" i="1"/>
  <c r="AN30" i="1"/>
  <c r="AN81" i="1"/>
  <c r="AN58" i="1"/>
  <c r="AN57" i="1"/>
  <c r="AN74" i="1"/>
  <c r="AN82" i="1"/>
  <c r="AN92" i="1"/>
  <c r="AJ26" i="1"/>
  <c r="AJ32" i="1"/>
  <c r="AJ66" i="1"/>
  <c r="AJ80" i="1"/>
  <c r="BM69" i="1"/>
  <c r="BM68" i="1"/>
  <c r="BM73" i="1"/>
  <c r="BM87" i="1"/>
  <c r="X25" i="1"/>
  <c r="X54" i="1"/>
  <c r="X69" i="1"/>
  <c r="X88" i="1"/>
  <c r="AK23" i="1"/>
  <c r="AK37" i="1"/>
  <c r="AK27" i="1"/>
  <c r="AK69" i="1"/>
  <c r="AK50" i="1"/>
  <c r="AK68" i="1"/>
  <c r="AK83" i="1"/>
  <c r="AK75" i="1"/>
  <c r="AK90" i="1"/>
  <c r="AZ50" i="1"/>
  <c r="AZ54" i="1"/>
  <c r="AZ63" i="1"/>
  <c r="AZ44" i="1"/>
  <c r="AZ34" i="1"/>
  <c r="AZ80" i="1"/>
  <c r="AZ65" i="1"/>
  <c r="AZ87" i="1"/>
  <c r="AZ94" i="1"/>
  <c r="CK71" i="1"/>
  <c r="CK69" i="1"/>
  <c r="CK100" i="1"/>
  <c r="CK68" i="1"/>
  <c r="CK45" i="1"/>
  <c r="CK54" i="1"/>
  <c r="CK53" i="1"/>
  <c r="CK52" i="1"/>
  <c r="CK49" i="1"/>
  <c r="AN49" i="1"/>
  <c r="AN32" i="1"/>
  <c r="AN27" i="1"/>
  <c r="AN25" i="1"/>
  <c r="AN85" i="1"/>
  <c r="AN76" i="1"/>
  <c r="AN59" i="1"/>
  <c r="AN66" i="1"/>
  <c r="AN90" i="1"/>
  <c r="AJ33" i="1"/>
  <c r="AJ27" i="1"/>
  <c r="AJ56" i="1"/>
  <c r="BM24" i="1"/>
  <c r="BM60" i="1"/>
  <c r="BM65" i="1"/>
  <c r="X33" i="1"/>
  <c r="X48" i="1"/>
  <c r="X55" i="1"/>
  <c r="AO51" i="1"/>
  <c r="AO80" i="1"/>
  <c r="AE33" i="1"/>
  <c r="W47" i="1"/>
  <c r="CA78" i="1"/>
  <c r="CA45" i="1"/>
  <c r="BI64" i="1"/>
  <c r="AO50" i="1"/>
  <c r="AO99" i="1"/>
  <c r="AE67" i="1"/>
  <c r="W60" i="1"/>
  <c r="CA54" i="1"/>
  <c r="CA101" i="1"/>
  <c r="BI57" i="1"/>
  <c r="AO23" i="1"/>
  <c r="AE63" i="1"/>
  <c r="W84" i="1"/>
  <c r="CA28" i="1"/>
  <c r="BI44" i="1"/>
  <c r="BA51" i="1"/>
  <c r="AO31" i="1"/>
  <c r="AE71" i="1"/>
  <c r="W25" i="1"/>
  <c r="W86" i="1"/>
  <c r="CA90" i="1"/>
  <c r="BI34" i="1"/>
  <c r="V65" i="1"/>
  <c r="BA76" i="1"/>
  <c r="AO96" i="1"/>
  <c r="AE43" i="1"/>
  <c r="W46" i="1"/>
  <c r="W100" i="1"/>
  <c r="CA26" i="1"/>
  <c r="V67" i="1"/>
  <c r="AO78" i="1"/>
  <c r="AE75" i="1"/>
  <c r="W61" i="1"/>
  <c r="CA33" i="1"/>
  <c r="AO74" i="1"/>
  <c r="AE27" i="1"/>
  <c r="AE85" i="1"/>
  <c r="W42" i="1"/>
  <c r="CA32" i="1"/>
  <c r="BM97" i="1"/>
  <c r="BM84" i="1"/>
  <c r="BM81" i="1"/>
  <c r="BM38" i="1"/>
  <c r="BM49" i="1"/>
  <c r="BM58" i="1"/>
  <c r="BM67" i="1"/>
  <c r="BM76" i="1"/>
  <c r="BM37" i="1"/>
  <c r="BM71" i="1"/>
  <c r="BM100" i="1"/>
  <c r="BM92" i="1"/>
  <c r="BM80" i="1"/>
  <c r="BM46" i="1"/>
  <c r="BM57" i="1"/>
  <c r="BM66" i="1"/>
  <c r="BM75" i="1"/>
  <c r="BM31" i="1"/>
  <c r="BM56" i="1"/>
  <c r="BM23" i="1"/>
  <c r="X96" i="1"/>
  <c r="X90" i="1"/>
  <c r="X77" i="1"/>
  <c r="X46" i="1"/>
  <c r="X59" i="1"/>
  <c r="X60" i="1"/>
  <c r="X38" i="1"/>
  <c r="X42" i="1"/>
  <c r="X31" i="1"/>
  <c r="X27" i="1"/>
  <c r="X95" i="1"/>
  <c r="X89" i="1"/>
  <c r="X76" i="1"/>
  <c r="X75" i="1"/>
  <c r="X56" i="1"/>
  <c r="X51" i="1"/>
  <c r="X63" i="1"/>
  <c r="X82" i="1"/>
  <c r="X40" i="1"/>
  <c r="X22" i="1"/>
  <c r="AJ100" i="1"/>
  <c r="AJ83" i="1"/>
  <c r="AJ76" i="1"/>
  <c r="AJ49" i="1"/>
  <c r="AJ63" i="1"/>
  <c r="AJ51" i="1"/>
  <c r="AJ64" i="1"/>
  <c r="AJ46" i="1"/>
  <c r="AJ24" i="1"/>
  <c r="AJ44" i="1"/>
  <c r="AJ98" i="1"/>
  <c r="AJ88" i="1"/>
  <c r="AJ81" i="1"/>
  <c r="AJ85" i="1"/>
  <c r="AJ60" i="1"/>
  <c r="AJ86" i="1"/>
  <c r="AJ48" i="1"/>
  <c r="AJ47" i="1"/>
  <c r="AJ36" i="1"/>
  <c r="AJ29" i="1"/>
  <c r="AJ23" i="1"/>
  <c r="AJ35" i="1"/>
  <c r="AJ61" i="1"/>
  <c r="AJ82" i="1"/>
  <c r="AJ53" i="1"/>
  <c r="AJ74" i="1"/>
  <c r="AJ97" i="1"/>
  <c r="BM39" i="1"/>
  <c r="BM53" i="1"/>
  <c r="BM51" i="1"/>
  <c r="BM26" i="1"/>
  <c r="BM54" i="1"/>
  <c r="BM79" i="1"/>
  <c r="BM96" i="1"/>
  <c r="AB96" i="1"/>
  <c r="X32" i="1"/>
  <c r="X29" i="1"/>
  <c r="X61" i="1"/>
  <c r="X58" i="1"/>
  <c r="X37" i="1"/>
  <c r="X74" i="1"/>
  <c r="X94" i="1"/>
  <c r="X97" i="1"/>
  <c r="AF93" i="1"/>
  <c r="AF90" i="1"/>
  <c r="AF79" i="1"/>
  <c r="AF67" i="1"/>
  <c r="AF59" i="1"/>
  <c r="AF61" i="1"/>
  <c r="AF58" i="1"/>
  <c r="AF27" i="1"/>
  <c r="AF30" i="1"/>
  <c r="AF26" i="1"/>
  <c r="AF94" i="1"/>
  <c r="AF96" i="1"/>
  <c r="AF91" i="1"/>
  <c r="AF56" i="1"/>
  <c r="AF54" i="1"/>
  <c r="AF57" i="1"/>
  <c r="AF66" i="1"/>
  <c r="AF28" i="1"/>
  <c r="AF23" i="1"/>
  <c r="AF34" i="1"/>
  <c r="BC93" i="1"/>
  <c r="BC84" i="1"/>
  <c r="BC74" i="1"/>
  <c r="BC76" i="1"/>
  <c r="BC44" i="1"/>
  <c r="BC39" i="1"/>
  <c r="BC54" i="1"/>
  <c r="BC51" i="1"/>
  <c r="BC31" i="1"/>
  <c r="BC47" i="1"/>
  <c r="BC94" i="1"/>
  <c r="BC83" i="1"/>
  <c r="BC81" i="1"/>
  <c r="BC69" i="1"/>
  <c r="BC26" i="1"/>
  <c r="BC35" i="1"/>
  <c r="BC58" i="1"/>
  <c r="BC55" i="1"/>
  <c r="BC40" i="1"/>
  <c r="BC22" i="1"/>
  <c r="AW93" i="1"/>
  <c r="AW88" i="1"/>
  <c r="AW66" i="1"/>
  <c r="AW70" i="1"/>
  <c r="AW63" i="1"/>
  <c r="AW30" i="1"/>
  <c r="AW37" i="1"/>
  <c r="AW41" i="1"/>
  <c r="AW48" i="1"/>
  <c r="AW60" i="1"/>
  <c r="AW92" i="1"/>
  <c r="AW82" i="1"/>
  <c r="AW91" i="1"/>
  <c r="AW90" i="1"/>
  <c r="AW68" i="1"/>
  <c r="AW23" i="1"/>
  <c r="AW43" i="1"/>
  <c r="AW50" i="1"/>
  <c r="AW54" i="1"/>
  <c r="AW57" i="1"/>
  <c r="AJ34" i="1"/>
  <c r="AJ41" i="1"/>
  <c r="AJ28" i="1"/>
  <c r="AJ54" i="1"/>
  <c r="AJ52" i="1"/>
  <c r="AJ70" i="1"/>
  <c r="AJ77" i="1"/>
  <c r="AJ95" i="1"/>
  <c r="BM64" i="1"/>
  <c r="BM22" i="1"/>
  <c r="BM52" i="1"/>
  <c r="BM27" i="1"/>
  <c r="BM41" i="1"/>
  <c r="BM94" i="1"/>
  <c r="BM82" i="1"/>
  <c r="BM99" i="1"/>
  <c r="X57" i="1"/>
  <c r="X62" i="1"/>
  <c r="X80" i="1"/>
  <c r="X47" i="1"/>
  <c r="X53" i="1"/>
  <c r="X85" i="1"/>
  <c r="X99" i="1"/>
  <c r="T36" i="1"/>
  <c r="AW22" i="1"/>
  <c r="AW39" i="1"/>
  <c r="AW34" i="1"/>
  <c r="AW35" i="1"/>
  <c r="AW85" i="1"/>
  <c r="AW78" i="1"/>
  <c r="AW89" i="1"/>
  <c r="BI97" i="1"/>
  <c r="BI99" i="1"/>
  <c r="BI61" i="1"/>
  <c r="BI77" i="1"/>
  <c r="BI69" i="1"/>
  <c r="BX96" i="1"/>
  <c r="BX38" i="1"/>
  <c r="BX26" i="1"/>
  <c r="AB98" i="1"/>
  <c r="AB82" i="1"/>
  <c r="AB51" i="1"/>
  <c r="CF99" i="1"/>
  <c r="CF45" i="1"/>
  <c r="CF58" i="1"/>
  <c r="AJ43" i="1"/>
  <c r="AJ45" i="1"/>
  <c r="AJ73" i="1"/>
  <c r="AJ75" i="1"/>
  <c r="AJ50" i="1"/>
  <c r="AJ87" i="1"/>
  <c r="AJ94" i="1"/>
  <c r="BM63" i="1"/>
  <c r="BM32" i="1"/>
  <c r="BM36" i="1"/>
  <c r="BM50" i="1"/>
  <c r="BM25" i="1"/>
  <c r="BM85" i="1"/>
  <c r="BM88" i="1"/>
  <c r="AB44" i="1"/>
  <c r="X23" i="1"/>
  <c r="X24" i="1"/>
  <c r="X44" i="1"/>
  <c r="X49" i="1"/>
  <c r="X67" i="1"/>
  <c r="X65" i="1"/>
  <c r="X91" i="1"/>
  <c r="X93" i="1"/>
  <c r="CF92" i="1"/>
  <c r="BE90" i="1"/>
  <c r="BE99" i="1"/>
  <c r="BE77" i="1"/>
  <c r="BE52" i="1"/>
  <c r="BE40" i="1"/>
  <c r="BE80" i="1"/>
  <c r="BE73" i="1"/>
  <c r="BE47" i="1"/>
  <c r="BE60" i="1"/>
  <c r="T96" i="1"/>
  <c r="T78" i="1"/>
  <c r="T86" i="1"/>
  <c r="T37" i="1"/>
  <c r="T71" i="1"/>
  <c r="T73" i="1"/>
  <c r="T45" i="1"/>
  <c r="AL99" i="1"/>
  <c r="AL88" i="1"/>
  <c r="AL94" i="1"/>
  <c r="AJ42" i="1"/>
  <c r="AJ37" i="1"/>
  <c r="AJ30" i="1"/>
  <c r="AJ62" i="1"/>
  <c r="AJ84" i="1"/>
  <c r="AJ58" i="1"/>
  <c r="AJ91" i="1"/>
  <c r="AJ93" i="1"/>
  <c r="BM40" i="1"/>
  <c r="BM29" i="1"/>
  <c r="BM28" i="1"/>
  <c r="BM42" i="1"/>
  <c r="BM70" i="1"/>
  <c r="BM86" i="1"/>
  <c r="BM89" i="1"/>
  <c r="AB83" i="1"/>
  <c r="X28" i="1"/>
  <c r="X41" i="1"/>
  <c r="X43" i="1"/>
  <c r="X50" i="1"/>
  <c r="X68" i="1"/>
  <c r="X70" i="1"/>
  <c r="X81" i="1"/>
  <c r="X98" i="1"/>
  <c r="CF30" i="1"/>
  <c r="T42" i="1"/>
  <c r="T99" i="1"/>
  <c r="AW59" i="1"/>
  <c r="AW40" i="1"/>
  <c r="AW74" i="1"/>
  <c r="AW62" i="1"/>
  <c r="AW86" i="1"/>
  <c r="AW100" i="1"/>
  <c r="BQ100" i="1"/>
  <c r="BQ86" i="1"/>
  <c r="BQ92" i="1"/>
  <c r="BQ98" i="1"/>
  <c r="BQ85" i="1"/>
  <c r="BQ82" i="1"/>
  <c r="BQ44" i="1"/>
  <c r="BQ39" i="1"/>
  <c r="BQ48" i="1"/>
  <c r="BQ49" i="1"/>
  <c r="BQ50" i="1"/>
  <c r="BQ62" i="1"/>
  <c r="BQ75" i="1"/>
  <c r="BD42" i="1"/>
  <c r="BD43" i="1"/>
  <c r="BD62" i="1"/>
  <c r="BD50" i="1"/>
  <c r="BD34" i="1"/>
  <c r="BD75" i="1"/>
  <c r="BD74" i="1"/>
  <c r="BD78" i="1"/>
  <c r="BD89" i="1"/>
  <c r="BD101" i="1"/>
  <c r="AG32" i="1"/>
  <c r="AG25" i="1"/>
  <c r="AG24" i="1"/>
  <c r="AG75" i="1"/>
  <c r="AG60" i="1"/>
  <c r="AG58" i="1"/>
  <c r="AG76" i="1"/>
  <c r="AG90" i="1"/>
  <c r="AG81" i="1"/>
  <c r="AG96" i="1"/>
  <c r="Q28" i="1"/>
  <c r="Q59" i="1"/>
  <c r="Q75" i="1"/>
  <c r="Q74" i="1"/>
  <c r="Q87" i="1"/>
  <c r="Q30" i="1"/>
  <c r="Q39" i="1"/>
  <c r="Q79" i="1"/>
  <c r="Q88" i="1"/>
  <c r="Q93" i="1"/>
  <c r="BK64" i="1"/>
  <c r="BK43" i="1"/>
  <c r="BK72" i="1"/>
  <c r="BK31" i="1"/>
  <c r="BK69" i="1"/>
  <c r="BK60" i="1"/>
  <c r="BK49" i="1"/>
  <c r="BK86" i="1"/>
  <c r="BK101" i="1"/>
  <c r="BK99" i="1"/>
  <c r="BZ81" i="1"/>
  <c r="BZ59" i="1"/>
  <c r="BZ55" i="1"/>
  <c r="BZ67" i="1"/>
  <c r="BZ77" i="1"/>
  <c r="BZ76" i="1"/>
  <c r="BZ82" i="1"/>
  <c r="BZ88" i="1"/>
  <c r="BZ24" i="1"/>
  <c r="BZ101" i="1"/>
  <c r="CH66" i="1"/>
  <c r="CH81" i="1"/>
  <c r="CH71" i="1"/>
  <c r="CH36" i="1"/>
  <c r="CF59" i="1"/>
  <c r="CF101" i="1"/>
  <c r="BD59" i="1"/>
  <c r="BD33" i="1"/>
  <c r="BD36" i="1"/>
  <c r="BD58" i="1"/>
  <c r="BD47" i="1"/>
  <c r="BD29" i="1"/>
  <c r="BD90" i="1"/>
  <c r="BD77" i="1"/>
  <c r="BD86" i="1"/>
  <c r="BD95" i="1"/>
  <c r="AG22" i="1"/>
  <c r="AG44" i="1"/>
  <c r="AG42" i="1"/>
  <c r="AG45" i="1"/>
  <c r="AG62" i="1"/>
  <c r="AG47" i="1"/>
  <c r="AG46" i="1"/>
  <c r="AG73" i="1"/>
  <c r="AG94" i="1"/>
  <c r="AG93" i="1"/>
  <c r="Q27" i="1"/>
  <c r="Q45" i="1"/>
  <c r="Q43" i="1"/>
  <c r="Q57" i="1"/>
  <c r="Q52" i="1"/>
  <c r="Q33" i="1"/>
  <c r="Q42" i="1"/>
  <c r="Q81" i="1"/>
  <c r="Q83" i="1"/>
  <c r="Q98" i="1"/>
  <c r="BK42" i="1"/>
  <c r="BK56" i="1"/>
  <c r="BK50" i="1"/>
  <c r="BK23" i="1"/>
  <c r="BK61" i="1"/>
  <c r="BK52" i="1"/>
  <c r="BK41" i="1"/>
  <c r="BK76" i="1"/>
  <c r="BK78" i="1"/>
  <c r="BK95" i="1"/>
  <c r="BZ43" i="1"/>
  <c r="BZ89" i="1"/>
  <c r="BZ39" i="1"/>
  <c r="BZ51" i="1"/>
  <c r="BZ69" i="1"/>
  <c r="BZ68" i="1"/>
  <c r="BZ74" i="1"/>
  <c r="BZ80" i="1"/>
  <c r="BZ96" i="1"/>
  <c r="BZ94" i="1"/>
  <c r="CH83" i="1"/>
  <c r="CH49" i="1"/>
  <c r="CH47" i="1"/>
  <c r="CH28" i="1"/>
  <c r="BD52" i="1"/>
  <c r="BD66" i="1"/>
  <c r="BD49" i="1"/>
  <c r="BD54" i="1"/>
  <c r="BD38" i="1"/>
  <c r="BD26" i="1"/>
  <c r="BD91" i="1"/>
  <c r="BD73" i="1"/>
  <c r="BD79" i="1"/>
  <c r="BD96" i="1"/>
  <c r="AG41" i="1"/>
  <c r="AG33" i="1"/>
  <c r="AG34" i="1"/>
  <c r="AG72" i="1"/>
  <c r="AG80" i="1"/>
  <c r="AG52" i="1"/>
  <c r="AG53" i="1"/>
  <c r="AG77" i="1"/>
  <c r="AG92" i="1"/>
  <c r="AG98" i="1"/>
  <c r="Q47" i="1"/>
  <c r="Q80" i="1"/>
  <c r="Q37" i="1"/>
  <c r="Q62" i="1"/>
  <c r="Q66" i="1"/>
  <c r="Q46" i="1"/>
  <c r="Q49" i="1"/>
  <c r="Q86" i="1"/>
  <c r="Q89" i="1"/>
  <c r="Q100" i="1"/>
  <c r="BK66" i="1"/>
  <c r="BK34" i="1"/>
  <c r="BK27" i="1"/>
  <c r="BK70" i="1"/>
  <c r="BK53" i="1"/>
  <c r="BK44" i="1"/>
  <c r="BK33" i="1"/>
  <c r="BK79" i="1"/>
  <c r="BK87" i="1"/>
  <c r="BK96" i="1"/>
  <c r="BZ79" i="1"/>
  <c r="BZ73" i="1"/>
  <c r="BZ23" i="1"/>
  <c r="BZ35" i="1"/>
  <c r="BZ61" i="1"/>
  <c r="BZ60" i="1"/>
  <c r="BZ66" i="1"/>
  <c r="BZ72" i="1"/>
  <c r="BZ92" i="1"/>
  <c r="BZ93" i="1"/>
  <c r="CH82" i="1"/>
  <c r="CH41" i="1"/>
  <c r="CH94" i="1"/>
  <c r="CH100" i="1"/>
  <c r="BD65" i="1"/>
  <c r="BD63" i="1"/>
  <c r="BD45" i="1"/>
  <c r="BD30" i="1"/>
  <c r="BD35" i="1"/>
  <c r="BD40" i="1"/>
  <c r="BD76" i="1"/>
  <c r="BD94" i="1"/>
  <c r="BD83" i="1"/>
  <c r="BD93" i="1"/>
  <c r="AG40" i="1"/>
  <c r="AG49" i="1"/>
  <c r="AG29" i="1"/>
  <c r="AG54" i="1"/>
  <c r="AG82" i="1"/>
  <c r="AG56" i="1"/>
  <c r="AG55" i="1"/>
  <c r="AG78" i="1"/>
  <c r="AG84" i="1"/>
  <c r="AG100" i="1"/>
  <c r="Q35" i="1"/>
  <c r="Q25" i="1"/>
  <c r="Q56" i="1"/>
  <c r="Q38" i="1"/>
  <c r="Q64" i="1"/>
  <c r="Q31" i="1"/>
  <c r="Q53" i="1"/>
  <c r="Q50" i="1"/>
  <c r="Q101" i="1"/>
  <c r="Q97" i="1"/>
  <c r="BK59" i="1"/>
  <c r="BK74" i="1"/>
  <c r="BK71" i="1"/>
  <c r="BK62" i="1"/>
  <c r="BK45" i="1"/>
  <c r="BK36" i="1"/>
  <c r="BK25" i="1"/>
  <c r="BK84" i="1"/>
  <c r="BK92" i="1"/>
  <c r="BK94" i="1"/>
  <c r="BZ33" i="1"/>
  <c r="BZ57" i="1"/>
  <c r="BZ86" i="1"/>
  <c r="BZ78" i="1"/>
  <c r="BZ53" i="1"/>
  <c r="BZ52" i="1"/>
  <c r="BZ58" i="1"/>
  <c r="BZ64" i="1"/>
  <c r="BZ95" i="1"/>
  <c r="BZ98" i="1"/>
  <c r="CH58" i="1"/>
  <c r="CH96" i="1"/>
  <c r="CH86" i="1"/>
  <c r="CF65" i="1"/>
  <c r="BD64" i="1"/>
  <c r="BD60" i="1"/>
  <c r="BD44" i="1"/>
  <c r="BD25" i="1"/>
  <c r="BD39" i="1"/>
  <c r="BD23" i="1"/>
  <c r="BD70" i="1"/>
  <c r="BD71" i="1"/>
  <c r="BD82" i="1"/>
  <c r="BD98" i="1"/>
  <c r="AG23" i="1"/>
  <c r="AG31" i="1"/>
  <c r="AG26" i="1"/>
  <c r="AG57" i="1"/>
  <c r="AG86" i="1"/>
  <c r="AG67" i="1"/>
  <c r="AG65" i="1"/>
  <c r="AG87" i="1"/>
  <c r="AG88" i="1"/>
  <c r="AG97" i="1"/>
  <c r="Q26" i="1"/>
  <c r="Q41" i="1"/>
  <c r="Q29" i="1"/>
  <c r="Q67" i="1"/>
  <c r="Q71" i="1"/>
  <c r="Q32" i="1"/>
  <c r="Q55" i="1"/>
  <c r="Q58" i="1"/>
  <c r="Q76" i="1"/>
  <c r="Q99" i="1"/>
  <c r="BK40" i="1"/>
  <c r="BK51" i="1"/>
  <c r="BK63" i="1"/>
  <c r="BK54" i="1"/>
  <c r="BK37" i="1"/>
  <c r="BK28" i="1"/>
  <c r="BK91" i="1"/>
  <c r="BK90" i="1"/>
  <c r="BK88" i="1"/>
  <c r="BK93" i="1"/>
  <c r="BZ75" i="1"/>
  <c r="BZ41" i="1"/>
  <c r="BZ70" i="1"/>
  <c r="BZ62" i="1"/>
  <c r="BZ45" i="1"/>
  <c r="BZ44" i="1"/>
  <c r="BZ50" i="1"/>
  <c r="BZ56" i="1"/>
  <c r="BZ91" i="1"/>
  <c r="BZ100" i="1"/>
  <c r="CH35" i="1"/>
  <c r="CH64" i="1"/>
  <c r="CH62" i="1"/>
  <c r="CF80" i="1"/>
  <c r="BD56" i="1"/>
  <c r="BD57" i="1"/>
  <c r="BD37" i="1"/>
  <c r="BD24" i="1"/>
  <c r="BD32" i="1"/>
  <c r="BD41" i="1"/>
  <c r="BD68" i="1"/>
  <c r="BD80" i="1"/>
  <c r="BD85" i="1"/>
  <c r="BD100" i="1"/>
  <c r="AG27" i="1"/>
  <c r="AG38" i="1"/>
  <c r="AG43" i="1"/>
  <c r="AG59" i="1"/>
  <c r="AG61" i="1"/>
  <c r="AG51" i="1"/>
  <c r="AG68" i="1"/>
  <c r="AG70" i="1"/>
  <c r="AG89" i="1"/>
  <c r="AG99" i="1"/>
  <c r="Q23" i="1"/>
  <c r="Q36" i="1"/>
  <c r="Q40" i="1"/>
  <c r="Q68" i="1"/>
  <c r="Q61" i="1"/>
  <c r="Q44" i="1"/>
  <c r="Q65" i="1"/>
  <c r="Q92" i="1"/>
  <c r="Q77" i="1"/>
  <c r="Q95" i="1"/>
  <c r="BK58" i="1"/>
  <c r="BK32" i="1"/>
  <c r="BK55" i="1"/>
  <c r="BK46" i="1"/>
  <c r="BK29" i="1"/>
  <c r="BK73" i="1"/>
  <c r="BK85" i="1"/>
  <c r="BK80" i="1"/>
  <c r="BK97" i="1"/>
  <c r="BK98" i="1"/>
  <c r="BZ63" i="1"/>
  <c r="BZ31" i="1"/>
  <c r="BZ25" i="1"/>
  <c r="BZ54" i="1"/>
  <c r="BZ46" i="1"/>
  <c r="BZ37" i="1"/>
  <c r="BZ36" i="1"/>
  <c r="BZ42" i="1"/>
  <c r="BZ48" i="1"/>
  <c r="BZ90" i="1"/>
  <c r="CH50" i="1"/>
  <c r="CH53" i="1"/>
  <c r="CH56" i="1"/>
  <c r="CH30" i="1"/>
  <c r="CF95" i="1"/>
  <c r="BD48" i="1"/>
  <c r="BD55" i="1"/>
  <c r="BD22" i="1"/>
  <c r="BD53" i="1"/>
  <c r="BD28" i="1"/>
  <c r="BD31" i="1"/>
  <c r="BD81" i="1"/>
  <c r="BD72" i="1"/>
  <c r="BD84" i="1"/>
  <c r="AG39" i="1"/>
  <c r="AG28" i="1"/>
  <c r="AG37" i="1"/>
  <c r="AG50" i="1"/>
  <c r="AG63" i="1"/>
  <c r="AG71" i="1"/>
  <c r="AG66" i="1"/>
  <c r="AG79" i="1"/>
  <c r="AG83" i="1"/>
  <c r="Q22" i="1"/>
  <c r="Q91" i="1"/>
  <c r="Q82" i="1"/>
  <c r="Q90" i="1"/>
  <c r="Q69" i="1"/>
  <c r="Q60" i="1"/>
  <c r="Q73" i="1"/>
  <c r="Q70" i="1"/>
  <c r="Q78" i="1"/>
  <c r="BK35" i="1"/>
  <c r="BK67" i="1"/>
  <c r="BK47" i="1"/>
  <c r="BK38" i="1"/>
  <c r="BK22" i="1"/>
  <c r="BK65" i="1"/>
  <c r="BK75" i="1"/>
  <c r="BK81" i="1"/>
  <c r="BK83" i="1"/>
  <c r="BZ49" i="1"/>
  <c r="BZ65" i="1"/>
  <c r="BZ87" i="1"/>
  <c r="BZ38" i="1"/>
  <c r="BZ30" i="1"/>
  <c r="BZ29" i="1"/>
  <c r="BZ28" i="1"/>
  <c r="BZ34" i="1"/>
  <c r="BZ40" i="1"/>
  <c r="CH93" i="1"/>
  <c r="CH45" i="1"/>
  <c r="CH32" i="1"/>
  <c r="CH92" i="1"/>
  <c r="CF31" i="1"/>
  <c r="AO35" i="1"/>
  <c r="AO38" i="1"/>
  <c r="AO47" i="1"/>
  <c r="AO39" i="1"/>
  <c r="AO70" i="1"/>
  <c r="AO58" i="1"/>
  <c r="AO56" i="1"/>
  <c r="AO72" i="1"/>
  <c r="AO89" i="1"/>
  <c r="AO101" i="1"/>
  <c r="AE22" i="1"/>
  <c r="AE34" i="1"/>
  <c r="AE56" i="1"/>
  <c r="AE87" i="1"/>
  <c r="AE65" i="1"/>
  <c r="AE76" i="1"/>
  <c r="AE54" i="1"/>
  <c r="AE81" i="1"/>
  <c r="AE84" i="1"/>
  <c r="AE100" i="1"/>
  <c r="W29" i="1"/>
  <c r="W33" i="1"/>
  <c r="W57" i="1"/>
  <c r="W65" i="1"/>
  <c r="W64" i="1"/>
  <c r="W53" i="1"/>
  <c r="W52" i="1"/>
  <c r="W63" i="1"/>
  <c r="W80" i="1"/>
  <c r="W87" i="1"/>
  <c r="CA67" i="1"/>
  <c r="CA35" i="1"/>
  <c r="CA88" i="1"/>
  <c r="CA82" i="1"/>
  <c r="CA89" i="1"/>
  <c r="CA25" i="1"/>
  <c r="CA24" i="1"/>
  <c r="CA31" i="1"/>
  <c r="CA37" i="1"/>
  <c r="CA95" i="1"/>
  <c r="BI39" i="1"/>
  <c r="BI50" i="1"/>
  <c r="BI49" i="1"/>
  <c r="BI65" i="1"/>
  <c r="BI51" i="1"/>
  <c r="BI33" i="1"/>
  <c r="BI29" i="1"/>
  <c r="BI89" i="1"/>
  <c r="BI76" i="1"/>
  <c r="BI101" i="1"/>
  <c r="BA45" i="1"/>
  <c r="BA71" i="1"/>
  <c r="BX58" i="1"/>
  <c r="BX77" i="1"/>
  <c r="AO49" i="1"/>
  <c r="AO29" i="1"/>
  <c r="AO46" i="1"/>
  <c r="AO32" i="1"/>
  <c r="AO75" i="1"/>
  <c r="AO77" i="1"/>
  <c r="AO67" i="1"/>
  <c r="AO79" i="1"/>
  <c r="AO95" i="1"/>
  <c r="AO94" i="1"/>
  <c r="AE39" i="1"/>
  <c r="AE29" i="1"/>
  <c r="AE44" i="1"/>
  <c r="AE46" i="1"/>
  <c r="AE55" i="1"/>
  <c r="AE90" i="1"/>
  <c r="AE59" i="1"/>
  <c r="AE73" i="1"/>
  <c r="AE88" i="1"/>
  <c r="AE99" i="1"/>
  <c r="W22" i="1"/>
  <c r="W31" i="1"/>
  <c r="W36" i="1"/>
  <c r="W76" i="1"/>
  <c r="W55" i="1"/>
  <c r="W38" i="1"/>
  <c r="W56" i="1"/>
  <c r="W77" i="1"/>
  <c r="W92" i="1"/>
  <c r="W97" i="1"/>
  <c r="CA62" i="1"/>
  <c r="CA75" i="1"/>
  <c r="CA68" i="1"/>
  <c r="CA74" i="1"/>
  <c r="CA81" i="1"/>
  <c r="CA80" i="1"/>
  <c r="CA87" i="1"/>
  <c r="CA23" i="1"/>
  <c r="CA29" i="1"/>
  <c r="CA96" i="1"/>
  <c r="BI32" i="1"/>
  <c r="BI67" i="1"/>
  <c r="BI58" i="1"/>
  <c r="BI60" i="1"/>
  <c r="BI46" i="1"/>
  <c r="BI31" i="1"/>
  <c r="BI26" i="1"/>
  <c r="BI75" i="1"/>
  <c r="BI79" i="1"/>
  <c r="BI95" i="1"/>
  <c r="BA47" i="1"/>
  <c r="BA44" i="1"/>
  <c r="BA81" i="1"/>
  <c r="BX34" i="1"/>
  <c r="BX37" i="1"/>
  <c r="AO37" i="1"/>
  <c r="AO24" i="1"/>
  <c r="AO45" i="1"/>
  <c r="AO28" i="1"/>
  <c r="AO59" i="1"/>
  <c r="AO55" i="1"/>
  <c r="AO68" i="1"/>
  <c r="AO91" i="1"/>
  <c r="AO90" i="1"/>
  <c r="AO93" i="1"/>
  <c r="AE32" i="1"/>
  <c r="AE26" i="1"/>
  <c r="AE38" i="1"/>
  <c r="AE53" i="1"/>
  <c r="AE60" i="1"/>
  <c r="AE45" i="1"/>
  <c r="AE62" i="1"/>
  <c r="AE77" i="1"/>
  <c r="AE83" i="1"/>
  <c r="AE95" i="1"/>
  <c r="W24" i="1"/>
  <c r="W32" i="1"/>
  <c r="W41" i="1"/>
  <c r="W49" i="1"/>
  <c r="W50" i="1"/>
  <c r="W43" i="1"/>
  <c r="W59" i="1"/>
  <c r="W82" i="1"/>
  <c r="W91" i="1"/>
  <c r="W99" i="1"/>
  <c r="CA59" i="1"/>
  <c r="CA52" i="1"/>
  <c r="CA46" i="1"/>
  <c r="CA66" i="1"/>
  <c r="CA73" i="1"/>
  <c r="CA72" i="1"/>
  <c r="CA79" i="1"/>
  <c r="CA85" i="1"/>
  <c r="CA93" i="1"/>
  <c r="CA98" i="1"/>
  <c r="BI71" i="1"/>
  <c r="BI62" i="1"/>
  <c r="BI22" i="1"/>
  <c r="BI56" i="1"/>
  <c r="BI41" i="1"/>
  <c r="BI43" i="1"/>
  <c r="BI86" i="1"/>
  <c r="BI78" i="1"/>
  <c r="BI81" i="1"/>
  <c r="BI96" i="1"/>
  <c r="BA39" i="1"/>
  <c r="BA31" i="1"/>
  <c r="BA89" i="1"/>
  <c r="BX48" i="1"/>
  <c r="BX75" i="1"/>
  <c r="AO44" i="1"/>
  <c r="AO36" i="1"/>
  <c r="AO30" i="1"/>
  <c r="AO27" i="1"/>
  <c r="AO69" i="1"/>
  <c r="AO57" i="1"/>
  <c r="AO60" i="1"/>
  <c r="AO84" i="1"/>
  <c r="AO85" i="1"/>
  <c r="AO98" i="1"/>
  <c r="AE36" i="1"/>
  <c r="AE40" i="1"/>
  <c r="AE35" i="1"/>
  <c r="AE50" i="1"/>
  <c r="AE61" i="1"/>
  <c r="AE48" i="1"/>
  <c r="AE97" i="1"/>
  <c r="AE78" i="1"/>
  <c r="AE89" i="1"/>
  <c r="AE96" i="1"/>
  <c r="W34" i="1"/>
  <c r="W28" i="1"/>
  <c r="W58" i="1"/>
  <c r="W69" i="1"/>
  <c r="W51" i="1"/>
  <c r="W54" i="1"/>
  <c r="W67" i="1"/>
  <c r="W72" i="1"/>
  <c r="W90" i="1"/>
  <c r="W101" i="1"/>
  <c r="CA44" i="1"/>
  <c r="CA30" i="1"/>
  <c r="CA27" i="1"/>
  <c r="CA58" i="1"/>
  <c r="CA65" i="1"/>
  <c r="CA64" i="1"/>
  <c r="CA71" i="1"/>
  <c r="CA77" i="1"/>
  <c r="CA91" i="1"/>
  <c r="CA100" i="1"/>
  <c r="BI53" i="1"/>
  <c r="BI68" i="1"/>
  <c r="BI70" i="1"/>
  <c r="BI55" i="1"/>
  <c r="BI27" i="1"/>
  <c r="BI37" i="1"/>
  <c r="BI82" i="1"/>
  <c r="BI83" i="1"/>
  <c r="BI92" i="1"/>
  <c r="BI93" i="1"/>
  <c r="BA46" i="1"/>
  <c r="BA35" i="1"/>
  <c r="BA93" i="1"/>
  <c r="BX31" i="1"/>
  <c r="BX35" i="1"/>
  <c r="AO34" i="1"/>
  <c r="AO52" i="1"/>
  <c r="AO25" i="1"/>
  <c r="AO66" i="1"/>
  <c r="AO83" i="1"/>
  <c r="AO64" i="1"/>
  <c r="AO63" i="1"/>
  <c r="AO92" i="1"/>
  <c r="AO86" i="1"/>
  <c r="AO100" i="1"/>
  <c r="AE31" i="1"/>
  <c r="AE23" i="1"/>
  <c r="AE58" i="1"/>
  <c r="AE91" i="1"/>
  <c r="AE74" i="1"/>
  <c r="AE51" i="1"/>
  <c r="AE66" i="1"/>
  <c r="AE86" i="1"/>
  <c r="AE92" i="1"/>
  <c r="AE94" i="1"/>
  <c r="W26" i="1"/>
  <c r="W27" i="1"/>
  <c r="W75" i="1"/>
  <c r="W74" i="1"/>
  <c r="W66" i="1"/>
  <c r="W62" i="1"/>
  <c r="W68" i="1"/>
  <c r="W89" i="1"/>
  <c r="W95" i="1"/>
  <c r="W94" i="1"/>
  <c r="CA43" i="1"/>
  <c r="CA22" i="1"/>
  <c r="CA83" i="1"/>
  <c r="CA50" i="1"/>
  <c r="CA57" i="1"/>
  <c r="CA56" i="1"/>
  <c r="CA63" i="1"/>
  <c r="CA69" i="1"/>
  <c r="CA94" i="1"/>
  <c r="CA97" i="1"/>
  <c r="BI23" i="1"/>
  <c r="BI59" i="1"/>
  <c r="BI28" i="1"/>
  <c r="BI48" i="1"/>
  <c r="BI45" i="1"/>
  <c r="BI36" i="1"/>
  <c r="BI87" i="1"/>
  <c r="BI74" i="1"/>
  <c r="BI94" i="1"/>
  <c r="BI98" i="1"/>
  <c r="BA34" i="1"/>
  <c r="BA68" i="1"/>
  <c r="BA101" i="1"/>
  <c r="BX44" i="1"/>
  <c r="BX73" i="1"/>
  <c r="AO43" i="1"/>
  <c r="AO26" i="1"/>
  <c r="AO48" i="1"/>
  <c r="AO33" i="1"/>
  <c r="AO61" i="1"/>
  <c r="AO53" i="1"/>
  <c r="AO54" i="1"/>
  <c r="AO73" i="1"/>
  <c r="AO76" i="1"/>
  <c r="AO87" i="1"/>
  <c r="AE28" i="1"/>
  <c r="AE37" i="1"/>
  <c r="AE30" i="1"/>
  <c r="AE47" i="1"/>
  <c r="AE68" i="1"/>
  <c r="AE52" i="1"/>
  <c r="AE57" i="1"/>
  <c r="AE69" i="1"/>
  <c r="AE82" i="1"/>
  <c r="AE101" i="1"/>
  <c r="W23" i="1"/>
  <c r="W48" i="1"/>
  <c r="W37" i="1"/>
  <c r="W79" i="1"/>
  <c r="W73" i="1"/>
  <c r="W78" i="1"/>
  <c r="W88" i="1"/>
  <c r="W70" i="1"/>
  <c r="W96" i="1"/>
  <c r="W93" i="1"/>
  <c r="CA86" i="1"/>
  <c r="CA84" i="1"/>
  <c r="CA70" i="1"/>
  <c r="CA60" i="1"/>
  <c r="CA42" i="1"/>
  <c r="CA49" i="1"/>
  <c r="CA48" i="1"/>
  <c r="CA55" i="1"/>
  <c r="CA61" i="1"/>
  <c r="CA92" i="1"/>
  <c r="BI40" i="1"/>
  <c r="BI52" i="1"/>
  <c r="BI72" i="1"/>
  <c r="BI66" i="1"/>
  <c r="BI30" i="1"/>
  <c r="BI24" i="1"/>
  <c r="BI80" i="1"/>
  <c r="BI85" i="1"/>
  <c r="BI84" i="1"/>
  <c r="BI100" i="1"/>
  <c r="BA64" i="1"/>
  <c r="BA84" i="1"/>
  <c r="BX56" i="1"/>
  <c r="BX39" i="1"/>
  <c r="BX99" i="1"/>
  <c r="AO42" i="1"/>
  <c r="AO22" i="1"/>
  <c r="AO40" i="1"/>
  <c r="AO41" i="1"/>
  <c r="AO65" i="1"/>
  <c r="AO71" i="1"/>
  <c r="AO62" i="1"/>
  <c r="AO81" i="1"/>
  <c r="AO82" i="1"/>
  <c r="AE24" i="1"/>
  <c r="AE41" i="1"/>
  <c r="AE25" i="1"/>
  <c r="AE49" i="1"/>
  <c r="AE79" i="1"/>
  <c r="AE70" i="1"/>
  <c r="AE64" i="1"/>
  <c r="AE72" i="1"/>
  <c r="AE80" i="1"/>
  <c r="W30" i="1"/>
  <c r="W39" i="1"/>
  <c r="W45" i="1"/>
  <c r="W40" i="1"/>
  <c r="W81" i="1"/>
  <c r="W35" i="1"/>
  <c r="W44" i="1"/>
  <c r="W71" i="1"/>
  <c r="W85" i="1"/>
  <c r="CA36" i="1"/>
  <c r="CA76" i="1"/>
  <c r="CA51" i="1"/>
  <c r="CA38" i="1"/>
  <c r="CA34" i="1"/>
  <c r="CA41" i="1"/>
  <c r="CA40" i="1"/>
  <c r="CA47" i="1"/>
  <c r="CA53" i="1"/>
  <c r="BI54" i="1"/>
  <c r="BI47" i="1"/>
  <c r="BI35" i="1"/>
  <c r="BI63" i="1"/>
  <c r="BI25" i="1"/>
  <c r="BI42" i="1"/>
  <c r="BI91" i="1"/>
  <c r="BI73" i="1"/>
  <c r="BI88" i="1"/>
  <c r="BA26" i="1"/>
  <c r="BA79" i="1"/>
  <c r="BX84" i="1"/>
  <c r="BX78" i="1"/>
  <c r="BX94" i="1"/>
  <c r="AS44" i="1"/>
  <c r="AS40" i="1"/>
  <c r="AS33" i="1"/>
  <c r="AS71" i="1"/>
  <c r="AS46" i="1"/>
  <c r="AS91" i="1"/>
  <c r="AS66" i="1"/>
  <c r="AS59" i="1"/>
  <c r="AS77" i="1"/>
  <c r="AS89" i="1"/>
  <c r="BL38" i="1"/>
  <c r="BL56" i="1"/>
  <c r="BL64" i="1"/>
  <c r="BL37" i="1"/>
  <c r="BL28" i="1"/>
  <c r="BL74" i="1"/>
  <c r="BL63" i="1"/>
  <c r="BL82" i="1"/>
  <c r="BL88" i="1"/>
  <c r="BL91" i="1"/>
  <c r="CI63" i="1"/>
  <c r="CI74" i="1"/>
  <c r="CI71" i="1"/>
  <c r="CI58" i="1"/>
  <c r="CI46" i="1"/>
  <c r="CI53" i="1"/>
  <c r="CI60" i="1"/>
  <c r="CI75" i="1"/>
  <c r="CI89" i="1"/>
  <c r="CI25" i="1"/>
  <c r="AV38" i="1"/>
  <c r="AV47" i="1"/>
  <c r="AV44" i="1"/>
  <c r="AV34" i="1"/>
  <c r="AV37" i="1"/>
  <c r="AV73" i="1"/>
  <c r="AV83" i="1"/>
  <c r="AV75" i="1"/>
  <c r="AV100" i="1"/>
  <c r="AV97" i="1"/>
  <c r="AR53" i="1"/>
  <c r="AR28" i="1"/>
  <c r="AR26" i="1"/>
  <c r="AR33" i="1"/>
  <c r="AR40" i="1"/>
  <c r="AR58" i="1"/>
  <c r="AR68" i="1"/>
  <c r="AR63" i="1"/>
  <c r="AR78" i="1"/>
  <c r="AR86" i="1"/>
  <c r="AU44" i="1"/>
  <c r="AU51" i="1"/>
  <c r="AU53" i="1"/>
  <c r="AU38" i="1"/>
  <c r="AU26" i="1"/>
  <c r="AU69" i="1"/>
  <c r="AU74" i="1"/>
  <c r="AU76" i="1"/>
  <c r="AU91" i="1"/>
  <c r="AU95" i="1"/>
  <c r="AD22" i="1"/>
  <c r="AD28" i="1"/>
  <c r="AD25" i="1"/>
  <c r="AD61" i="1"/>
  <c r="AD72" i="1"/>
  <c r="AD59" i="1"/>
  <c r="AD89" i="1"/>
  <c r="AD77" i="1"/>
  <c r="AD79" i="1"/>
  <c r="AD93" i="1"/>
  <c r="V22" i="1"/>
  <c r="V42" i="1"/>
  <c r="V56" i="1"/>
  <c r="V77" i="1"/>
  <c r="V76" i="1"/>
  <c r="V58" i="1"/>
  <c r="V64" i="1"/>
  <c r="V66" i="1"/>
  <c r="V73" i="1"/>
  <c r="V93" i="1"/>
  <c r="AS52" i="1"/>
  <c r="AS51" i="1"/>
  <c r="AS26" i="1"/>
  <c r="AS38" i="1"/>
  <c r="AS45" i="1"/>
  <c r="AS57" i="1"/>
  <c r="AS87" i="1"/>
  <c r="AS80" i="1"/>
  <c r="AS84" i="1"/>
  <c r="AS99" i="1"/>
  <c r="BL73" i="1"/>
  <c r="BL70" i="1"/>
  <c r="BL41" i="1"/>
  <c r="BL29" i="1"/>
  <c r="BL75" i="1"/>
  <c r="BL66" i="1"/>
  <c r="BL55" i="1"/>
  <c r="BL76" i="1"/>
  <c r="BL78" i="1"/>
  <c r="BL101" i="1"/>
  <c r="CI56" i="1"/>
  <c r="CI55" i="1"/>
  <c r="CI48" i="1"/>
  <c r="CI39" i="1"/>
  <c r="CI38" i="1"/>
  <c r="CI45" i="1"/>
  <c r="CI52" i="1"/>
  <c r="CI67" i="1"/>
  <c r="CI81" i="1"/>
  <c r="CI99" i="1"/>
  <c r="AV55" i="1"/>
  <c r="AV33" i="1"/>
  <c r="AV40" i="1"/>
  <c r="AV29" i="1"/>
  <c r="AV36" i="1"/>
  <c r="AV60" i="1"/>
  <c r="AV78" i="1"/>
  <c r="AV98" i="1"/>
  <c r="AV82" i="1"/>
  <c r="AV101" i="1"/>
  <c r="AR50" i="1"/>
  <c r="AR25" i="1"/>
  <c r="AR51" i="1"/>
  <c r="AR41" i="1"/>
  <c r="AR23" i="1"/>
  <c r="AR59" i="1"/>
  <c r="AR57" i="1"/>
  <c r="AR61" i="1"/>
  <c r="AR81" i="1"/>
  <c r="AR87" i="1"/>
  <c r="AU46" i="1"/>
  <c r="AU24" i="1"/>
  <c r="AU47" i="1"/>
  <c r="AU35" i="1"/>
  <c r="AU40" i="1"/>
  <c r="AU75" i="1"/>
  <c r="AU80" i="1"/>
  <c r="AU77" i="1"/>
  <c r="AU78" i="1"/>
  <c r="AU96" i="1"/>
  <c r="AD38" i="1"/>
  <c r="AD27" i="1"/>
  <c r="AD37" i="1"/>
  <c r="AD43" i="1"/>
  <c r="AD75" i="1"/>
  <c r="AD66" i="1"/>
  <c r="AD92" i="1"/>
  <c r="AD47" i="1"/>
  <c r="AD86" i="1"/>
  <c r="AD99" i="1"/>
  <c r="V28" i="1"/>
  <c r="V23" i="1"/>
  <c r="V47" i="1"/>
  <c r="V34" i="1"/>
  <c r="V55" i="1"/>
  <c r="V68" i="1"/>
  <c r="V38" i="1"/>
  <c r="V69" i="1"/>
  <c r="V81" i="1"/>
  <c r="V98" i="1"/>
  <c r="AS29" i="1"/>
  <c r="AS34" i="1"/>
  <c r="AS41" i="1"/>
  <c r="AS35" i="1"/>
  <c r="AS30" i="1"/>
  <c r="AS61" i="1"/>
  <c r="AS60" i="1"/>
  <c r="AS86" i="1"/>
  <c r="AS85" i="1"/>
  <c r="AS95" i="1"/>
  <c r="BL54" i="1"/>
  <c r="BL48" i="1"/>
  <c r="BL62" i="1"/>
  <c r="BL22" i="1"/>
  <c r="BL67" i="1"/>
  <c r="BL58" i="1"/>
  <c r="BL47" i="1"/>
  <c r="BL89" i="1"/>
  <c r="BL96" i="1"/>
  <c r="BL94" i="1"/>
  <c r="CI42" i="1"/>
  <c r="CI32" i="1"/>
  <c r="CI26" i="1"/>
  <c r="CI94" i="1"/>
  <c r="CI30" i="1"/>
  <c r="CI37" i="1"/>
  <c r="CI44" i="1"/>
  <c r="CI59" i="1"/>
  <c r="CI73" i="1"/>
  <c r="CI101" i="1"/>
  <c r="AV49" i="1"/>
  <c r="AV50" i="1"/>
  <c r="AV86" i="1"/>
  <c r="AV26" i="1"/>
  <c r="AV24" i="1"/>
  <c r="AV61" i="1"/>
  <c r="AV64" i="1"/>
  <c r="AV76" i="1"/>
  <c r="AV88" i="1"/>
  <c r="AV95" i="1"/>
  <c r="AR43" i="1"/>
  <c r="AR42" i="1"/>
  <c r="AR39" i="1"/>
  <c r="AR31" i="1"/>
  <c r="AR62" i="1"/>
  <c r="AR89" i="1"/>
  <c r="AR64" i="1"/>
  <c r="AR88" i="1"/>
  <c r="AR83" i="1"/>
  <c r="AR91" i="1"/>
  <c r="AU25" i="1"/>
  <c r="AU45" i="1"/>
  <c r="AU33" i="1"/>
  <c r="AU39" i="1"/>
  <c r="AU23" i="1"/>
  <c r="AU60" i="1"/>
  <c r="AU81" i="1"/>
  <c r="AU71" i="1"/>
  <c r="AU85" i="1"/>
  <c r="AU93" i="1"/>
  <c r="AD35" i="1"/>
  <c r="AD34" i="1"/>
  <c r="AD36" i="1"/>
  <c r="AD60" i="1"/>
  <c r="AD54" i="1"/>
  <c r="AD42" i="1"/>
  <c r="AD45" i="1"/>
  <c r="AD52" i="1"/>
  <c r="AD82" i="1"/>
  <c r="AD90" i="1"/>
  <c r="V31" i="1"/>
  <c r="V30" i="1"/>
  <c r="V71" i="1"/>
  <c r="V39" i="1"/>
  <c r="V60" i="1"/>
  <c r="V88" i="1"/>
  <c r="V43" i="1"/>
  <c r="V74" i="1"/>
  <c r="V82" i="1"/>
  <c r="V100" i="1"/>
  <c r="AS53" i="1"/>
  <c r="AS55" i="1"/>
  <c r="AS31" i="1"/>
  <c r="AS39" i="1"/>
  <c r="AS25" i="1"/>
  <c r="AS64" i="1"/>
  <c r="AS63" i="1"/>
  <c r="AS72" i="1"/>
  <c r="AS78" i="1"/>
  <c r="AS96" i="1"/>
  <c r="BL32" i="1"/>
  <c r="BL25" i="1"/>
  <c r="BL40" i="1"/>
  <c r="BL68" i="1"/>
  <c r="BL59" i="1"/>
  <c r="BL50" i="1"/>
  <c r="BL39" i="1"/>
  <c r="BL92" i="1"/>
  <c r="BL79" i="1"/>
  <c r="BL93" i="1"/>
  <c r="CI98" i="1"/>
  <c r="CI95" i="1"/>
  <c r="CI88" i="1"/>
  <c r="CI86" i="1"/>
  <c r="CI93" i="1"/>
  <c r="CI29" i="1"/>
  <c r="CI36" i="1"/>
  <c r="CI51" i="1"/>
  <c r="CI65" i="1"/>
  <c r="CI100" i="1"/>
  <c r="AV56" i="1"/>
  <c r="AV41" i="1"/>
  <c r="AV39" i="1"/>
  <c r="AV23" i="1"/>
  <c r="AV99" i="1"/>
  <c r="AV62" i="1"/>
  <c r="AV81" i="1"/>
  <c r="AV89" i="1"/>
  <c r="AV80" i="1"/>
  <c r="AV96" i="1"/>
  <c r="AR52" i="1"/>
  <c r="AR48" i="1"/>
  <c r="AR55" i="1"/>
  <c r="AR37" i="1"/>
  <c r="AR74" i="1"/>
  <c r="AR98" i="1"/>
  <c r="AR65" i="1"/>
  <c r="AR93" i="1"/>
  <c r="AR77" i="1"/>
  <c r="AR101" i="1"/>
  <c r="AU56" i="1"/>
  <c r="AU55" i="1"/>
  <c r="AU42" i="1"/>
  <c r="AU32" i="1"/>
  <c r="AU41" i="1"/>
  <c r="AU65" i="1"/>
  <c r="AU61" i="1"/>
  <c r="AU83" i="1"/>
  <c r="AU79" i="1"/>
  <c r="AU98" i="1"/>
  <c r="AD33" i="1"/>
  <c r="AD29" i="1"/>
  <c r="AD24" i="1"/>
  <c r="AD44" i="1"/>
  <c r="AD62" i="1"/>
  <c r="AD49" i="1"/>
  <c r="AD48" i="1"/>
  <c r="AD56" i="1"/>
  <c r="AD80" i="1"/>
  <c r="AD94" i="1"/>
  <c r="V24" i="1"/>
  <c r="V25" i="1"/>
  <c r="V35" i="1"/>
  <c r="V44" i="1"/>
  <c r="V50" i="1"/>
  <c r="V91" i="1"/>
  <c r="V54" i="1"/>
  <c r="V75" i="1"/>
  <c r="V84" i="1"/>
  <c r="V92" i="1"/>
  <c r="AS50" i="1"/>
  <c r="AS49" i="1"/>
  <c r="AS43" i="1"/>
  <c r="AS32" i="1"/>
  <c r="AS74" i="1"/>
  <c r="AS75" i="1"/>
  <c r="AS65" i="1"/>
  <c r="AS79" i="1"/>
  <c r="AS97" i="1"/>
  <c r="AS94" i="1"/>
  <c r="BL33" i="1"/>
  <c r="BL57" i="1"/>
  <c r="BL69" i="1"/>
  <c r="BL60" i="1"/>
  <c r="BL51" i="1"/>
  <c r="BL42" i="1"/>
  <c r="BL31" i="1"/>
  <c r="BL81" i="1"/>
  <c r="BL90" i="1"/>
  <c r="BL98" i="1"/>
  <c r="CI34" i="1"/>
  <c r="CI40" i="1"/>
  <c r="CI72" i="1"/>
  <c r="CI66" i="1"/>
  <c r="CI78" i="1"/>
  <c r="CI85" i="1"/>
  <c r="CI92" i="1"/>
  <c r="CI28" i="1"/>
  <c r="CI43" i="1"/>
  <c r="CI57" i="1"/>
  <c r="AV46" i="1"/>
  <c r="AV58" i="1"/>
  <c r="AV31" i="1"/>
  <c r="AV32" i="1"/>
  <c r="AV45" i="1"/>
  <c r="AV70" i="1"/>
  <c r="AV65" i="1"/>
  <c r="AV87" i="1"/>
  <c r="AV74" i="1"/>
  <c r="AV91" i="1"/>
  <c r="AR46" i="1"/>
  <c r="AR27" i="1"/>
  <c r="AR49" i="1"/>
  <c r="AR36" i="1"/>
  <c r="AR79" i="1"/>
  <c r="AR67" i="1"/>
  <c r="AR72" i="1"/>
  <c r="AR71" i="1"/>
  <c r="AR84" i="1"/>
  <c r="AR95" i="1"/>
  <c r="AU48" i="1"/>
  <c r="AU49" i="1"/>
  <c r="AU36" i="1"/>
  <c r="AU28" i="1"/>
  <c r="AU31" i="1"/>
  <c r="AU90" i="1"/>
  <c r="AU73" i="1"/>
  <c r="AU87" i="1"/>
  <c r="AU82" i="1"/>
  <c r="AU100" i="1"/>
  <c r="AD31" i="1"/>
  <c r="AD26" i="1"/>
  <c r="AD70" i="1"/>
  <c r="AD53" i="1"/>
  <c r="AD63" i="1"/>
  <c r="AD50" i="1"/>
  <c r="AD51" i="1"/>
  <c r="AD67" i="1"/>
  <c r="AD83" i="1"/>
  <c r="AD97" i="1"/>
  <c r="V27" i="1"/>
  <c r="V33" i="1"/>
  <c r="V36" i="1"/>
  <c r="V53" i="1"/>
  <c r="V52" i="1"/>
  <c r="V45" i="1"/>
  <c r="V62" i="1"/>
  <c r="V97" i="1"/>
  <c r="V80" i="1"/>
  <c r="V99" i="1"/>
  <c r="BX33" i="1"/>
  <c r="AS23" i="1"/>
  <c r="AS22" i="1"/>
  <c r="AS37" i="1"/>
  <c r="AS28" i="1"/>
  <c r="AS82" i="1"/>
  <c r="AS62" i="1"/>
  <c r="AS70" i="1"/>
  <c r="AS101" i="1"/>
  <c r="AS92" i="1"/>
  <c r="AS93" i="1"/>
  <c r="BL72" i="1"/>
  <c r="BL65" i="1"/>
  <c r="BL61" i="1"/>
  <c r="BL52" i="1"/>
  <c r="BL43" i="1"/>
  <c r="BL34" i="1"/>
  <c r="BL23" i="1"/>
  <c r="BL83" i="1"/>
  <c r="BL85" i="1"/>
  <c r="BL100" i="1"/>
  <c r="CI87" i="1"/>
  <c r="CI82" i="1"/>
  <c r="CI50" i="1"/>
  <c r="CI47" i="1"/>
  <c r="CI70" i="1"/>
  <c r="CI77" i="1"/>
  <c r="CI84" i="1"/>
  <c r="CI22" i="1"/>
  <c r="CI35" i="1"/>
  <c r="CI49" i="1"/>
  <c r="AV22" i="1"/>
  <c r="AV54" i="1"/>
  <c r="AV35" i="1"/>
  <c r="AV28" i="1"/>
  <c r="AV30" i="1"/>
  <c r="AV92" i="1"/>
  <c r="AV66" i="1"/>
  <c r="AV67" i="1"/>
  <c r="AV77" i="1"/>
  <c r="AV90" i="1"/>
  <c r="AR45" i="1"/>
  <c r="AR47" i="1"/>
  <c r="AR34" i="1"/>
  <c r="AR24" i="1"/>
  <c r="AR99" i="1"/>
  <c r="AR92" i="1"/>
  <c r="AR66" i="1"/>
  <c r="AR76" i="1"/>
  <c r="AR90" i="1"/>
  <c r="AR96" i="1"/>
  <c r="AU22" i="1"/>
  <c r="AU58" i="1"/>
  <c r="AU50" i="1"/>
  <c r="AU27" i="1"/>
  <c r="AU68" i="1"/>
  <c r="AU66" i="1"/>
  <c r="AU86" i="1"/>
  <c r="AU92" i="1"/>
  <c r="AU84" i="1"/>
  <c r="AU97" i="1"/>
  <c r="AD41" i="1"/>
  <c r="AD40" i="1"/>
  <c r="AD88" i="1"/>
  <c r="AD100" i="1"/>
  <c r="AD65" i="1"/>
  <c r="AD58" i="1"/>
  <c r="AD57" i="1"/>
  <c r="AD68" i="1"/>
  <c r="AD85" i="1"/>
  <c r="AD101" i="1"/>
  <c r="V32" i="1"/>
  <c r="V46" i="1"/>
  <c r="V41" i="1"/>
  <c r="V61" i="1"/>
  <c r="V59" i="1"/>
  <c r="V48" i="1"/>
  <c r="V72" i="1"/>
  <c r="V101" i="1"/>
  <c r="V87" i="1"/>
  <c r="V95" i="1"/>
  <c r="BX89" i="1"/>
  <c r="AS56" i="1"/>
  <c r="AS54" i="1"/>
  <c r="AS36" i="1"/>
  <c r="AS27" i="1"/>
  <c r="AS67" i="1"/>
  <c r="AS69" i="1"/>
  <c r="AS73" i="1"/>
  <c r="AS81" i="1"/>
  <c r="AS88" i="1"/>
  <c r="BL49" i="1"/>
  <c r="BL46" i="1"/>
  <c r="BL53" i="1"/>
  <c r="BL44" i="1"/>
  <c r="BL35" i="1"/>
  <c r="BL26" i="1"/>
  <c r="BL84" i="1"/>
  <c r="BL95" i="1"/>
  <c r="BL86" i="1"/>
  <c r="CI79" i="1"/>
  <c r="CI23" i="1"/>
  <c r="CI31" i="1"/>
  <c r="CI24" i="1"/>
  <c r="CI62" i="1"/>
  <c r="CI69" i="1"/>
  <c r="CI76" i="1"/>
  <c r="CI91" i="1"/>
  <c r="CI27" i="1"/>
  <c r="AV57" i="1"/>
  <c r="AV48" i="1"/>
  <c r="AV59" i="1"/>
  <c r="AV27" i="1"/>
  <c r="AV25" i="1"/>
  <c r="AV63" i="1"/>
  <c r="AV72" i="1"/>
  <c r="AV68" i="1"/>
  <c r="AV85" i="1"/>
  <c r="AR30" i="1"/>
  <c r="AR22" i="1"/>
  <c r="AR32" i="1"/>
  <c r="AR38" i="1"/>
  <c r="AR70" i="1"/>
  <c r="AR56" i="1"/>
  <c r="AR69" i="1"/>
  <c r="AR82" i="1"/>
  <c r="AR100" i="1"/>
  <c r="AU30" i="1"/>
  <c r="AU54" i="1"/>
  <c r="AU43" i="1"/>
  <c r="AU34" i="1"/>
  <c r="AU63" i="1"/>
  <c r="AU67" i="1"/>
  <c r="AU59" i="1"/>
  <c r="AU94" i="1"/>
  <c r="AU88" i="1"/>
  <c r="AD39" i="1"/>
  <c r="AD23" i="1"/>
  <c r="AD55" i="1"/>
  <c r="AD46" i="1"/>
  <c r="AD69" i="1"/>
  <c r="AD71" i="1"/>
  <c r="AD64" i="1"/>
  <c r="AD74" i="1"/>
  <c r="AD98" i="1"/>
  <c r="V29" i="1"/>
  <c r="V40" i="1"/>
  <c r="V85" i="1"/>
  <c r="V63" i="1"/>
  <c r="V70" i="1"/>
  <c r="V51" i="1"/>
  <c r="V78" i="1"/>
  <c r="V79" i="1"/>
  <c r="V83" i="1"/>
  <c r="BA61" i="1"/>
  <c r="BA43" i="1"/>
  <c r="BA56" i="1"/>
  <c r="BA22" i="1"/>
  <c r="BA33" i="1"/>
  <c r="BA40" i="1"/>
  <c r="BA67" i="1"/>
  <c r="BA88" i="1"/>
  <c r="BA92" i="1"/>
  <c r="BA91" i="1"/>
  <c r="BX22" i="1"/>
  <c r="BX68" i="1"/>
  <c r="BX80" i="1"/>
  <c r="BX76" i="1"/>
  <c r="BX23" i="1"/>
  <c r="BX30" i="1"/>
  <c r="BX29" i="1"/>
  <c r="BX27" i="1"/>
  <c r="BX25" i="1"/>
  <c r="BX90" i="1"/>
  <c r="BA50" i="1"/>
  <c r="BA42" i="1"/>
  <c r="BA48" i="1"/>
  <c r="BA57" i="1"/>
  <c r="BA41" i="1"/>
  <c r="BA23" i="1"/>
  <c r="BA74" i="1"/>
  <c r="BA78" i="1"/>
  <c r="BA77" i="1"/>
  <c r="BA98" i="1"/>
  <c r="BX42" i="1"/>
  <c r="BX24" i="1"/>
  <c r="BX64" i="1"/>
  <c r="BX60" i="1"/>
  <c r="BX86" i="1"/>
  <c r="BX85" i="1"/>
  <c r="BX83" i="1"/>
  <c r="BX81" i="1"/>
  <c r="BX92" i="1"/>
  <c r="BX93" i="1"/>
  <c r="BA53" i="1"/>
  <c r="BA58" i="1"/>
  <c r="BA62" i="1"/>
  <c r="BA49" i="1"/>
  <c r="BA37" i="1"/>
  <c r="BA65" i="1"/>
  <c r="BA82" i="1"/>
  <c r="BA80" i="1"/>
  <c r="BA90" i="1"/>
  <c r="BA95" i="1"/>
  <c r="BX40" i="1"/>
  <c r="BX52" i="1"/>
  <c r="BX32" i="1"/>
  <c r="BX28" i="1"/>
  <c r="BX70" i="1"/>
  <c r="BX69" i="1"/>
  <c r="BX67" i="1"/>
  <c r="BX65" i="1"/>
  <c r="BX100" i="1"/>
  <c r="BX97" i="1"/>
  <c r="BA59" i="1"/>
  <c r="BA54" i="1"/>
  <c r="BA63" i="1"/>
  <c r="BA30" i="1"/>
  <c r="BA36" i="1"/>
  <c r="BA72" i="1"/>
  <c r="BA83" i="1"/>
  <c r="BA75" i="1"/>
  <c r="BA85" i="1"/>
  <c r="BA96" i="1"/>
  <c r="BX74" i="1"/>
  <c r="BX82" i="1"/>
  <c r="BX79" i="1"/>
  <c r="BX87" i="1"/>
  <c r="BX62" i="1"/>
  <c r="BX61" i="1"/>
  <c r="BX59" i="1"/>
  <c r="BX57" i="1"/>
  <c r="BX98" i="1"/>
  <c r="BX101" i="1"/>
  <c r="BA52" i="1"/>
  <c r="BA29" i="1"/>
  <c r="BA60" i="1"/>
  <c r="BA28" i="1"/>
  <c r="BA24" i="1"/>
  <c r="BA73" i="1"/>
  <c r="BA66" i="1"/>
  <c r="BA99" i="1"/>
  <c r="BA86" i="1"/>
  <c r="BA94" i="1"/>
  <c r="BX36" i="1"/>
  <c r="BX66" i="1"/>
  <c r="BX63" i="1"/>
  <c r="BX71" i="1"/>
  <c r="BX54" i="1"/>
  <c r="BX53" i="1"/>
  <c r="BX51" i="1"/>
  <c r="BX49" i="1"/>
  <c r="BX88" i="1"/>
  <c r="BX95" i="1"/>
  <c r="BA32" i="1"/>
  <c r="BA27" i="1"/>
  <c r="BA55" i="1"/>
  <c r="BA25" i="1"/>
  <c r="BA38" i="1"/>
  <c r="BA70" i="1"/>
  <c r="BA69" i="1"/>
  <c r="BA100" i="1"/>
  <c r="BA87" i="1"/>
  <c r="BX72" i="1"/>
  <c r="BX50" i="1"/>
  <c r="BX47" i="1"/>
  <c r="BX55" i="1"/>
  <c r="BX46" i="1"/>
  <c r="BX45" i="1"/>
  <c r="BX43" i="1"/>
  <c r="BX41" i="1"/>
  <c r="BX91" i="1"/>
  <c r="BT50" i="1"/>
  <c r="BT44" i="1"/>
  <c r="BT39" i="1"/>
  <c r="BT36" i="1"/>
  <c r="BT57" i="1"/>
  <c r="BT56" i="1"/>
  <c r="BT54" i="1"/>
  <c r="BT51" i="1"/>
  <c r="BT87" i="1"/>
  <c r="BT95" i="1"/>
  <c r="BB52" i="1"/>
  <c r="BB48" i="1"/>
  <c r="BB51" i="1"/>
  <c r="BB29" i="1"/>
  <c r="BB35" i="1"/>
  <c r="BB30" i="1"/>
  <c r="BB68" i="1"/>
  <c r="BB76" i="1"/>
  <c r="BB86" i="1"/>
  <c r="BB95" i="1"/>
  <c r="BJ61" i="1"/>
  <c r="BJ47" i="1"/>
  <c r="BJ32" i="1"/>
  <c r="BJ73" i="1"/>
  <c r="BJ51" i="1"/>
  <c r="BJ33" i="1"/>
  <c r="BJ40" i="1"/>
  <c r="BJ92" i="1"/>
  <c r="BJ77" i="1"/>
  <c r="BJ100" i="1"/>
  <c r="AB36" i="1"/>
  <c r="AB34" i="1"/>
  <c r="AB62" i="1"/>
  <c r="AB56" i="1"/>
  <c r="AB46" i="1"/>
  <c r="AB40" i="1"/>
  <c r="AB57" i="1"/>
  <c r="AB74" i="1"/>
  <c r="AB86" i="1"/>
  <c r="AB97" i="1"/>
  <c r="CF91" i="1"/>
  <c r="CF43" i="1"/>
  <c r="CF36" i="1"/>
  <c r="CF86" i="1"/>
  <c r="CF50" i="1"/>
  <c r="CF57" i="1"/>
  <c r="CF72" i="1"/>
  <c r="CF87" i="1"/>
  <c r="CF23" i="1"/>
  <c r="CF37" i="1"/>
  <c r="BT34" i="1"/>
  <c r="BT28" i="1"/>
  <c r="BT23" i="1"/>
  <c r="BT79" i="1"/>
  <c r="BT49" i="1"/>
  <c r="BT48" i="1"/>
  <c r="BT46" i="1"/>
  <c r="BT43" i="1"/>
  <c r="BT85" i="1"/>
  <c r="BT96" i="1"/>
  <c r="BB42" i="1"/>
  <c r="BB40" i="1"/>
  <c r="BB44" i="1"/>
  <c r="BB41" i="1"/>
  <c r="BB39" i="1"/>
  <c r="BB25" i="1"/>
  <c r="BB73" i="1"/>
  <c r="BB72" i="1"/>
  <c r="BB78" i="1"/>
  <c r="BB96" i="1"/>
  <c r="BJ50" i="1"/>
  <c r="BJ30" i="1"/>
  <c r="BJ65" i="1"/>
  <c r="BJ57" i="1"/>
  <c r="BJ46" i="1"/>
  <c r="BJ41" i="1"/>
  <c r="BJ23" i="1"/>
  <c r="BJ76" i="1"/>
  <c r="BJ90" i="1"/>
  <c r="BJ101" i="1"/>
  <c r="AB24" i="1"/>
  <c r="AB29" i="1"/>
  <c r="AB43" i="1"/>
  <c r="AB68" i="1"/>
  <c r="AB53" i="1"/>
  <c r="AB41" i="1"/>
  <c r="AB64" i="1"/>
  <c r="AB76" i="1"/>
  <c r="AB87" i="1"/>
  <c r="AB99" i="1"/>
  <c r="CF28" i="1"/>
  <c r="CF84" i="1"/>
  <c r="CF76" i="1"/>
  <c r="CF67" i="1"/>
  <c r="CF42" i="1"/>
  <c r="CF49" i="1"/>
  <c r="CF64" i="1"/>
  <c r="CF79" i="1"/>
  <c r="CF93" i="1"/>
  <c r="CF29" i="1"/>
  <c r="BT77" i="1"/>
  <c r="BT74" i="1"/>
  <c r="BT69" i="1"/>
  <c r="BT63" i="1"/>
  <c r="BT41" i="1"/>
  <c r="BT40" i="1"/>
  <c r="BT38" i="1"/>
  <c r="BT35" i="1"/>
  <c r="BT101" i="1"/>
  <c r="BT94" i="1"/>
  <c r="BB34" i="1"/>
  <c r="BB26" i="1"/>
  <c r="BB23" i="1"/>
  <c r="BB31" i="1"/>
  <c r="BB32" i="1"/>
  <c r="BB69" i="1"/>
  <c r="BB75" i="1"/>
  <c r="BB82" i="1"/>
  <c r="BB92" i="1"/>
  <c r="BB94" i="1"/>
  <c r="BJ54" i="1"/>
  <c r="BJ25" i="1"/>
  <c r="BJ64" i="1"/>
  <c r="BJ27" i="1"/>
  <c r="BJ72" i="1"/>
  <c r="BJ31" i="1"/>
  <c r="BJ74" i="1"/>
  <c r="BJ82" i="1"/>
  <c r="BJ93" i="1"/>
  <c r="BJ95" i="1"/>
  <c r="AB22" i="1"/>
  <c r="AB38" i="1"/>
  <c r="AB26" i="1"/>
  <c r="AB60" i="1"/>
  <c r="AB72" i="1"/>
  <c r="AB55" i="1"/>
  <c r="AB61" i="1"/>
  <c r="AB80" i="1"/>
  <c r="AB77" i="1"/>
  <c r="AB91" i="1"/>
  <c r="CF70" i="1"/>
  <c r="CF27" i="1"/>
  <c r="CF54" i="1"/>
  <c r="CF44" i="1"/>
  <c r="CF34" i="1"/>
  <c r="CF41" i="1"/>
  <c r="CF56" i="1"/>
  <c r="CF71" i="1"/>
  <c r="CF85" i="1"/>
  <c r="CF96" i="1"/>
  <c r="BT61" i="1"/>
  <c r="BT58" i="1"/>
  <c r="BT53" i="1"/>
  <c r="BT47" i="1"/>
  <c r="BT33" i="1"/>
  <c r="BT32" i="1"/>
  <c r="BT30" i="1"/>
  <c r="BT27" i="1"/>
  <c r="BT92" i="1"/>
  <c r="BT93" i="1"/>
  <c r="BB33" i="1"/>
  <c r="BB61" i="1"/>
  <c r="BB49" i="1"/>
  <c r="BB43" i="1"/>
  <c r="BB28" i="1"/>
  <c r="BB101" i="1"/>
  <c r="BB70" i="1"/>
  <c r="BB87" i="1"/>
  <c r="BB88" i="1"/>
  <c r="BB93" i="1"/>
  <c r="BJ45" i="1"/>
  <c r="BJ67" i="1"/>
  <c r="BJ60" i="1"/>
  <c r="BJ62" i="1"/>
  <c r="BJ69" i="1"/>
  <c r="BJ37" i="1"/>
  <c r="BJ84" i="1"/>
  <c r="BJ78" i="1"/>
  <c r="BJ85" i="1"/>
  <c r="BJ96" i="1"/>
  <c r="AB30" i="1"/>
  <c r="AB35" i="1"/>
  <c r="AB52" i="1"/>
  <c r="AB66" i="1"/>
  <c r="AB54" i="1"/>
  <c r="AB65" i="1"/>
  <c r="AB71" i="1"/>
  <c r="AB73" i="1"/>
  <c r="AB89" i="1"/>
  <c r="AB101" i="1"/>
  <c r="CF68" i="1"/>
  <c r="CF83" i="1"/>
  <c r="CF35" i="1"/>
  <c r="CF90" i="1"/>
  <c r="CF26" i="1"/>
  <c r="CF33" i="1"/>
  <c r="CF48" i="1"/>
  <c r="CF63" i="1"/>
  <c r="CF77" i="1"/>
  <c r="CF98" i="1"/>
  <c r="BT45" i="1"/>
  <c r="BT42" i="1"/>
  <c r="BT37" i="1"/>
  <c r="BT31" i="1"/>
  <c r="BT25" i="1"/>
  <c r="BT24" i="1"/>
  <c r="BT83" i="1"/>
  <c r="BT90" i="1"/>
  <c r="BT97" i="1"/>
  <c r="BT98" i="1"/>
  <c r="BB53" i="1"/>
  <c r="BB63" i="1"/>
  <c r="BB22" i="1"/>
  <c r="BB37" i="1"/>
  <c r="BB27" i="1"/>
  <c r="BB66" i="1"/>
  <c r="BB74" i="1"/>
  <c r="BB81" i="1"/>
  <c r="BB83" i="1"/>
  <c r="BB98" i="1"/>
  <c r="BJ26" i="1"/>
  <c r="BJ53" i="1"/>
  <c r="BJ56" i="1"/>
  <c r="BJ58" i="1"/>
  <c r="BJ49" i="1"/>
  <c r="BJ36" i="1"/>
  <c r="BJ79" i="1"/>
  <c r="BJ89" i="1"/>
  <c r="BJ86" i="1"/>
  <c r="BJ94" i="1"/>
  <c r="AB25" i="1"/>
  <c r="AB39" i="1"/>
  <c r="AB33" i="1"/>
  <c r="AB47" i="1"/>
  <c r="AB49" i="1"/>
  <c r="AB70" i="1"/>
  <c r="AB95" i="1"/>
  <c r="AB92" i="1"/>
  <c r="AB90" i="1"/>
  <c r="AB94" i="1"/>
  <c r="CF62" i="1"/>
  <c r="CF60" i="1"/>
  <c r="CF94" i="1"/>
  <c r="CF82" i="1"/>
  <c r="CF89" i="1"/>
  <c r="CF25" i="1"/>
  <c r="CF40" i="1"/>
  <c r="CF55" i="1"/>
  <c r="CF69" i="1"/>
  <c r="CF100" i="1"/>
  <c r="BT29" i="1"/>
  <c r="BT22" i="1"/>
  <c r="BT81" i="1"/>
  <c r="BT80" i="1"/>
  <c r="BT75" i="1"/>
  <c r="BT91" i="1"/>
  <c r="BT88" i="1"/>
  <c r="BT100" i="1"/>
  <c r="BB65" i="1"/>
  <c r="BB60" i="1"/>
  <c r="BB62" i="1"/>
  <c r="BB36" i="1"/>
  <c r="BB47" i="1"/>
  <c r="BB84" i="1"/>
  <c r="BB80" i="1"/>
  <c r="BB90" i="1"/>
  <c r="BB89" i="1"/>
  <c r="BB100" i="1"/>
  <c r="BJ68" i="1"/>
  <c r="BJ70" i="1"/>
  <c r="BJ55" i="1"/>
  <c r="BJ43" i="1"/>
  <c r="BJ42" i="1"/>
  <c r="BJ24" i="1"/>
  <c r="BJ80" i="1"/>
  <c r="BJ75" i="1"/>
  <c r="BJ87" i="1"/>
  <c r="BJ97" i="1"/>
  <c r="AB31" i="1"/>
  <c r="AB32" i="1"/>
  <c r="AB42" i="1"/>
  <c r="AB58" i="1"/>
  <c r="AB50" i="1"/>
  <c r="AB84" i="1"/>
  <c r="AB45" i="1"/>
  <c r="AB75" i="1"/>
  <c r="AB78" i="1"/>
  <c r="AB93" i="1"/>
  <c r="CF51" i="1"/>
  <c r="CF38" i="1"/>
  <c r="CF75" i="1"/>
  <c r="CF74" i="1"/>
  <c r="CF81" i="1"/>
  <c r="CF22" i="1"/>
  <c r="CF32" i="1"/>
  <c r="CF47" i="1"/>
  <c r="CF61" i="1"/>
  <c r="CF97" i="1"/>
  <c r="BT26" i="1"/>
  <c r="BT78" i="1"/>
  <c r="BT82" i="1"/>
  <c r="BT76" i="1"/>
  <c r="BT71" i="1"/>
  <c r="BT68" i="1"/>
  <c r="BT73" i="1"/>
  <c r="BT72" i="1"/>
  <c r="BT70" i="1"/>
  <c r="BT67" i="1"/>
  <c r="BT84" i="1"/>
  <c r="BB50" i="1"/>
  <c r="BB64" i="1"/>
  <c r="BB57" i="1"/>
  <c r="BB58" i="1"/>
  <c r="BB24" i="1"/>
  <c r="BB46" i="1"/>
  <c r="BB67" i="1"/>
  <c r="BB85" i="1"/>
  <c r="BB91" i="1"/>
  <c r="BJ34" i="1"/>
  <c r="BJ59" i="1"/>
  <c r="BJ29" i="1"/>
  <c r="BJ48" i="1"/>
  <c r="BJ66" i="1"/>
  <c r="BJ39" i="1"/>
  <c r="BJ38" i="1"/>
  <c r="BJ83" i="1"/>
  <c r="BJ81" i="1"/>
  <c r="AB23" i="1"/>
  <c r="AB28" i="1"/>
  <c r="AB59" i="1"/>
  <c r="AB67" i="1"/>
  <c r="AB63" i="1"/>
  <c r="AB88" i="1"/>
  <c r="AB48" i="1"/>
  <c r="AB81" i="1"/>
  <c r="AB79" i="1"/>
  <c r="CF46" i="1"/>
  <c r="CF78" i="1"/>
  <c r="CF52" i="1"/>
  <c r="CF66" i="1"/>
  <c r="CF73" i="1"/>
  <c r="CF88" i="1"/>
  <c r="CF24" i="1"/>
  <c r="CF39" i="1"/>
  <c r="CF53" i="1"/>
  <c r="CJ47" i="1"/>
  <c r="CJ33" i="1"/>
  <c r="CJ97" i="1"/>
  <c r="CJ82" i="1"/>
  <c r="CJ67" i="1"/>
  <c r="CJ52" i="1"/>
  <c r="CJ53" i="1"/>
  <c r="CJ85" i="1"/>
  <c r="CJ48" i="1"/>
  <c r="CJ37" i="1"/>
  <c r="CJ55" i="1"/>
  <c r="CJ41" i="1"/>
  <c r="CJ26" i="1"/>
  <c r="CJ90" i="1"/>
  <c r="CJ75" i="1"/>
  <c r="CJ60" i="1"/>
  <c r="CJ72" i="1"/>
  <c r="CJ45" i="1"/>
  <c r="CJ56" i="1"/>
  <c r="CJ96" i="1"/>
  <c r="CJ63" i="1"/>
  <c r="CJ49" i="1"/>
  <c r="CJ34" i="1"/>
  <c r="CJ98" i="1"/>
  <c r="CJ83" i="1"/>
  <c r="CJ68" i="1"/>
  <c r="CJ94" i="1"/>
  <c r="CJ64" i="1"/>
  <c r="CJ70" i="1"/>
  <c r="CJ54" i="1"/>
  <c r="CJ100" i="1"/>
  <c r="CJ71" i="1"/>
  <c r="CJ57" i="1"/>
  <c r="CJ42" i="1"/>
  <c r="CJ27" i="1"/>
  <c r="CJ91" i="1"/>
  <c r="CJ76" i="1"/>
  <c r="CJ38" i="1"/>
  <c r="CJ86" i="1"/>
  <c r="CJ77" i="1"/>
  <c r="CJ101" i="1"/>
  <c r="CJ79" i="1"/>
  <c r="CJ65" i="1"/>
  <c r="CJ50" i="1"/>
  <c r="CJ35" i="1"/>
  <c r="CJ99" i="1"/>
  <c r="CJ84" i="1"/>
  <c r="CJ61" i="1"/>
  <c r="CJ24" i="1"/>
  <c r="CJ29" i="1"/>
  <c r="CJ23" i="1"/>
  <c r="CJ87" i="1"/>
  <c r="CJ73" i="1"/>
  <c r="CJ58" i="1"/>
  <c r="CJ43" i="1"/>
  <c r="CJ28" i="1"/>
  <c r="CJ92" i="1"/>
  <c r="CJ80" i="1"/>
  <c r="CJ46" i="1"/>
  <c r="CJ78" i="1"/>
  <c r="CJ31" i="1"/>
  <c r="CJ95" i="1"/>
  <c r="CJ81" i="1"/>
  <c r="CJ66" i="1"/>
  <c r="CJ51" i="1"/>
  <c r="CJ36" i="1"/>
  <c r="CJ22" i="1"/>
  <c r="CJ40" i="1"/>
  <c r="CJ69" i="1"/>
  <c r="CJ32" i="1"/>
  <c r="BR68" i="1"/>
  <c r="BR44" i="1"/>
  <c r="BR73" i="1"/>
  <c r="BR50" i="1"/>
  <c r="BR28" i="1"/>
  <c r="BR34" i="1"/>
  <c r="BR87" i="1"/>
  <c r="BR96" i="1"/>
  <c r="BH81" i="1"/>
  <c r="BY51" i="1"/>
  <c r="CJ62" i="1"/>
  <c r="U94" i="1"/>
  <c r="U84" i="1"/>
  <c r="U100" i="1"/>
  <c r="U52" i="1"/>
  <c r="U45" i="1"/>
  <c r="U53" i="1"/>
  <c r="U65" i="1"/>
  <c r="U41" i="1"/>
  <c r="U54" i="1"/>
  <c r="U28" i="1"/>
  <c r="U99" i="1"/>
  <c r="U88" i="1"/>
  <c r="U86" i="1"/>
  <c r="U47" i="1"/>
  <c r="U58" i="1"/>
  <c r="U70" i="1"/>
  <c r="U63" i="1"/>
  <c r="U37" i="1"/>
  <c r="U25" i="1"/>
  <c r="U32" i="1"/>
  <c r="U92" i="1"/>
  <c r="U83" i="1"/>
  <c r="U81" i="1"/>
  <c r="U35" i="1"/>
  <c r="U50" i="1"/>
  <c r="U73" i="1"/>
  <c r="U61" i="1"/>
  <c r="U36" i="1"/>
  <c r="U30" i="1"/>
  <c r="U31" i="1"/>
  <c r="U90" i="1"/>
  <c r="U79" i="1"/>
  <c r="U75" i="1"/>
  <c r="U89" i="1"/>
  <c r="U49" i="1"/>
  <c r="U66" i="1"/>
  <c r="U85" i="1"/>
  <c r="U43" i="1"/>
  <c r="U23" i="1"/>
  <c r="U22" i="1"/>
  <c r="U96" i="1"/>
  <c r="U82" i="1"/>
  <c r="U78" i="1"/>
  <c r="U68" i="1"/>
  <c r="U64" i="1"/>
  <c r="U42" i="1"/>
  <c r="U60" i="1"/>
  <c r="U71" i="1"/>
  <c r="U46" i="1"/>
  <c r="U26" i="1"/>
  <c r="U95" i="1"/>
  <c r="U93" i="1"/>
  <c r="U77" i="1"/>
  <c r="U67" i="1"/>
  <c r="U57" i="1"/>
  <c r="U39" i="1"/>
  <c r="U55" i="1"/>
  <c r="U69" i="1"/>
  <c r="U40" i="1"/>
  <c r="U29" i="1"/>
  <c r="U101" i="1"/>
  <c r="U91" i="1"/>
  <c r="U76" i="1"/>
  <c r="U59" i="1"/>
  <c r="U51" i="1"/>
  <c r="U34" i="1"/>
  <c r="U98" i="1"/>
  <c r="U62" i="1"/>
  <c r="U44" i="1"/>
  <c r="U33" i="1"/>
  <c r="BR57" i="1"/>
  <c r="BR63" i="1"/>
  <c r="BR80" i="1"/>
  <c r="BR91" i="1"/>
  <c r="BR97" i="1"/>
  <c r="BH83" i="1"/>
  <c r="U48" i="1"/>
  <c r="CJ30" i="1"/>
  <c r="BY98" i="1"/>
  <c r="BY28" i="1"/>
  <c r="BY30" i="1"/>
  <c r="BY24" i="1"/>
  <c r="BY88" i="1"/>
  <c r="BY81" i="1"/>
  <c r="BY63" i="1"/>
  <c r="BY67" i="1"/>
  <c r="BY43" i="1"/>
  <c r="BY71" i="1"/>
  <c r="BY93" i="1"/>
  <c r="BY36" i="1"/>
  <c r="BY38" i="1"/>
  <c r="BY32" i="1"/>
  <c r="BY25" i="1"/>
  <c r="BY22" i="1"/>
  <c r="BY79" i="1"/>
  <c r="BY83" i="1"/>
  <c r="BY87" i="1"/>
  <c r="BY39" i="1"/>
  <c r="BY92" i="1"/>
  <c r="BY44" i="1"/>
  <c r="BY46" i="1"/>
  <c r="BY40" i="1"/>
  <c r="BY33" i="1"/>
  <c r="BY26" i="1"/>
  <c r="BY34" i="1"/>
  <c r="BY37" i="1"/>
  <c r="BY45" i="1"/>
  <c r="BY77" i="1"/>
  <c r="BY94" i="1"/>
  <c r="BY101" i="1"/>
  <c r="BY52" i="1"/>
  <c r="BY54" i="1"/>
  <c r="BY48" i="1"/>
  <c r="BY41" i="1"/>
  <c r="BY42" i="1"/>
  <c r="BY50" i="1"/>
  <c r="BY53" i="1"/>
  <c r="BY55" i="1"/>
  <c r="BY96" i="1"/>
  <c r="BY89" i="1"/>
  <c r="BY60" i="1"/>
  <c r="BY62" i="1"/>
  <c r="BY56" i="1"/>
  <c r="BY49" i="1"/>
  <c r="BY58" i="1"/>
  <c r="BY66" i="1"/>
  <c r="BY69" i="1"/>
  <c r="BY59" i="1"/>
  <c r="BY95" i="1"/>
  <c r="BY90" i="1"/>
  <c r="BY68" i="1"/>
  <c r="BY70" i="1"/>
  <c r="BY64" i="1"/>
  <c r="BY57" i="1"/>
  <c r="BY74" i="1"/>
  <c r="BY82" i="1"/>
  <c r="BY85" i="1"/>
  <c r="BY23" i="1"/>
  <c r="BY99" i="1"/>
  <c r="BY91" i="1"/>
  <c r="BY76" i="1"/>
  <c r="BY78" i="1"/>
  <c r="BY72" i="1"/>
  <c r="BY65" i="1"/>
  <c r="BY31" i="1"/>
  <c r="BY35" i="1"/>
  <c r="BY29" i="1"/>
  <c r="BY61" i="1"/>
  <c r="BR33" i="1"/>
  <c r="BR40" i="1"/>
  <c r="BR70" i="1"/>
  <c r="BR47" i="1"/>
  <c r="BR23" i="1"/>
  <c r="BR52" i="1"/>
  <c r="BR29" i="1"/>
  <c r="BR69" i="1"/>
  <c r="BR46" i="1"/>
  <c r="BR93" i="1"/>
  <c r="BH62" i="1"/>
  <c r="U56" i="1"/>
  <c r="BY73" i="1"/>
  <c r="CJ44" i="1"/>
  <c r="BH101" i="1"/>
  <c r="BH90" i="1"/>
  <c r="BH82" i="1"/>
  <c r="BH74" i="1"/>
  <c r="BH25" i="1"/>
  <c r="BH55" i="1"/>
  <c r="BH66" i="1"/>
  <c r="BH49" i="1"/>
  <c r="BH43" i="1"/>
  <c r="BH67" i="1"/>
  <c r="BH99" i="1"/>
  <c r="BH88" i="1"/>
  <c r="BH91" i="1"/>
  <c r="BH27" i="1"/>
  <c r="BH30" i="1"/>
  <c r="BH56" i="1"/>
  <c r="BH29" i="1"/>
  <c r="BH42" i="1"/>
  <c r="BH69" i="1"/>
  <c r="BH34" i="1"/>
  <c r="BH97" i="1"/>
  <c r="BH80" i="1"/>
  <c r="BH72" i="1"/>
  <c r="BH28" i="1"/>
  <c r="BH45" i="1"/>
  <c r="BH60" i="1"/>
  <c r="BH38" i="1"/>
  <c r="BH50" i="1"/>
  <c r="BH57" i="1"/>
  <c r="BH36" i="1"/>
  <c r="BH87" i="1"/>
  <c r="BH89" i="1"/>
  <c r="BH79" i="1"/>
  <c r="BH32" i="1"/>
  <c r="BH46" i="1"/>
  <c r="BH64" i="1"/>
  <c r="BH52" i="1"/>
  <c r="BH61" i="1"/>
  <c r="BH26" i="1"/>
  <c r="BH63" i="1"/>
  <c r="BH100" i="1"/>
  <c r="BH86" i="1"/>
  <c r="BH84" i="1"/>
  <c r="BH73" i="1"/>
  <c r="BH39" i="1"/>
  <c r="BH47" i="1"/>
  <c r="BH65" i="1"/>
  <c r="BH59" i="1"/>
  <c r="BH22" i="1"/>
  <c r="BH37" i="1"/>
  <c r="BH98" i="1"/>
  <c r="BH85" i="1"/>
  <c r="BH78" i="1"/>
  <c r="BH77" i="1"/>
  <c r="BH31" i="1"/>
  <c r="BH23" i="1"/>
  <c r="BH24" i="1"/>
  <c r="BH68" i="1"/>
  <c r="BH75" i="1"/>
  <c r="BH54" i="1"/>
  <c r="BH93" i="1"/>
  <c r="BH96" i="1"/>
  <c r="BH92" i="1"/>
  <c r="BH76" i="1"/>
  <c r="BH41" i="1"/>
  <c r="BH40" i="1"/>
  <c r="BH70" i="1"/>
  <c r="BH35" i="1"/>
  <c r="BH53" i="1"/>
  <c r="BH58" i="1"/>
  <c r="BR36" i="1"/>
  <c r="BR74" i="1"/>
  <c r="BR41" i="1"/>
  <c r="BR81" i="1"/>
  <c r="BR58" i="1"/>
  <c r="BR89" i="1"/>
  <c r="BH71" i="1"/>
  <c r="BH94" i="1"/>
  <c r="U74" i="1"/>
  <c r="BY80" i="1"/>
  <c r="CJ59" i="1"/>
  <c r="BR25" i="1"/>
  <c r="BR64" i="1"/>
  <c r="BR31" i="1"/>
  <c r="BR71" i="1"/>
  <c r="BR48" i="1"/>
  <c r="BR30" i="1"/>
  <c r="BH44" i="1"/>
  <c r="U27" i="1"/>
  <c r="U80" i="1"/>
  <c r="BY86" i="1"/>
  <c r="CJ74" i="1"/>
  <c r="BR99" i="1"/>
  <c r="BR86" i="1"/>
  <c r="BR43" i="1"/>
  <c r="BR54" i="1"/>
  <c r="BR66" i="1"/>
  <c r="BR88" i="1"/>
  <c r="BR83" i="1"/>
  <c r="BR51" i="1"/>
  <c r="BR62" i="1"/>
  <c r="BR77" i="1"/>
  <c r="BR100" i="1"/>
  <c r="BR92" i="1"/>
  <c r="BR90" i="1"/>
  <c r="BR67" i="1"/>
  <c r="BR78" i="1"/>
  <c r="BR37" i="1"/>
  <c r="BR98" i="1"/>
  <c r="BR94" i="1"/>
  <c r="BR82" i="1"/>
  <c r="BR75" i="1"/>
  <c r="BR24" i="1"/>
  <c r="BR38" i="1"/>
  <c r="BR76" i="1"/>
  <c r="BR53" i="1"/>
  <c r="BR22" i="1"/>
  <c r="BR60" i="1"/>
  <c r="BR26" i="1"/>
  <c r="BR59" i="1"/>
  <c r="BR84" i="1"/>
  <c r="BH51" i="1"/>
  <c r="U24" i="1"/>
  <c r="U97" i="1"/>
  <c r="BY84" i="1"/>
  <c r="CJ89" i="1"/>
  <c r="BR65" i="1"/>
  <c r="BR42" i="1"/>
  <c r="BR72" i="1"/>
  <c r="BR49" i="1"/>
  <c r="BR56" i="1"/>
  <c r="BR35" i="1"/>
  <c r="BR101" i="1"/>
  <c r="BH48" i="1"/>
  <c r="U38" i="1"/>
  <c r="BY27" i="1"/>
  <c r="BY97" i="1"/>
  <c r="CJ93" i="1"/>
  <c r="CJ25" i="1"/>
  <c r="BE66" i="1"/>
  <c r="BE64" i="1"/>
  <c r="BE58" i="1"/>
  <c r="BE68" i="1"/>
  <c r="BE42" i="1"/>
  <c r="BE43" i="1"/>
  <c r="BE71" i="1"/>
  <c r="BE74" i="1"/>
  <c r="BE84" i="1"/>
  <c r="BE97" i="1"/>
  <c r="CH43" i="1"/>
  <c r="CH61" i="1"/>
  <c r="CH22" i="1"/>
  <c r="CH97" i="1"/>
  <c r="CH33" i="1"/>
  <c r="CH48" i="1"/>
  <c r="CH63" i="1"/>
  <c r="CH78" i="1"/>
  <c r="CH84" i="1"/>
  <c r="CH101" i="1"/>
  <c r="T28" i="1"/>
  <c r="T53" i="1"/>
  <c r="T67" i="1"/>
  <c r="T69" i="1"/>
  <c r="T60" i="1"/>
  <c r="T40" i="1"/>
  <c r="T49" i="1"/>
  <c r="T72" i="1"/>
  <c r="T94" i="1"/>
  <c r="T100" i="1"/>
  <c r="BE63" i="1"/>
  <c r="BE33" i="1"/>
  <c r="BE54" i="1"/>
  <c r="BE59" i="1"/>
  <c r="BE34" i="1"/>
  <c r="BE37" i="1"/>
  <c r="BE81" i="1"/>
  <c r="BE86" i="1"/>
  <c r="BE85" i="1"/>
  <c r="BE101" i="1"/>
  <c r="CH91" i="1"/>
  <c r="CH42" i="1"/>
  <c r="CH75" i="1"/>
  <c r="CH89" i="1"/>
  <c r="CH25" i="1"/>
  <c r="CH40" i="1"/>
  <c r="CH55" i="1"/>
  <c r="CH70" i="1"/>
  <c r="CH76" i="1"/>
  <c r="CH98" i="1"/>
  <c r="T27" i="1"/>
  <c r="T48" i="1"/>
  <c r="T33" i="1"/>
  <c r="T76" i="1"/>
  <c r="T66" i="1"/>
  <c r="T41" i="1"/>
  <c r="T50" i="1"/>
  <c r="T80" i="1"/>
  <c r="T84" i="1"/>
  <c r="T97" i="1"/>
  <c r="BE57" i="1"/>
  <c r="BE45" i="1"/>
  <c r="BE46" i="1"/>
  <c r="BE38" i="1"/>
  <c r="BE26" i="1"/>
  <c r="BE24" i="1"/>
  <c r="BE69" i="1"/>
  <c r="BE98" i="1"/>
  <c r="BE93" i="1"/>
  <c r="BE96" i="1"/>
  <c r="CH85" i="1"/>
  <c r="CH59" i="1"/>
  <c r="CH34" i="1"/>
  <c r="CH73" i="1"/>
  <c r="CH88" i="1"/>
  <c r="CH24" i="1"/>
  <c r="CH39" i="1"/>
  <c r="CH54" i="1"/>
  <c r="CH60" i="1"/>
  <c r="CH99" i="1"/>
  <c r="T26" i="1"/>
  <c r="T46" i="1"/>
  <c r="T74" i="1"/>
  <c r="T63" i="1"/>
  <c r="T81" i="1"/>
  <c r="T87" i="1"/>
  <c r="T38" i="1"/>
  <c r="T85" i="1"/>
  <c r="T89" i="1"/>
  <c r="T101" i="1"/>
  <c r="BE65" i="1"/>
  <c r="BE55" i="1"/>
  <c r="BE44" i="1"/>
  <c r="BE53" i="1"/>
  <c r="BE39" i="1"/>
  <c r="BE23" i="1"/>
  <c r="BE75" i="1"/>
  <c r="BE72" i="1"/>
  <c r="BE79" i="1"/>
  <c r="BE91" i="1"/>
  <c r="CH69" i="1"/>
  <c r="CH27" i="1"/>
  <c r="CH37" i="1"/>
  <c r="CH90" i="1"/>
  <c r="CH65" i="1"/>
  <c r="CH80" i="1"/>
  <c r="CH95" i="1"/>
  <c r="CH31" i="1"/>
  <c r="CH46" i="1"/>
  <c r="CH52" i="1"/>
  <c r="T30" i="1"/>
  <c r="T23" i="1"/>
  <c r="T70" i="1"/>
  <c r="T90" i="1"/>
  <c r="T65" i="1"/>
  <c r="T56" i="1"/>
  <c r="T91" i="1"/>
  <c r="T43" i="1"/>
  <c r="T79" i="1"/>
  <c r="T95" i="1"/>
  <c r="BE48" i="1"/>
  <c r="BE51" i="1"/>
  <c r="BE35" i="1"/>
  <c r="BE61" i="1"/>
  <c r="BE32" i="1"/>
  <c r="BE70" i="1"/>
  <c r="BE92" i="1"/>
  <c r="BE78" i="1"/>
  <c r="BE83" i="1"/>
  <c r="CH51" i="1"/>
  <c r="CH74" i="1"/>
  <c r="CH77" i="1"/>
  <c r="CH67" i="1"/>
  <c r="CH57" i="1"/>
  <c r="CH72" i="1"/>
  <c r="CH87" i="1"/>
  <c r="CH23" i="1"/>
  <c r="CH38" i="1"/>
  <c r="T25" i="1"/>
  <c r="T31" i="1"/>
  <c r="T35" i="1"/>
  <c r="T57" i="1"/>
  <c r="T52" i="1"/>
  <c r="T75" i="1"/>
  <c r="T34" i="1"/>
  <c r="T54" i="1"/>
  <c r="T82" i="1"/>
  <c r="M18" i="1" l="1"/>
  <c r="M17" i="1"/>
  <c r="M20" i="1" l="1"/>
  <c r="M69" i="1" l="1"/>
  <c r="M15" i="1"/>
  <c r="M91" i="1"/>
  <c r="M39" i="1"/>
  <c r="M63" i="1"/>
  <c r="M22" i="1"/>
  <c r="M62" i="1"/>
  <c r="M55" i="1"/>
  <c r="M57" i="1"/>
  <c r="M81" i="1"/>
  <c r="M90" i="1"/>
  <c r="M40" i="1"/>
  <c r="M87" i="1"/>
  <c r="M29" i="1"/>
  <c r="M80" i="1"/>
  <c r="M33" i="1"/>
  <c r="M101" i="1"/>
  <c r="M78" i="1"/>
  <c r="M50" i="1"/>
  <c r="M34" i="1"/>
  <c r="M60" i="1"/>
  <c r="M43" i="1"/>
  <c r="M70" i="1"/>
  <c r="M92" i="1"/>
  <c r="M66" i="1"/>
  <c r="M28" i="1"/>
  <c r="M45" i="1"/>
  <c r="M73" i="1"/>
  <c r="M38" i="1"/>
  <c r="M47" i="1"/>
  <c r="M44" i="1"/>
  <c r="M26" i="1"/>
  <c r="M52" i="1"/>
  <c r="M89" i="1"/>
  <c r="M23" i="1"/>
  <c r="M85" i="1"/>
  <c r="M74" i="1"/>
  <c r="M61" i="1"/>
  <c r="M31" i="1"/>
  <c r="M83" i="1"/>
  <c r="M76" i="1"/>
  <c r="M42" i="1"/>
  <c r="M99" i="1"/>
  <c r="M71" i="1"/>
  <c r="M58" i="1"/>
  <c r="M27" i="1"/>
  <c r="M82" i="1"/>
  <c r="M75" i="1"/>
  <c r="M84" i="1"/>
  <c r="M46" i="1"/>
  <c r="M98" i="1"/>
  <c r="M93" i="1"/>
  <c r="M65" i="1"/>
  <c r="M32" i="1"/>
  <c r="M51" i="1"/>
  <c r="M96" i="1"/>
  <c r="M41" i="1"/>
  <c r="M54" i="1"/>
  <c r="M59" i="1"/>
  <c r="M94" i="1"/>
  <c r="M77" i="1"/>
  <c r="M79" i="1"/>
  <c r="M95" i="1"/>
  <c r="M88" i="1"/>
  <c r="M53" i="1"/>
  <c r="M72" i="1"/>
  <c r="M37" i="1"/>
  <c r="M67" i="1"/>
  <c r="M86" i="1"/>
  <c r="M68" i="1"/>
  <c r="M30" i="1"/>
  <c r="M36" i="1"/>
  <c r="M49" i="1"/>
  <c r="M25" i="1"/>
  <c r="M48" i="1"/>
  <c r="M35" i="1"/>
  <c r="M24" i="1"/>
  <c r="M56" i="1"/>
  <c r="M100" i="1"/>
  <c r="M97" i="1"/>
  <c r="M64" i="1"/>
  <c r="N18" i="1"/>
  <c r="O17" i="1"/>
  <c r="P17" i="1"/>
  <c r="P18" i="1"/>
  <c r="O18" i="1"/>
  <c r="N17" i="1"/>
  <c r="N20" i="1" l="1"/>
  <c r="N15" i="1" s="1"/>
  <c r="P20" i="1"/>
  <c r="O20" i="1"/>
  <c r="I18" i="1"/>
  <c r="I17" i="1"/>
  <c r="O73" i="1" l="1"/>
  <c r="O15" i="1"/>
  <c r="P32" i="1"/>
  <c r="P15" i="1"/>
  <c r="P76" i="1"/>
  <c r="P63" i="1"/>
  <c r="P95" i="1"/>
  <c r="O94" i="1"/>
  <c r="P87" i="1"/>
  <c r="P31" i="1"/>
  <c r="P28" i="1"/>
  <c r="P93" i="1"/>
  <c r="P48" i="1"/>
  <c r="P43" i="1"/>
  <c r="P90" i="1"/>
  <c r="P60" i="1"/>
  <c r="P96" i="1"/>
  <c r="P54" i="1"/>
  <c r="P71" i="1"/>
  <c r="P39" i="1"/>
  <c r="P42" i="1"/>
  <c r="P25" i="1"/>
  <c r="P33" i="1"/>
  <c r="P69" i="1"/>
  <c r="P55" i="1"/>
  <c r="P74" i="1"/>
  <c r="P53" i="1"/>
  <c r="P65" i="1"/>
  <c r="P91" i="1"/>
  <c r="P59" i="1"/>
  <c r="P73" i="1"/>
  <c r="P30" i="1"/>
  <c r="P41" i="1"/>
  <c r="P78" i="1"/>
  <c r="P94" i="1"/>
  <c r="P100" i="1"/>
  <c r="P37" i="1"/>
  <c r="P52" i="1"/>
  <c r="P80" i="1"/>
  <c r="P62" i="1"/>
  <c r="P77" i="1"/>
  <c r="P67" i="1"/>
  <c r="P101" i="1"/>
  <c r="P29" i="1"/>
  <c r="P46" i="1"/>
  <c r="P85" i="1"/>
  <c r="P75" i="1"/>
  <c r="P79" i="1"/>
  <c r="P70" i="1"/>
  <c r="P26" i="1"/>
  <c r="P22" i="1"/>
  <c r="P51" i="1"/>
  <c r="P44" i="1"/>
  <c r="P99" i="1"/>
  <c r="P66" i="1"/>
  <c r="P49" i="1"/>
  <c r="P50" i="1"/>
  <c r="P81" i="1"/>
  <c r="P98" i="1"/>
  <c r="P36" i="1"/>
  <c r="P24" i="1"/>
  <c r="P61" i="1"/>
  <c r="P56" i="1"/>
  <c r="P64" i="1"/>
  <c r="P72" i="1"/>
  <c r="P27" i="1"/>
  <c r="P58" i="1"/>
  <c r="P34" i="1"/>
  <c r="P35" i="1"/>
  <c r="P68" i="1"/>
  <c r="P38" i="1"/>
  <c r="P47" i="1"/>
  <c r="P92" i="1"/>
  <c r="P57" i="1"/>
  <c r="P83" i="1"/>
  <c r="P88" i="1"/>
  <c r="P86" i="1"/>
  <c r="P23" i="1"/>
  <c r="P45" i="1"/>
  <c r="P97" i="1"/>
  <c r="P89" i="1"/>
  <c r="P40" i="1"/>
  <c r="P84" i="1"/>
  <c r="P82" i="1"/>
  <c r="O51" i="1"/>
  <c r="O44" i="1"/>
  <c r="O80" i="1"/>
  <c r="O90" i="1"/>
  <c r="O26" i="1"/>
  <c r="O82" i="1"/>
  <c r="O52" i="1"/>
  <c r="O89" i="1"/>
  <c r="O68" i="1"/>
  <c r="O46" i="1"/>
  <c r="O60" i="1"/>
  <c r="O91" i="1"/>
  <c r="O88" i="1"/>
  <c r="O81" i="1"/>
  <c r="O77" i="1"/>
  <c r="O50" i="1"/>
  <c r="O56" i="1"/>
  <c r="O31" i="1"/>
  <c r="O75" i="1"/>
  <c r="O97" i="1"/>
  <c r="O36" i="1"/>
  <c r="O41" i="1"/>
  <c r="O53" i="1"/>
  <c r="O40" i="1"/>
  <c r="O47" i="1"/>
  <c r="O63" i="1"/>
  <c r="O100" i="1"/>
  <c r="O27" i="1"/>
  <c r="O61" i="1"/>
  <c r="O25" i="1"/>
  <c r="O55" i="1"/>
  <c r="O43" i="1"/>
  <c r="O22" i="1"/>
  <c r="O49" i="1"/>
  <c r="O32" i="1"/>
  <c r="O74" i="1"/>
  <c r="O37" i="1"/>
  <c r="O93" i="1"/>
  <c r="O65" i="1"/>
  <c r="O38" i="1"/>
  <c r="O71" i="1"/>
  <c r="O57" i="1"/>
  <c r="O35" i="1"/>
  <c r="O70" i="1"/>
  <c r="O85" i="1"/>
  <c r="O92" i="1"/>
  <c r="O30" i="1"/>
  <c r="O86" i="1"/>
  <c r="O45" i="1"/>
  <c r="O101" i="1"/>
  <c r="O76" i="1"/>
  <c r="O78" i="1"/>
  <c r="O23" i="1"/>
  <c r="O24" i="1"/>
  <c r="O39" i="1"/>
  <c r="O84" i="1"/>
  <c r="O96" i="1"/>
  <c r="O33" i="1"/>
  <c r="O48" i="1"/>
  <c r="O34" i="1"/>
  <c r="O79" i="1"/>
  <c r="O99" i="1"/>
  <c r="O28" i="1"/>
  <c r="O67" i="1"/>
  <c r="O72" i="1"/>
  <c r="O59" i="1"/>
  <c r="O69" i="1"/>
  <c r="O42" i="1"/>
  <c r="O58" i="1"/>
  <c r="O87" i="1"/>
  <c r="O83" i="1"/>
  <c r="O29" i="1"/>
  <c r="O95" i="1"/>
  <c r="O64" i="1"/>
  <c r="O66" i="1"/>
  <c r="O54" i="1"/>
  <c r="O98" i="1"/>
  <c r="O62" i="1"/>
  <c r="N70" i="1"/>
  <c r="N27" i="1"/>
  <c r="N85" i="1"/>
  <c r="N67" i="1"/>
  <c r="N98" i="1"/>
  <c r="N44" i="1"/>
  <c r="N45" i="1"/>
  <c r="N38" i="1"/>
  <c r="N71" i="1"/>
  <c r="N84" i="1"/>
  <c r="N73" i="1"/>
  <c r="N78" i="1"/>
  <c r="N91" i="1"/>
  <c r="N22" i="1"/>
  <c r="N65" i="1"/>
  <c r="N96" i="1"/>
  <c r="N35" i="1"/>
  <c r="N34" i="1"/>
  <c r="N54" i="1"/>
  <c r="N58" i="1"/>
  <c r="N40" i="1"/>
  <c r="N31" i="1"/>
  <c r="N46" i="1"/>
  <c r="N76" i="1"/>
  <c r="N47" i="1"/>
  <c r="N100" i="1"/>
  <c r="N30" i="1"/>
  <c r="N80" i="1"/>
  <c r="N101" i="1"/>
  <c r="N43" i="1"/>
  <c r="N29" i="1"/>
  <c r="N92" i="1"/>
  <c r="N99" i="1"/>
  <c r="N93" i="1"/>
  <c r="N81" i="1"/>
  <c r="N48" i="1"/>
  <c r="N95" i="1"/>
  <c r="N42" i="1"/>
  <c r="N56" i="1"/>
  <c r="N86" i="1"/>
  <c r="N23" i="1"/>
  <c r="N49" i="1"/>
  <c r="N83" i="1"/>
  <c r="N28" i="1"/>
  <c r="N50" i="1"/>
  <c r="N79" i="1"/>
  <c r="N57" i="1"/>
  <c r="N37" i="1"/>
  <c r="N75" i="1"/>
  <c r="N41" i="1"/>
  <c r="N63" i="1"/>
  <c r="N97" i="1"/>
  <c r="N72" i="1"/>
  <c r="N26" i="1"/>
  <c r="N87" i="1"/>
  <c r="N74" i="1"/>
  <c r="N51" i="1"/>
  <c r="N89" i="1"/>
  <c r="N77" i="1"/>
  <c r="N33" i="1"/>
  <c r="N82" i="1"/>
  <c r="N32" i="1"/>
  <c r="N25" i="1"/>
  <c r="N88" i="1"/>
  <c r="N36" i="1"/>
  <c r="N69" i="1"/>
  <c r="N90" i="1"/>
  <c r="N60" i="1"/>
  <c r="N62" i="1"/>
  <c r="N55" i="1"/>
  <c r="N66" i="1"/>
  <c r="N68" i="1"/>
  <c r="N61" i="1"/>
  <c r="N52" i="1"/>
  <c r="N94" i="1"/>
  <c r="N53" i="1"/>
  <c r="N39" i="1"/>
  <c r="N59" i="1"/>
  <c r="N64" i="1"/>
  <c r="N24" i="1"/>
  <c r="I19" i="1"/>
  <c r="G15" i="1" l="1"/>
  <c r="F60" i="1"/>
  <c r="G60" i="1" s="1"/>
  <c r="F33" i="1"/>
  <c r="G33" i="1" s="1"/>
  <c r="F70" i="1"/>
  <c r="G70" i="1" s="1"/>
  <c r="F63" i="1"/>
  <c r="G63" i="1" s="1"/>
  <c r="F54" i="1"/>
  <c r="G54" i="1" s="1"/>
  <c r="F98" i="1"/>
  <c r="G98" i="1" s="1"/>
  <c r="F81" i="1"/>
  <c r="G81" i="1" s="1"/>
  <c r="F56" i="1"/>
  <c r="G56" i="1" s="1"/>
  <c r="F43" i="1"/>
  <c r="G43" i="1" s="1"/>
  <c r="F65" i="1"/>
  <c r="G65" i="1" s="1"/>
  <c r="F32" i="1"/>
  <c r="G32" i="1" s="1"/>
  <c r="F40" i="1"/>
  <c r="G40" i="1" s="1"/>
  <c r="F78" i="1"/>
  <c r="G78" i="1" s="1"/>
  <c r="F77" i="1"/>
  <c r="G77" i="1" s="1"/>
  <c r="F25" i="1"/>
  <c r="G25" i="1" s="1"/>
  <c r="F62" i="1"/>
  <c r="G62" i="1" s="1"/>
  <c r="F58" i="1"/>
  <c r="G58" i="1" s="1"/>
  <c r="F50" i="1"/>
  <c r="G50" i="1" s="1"/>
  <c r="F88" i="1"/>
  <c r="G88" i="1" s="1"/>
  <c r="F53" i="1"/>
  <c r="G53" i="1" s="1"/>
  <c r="F86" i="1"/>
  <c r="G86" i="1" s="1"/>
  <c r="F29" i="1"/>
  <c r="G29" i="1" s="1"/>
  <c r="F39" i="1"/>
  <c r="G39" i="1" s="1"/>
  <c r="F64" i="1"/>
  <c r="G64" i="1" s="1"/>
  <c r="F72" i="1"/>
  <c r="G72" i="1" s="1"/>
  <c r="F26" i="1"/>
  <c r="G26" i="1" s="1"/>
  <c r="F35" i="1"/>
  <c r="G35" i="1" s="1"/>
  <c r="F45" i="1"/>
  <c r="G45" i="1" s="1"/>
  <c r="K101" i="1"/>
  <c r="F101" i="1" s="1"/>
  <c r="G101" i="1" s="1"/>
  <c r="F74" i="1"/>
  <c r="G74" i="1" s="1"/>
  <c r="F22" i="1"/>
  <c r="G22" i="1" s="1"/>
  <c r="F48" i="1"/>
  <c r="G48" i="1" s="1"/>
  <c r="F44" i="1"/>
  <c r="G44" i="1" s="1"/>
  <c r="F95" i="1"/>
  <c r="G95" i="1" s="1"/>
  <c r="F34" i="1"/>
  <c r="G34" i="1" s="1"/>
  <c r="F92" i="1"/>
  <c r="G92" i="1" s="1"/>
  <c r="F99" i="1"/>
  <c r="G99" i="1" s="1"/>
  <c r="F96" i="1"/>
  <c r="G96" i="1" s="1"/>
  <c r="F91" i="1"/>
  <c r="G91" i="1" s="1"/>
  <c r="F37" i="1"/>
  <c r="G37" i="1" s="1"/>
  <c r="F31" i="1"/>
  <c r="G31" i="1" s="1"/>
  <c r="F97" i="1"/>
  <c r="G97" i="1" s="1"/>
  <c r="F42" i="1"/>
  <c r="G42" i="1" s="1"/>
  <c r="F38" i="1"/>
  <c r="G38" i="1" s="1"/>
  <c r="F93" i="1"/>
  <c r="G93" i="1" s="1"/>
  <c r="F71" i="1"/>
  <c r="G71" i="1" s="1"/>
  <c r="F83" i="1"/>
  <c r="G83" i="1" s="1"/>
  <c r="F49" i="1"/>
  <c r="G49" i="1" s="1"/>
  <c r="F67" i="1"/>
  <c r="G67" i="1" s="1"/>
  <c r="F51" i="1"/>
  <c r="G51" i="1" s="1"/>
  <c r="F80" i="1"/>
  <c r="G80" i="1" s="1"/>
  <c r="F76" i="1"/>
  <c r="G76" i="1" s="1"/>
  <c r="F79" i="1"/>
  <c r="G79" i="1" s="1"/>
  <c r="F68" i="1"/>
  <c r="G68" i="1" s="1"/>
  <c r="F41" i="1"/>
  <c r="G41" i="1" s="1"/>
  <c r="F89" i="1"/>
  <c r="G89" i="1" s="1"/>
  <c r="F90" i="1"/>
  <c r="G90" i="1" s="1"/>
  <c r="F100" i="1"/>
  <c r="G100" i="1" s="1"/>
  <c r="F85" i="1"/>
  <c r="G85" i="1" s="1"/>
  <c r="F66" i="1"/>
  <c r="G66" i="1" s="1"/>
  <c r="F24" i="1"/>
  <c r="G24" i="1" s="1"/>
  <c r="F59" i="1"/>
  <c r="G59" i="1" s="1"/>
  <c r="F55" i="1"/>
  <c r="G55" i="1" s="1"/>
  <c r="F94" i="1"/>
  <c r="G94" i="1" s="1"/>
  <c r="F46" i="1"/>
  <c r="G46" i="1" s="1"/>
  <c r="F82" i="1"/>
  <c r="G82" i="1" s="1"/>
  <c r="F52" i="1"/>
  <c r="G52" i="1" s="1"/>
  <c r="F61" i="1"/>
  <c r="G61" i="1" s="1"/>
  <c r="F73" i="1"/>
  <c r="G73" i="1" s="1"/>
  <c r="F28" i="1"/>
  <c r="G28" i="1" s="1"/>
  <c r="F57" i="1"/>
  <c r="G57" i="1" s="1"/>
  <c r="F36" i="1"/>
  <c r="G36" i="1" s="1"/>
  <c r="F75" i="1"/>
  <c r="G75" i="1" s="1"/>
  <c r="F47" i="1"/>
  <c r="G47" i="1" s="1"/>
  <c r="F27" i="1"/>
  <c r="G27" i="1" s="1"/>
  <c r="F30" i="1"/>
  <c r="G30" i="1" s="1"/>
  <c r="F84" i="1"/>
  <c r="G84" i="1" s="1"/>
  <c r="F87" i="1"/>
  <c r="G87" i="1" s="1"/>
  <c r="F69" i="1"/>
  <c r="G69" i="1" s="1"/>
  <c r="F23" i="1"/>
  <c r="G23" i="1" s="1"/>
  <c r="K16" i="1" l="1"/>
  <c r="AS16" i="1"/>
  <c r="AS13" i="1" s="1"/>
  <c r="BA16" i="1"/>
  <c r="BA13" i="1" s="1"/>
  <c r="BR16" i="1"/>
  <c r="BR13" i="1" s="1"/>
  <c r="BI16" i="1"/>
  <c r="BI13" i="1" s="1"/>
  <c r="BT16" i="1"/>
  <c r="BT13" i="1" s="1"/>
  <c r="BY16" i="1"/>
  <c r="BY13" i="1" s="1"/>
  <c r="BQ16" i="1"/>
  <c r="BQ13" i="1" s="1"/>
  <c r="CB16" i="1"/>
  <c r="CB13" i="1" s="1"/>
  <c r="BX16" i="1"/>
  <c r="BX13" i="1" s="1"/>
  <c r="CF16" i="1"/>
  <c r="CF13" i="1" s="1"/>
  <c r="BD16" i="1"/>
  <c r="BD13" i="1" s="1"/>
  <c r="BJ16" i="1"/>
  <c r="BJ13" i="1" s="1"/>
  <c r="R16" i="1"/>
  <c r="R13" i="1" s="1"/>
  <c r="CG16" i="1"/>
  <c r="CG13" i="1" s="1"/>
  <c r="AZ16" i="1"/>
  <c r="AZ13" i="1" s="1"/>
  <c r="AB16" i="1"/>
  <c r="AB13" i="1" s="1"/>
  <c r="AH16" i="1"/>
  <c r="AH13" i="1" s="1"/>
  <c r="V16" i="1"/>
  <c r="V13" i="1" s="1"/>
  <c r="AP16" i="1"/>
  <c r="AP13" i="1" s="1"/>
  <c r="BU16" i="1"/>
  <c r="BU13" i="1" s="1"/>
  <c r="BH16" i="1"/>
  <c r="BH13" i="1" s="1"/>
  <c r="Q16" i="1"/>
  <c r="Q13" i="1" s="1"/>
  <c r="L16" i="1"/>
  <c r="L13" i="1" s="1"/>
  <c r="CK16" i="1"/>
  <c r="AM16" i="1"/>
  <c r="AM13" i="1" s="1"/>
  <c r="AX16" i="1"/>
  <c r="AX13" i="1" s="1"/>
  <c r="AK16" i="1"/>
  <c r="AK13" i="1" s="1"/>
  <c r="CL16" i="1"/>
  <c r="AJ16" i="1"/>
  <c r="AJ13" i="1" s="1"/>
  <c r="BN16" i="1"/>
  <c r="BN13" i="1" s="1"/>
  <c r="CC16" i="1"/>
  <c r="CC13" i="1" s="1"/>
  <c r="Z16" i="1"/>
  <c r="Z13" i="1" s="1"/>
  <c r="Y16" i="1"/>
  <c r="Y13" i="1" s="1"/>
  <c r="CA16" i="1"/>
  <c r="CA13" i="1" s="1"/>
  <c r="AV16" i="1"/>
  <c r="AV13" i="1" s="1"/>
  <c r="AL16" i="1"/>
  <c r="AL13" i="1" s="1"/>
  <c r="AQ16" i="1"/>
  <c r="AQ13" i="1" s="1"/>
  <c r="BG16" i="1"/>
  <c r="BG13" i="1" s="1"/>
  <c r="AR16" i="1"/>
  <c r="AR13" i="1" s="1"/>
  <c r="AT16" i="1"/>
  <c r="AT13" i="1" s="1"/>
  <c r="W16" i="1"/>
  <c r="W13" i="1" s="1"/>
  <c r="AY16" i="1"/>
  <c r="AY13" i="1" s="1"/>
  <c r="AF16" i="1"/>
  <c r="AF13" i="1" s="1"/>
  <c r="BB16" i="1"/>
  <c r="BB13" i="1" s="1"/>
  <c r="AG16" i="1"/>
  <c r="AG13" i="1" s="1"/>
  <c r="AI16" i="1"/>
  <c r="AI13" i="1" s="1"/>
  <c r="BS16" i="1"/>
  <c r="BS13" i="1" s="1"/>
  <c r="BK16" i="1"/>
  <c r="BK13" i="1" s="1"/>
  <c r="X16" i="1"/>
  <c r="X13" i="1" s="1"/>
  <c r="CJ16" i="1"/>
  <c r="AA16" i="1"/>
  <c r="AA13" i="1" s="1"/>
  <c r="AN16" i="1"/>
  <c r="AN13" i="1" s="1"/>
  <c r="BO16" i="1"/>
  <c r="BO13" i="1" s="1"/>
  <c r="BV16" i="1"/>
  <c r="BV13" i="1" s="1"/>
  <c r="AU16" i="1"/>
  <c r="AU13" i="1" s="1"/>
  <c r="CE16" i="1"/>
  <c r="CE13" i="1" s="1"/>
  <c r="AE16" i="1"/>
  <c r="AE13" i="1" s="1"/>
  <c r="AC16" i="1"/>
  <c r="AC13" i="1" s="1"/>
  <c r="BF16" i="1"/>
  <c r="BF13" i="1" s="1"/>
  <c r="BE16" i="1"/>
  <c r="BE13" i="1" s="1"/>
  <c r="BM16" i="1"/>
  <c r="BM13" i="1" s="1"/>
  <c r="BW16" i="1"/>
  <c r="BW13" i="1" s="1"/>
  <c r="S16" i="1"/>
  <c r="S13" i="1" s="1"/>
  <c r="U16" i="1"/>
  <c r="U13" i="1" s="1"/>
  <c r="BL16" i="1"/>
  <c r="BL13" i="1" s="1"/>
  <c r="BZ16" i="1"/>
  <c r="BZ13" i="1" s="1"/>
  <c r="T16" i="1"/>
  <c r="T13" i="1" s="1"/>
  <c r="AW16" i="1"/>
  <c r="AW13" i="1" s="1"/>
  <c r="CH16" i="1"/>
  <c r="CH13" i="1" s="1"/>
  <c r="BC16" i="1"/>
  <c r="BC13" i="1" s="1"/>
  <c r="AO16" i="1"/>
  <c r="AO13" i="1" s="1"/>
  <c r="CI16" i="1"/>
  <c r="AD16" i="1"/>
  <c r="AD13" i="1" s="1"/>
  <c r="BP16" i="1"/>
  <c r="BP13" i="1" s="1"/>
  <c r="CD16" i="1"/>
  <c r="CD13" i="1" s="1"/>
  <c r="M16" i="1"/>
  <c r="M13" i="1" s="1"/>
  <c r="N16" i="1"/>
  <c r="N13" i="1" s="1"/>
  <c r="O16" i="1"/>
  <c r="O13" i="1" s="1"/>
  <c r="P16" i="1"/>
  <c r="P13" i="1" s="1"/>
  <c r="G6" i="1"/>
  <c r="G16" i="1" l="1"/>
  <c r="K13" i="1"/>
  <c r="K12" i="1" l="1"/>
</calcChain>
</file>

<file path=xl/sharedStrings.xml><?xml version="1.0" encoding="utf-8"?>
<sst xmlns="http://schemas.openxmlformats.org/spreadsheetml/2006/main" count="48" uniqueCount="43">
  <si>
    <t>T (K)</t>
  </si>
  <si>
    <t>Saline</t>
  </si>
  <si>
    <t>Fit</t>
  </si>
  <si>
    <t>Tmp 1</t>
  </si>
  <si>
    <t>Sigma 1</t>
  </si>
  <si>
    <t>Sum D1</t>
  </si>
  <si>
    <t>Tstep</t>
  </si>
  <si>
    <t>Tmp 2</t>
  </si>
  <si>
    <t>Sigma 2</t>
  </si>
  <si>
    <t>Meas</t>
  </si>
  <si>
    <t>Sum D2</t>
  </si>
  <si>
    <t>A1</t>
  </si>
  <si>
    <t>A2</t>
  </si>
  <si>
    <t>Diffsqu</t>
  </si>
  <si>
    <t>MP D1</t>
  </si>
  <si>
    <t>MP D2</t>
  </si>
  <si>
    <t>MP Dtot</t>
  </si>
  <si>
    <t>D (Å)</t>
  </si>
  <si>
    <t>PSD</t>
  </si>
  <si>
    <t>k (KÅ)</t>
  </si>
  <si>
    <t>Sum D3</t>
  </si>
  <si>
    <t>MP D3</t>
  </si>
  <si>
    <t>A3</t>
  </si>
  <si>
    <t>Tmp 3</t>
  </si>
  <si>
    <t>Sigma 3</t>
  </si>
  <si>
    <t>Pore diameter</t>
  </si>
  <si>
    <t>Pore size distribution</t>
  </si>
  <si>
    <t>T0 (K)</t>
  </si>
  <si>
    <t>Normalized PSD</t>
  </si>
  <si>
    <t>PSDN</t>
  </si>
  <si>
    <t>Max</t>
  </si>
  <si>
    <t>Add measurement temperatures both to column A and row 19; measured signal intensities to column B; and saline intensities to column E</t>
  </si>
  <si>
    <t>Diffsqusum</t>
  </si>
  <si>
    <t>Use solver to minimize Diffsqusum (orange box), by letting parameters in yellow box to vary</t>
  </si>
  <si>
    <t>Width of distribution</t>
  </si>
  <si>
    <t>Mean melting temperature</t>
  </si>
  <si>
    <t>Amplitude</t>
  </si>
  <si>
    <t>Melting point distribution is assumed to be a sum of three Gaussian distrubutions</t>
  </si>
  <si>
    <t>Mean pore diameter</t>
  </si>
  <si>
    <t>Sum</t>
  </si>
  <si>
    <t>D*PSDN</t>
  </si>
  <si>
    <t>Dm (Å)</t>
  </si>
  <si>
    <t>Conventional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</si>
</sst>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2" borderId="0" xfId="0" applyFill="1"/>
    <xf numFmtId="0" fontId="1" fillId="3" borderId="0" xfId="0" applyFont="1" applyFill="1"/>
    <xf numFmtId="0" fontId="0" fillId="3" borderId="0" xfId="0" applyFill="1"/>
    <xf numFmtId="0" fontId="1" fillId="4" borderId="0" xfId="0" applyFont="1" applyFill="1"/>
    <xf numFmtId="0" fontId="0" fillId="4" borderId="0" xfId="0" applyFill="1"/>
    <xf numFmtId="0" fontId="2" fillId="5" borderId="0" xfId="0" applyFont="1" applyFill="1"/>
    <xf numFmtId="0" fontId="3" fillId="5" borderId="0" xfId="0" applyFont="1" applyFill="1"/>
    <xf numFmtId="0" fontId="0" fillId="0" borderId="0" xfId="0" applyFill="1"/>
    <xf numFmtId="0" fontId="1" fillId="0" borderId="0" xfId="0" applyFont="1" applyFill="1"/>
    <xf numFmtId="0" fontId="0" fillId="0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Sheet1!$B$21</c:f>
              <c:strCache>
                <c:ptCount val="1"/>
                <c:pt idx="0">
                  <c:v>Meas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187.3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193.05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204.55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210.3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216.05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227.55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233.3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239.05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250.55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260.89999999999998</c:v>
                </c:pt>
                <c:pt idx="67">
                  <c:v>262.05</c:v>
                </c:pt>
                <c:pt idx="68">
                  <c:v>263.2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266.64999999999998</c:v>
                </c:pt>
                <c:pt idx="72">
                  <c:v>267.8</c:v>
                </c:pt>
                <c:pt idx="73">
                  <c:v>268.95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272.39999999999998</c:v>
                </c:pt>
                <c:pt idx="77">
                  <c:v>273.55</c:v>
                </c:pt>
                <c:pt idx="78">
                  <c:v>274.7</c:v>
                </c:pt>
                <c:pt idx="79">
                  <c:v>275.85000000000002</c:v>
                </c:pt>
              </c:numCache>
            </c:numRef>
          </c:xVal>
          <c:yVal>
            <c:numRef>
              <c:f>Sheet1!$B$22:$B$101</c:f>
              <c:numCache>
                <c:formatCode>General</c:formatCode>
                <c:ptCount val="80"/>
                <c:pt idx="0">
                  <c:v>1.2399016783560994E-3</c:v>
                </c:pt>
                <c:pt idx="1">
                  <c:v>1.2655164989941103E-3</c:v>
                </c:pt>
                <c:pt idx="2">
                  <c:v>1.2877626076117539E-3</c:v>
                </c:pt>
                <c:pt idx="3">
                  <c:v>1.3232381022942204E-3</c:v>
                </c:pt>
                <c:pt idx="4">
                  <c:v>1.3564348922863309E-3</c:v>
                </c:pt>
                <c:pt idx="5">
                  <c:v>1.4043275073503598E-3</c:v>
                </c:pt>
                <c:pt idx="6">
                  <c:v>1.4555284581237941E-3</c:v>
                </c:pt>
                <c:pt idx="7">
                  <c:v>1.5142908771204962E-3</c:v>
                </c:pt>
                <c:pt idx="8">
                  <c:v>1.5913824758510247E-3</c:v>
                </c:pt>
                <c:pt idx="9">
                  <c:v>1.6891858894343855E-3</c:v>
                </c:pt>
                <c:pt idx="10">
                  <c:v>1.8255175415281784E-3</c:v>
                </c:pt>
                <c:pt idx="11">
                  <c:v>2.0174813238317182E-3</c:v>
                </c:pt>
                <c:pt idx="12">
                  <c:v>2.2342007408093587E-3</c:v>
                </c:pt>
                <c:pt idx="13">
                  <c:v>2.515461437514902E-3</c:v>
                </c:pt>
                <c:pt idx="14">
                  <c:v>2.8682611166808898E-3</c:v>
                </c:pt>
                <c:pt idx="15">
                  <c:v>3.2816012903329416E-3</c:v>
                </c:pt>
                <c:pt idx="16">
                  <c:v>3.7874752456406461E-3</c:v>
                </c:pt>
                <c:pt idx="17">
                  <c:v>4.3099615999943408E-3</c:v>
                </c:pt>
                <c:pt idx="18">
                  <c:v>4.9136921936177519E-3</c:v>
                </c:pt>
                <c:pt idx="19">
                  <c:v>5.5675722145313708E-3</c:v>
                </c:pt>
                <c:pt idx="20">
                  <c:v>6.2666294285579158E-3</c:v>
                </c:pt>
                <c:pt idx="21">
                  <c:v>7.0427429055706006E-3</c:v>
                </c:pt>
                <c:pt idx="22">
                  <c:v>7.8582880584749399E-3</c:v>
                </c:pt>
                <c:pt idx="23">
                  <c:v>8.7849451745717639E-3</c:v>
                </c:pt>
                <c:pt idx="24">
                  <c:v>9.8051218782850766E-3</c:v>
                </c:pt>
                <c:pt idx="25">
                  <c:v>1.0900566392104693E-2</c:v>
                </c:pt>
                <c:pt idx="26">
                  <c:v>1.2076598919608838E-2</c:v>
                </c:pt>
                <c:pt idx="27">
                  <c:v>1.3302607153478068E-2</c:v>
                </c:pt>
                <c:pt idx="28">
                  <c:v>1.465338558437837E-2</c:v>
                </c:pt>
                <c:pt idx="29">
                  <c:v>1.6082656393825029E-2</c:v>
                </c:pt>
                <c:pt idx="30">
                  <c:v>1.7560576919442589E-2</c:v>
                </c:pt>
                <c:pt idx="31">
                  <c:v>1.9160506444833289E-2</c:v>
                </c:pt>
                <c:pt idx="32">
                  <c:v>2.0824597634155322E-2</c:v>
                </c:pt>
                <c:pt idx="33">
                  <c:v>2.2553479718628651E-2</c:v>
                </c:pt>
                <c:pt idx="34">
                  <c:v>2.4303751012868528E-2</c:v>
                </c:pt>
                <c:pt idx="35">
                  <c:v>2.618954796594428E-2</c:v>
                </c:pt>
                <c:pt idx="36">
                  <c:v>2.8141581544367626E-2</c:v>
                </c:pt>
                <c:pt idx="37">
                  <c:v>3.0162278987608315E-2</c:v>
                </c:pt>
                <c:pt idx="38">
                  <c:v>3.2172900144662037E-2</c:v>
                </c:pt>
                <c:pt idx="39">
                  <c:v>3.4326803847028596E-2</c:v>
                </c:pt>
                <c:pt idx="40">
                  <c:v>3.6555578005177468E-2</c:v>
                </c:pt>
                <c:pt idx="41">
                  <c:v>3.8865465786237834E-2</c:v>
                </c:pt>
                <c:pt idx="42">
                  <c:v>4.1051646779461923E-2</c:v>
                </c:pt>
                <c:pt idx="43">
                  <c:v>4.3533794515827381E-2</c:v>
                </c:pt>
                <c:pt idx="44">
                  <c:v>4.6183316208760594E-2</c:v>
                </c:pt>
                <c:pt idx="45">
                  <c:v>4.8951755803005724E-2</c:v>
                </c:pt>
                <c:pt idx="46">
                  <c:v>5.184357483038101E-2</c:v>
                </c:pt>
                <c:pt idx="47">
                  <c:v>5.4790273876665033E-2</c:v>
                </c:pt>
                <c:pt idx="48">
                  <c:v>5.8123687974909931E-2</c:v>
                </c:pt>
                <c:pt idx="49">
                  <c:v>6.1692159507200924E-2</c:v>
                </c:pt>
                <c:pt idx="50">
                  <c:v>6.554709308856102E-2</c:v>
                </c:pt>
                <c:pt idx="51">
                  <c:v>6.9594829917731665E-2</c:v>
                </c:pt>
                <c:pt idx="52">
                  <c:v>7.4295137717341295E-2</c:v>
                </c:pt>
                <c:pt idx="53">
                  <c:v>7.9504829760877443E-2</c:v>
                </c:pt>
                <c:pt idx="54">
                  <c:v>8.5352903249016079E-2</c:v>
                </c:pt>
                <c:pt idx="55">
                  <c:v>9.1817468122290719E-2</c:v>
                </c:pt>
                <c:pt idx="56">
                  <c:v>9.9508428848529021E-2</c:v>
                </c:pt>
                <c:pt idx="57">
                  <c:v>0.10842794867865854</c:v>
                </c:pt>
                <c:pt idx="58">
                  <c:v>0.11844434245310607</c:v>
                </c:pt>
                <c:pt idx="59">
                  <c:v>0.1304122949648254</c:v>
                </c:pt>
                <c:pt idx="60">
                  <c:v>0.14445150919341254</c:v>
                </c:pt>
                <c:pt idx="61">
                  <c:v>0.16090008910378148</c:v>
                </c:pt>
                <c:pt idx="62">
                  <c:v>0.1812112948122209</c:v>
                </c:pt>
                <c:pt idx="63">
                  <c:v>0.20586041695532045</c:v>
                </c:pt>
                <c:pt idx="64">
                  <c:v>0.23596367520303557</c:v>
                </c:pt>
                <c:pt idx="65">
                  <c:v>0.27193910785490499</c:v>
                </c:pt>
                <c:pt idx="66">
                  <c:v>0.31501399924569129</c:v>
                </c:pt>
                <c:pt idx="67">
                  <c:v>0.36052343580529689</c:v>
                </c:pt>
                <c:pt idx="68">
                  <c:v>0.39699740744510181</c:v>
                </c:pt>
                <c:pt idx="69">
                  <c:v>0.41170097610651929</c:v>
                </c:pt>
                <c:pt idx="70">
                  <c:v>0.41610506896238192</c:v>
                </c:pt>
                <c:pt idx="71">
                  <c:v>0.41922397433884334</c:v>
                </c:pt>
                <c:pt idx="72">
                  <c:v>0.42250568904038188</c:v>
                </c:pt>
                <c:pt idx="73">
                  <c:v>0.43167611972712644</c:v>
                </c:pt>
                <c:pt idx="74">
                  <c:v>0.45999542350291778</c:v>
                </c:pt>
                <c:pt idx="75">
                  <c:v>0.55502408064143938</c:v>
                </c:pt>
                <c:pt idx="76">
                  <c:v>0.72129633487129263</c:v>
                </c:pt>
                <c:pt idx="77">
                  <c:v>0.92093085672418973</c:v>
                </c:pt>
                <c:pt idx="78">
                  <c:v>0.95973740806753571</c:v>
                </c:pt>
                <c:pt idx="79">
                  <c:v>0.96274995937396213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A6-470E-A96B-A5EE43C41CC7}"/>
            </c:ext>
          </c:extLst>
        </c:ser>
        <c:ser>
          <c:idx val="1"/>
          <c:order val="1"/>
          <c:tx>
            <c:strRef>
              <c:f>Sheet1!$F$21</c:f>
              <c:strCache>
                <c:ptCount val="1"/>
                <c:pt idx="0">
                  <c:v>Fit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187.3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193.05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204.55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210.3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216.05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227.55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233.3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239.05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250.55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260.89999999999998</c:v>
                </c:pt>
                <c:pt idx="67">
                  <c:v>262.05</c:v>
                </c:pt>
                <c:pt idx="68">
                  <c:v>263.2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266.64999999999998</c:v>
                </c:pt>
                <c:pt idx="72">
                  <c:v>267.8</c:v>
                </c:pt>
                <c:pt idx="73">
                  <c:v>268.95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272.39999999999998</c:v>
                </c:pt>
                <c:pt idx="77">
                  <c:v>273.55</c:v>
                </c:pt>
                <c:pt idx="78">
                  <c:v>274.7</c:v>
                </c:pt>
                <c:pt idx="79">
                  <c:v>275.85000000000002</c:v>
                </c:pt>
              </c:numCache>
            </c:numRef>
          </c:xVal>
          <c:yVal>
            <c:numRef>
              <c:f>Sheet1!$F$22:$F$101</c:f>
              <c:numCache>
                <c:formatCode>General</c:formatCode>
                <c:ptCount val="80"/>
                <c:pt idx="0">
                  <c:v>1.052673075475566E-3</c:v>
                </c:pt>
                <c:pt idx="1">
                  <c:v>1.0900745319315766E-3</c:v>
                </c:pt>
                <c:pt idx="2">
                  <c:v>1.1365932539841275E-3</c:v>
                </c:pt>
                <c:pt idx="3">
                  <c:v>1.1836064866931578E-3</c:v>
                </c:pt>
                <c:pt idx="4">
                  <c:v>1.2390358871316783E-3</c:v>
                </c:pt>
                <c:pt idx="5">
                  <c:v>1.3088239217139029E-3</c:v>
                </c:pt>
                <c:pt idx="6">
                  <c:v>1.3824618136180694E-3</c:v>
                </c:pt>
                <c:pt idx="7">
                  <c:v>1.4749888453895539E-3</c:v>
                </c:pt>
                <c:pt idx="8">
                  <c:v>1.5791494362274716E-3</c:v>
                </c:pt>
                <c:pt idx="9">
                  <c:v>1.6990418258742664E-3</c:v>
                </c:pt>
                <c:pt idx="10">
                  <c:v>1.8439392378288798E-3</c:v>
                </c:pt>
                <c:pt idx="11">
                  <c:v>2.0121823197076843E-3</c:v>
                </c:pt>
                <c:pt idx="12">
                  <c:v>2.1991441472826397E-3</c:v>
                </c:pt>
                <c:pt idx="13">
                  <c:v>2.4171018596370226E-3</c:v>
                </c:pt>
                <c:pt idx="14">
                  <c:v>2.670763207055876E-3</c:v>
                </c:pt>
                <c:pt idx="15">
                  <c:v>2.9580985467855671E-3</c:v>
                </c:pt>
                <c:pt idx="16">
                  <c:v>3.2972137868914442E-3</c:v>
                </c:pt>
                <c:pt idx="17">
                  <c:v>3.6790473841505117E-3</c:v>
                </c:pt>
                <c:pt idx="18">
                  <c:v>4.1090813765877329E-3</c:v>
                </c:pt>
                <c:pt idx="19">
                  <c:v>4.5965161633061691E-3</c:v>
                </c:pt>
                <c:pt idx="20">
                  <c:v>5.1496841151764221E-3</c:v>
                </c:pt>
                <c:pt idx="21">
                  <c:v>5.7734912715330412E-3</c:v>
                </c:pt>
                <c:pt idx="22">
                  <c:v>6.4751572987449251E-3</c:v>
                </c:pt>
                <c:pt idx="23">
                  <c:v>7.2502879779991879E-3</c:v>
                </c:pt>
                <c:pt idx="24">
                  <c:v>8.1152369132656225E-3</c:v>
                </c:pt>
                <c:pt idx="25">
                  <c:v>9.0640225015140713E-3</c:v>
                </c:pt>
                <c:pt idx="26">
                  <c:v>1.0119011041736471E-2</c:v>
                </c:pt>
                <c:pt idx="27">
                  <c:v>1.1278010931939697E-2</c:v>
                </c:pt>
                <c:pt idx="28">
                  <c:v>1.25446419186454E-2</c:v>
                </c:pt>
                <c:pt idx="29">
                  <c:v>1.3919919760009329E-2</c:v>
                </c:pt>
                <c:pt idx="30">
                  <c:v>1.5404056490018313E-2</c:v>
                </c:pt>
                <c:pt idx="31">
                  <c:v>1.7002222392180268E-2</c:v>
                </c:pt>
                <c:pt idx="32">
                  <c:v>1.8725066555411396E-2</c:v>
                </c:pt>
                <c:pt idx="33">
                  <c:v>2.0562793109089508E-2</c:v>
                </c:pt>
                <c:pt idx="34">
                  <c:v>2.2516956163185008E-2</c:v>
                </c:pt>
                <c:pt idx="35">
                  <c:v>2.4576443880368296E-2</c:v>
                </c:pt>
                <c:pt idx="36">
                  <c:v>2.6749453801586564E-2</c:v>
                </c:pt>
                <c:pt idx="37">
                  <c:v>2.9032135796810771E-2</c:v>
                </c:pt>
                <c:pt idx="38">
                  <c:v>3.1406052647164735E-2</c:v>
                </c:pt>
                <c:pt idx="39">
                  <c:v>3.3877353294592773E-2</c:v>
                </c:pt>
                <c:pt idx="40">
                  <c:v>3.6411531461735529E-2</c:v>
                </c:pt>
                <c:pt idx="41">
                  <c:v>3.9048788513175003E-2</c:v>
                </c:pt>
                <c:pt idx="42">
                  <c:v>4.1770850740103609E-2</c:v>
                </c:pt>
                <c:pt idx="43">
                  <c:v>4.4715902599359085E-2</c:v>
                </c:pt>
                <c:pt idx="44">
                  <c:v>4.8145840783645422E-2</c:v>
                </c:pt>
                <c:pt idx="45">
                  <c:v>5.2270796737240048E-2</c:v>
                </c:pt>
                <c:pt idx="46">
                  <c:v>5.6779042619378044E-2</c:v>
                </c:pt>
                <c:pt idx="47">
                  <c:v>6.1030204647993358E-2</c:v>
                </c:pt>
                <c:pt idx="48">
                  <c:v>6.4724274326332293E-2</c:v>
                </c:pt>
                <c:pt idx="49">
                  <c:v>6.8060259155050387E-2</c:v>
                </c:pt>
                <c:pt idx="50">
                  <c:v>7.1256163500465833E-2</c:v>
                </c:pt>
                <c:pt idx="51">
                  <c:v>7.448653220308693E-2</c:v>
                </c:pt>
                <c:pt idx="52">
                  <c:v>7.7759884449302014E-2</c:v>
                </c:pt>
                <c:pt idx="53">
                  <c:v>8.1148944800896697E-2</c:v>
                </c:pt>
                <c:pt idx="54">
                  <c:v>8.474627570310983E-2</c:v>
                </c:pt>
                <c:pt idx="55">
                  <c:v>8.8744416559433797E-2</c:v>
                </c:pt>
                <c:pt idx="56">
                  <c:v>9.4581846893519436E-2</c:v>
                </c:pt>
                <c:pt idx="57">
                  <c:v>0.10721251237069439</c:v>
                </c:pt>
                <c:pt idx="58">
                  <c:v>0.11891633742773783</c:v>
                </c:pt>
                <c:pt idx="59">
                  <c:v>0.12819286527620791</c:v>
                </c:pt>
                <c:pt idx="60">
                  <c:v>0.13869503451499196</c:v>
                </c:pt>
                <c:pt idx="61">
                  <c:v>0.152750864385582</c:v>
                </c:pt>
                <c:pt idx="62">
                  <c:v>0.17207234442865718</c:v>
                </c:pt>
                <c:pt idx="63">
                  <c:v>0.19921849045235934</c:v>
                </c:pt>
                <c:pt idx="64">
                  <c:v>0.23689648554616713</c:v>
                </c:pt>
                <c:pt idx="65">
                  <c:v>0.28276273420764736</c:v>
                </c:pt>
                <c:pt idx="66">
                  <c:v>0.32501054359563641</c:v>
                </c:pt>
                <c:pt idx="67">
                  <c:v>0.35264787416490845</c:v>
                </c:pt>
                <c:pt idx="68">
                  <c:v>0.36785821249962175</c:v>
                </c:pt>
                <c:pt idx="69">
                  <c:v>0.37922508696653823</c:v>
                </c:pt>
                <c:pt idx="70">
                  <c:v>0.39207522448959864</c:v>
                </c:pt>
                <c:pt idx="71">
                  <c:v>0.4090456940443391</c:v>
                </c:pt>
                <c:pt idx="72">
                  <c:v>0.43298728991948354</c:v>
                </c:pt>
                <c:pt idx="73">
                  <c:v>0.46804020620134584</c:v>
                </c:pt>
                <c:pt idx="74">
                  <c:v>0.51834318455778694</c:v>
                </c:pt>
                <c:pt idx="75">
                  <c:v>0.59131776571076577</c:v>
                </c:pt>
                <c:pt idx="76">
                  <c:v>0.69384257610463607</c:v>
                </c:pt>
                <c:pt idx="77">
                  <c:v>0.90035655204839171</c:v>
                </c:pt>
                <c:pt idx="78">
                  <c:v>0.96638505021723686</c:v>
                </c:pt>
                <c:pt idx="79">
                  <c:v>0.95745856533006357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A6-470E-A96B-A5EE43C4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Signal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intensity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338223019367142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2"/>
          <c:order val="0"/>
          <c:tx>
            <c:v>MP Dtot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Sheet1!$A$22:$A$101</c:f>
              <c:numCache>
                <c:formatCode>General</c:formatCode>
                <c:ptCount val="80"/>
                <c:pt idx="0">
                  <c:v>185</c:v>
                </c:pt>
                <c:pt idx="1">
                  <c:v>186.15</c:v>
                </c:pt>
                <c:pt idx="2">
                  <c:v>187.3</c:v>
                </c:pt>
                <c:pt idx="3">
                  <c:v>188.45</c:v>
                </c:pt>
                <c:pt idx="4">
                  <c:v>189.6</c:v>
                </c:pt>
                <c:pt idx="5">
                  <c:v>190.75</c:v>
                </c:pt>
                <c:pt idx="6">
                  <c:v>191.9</c:v>
                </c:pt>
                <c:pt idx="7">
                  <c:v>193.05</c:v>
                </c:pt>
                <c:pt idx="8">
                  <c:v>194.2</c:v>
                </c:pt>
                <c:pt idx="9">
                  <c:v>195.35</c:v>
                </c:pt>
                <c:pt idx="10">
                  <c:v>196.5</c:v>
                </c:pt>
                <c:pt idx="11">
                  <c:v>197.65</c:v>
                </c:pt>
                <c:pt idx="12">
                  <c:v>198.8</c:v>
                </c:pt>
                <c:pt idx="13">
                  <c:v>199.95</c:v>
                </c:pt>
                <c:pt idx="14">
                  <c:v>201.1</c:v>
                </c:pt>
                <c:pt idx="15">
                  <c:v>202.25</c:v>
                </c:pt>
                <c:pt idx="16">
                  <c:v>203.4</c:v>
                </c:pt>
                <c:pt idx="17">
                  <c:v>204.55</c:v>
                </c:pt>
                <c:pt idx="18">
                  <c:v>205.7</c:v>
                </c:pt>
                <c:pt idx="19">
                  <c:v>206.85</c:v>
                </c:pt>
                <c:pt idx="20">
                  <c:v>208</c:v>
                </c:pt>
                <c:pt idx="21">
                  <c:v>209.15</c:v>
                </c:pt>
                <c:pt idx="22">
                  <c:v>210.3</c:v>
                </c:pt>
                <c:pt idx="23">
                  <c:v>211.45</c:v>
                </c:pt>
                <c:pt idx="24">
                  <c:v>212.6</c:v>
                </c:pt>
                <c:pt idx="25">
                  <c:v>213.75</c:v>
                </c:pt>
                <c:pt idx="26">
                  <c:v>214.9</c:v>
                </c:pt>
                <c:pt idx="27">
                  <c:v>216.05</c:v>
                </c:pt>
                <c:pt idx="28">
                  <c:v>217.2</c:v>
                </c:pt>
                <c:pt idx="29">
                  <c:v>218.35</c:v>
                </c:pt>
                <c:pt idx="30">
                  <c:v>219.5</c:v>
                </c:pt>
                <c:pt idx="31">
                  <c:v>220.65</c:v>
                </c:pt>
                <c:pt idx="32">
                  <c:v>221.8</c:v>
                </c:pt>
                <c:pt idx="33">
                  <c:v>222.95</c:v>
                </c:pt>
                <c:pt idx="34">
                  <c:v>224.1</c:v>
                </c:pt>
                <c:pt idx="35">
                  <c:v>225.25</c:v>
                </c:pt>
                <c:pt idx="36">
                  <c:v>226.4</c:v>
                </c:pt>
                <c:pt idx="37">
                  <c:v>227.55</c:v>
                </c:pt>
                <c:pt idx="38">
                  <c:v>228.7</c:v>
                </c:pt>
                <c:pt idx="39">
                  <c:v>229.85</c:v>
                </c:pt>
                <c:pt idx="40">
                  <c:v>231</c:v>
                </c:pt>
                <c:pt idx="41">
                  <c:v>232.15</c:v>
                </c:pt>
                <c:pt idx="42">
                  <c:v>233.3</c:v>
                </c:pt>
                <c:pt idx="43">
                  <c:v>234.45</c:v>
                </c:pt>
                <c:pt idx="44">
                  <c:v>235.6</c:v>
                </c:pt>
                <c:pt idx="45">
                  <c:v>236.75</c:v>
                </c:pt>
                <c:pt idx="46">
                  <c:v>237.9</c:v>
                </c:pt>
                <c:pt idx="47">
                  <c:v>239.05</c:v>
                </c:pt>
                <c:pt idx="48">
                  <c:v>240.2</c:v>
                </c:pt>
                <c:pt idx="49">
                  <c:v>241.35</c:v>
                </c:pt>
                <c:pt idx="50">
                  <c:v>242.5</c:v>
                </c:pt>
                <c:pt idx="51">
                  <c:v>243.65</c:v>
                </c:pt>
                <c:pt idx="52">
                  <c:v>244.8</c:v>
                </c:pt>
                <c:pt idx="53">
                  <c:v>245.95</c:v>
                </c:pt>
                <c:pt idx="54">
                  <c:v>247.1</c:v>
                </c:pt>
                <c:pt idx="55">
                  <c:v>248.25</c:v>
                </c:pt>
                <c:pt idx="56">
                  <c:v>249.4</c:v>
                </c:pt>
                <c:pt idx="57">
                  <c:v>250.55</c:v>
                </c:pt>
                <c:pt idx="58">
                  <c:v>251.7</c:v>
                </c:pt>
                <c:pt idx="59">
                  <c:v>252.85</c:v>
                </c:pt>
                <c:pt idx="60">
                  <c:v>254</c:v>
                </c:pt>
                <c:pt idx="61">
                  <c:v>255.15</c:v>
                </c:pt>
                <c:pt idx="62">
                  <c:v>256.3</c:v>
                </c:pt>
                <c:pt idx="63">
                  <c:v>257.45</c:v>
                </c:pt>
                <c:pt idx="64">
                  <c:v>258.60000000000002</c:v>
                </c:pt>
                <c:pt idx="65">
                  <c:v>259.75</c:v>
                </c:pt>
                <c:pt idx="66">
                  <c:v>260.89999999999998</c:v>
                </c:pt>
                <c:pt idx="67">
                  <c:v>262.05</c:v>
                </c:pt>
                <c:pt idx="68">
                  <c:v>263.2</c:v>
                </c:pt>
                <c:pt idx="69">
                  <c:v>264.35000000000002</c:v>
                </c:pt>
                <c:pt idx="70">
                  <c:v>265.5</c:v>
                </c:pt>
                <c:pt idx="71">
                  <c:v>266.64999999999998</c:v>
                </c:pt>
                <c:pt idx="72">
                  <c:v>267.8</c:v>
                </c:pt>
                <c:pt idx="73">
                  <c:v>268.95</c:v>
                </c:pt>
                <c:pt idx="74">
                  <c:v>270.10000000000002</c:v>
                </c:pt>
                <c:pt idx="75">
                  <c:v>271.25</c:v>
                </c:pt>
                <c:pt idx="76">
                  <c:v>272.39999999999998</c:v>
                </c:pt>
                <c:pt idx="77">
                  <c:v>273.55</c:v>
                </c:pt>
                <c:pt idx="78">
                  <c:v>274.7</c:v>
                </c:pt>
                <c:pt idx="79">
                  <c:v>275.85000000000002</c:v>
                </c:pt>
              </c:numCache>
            </c:numRef>
          </c:xVal>
          <c:yVal>
            <c:numRef>
              <c:f>Sheet1!$K$20:$CL$20</c:f>
              <c:numCache>
                <c:formatCode>General</c:formatCode>
                <c:ptCount val="80"/>
                <c:pt idx="0">
                  <c:v>3.5777911521223141E-6</c:v>
                </c:pt>
                <c:pt idx="1">
                  <c:v>4.6676084789606739E-6</c:v>
                </c:pt>
                <c:pt idx="2">
                  <c:v>6.0566203415796879E-6</c:v>
                </c:pt>
                <c:pt idx="3">
                  <c:v>7.8166880057120714E-6</c:v>
                </c:pt>
                <c:pt idx="4">
                  <c:v>1.0033944658935313E-5</c:v>
                </c:pt>
                <c:pt idx="5">
                  <c:v>1.2810825666745387E-5</c:v>
                </c:pt>
                <c:pt idx="6">
                  <c:v>1.626818256233391E-5</c:v>
                </c:pt>
                <c:pt idx="7">
                  <c:v>2.0547427180806446E-5</c:v>
                </c:pt>
                <c:pt idx="8">
                  <c:v>2.5812636103737381E-5</c:v>
                </c:pt>
                <c:pt idx="9">
                  <c:v>3.2252528244923419E-5</c:v>
                </c:pt>
                <c:pt idx="10">
                  <c:v>4.0082210630104063E-5</c:v>
                </c:pt>
                <c:pt idx="11">
                  <c:v>4.954457004991363E-5</c:v>
                </c:pt>
                <c:pt idx="12">
                  <c:v>6.0911172341540392E-5</c:v>
                </c:pt>
                <c:pt idx="13">
                  <c:v>7.448251780511638E-5</c:v>
                </c:pt>
                <c:pt idx="14">
                  <c:v>9.0587492054295752E-5</c:v>
                </c:pt>
                <c:pt idx="15">
                  <c:v>1.0958184789465348E-4</c:v>
                </c:pt>
                <c:pt idx="16">
                  <c:v>1.3184555709141102E-4</c:v>
                </c:pt>
                <c:pt idx="17">
                  <c:v>1.577788825248508E-4</c:v>
                </c:pt>
                <c:pt idx="18">
                  <c:v>1.8779704244699272E-4</c:v>
                </c:pt>
                <c:pt idx="19">
                  <c:v>2.2232337025091366E-4</c:v>
                </c:pt>
                <c:pt idx="20">
                  <c:v>2.6178091582039546E-4</c:v>
                </c:pt>
                <c:pt idx="21">
                  <c:v>3.0658248807143994E-4</c:v>
                </c:pt>
                <c:pt idx="22">
                  <c:v>3.5711920200628641E-4</c:v>
                </c:pt>
                <c:pt idx="23">
                  <c:v>4.1374766602275144E-4</c:v>
                </c:pt>
                <c:pt idx="24">
                  <c:v>4.7677602413175946E-4</c:v>
                </c:pt>
                <c:pt idx="25">
                  <c:v>5.4644915013913112E-4</c:v>
                </c:pt>
                <c:pt idx="26">
                  <c:v>6.2293337303708982E-4</c:v>
                </c:pt>
                <c:pt idx="27">
                  <c:v>7.0630119052367388E-4</c:v>
                </c:pt>
                <c:pt idx="28">
                  <c:v>7.9651649600267658E-4</c:v>
                </c:pt>
                <c:pt idx="29">
                  <c:v>8.9342089870566861E-4</c:v>
                </c:pt>
                <c:pt idx="30">
                  <c:v>9.9672175191007793E-4</c:v>
                </c:pt>
                <c:pt idx="31">
                  <c:v>1.1059825162047113E-3</c:v>
                </c:pt>
                <c:pt idx="32">
                  <c:v>1.2206160697214529E-3</c:v>
                </c:pt>
                <c:pt idx="33">
                  <c:v>1.339881532623971E-3</c:v>
                </c:pt>
                <c:pt idx="34">
                  <c:v>1.462885097698232E-3</c:v>
                </c:pt>
                <c:pt idx="35">
                  <c:v>1.5885852530026715E-3</c:v>
                </c:pt>
                <c:pt idx="36">
                  <c:v>1.7158026483409144E-3</c:v>
                </c:pt>
                <c:pt idx="37">
                  <c:v>1.8432346987594314E-3</c:v>
                </c:pt>
                <c:pt idx="38">
                  <c:v>1.9694748410377895E-3</c:v>
                </c:pt>
                <c:pt idx="39">
                  <c:v>2.0930361704842668E-3</c:v>
                </c:pt>
                <c:pt idx="40">
                  <c:v>2.2123789937852998E-3</c:v>
                </c:pt>
                <c:pt idx="41">
                  <c:v>2.3259416485346606E-3</c:v>
                </c:pt>
                <c:pt idx="42">
                  <c:v>2.432173771072244E-3</c:v>
                </c:pt>
                <c:pt idx="43">
                  <c:v>2.529571050847538E-3</c:v>
                </c:pt>
                <c:pt idx="44">
                  <c:v>2.6167104003241557E-3</c:v>
                </c:pt>
                <c:pt idx="45">
                  <c:v>2.6922844017037606E-3</c:v>
                </c:pt>
                <c:pt idx="46">
                  <c:v>2.7551338708130015E-3</c:v>
                </c:pt>
                <c:pt idx="47">
                  <c:v>2.8042774073922089E-3</c:v>
                </c:pt>
                <c:pt idx="48">
                  <c:v>2.838936880181104E-3</c:v>
                </c:pt>
                <c:pt idx="49">
                  <c:v>2.8585579223278047E-3</c:v>
                </c:pt>
                <c:pt idx="50">
                  <c:v>2.8628246827995824E-3</c:v>
                </c:pt>
                <c:pt idx="51">
                  <c:v>2.8516682852521035E-3</c:v>
                </c:pt>
                <c:pt idx="52">
                  <c:v>2.8252686777707754E-3</c:v>
                </c:pt>
                <c:pt idx="53">
                  <c:v>2.7840498040615511E-3</c:v>
                </c:pt>
                <c:pt idx="54">
                  <c:v>2.7286682771762243E-3</c:v>
                </c:pt>
                <c:pt idx="55">
                  <c:v>2.6599959786494363E-3</c:v>
                </c:pt>
                <c:pt idx="56">
                  <c:v>2.5790972274536091E-3</c:v>
                </c:pt>
                <c:pt idx="57">
                  <c:v>2.4872013540808992E-3</c:v>
                </c:pt>
                <c:pt idx="58">
                  <c:v>2.3856716667669288E-3</c:v>
                </c:pt>
                <c:pt idx="59">
                  <c:v>2.275971908159354E-3</c:v>
                </c:pt>
                <c:pt idx="60">
                  <c:v>2.1596322071475008E-3</c:v>
                </c:pt>
                <c:pt idx="61">
                  <c:v>2.0382892665958387E-3</c:v>
                </c:pt>
                <c:pt idx="62">
                  <c:v>1.91704260913993E-3</c:v>
                </c:pt>
                <c:pt idx="63">
                  <c:v>1.881375184070961E-3</c:v>
                </c:pt>
                <c:pt idx="64">
                  <c:v>2.9266599635991652E-3</c:v>
                </c:pt>
                <c:pt idx="65">
                  <c:v>1.049919081462568E-2</c:v>
                </c:pt>
                <c:pt idx="66">
                  <c:v>3.50406308244256E-2</c:v>
                </c:pt>
                <c:pt idx="67">
                  <c:v>6.8184959084400226E-2</c:v>
                </c:pt>
                <c:pt idx="68">
                  <c:v>7.173641314509023E-2</c:v>
                </c:pt>
                <c:pt idx="69">
                  <c:v>4.0531911049515833E-2</c:v>
                </c:pt>
                <c:pt idx="70">
                  <c:v>1.2660499183298637E-2</c:v>
                </c:pt>
                <c:pt idx="71">
                  <c:v>2.6916415965314786E-3</c:v>
                </c:pt>
                <c:pt idx="72">
                  <c:v>9.0904416548497275E-4</c:v>
                </c:pt>
                <c:pt idx="73">
                  <c:v>6.7496960199558238E-4</c:v>
                </c:pt>
                <c:pt idx="74">
                  <c:v>5.8804110217250817E-4</c:v>
                </c:pt>
                <c:pt idx="75">
                  <c:v>5.1446005076534137E-4</c:v>
                </c:pt>
                <c:pt idx="76">
                  <c:v>4.4778202354017781E-4</c:v>
                </c:pt>
                <c:pt idx="77">
                  <c:v>3.8765003719365735E-4</c:v>
                </c:pt>
                <c:pt idx="78">
                  <c:v>1.5215142633401712E-2</c:v>
                </c:pt>
                <c:pt idx="79">
                  <c:v>0.62111486334301047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76-49D5-B59E-1CF49B71B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in val="18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T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(K)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Melting</a:t>
                </a:r>
                <a:r>
                  <a:rPr lang="fi-FI" sz="1400" baseline="0">
                    <a:solidFill>
                      <a:sysClr val="windowText" lastClr="000000"/>
                    </a:solidFill>
                  </a:rPr>
                  <a:t> point distribution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0350165664549269"/>
          <c:y val="9.3170749489647112E-2"/>
          <c:w val="0.68107700508606195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PSD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7.0011668611435249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7.5046904315197009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8.0862533692722387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8.7655222790357943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9.569377990430624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10.535557506584725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11.718750000000002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13.201320132013205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15.113350125944589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17.673048600883657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21.276595744680861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26.726057906458809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38.585209003215404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49.586776859504042</c:v>
                </c:pt>
                <c:pt idx="67">
                  <c:v>54.794520547945261</c:v>
                </c:pt>
                <c:pt idx="68">
                  <c:v>61.224489795918295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94.488188976377614</c:v>
                </c:pt>
                <c:pt idx="72">
                  <c:v>115.38461538461564</c:v>
                </c:pt>
                <c:pt idx="73">
                  <c:v>148.14814814814773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999.99999999996214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3.388937093770336E-3</c:v>
                </c:pt>
                <c:pt idx="1">
                  <c:v>4.3064285207246632E-3</c:v>
                </c:pt>
                <c:pt idx="2">
                  <c:v>5.4409554766765419E-3</c:v>
                </c:pt>
                <c:pt idx="3">
                  <c:v>6.8349159635654414E-3</c:v>
                </c:pt>
                <c:pt idx="4">
                  <c:v>8.5366402552126165E-3</c:v>
                </c:pt>
                <c:pt idx="5">
                  <c:v>1.0600640631380047E-2</c:v>
                </c:pt>
                <c:pt idx="6">
                  <c:v>1.3087717835860669E-2</c:v>
                </c:pt>
                <c:pt idx="7">
                  <c:v>1.606488287557184E-2</c:v>
                </c:pt>
                <c:pt idx="8">
                  <c:v>1.9605050771282505E-2</c:v>
                </c:pt>
                <c:pt idx="9">
                  <c:v>2.3786462653560235E-2</c:v>
                </c:pt>
                <c:pt idx="10">
                  <c:v>2.8691794632894299E-2</c:v>
                </c:pt>
                <c:pt idx="11">
                  <c:v>3.4406916591659197E-2</c:v>
                </c:pt>
                <c:pt idx="12">
                  <c:v>4.1019271807510693E-2</c:v>
                </c:pt>
                <c:pt idx="13">
                  <c:v>4.8615859369072104E-2</c:v>
                </c:pt>
                <c:pt idx="14">
                  <c:v>5.728081577363861E-2</c:v>
                </c:pt>
                <c:pt idx="15">
                  <c:v>6.7092609791562605E-2</c:v>
                </c:pt>
                <c:pt idx="16">
                  <c:v>7.8120885295740711E-2</c:v>
                </c:pt>
                <c:pt idx="17">
                  <c:v>9.0423009678696348E-2</c:v>
                </c:pt>
                <c:pt idx="18">
                  <c:v>0.10404040983364841</c:v>
                </c:pt>
                <c:pt idx="19">
                  <c:v>0.11899480231507645</c:v>
                </c:pt>
                <c:pt idx="20">
                  <c:v>0.13528444783960428</c:v>
                </c:pt>
                <c:pt idx="21">
                  <c:v>0.15288058117945438</c:v>
                </c:pt>
                <c:pt idx="22">
                  <c:v>0.17172418407388967</c:v>
                </c:pt>
                <c:pt idx="23">
                  <c:v>0.19172327936894085</c:v>
                </c:pt>
                <c:pt idx="24">
                  <c:v>0.21275092763226008</c:v>
                </c:pt>
                <c:pt idx="25">
                  <c:v>0.23464410165465283</c:v>
                </c:pt>
                <c:pt idx="26">
                  <c:v>0.25720359858435915</c:v>
                </c:pt>
                <c:pt idx="27">
                  <c:v>0.28019512347180203</c:v>
                </c:pt>
                <c:pt idx="28">
                  <c:v>0.30335164184596203</c:v>
                </c:pt>
                <c:pt idx="29">
                  <c:v>0.32637705337220735</c:v>
                </c:pt>
                <c:pt idx="30">
                  <c:v>0.34895118511922851</c:v>
                </c:pt>
                <c:pt idx="31">
                  <c:v>0.37073604362809703</c:v>
                </c:pt>
                <c:pt idx="32">
                  <c:v>0.39138320257366899</c:v>
                </c:pt>
                <c:pt idx="33">
                  <c:v>0.41054214056663119</c:v>
                </c:pt>
                <c:pt idx="34">
                  <c:v>0.42786928510620681</c:v>
                </c:pt>
                <c:pt idx="35">
                  <c:v>0.44303746750411022</c:v>
                </c:pt>
                <c:pt idx="36">
                  <c:v>0.45574545326791305</c:v>
                </c:pt>
                <c:pt idx="37">
                  <c:v>0.46572718607646618</c:v>
                </c:pt>
                <c:pt idx="38">
                  <c:v>0.4727603735899073</c:v>
                </c:pt>
                <c:pt idx="39">
                  <c:v>0.47667405155282017</c:v>
                </c:pt>
                <c:pt idx="40">
                  <c:v>0.47735478959520844</c:v>
                </c:pt>
                <c:pt idx="41">
                  <c:v>0.47475124731320772</c:v>
                </c:pt>
                <c:pt idx="42">
                  <c:v>0.4688768509682249</c:v>
                </c:pt>
                <c:pt idx="43">
                  <c:v>0.45981043672783461</c:v>
                </c:pt>
                <c:pt idx="44">
                  <c:v>0.44769479206836615</c:v>
                </c:pt>
                <c:pt idx="45">
                  <c:v>0.43273311829944522</c:v>
                </c:pt>
                <c:pt idx="46">
                  <c:v>0.41518352920896445</c:v>
                </c:pt>
                <c:pt idx="47">
                  <c:v>0.39535178845770602</c:v>
                </c:pt>
                <c:pt idx="48">
                  <c:v>0.37358256664940115</c:v>
                </c:pt>
                <c:pt idx="49">
                  <c:v>0.35024956354832731</c:v>
                </c:pt>
                <c:pt idx="50">
                  <c:v>0.32574488810736718</c:v>
                </c:pt>
                <c:pt idx="51">
                  <c:v>0.30046811625459324</c:v>
                </c:pt>
                <c:pt idx="52">
                  <c:v>0.27481545244020067</c:v>
                </c:pt>
                <c:pt idx="53">
                  <c:v>0.24916940574729179</c:v>
                </c:pt>
                <c:pt idx="54">
                  <c:v>0.2238893561906716</c:v>
                </c:pt>
                <c:pt idx="55">
                  <c:v>0.1993033341239959</c:v>
                </c:pt>
                <c:pt idx="56">
                  <c:v>0.17570126890039692</c:v>
                </c:pt>
                <c:pt idx="57">
                  <c:v>0.15332988627905095</c:v>
                </c:pt>
                <c:pt idx="58">
                  <c:v>0.13238935217422931</c:v>
                </c:pt>
                <c:pt idx="59">
                  <c:v>0.11303167820833092</c:v>
                </c:pt>
                <c:pt idx="60">
                  <c:v>9.536086348487445E-2</c:v>
                </c:pt>
                <c:pt idx="61">
                  <c:v>7.9437475846985919E-2</c:v>
                </c:pt>
                <c:pt idx="62">
                  <c:v>6.5395503146213799E-2</c:v>
                </c:pt>
                <c:pt idx="63">
                  <c:v>5.5644132410455197E-2</c:v>
                </c:pt>
                <c:pt idx="64">
                  <c:v>7.423016537599389E-2</c:v>
                </c:pt>
                <c:pt idx="65">
                  <c:v>0.22546065414678088</c:v>
                </c:pt>
                <c:pt idx="66">
                  <c:v>0.62751748885742287</c:v>
                </c:pt>
                <c:pt idx="67">
                  <c:v>1</c:v>
                </c:pt>
                <c:pt idx="68">
                  <c:v>0.8427038668780058</c:v>
                </c:pt>
                <c:pt idx="69">
                  <c:v>0.37094752112615115</c:v>
                </c:pt>
                <c:pt idx="70">
                  <c:v>8.7107697396730424E-2</c:v>
                </c:pt>
                <c:pt idx="71">
                  <c:v>1.3275407446685076E-2</c:v>
                </c:pt>
                <c:pt idx="72">
                  <c:v>3.006594429031886E-3</c:v>
                </c:pt>
                <c:pt idx="73">
                  <c:v>1.354183251599242E-3</c:v>
                </c:pt>
                <c:pt idx="74">
                  <c:v>6.0490455684771482E-4</c:v>
                </c:pt>
                <c:pt idx="75">
                  <c:v>1.927129639836911E-4</c:v>
                </c:pt>
                <c:pt idx="76">
                  <c:v>1.9717521941727415E-5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A-4BE2-BEB2-DD3D1EA8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1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  <c:majorUnit val="20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2062039520062"/>
          <c:y val="5.0925925925925923E-2"/>
          <c:w val="0.82920421688583612"/>
          <c:h val="0.76722951297754427"/>
        </c:manualLayout>
      </c:layout>
      <c:scatterChart>
        <c:scatterStyle val="lineMarker"/>
        <c:varyColors val="0"/>
        <c:ser>
          <c:idx val="0"/>
          <c:order val="0"/>
          <c:tx>
            <c:v>SIDI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Sheet1!$K$14:$CI$14</c:f>
              <c:numCache>
                <c:formatCode>General</c:formatCode>
                <c:ptCount val="77"/>
                <c:pt idx="0">
                  <c:v>6.8181818181818183</c:v>
                </c:pt>
                <c:pt idx="1">
                  <c:v>6.9084628670120907</c:v>
                </c:pt>
                <c:pt idx="2">
                  <c:v>7.0011668611435249</c:v>
                </c:pt>
                <c:pt idx="3">
                  <c:v>7.0963926670609094</c:v>
                </c:pt>
                <c:pt idx="4">
                  <c:v>7.1942446043165464</c:v>
                </c:pt>
                <c:pt idx="5">
                  <c:v>7.2948328267477205</c:v>
                </c:pt>
                <c:pt idx="6">
                  <c:v>7.3982737361282371</c:v>
                </c:pt>
                <c:pt idx="7">
                  <c:v>7.5046904315197009</c:v>
                </c:pt>
                <c:pt idx="8">
                  <c:v>7.6142131979695424</c:v>
                </c:pt>
                <c:pt idx="9">
                  <c:v>7.7269800386348999</c:v>
                </c:pt>
                <c:pt idx="10">
                  <c:v>7.8431372549019605</c:v>
                </c:pt>
                <c:pt idx="11">
                  <c:v>7.9628400796284016</c:v>
                </c:pt>
                <c:pt idx="12">
                  <c:v>8.0862533692722387</c:v>
                </c:pt>
                <c:pt idx="13">
                  <c:v>8.2135523613963031</c:v>
                </c:pt>
                <c:pt idx="14">
                  <c:v>8.3449235048678716</c:v>
                </c:pt>
                <c:pt idx="15">
                  <c:v>8.4805653710247348</c:v>
                </c:pt>
                <c:pt idx="16">
                  <c:v>8.6206896551724146</c:v>
                </c:pt>
                <c:pt idx="17">
                  <c:v>8.7655222790357943</c:v>
                </c:pt>
                <c:pt idx="18">
                  <c:v>8.9153046062407117</c:v>
                </c:pt>
                <c:pt idx="19">
                  <c:v>9.0702947845804989</c:v>
                </c:pt>
                <c:pt idx="20">
                  <c:v>9.2307692307692299</c:v>
                </c:pt>
                <c:pt idx="21">
                  <c:v>9.3970242756460465</c:v>
                </c:pt>
                <c:pt idx="22">
                  <c:v>9.569377990430624</c:v>
                </c:pt>
                <c:pt idx="23">
                  <c:v>9.7481722177091772</c:v>
                </c:pt>
                <c:pt idx="24">
                  <c:v>9.9337748344370844</c:v>
                </c:pt>
                <c:pt idx="25">
                  <c:v>10.126582278481013</c:v>
                </c:pt>
                <c:pt idx="26">
                  <c:v>10.327022375215147</c:v>
                </c:pt>
                <c:pt idx="27">
                  <c:v>10.535557506584725</c:v>
                </c:pt>
                <c:pt idx="28">
                  <c:v>10.752688172043008</c:v>
                </c:pt>
                <c:pt idx="29">
                  <c:v>10.978956999085085</c:v>
                </c:pt>
                <c:pt idx="30">
                  <c:v>11.214953271028037</c:v>
                </c:pt>
                <c:pt idx="31">
                  <c:v>11.461318051575933</c:v>
                </c:pt>
                <c:pt idx="32">
                  <c:v>11.718750000000002</c:v>
                </c:pt>
                <c:pt idx="33">
                  <c:v>11.988011988011985</c:v>
                </c:pt>
                <c:pt idx="34">
                  <c:v>12.269938650306747</c:v>
                </c:pt>
                <c:pt idx="35">
                  <c:v>12.565445026178011</c:v>
                </c:pt>
                <c:pt idx="36">
                  <c:v>12.875536480686696</c:v>
                </c:pt>
                <c:pt idx="37">
                  <c:v>13.201320132013205</c:v>
                </c:pt>
                <c:pt idx="38">
                  <c:v>13.544018058690741</c:v>
                </c:pt>
                <c:pt idx="39">
                  <c:v>13.904982618771724</c:v>
                </c:pt>
                <c:pt idx="40">
                  <c:v>14.285714285714286</c:v>
                </c:pt>
                <c:pt idx="41">
                  <c:v>14.687882496940027</c:v>
                </c:pt>
                <c:pt idx="42">
                  <c:v>15.113350125944589</c:v>
                </c:pt>
                <c:pt idx="43">
                  <c:v>15.564202334630346</c:v>
                </c:pt>
                <c:pt idx="44">
                  <c:v>16.042780748663098</c:v>
                </c:pt>
                <c:pt idx="45">
                  <c:v>16.551724137931036</c:v>
                </c:pt>
                <c:pt idx="46">
                  <c:v>17.094017094017097</c:v>
                </c:pt>
                <c:pt idx="47">
                  <c:v>17.673048600883657</c:v>
                </c:pt>
                <c:pt idx="48">
                  <c:v>18.292682926829261</c:v>
                </c:pt>
                <c:pt idx="49">
                  <c:v>18.957345971563978</c:v>
                </c:pt>
                <c:pt idx="50">
                  <c:v>19.672131147540984</c:v>
                </c:pt>
                <c:pt idx="51">
                  <c:v>20.442930153321981</c:v>
                </c:pt>
                <c:pt idx="52">
                  <c:v>21.276595744680861</c:v>
                </c:pt>
                <c:pt idx="53">
                  <c:v>22.181146025877993</c:v>
                </c:pt>
                <c:pt idx="54">
                  <c:v>23.166023166023162</c:v>
                </c:pt>
                <c:pt idx="55">
                  <c:v>24.242424242424242</c:v>
                </c:pt>
                <c:pt idx="56">
                  <c:v>25.423728813559329</c:v>
                </c:pt>
                <c:pt idx="57">
                  <c:v>26.726057906458809</c:v>
                </c:pt>
                <c:pt idx="58">
                  <c:v>28.169014084507026</c:v>
                </c:pt>
                <c:pt idx="59">
                  <c:v>29.776674937965254</c:v>
                </c:pt>
                <c:pt idx="60">
                  <c:v>31.578947368421051</c:v>
                </c:pt>
                <c:pt idx="61">
                  <c:v>33.613445378151269</c:v>
                </c:pt>
                <c:pt idx="62">
                  <c:v>35.928143712574872</c:v>
                </c:pt>
                <c:pt idx="63">
                  <c:v>38.585209003215404</c:v>
                </c:pt>
                <c:pt idx="64">
                  <c:v>41.666666666666735</c:v>
                </c:pt>
                <c:pt idx="65">
                  <c:v>45.283018867924525</c:v>
                </c:pt>
                <c:pt idx="66">
                  <c:v>49.586776859504042</c:v>
                </c:pt>
                <c:pt idx="67">
                  <c:v>54.794520547945261</c:v>
                </c:pt>
                <c:pt idx="68">
                  <c:v>61.224489795918295</c:v>
                </c:pt>
                <c:pt idx="69">
                  <c:v>69.364161849711166</c:v>
                </c:pt>
                <c:pt idx="70">
                  <c:v>80</c:v>
                </c:pt>
                <c:pt idx="71">
                  <c:v>94.488188976377614</c:v>
                </c:pt>
                <c:pt idx="72">
                  <c:v>115.38461538461564</c:v>
                </c:pt>
                <c:pt idx="73">
                  <c:v>148.14814814814773</c:v>
                </c:pt>
                <c:pt idx="74">
                  <c:v>206.89655172413956</c:v>
                </c:pt>
                <c:pt idx="75">
                  <c:v>342.85714285714283</c:v>
                </c:pt>
                <c:pt idx="76">
                  <c:v>999.99999999996214</c:v>
                </c:pt>
              </c:numCache>
            </c:numRef>
          </c:xVal>
          <c:yVal>
            <c:numRef>
              <c:f>Sheet1!$K$16:$CI$16</c:f>
              <c:numCache>
                <c:formatCode>General</c:formatCode>
                <c:ptCount val="77"/>
                <c:pt idx="0">
                  <c:v>3.388937093770336E-3</c:v>
                </c:pt>
                <c:pt idx="1">
                  <c:v>4.3064285207246632E-3</c:v>
                </c:pt>
                <c:pt idx="2">
                  <c:v>5.4409554766765419E-3</c:v>
                </c:pt>
                <c:pt idx="3">
                  <c:v>6.8349159635654414E-3</c:v>
                </c:pt>
                <c:pt idx="4">
                  <c:v>8.5366402552126165E-3</c:v>
                </c:pt>
                <c:pt idx="5">
                  <c:v>1.0600640631380047E-2</c:v>
                </c:pt>
                <c:pt idx="6">
                  <c:v>1.3087717835860669E-2</c:v>
                </c:pt>
                <c:pt idx="7">
                  <c:v>1.606488287557184E-2</c:v>
                </c:pt>
                <c:pt idx="8">
                  <c:v>1.9605050771282505E-2</c:v>
                </c:pt>
                <c:pt idx="9">
                  <c:v>2.3786462653560235E-2</c:v>
                </c:pt>
                <c:pt idx="10">
                  <c:v>2.8691794632894299E-2</c:v>
                </c:pt>
                <c:pt idx="11">
                  <c:v>3.4406916591659197E-2</c:v>
                </c:pt>
                <c:pt idx="12">
                  <c:v>4.1019271807510693E-2</c:v>
                </c:pt>
                <c:pt idx="13">
                  <c:v>4.8615859369072104E-2</c:v>
                </c:pt>
                <c:pt idx="14">
                  <c:v>5.728081577363861E-2</c:v>
                </c:pt>
                <c:pt idx="15">
                  <c:v>6.7092609791562605E-2</c:v>
                </c:pt>
                <c:pt idx="16">
                  <c:v>7.8120885295740711E-2</c:v>
                </c:pt>
                <c:pt idx="17">
                  <c:v>9.0423009678696348E-2</c:v>
                </c:pt>
                <c:pt idx="18">
                  <c:v>0.10404040983364841</c:v>
                </c:pt>
                <c:pt idx="19">
                  <c:v>0.11899480231507645</c:v>
                </c:pt>
                <c:pt idx="20">
                  <c:v>0.13528444783960428</c:v>
                </c:pt>
                <c:pt idx="21">
                  <c:v>0.15288058117945438</c:v>
                </c:pt>
                <c:pt idx="22">
                  <c:v>0.17172418407388967</c:v>
                </c:pt>
                <c:pt idx="23">
                  <c:v>0.19172327936894085</c:v>
                </c:pt>
                <c:pt idx="24">
                  <c:v>0.21275092763226008</c:v>
                </c:pt>
                <c:pt idx="25">
                  <c:v>0.23464410165465283</c:v>
                </c:pt>
                <c:pt idx="26">
                  <c:v>0.25720359858435915</c:v>
                </c:pt>
                <c:pt idx="27">
                  <c:v>0.28019512347180203</c:v>
                </c:pt>
                <c:pt idx="28">
                  <c:v>0.30335164184596203</c:v>
                </c:pt>
                <c:pt idx="29">
                  <c:v>0.32637705337220735</c:v>
                </c:pt>
                <c:pt idx="30">
                  <c:v>0.34895118511922851</c:v>
                </c:pt>
                <c:pt idx="31">
                  <c:v>0.37073604362809703</c:v>
                </c:pt>
                <c:pt idx="32">
                  <c:v>0.39138320257366899</c:v>
                </c:pt>
                <c:pt idx="33">
                  <c:v>0.41054214056663119</c:v>
                </c:pt>
                <c:pt idx="34">
                  <c:v>0.42786928510620681</c:v>
                </c:pt>
                <c:pt idx="35">
                  <c:v>0.44303746750411022</c:v>
                </c:pt>
                <c:pt idx="36">
                  <c:v>0.45574545326791305</c:v>
                </c:pt>
                <c:pt idx="37">
                  <c:v>0.46572718607646618</c:v>
                </c:pt>
                <c:pt idx="38">
                  <c:v>0.4727603735899073</c:v>
                </c:pt>
                <c:pt idx="39">
                  <c:v>0.47667405155282017</c:v>
                </c:pt>
                <c:pt idx="40">
                  <c:v>0.47735478959520844</c:v>
                </c:pt>
                <c:pt idx="41">
                  <c:v>0.47475124731320772</c:v>
                </c:pt>
                <c:pt idx="42">
                  <c:v>0.4688768509682249</c:v>
                </c:pt>
                <c:pt idx="43">
                  <c:v>0.45981043672783461</c:v>
                </c:pt>
                <c:pt idx="44">
                  <c:v>0.44769479206836615</c:v>
                </c:pt>
                <c:pt idx="45">
                  <c:v>0.43273311829944522</c:v>
                </c:pt>
                <c:pt idx="46">
                  <c:v>0.41518352920896445</c:v>
                </c:pt>
                <c:pt idx="47">
                  <c:v>0.39535178845770602</c:v>
                </c:pt>
                <c:pt idx="48">
                  <c:v>0.37358256664940115</c:v>
                </c:pt>
                <c:pt idx="49">
                  <c:v>0.35024956354832731</c:v>
                </c:pt>
                <c:pt idx="50">
                  <c:v>0.32574488810736718</c:v>
                </c:pt>
                <c:pt idx="51">
                  <c:v>0.30046811625459324</c:v>
                </c:pt>
                <c:pt idx="52">
                  <c:v>0.27481545244020067</c:v>
                </c:pt>
                <c:pt idx="53">
                  <c:v>0.24916940574729179</c:v>
                </c:pt>
                <c:pt idx="54">
                  <c:v>0.2238893561906716</c:v>
                </c:pt>
                <c:pt idx="55">
                  <c:v>0.1993033341239959</c:v>
                </c:pt>
                <c:pt idx="56">
                  <c:v>0.17570126890039692</c:v>
                </c:pt>
                <c:pt idx="57">
                  <c:v>0.15332988627905095</c:v>
                </c:pt>
                <c:pt idx="58">
                  <c:v>0.13238935217422931</c:v>
                </c:pt>
                <c:pt idx="59">
                  <c:v>0.11303167820833092</c:v>
                </c:pt>
                <c:pt idx="60">
                  <c:v>9.536086348487445E-2</c:v>
                </c:pt>
                <c:pt idx="61">
                  <c:v>7.9437475846985919E-2</c:v>
                </c:pt>
                <c:pt idx="62">
                  <c:v>6.5395503146213799E-2</c:v>
                </c:pt>
                <c:pt idx="63">
                  <c:v>5.5644132410455197E-2</c:v>
                </c:pt>
                <c:pt idx="64">
                  <c:v>7.423016537599389E-2</c:v>
                </c:pt>
                <c:pt idx="65">
                  <c:v>0.22546065414678088</c:v>
                </c:pt>
                <c:pt idx="66">
                  <c:v>0.62751748885742287</c:v>
                </c:pt>
                <c:pt idx="67">
                  <c:v>1</c:v>
                </c:pt>
                <c:pt idx="68">
                  <c:v>0.8427038668780058</c:v>
                </c:pt>
                <c:pt idx="69">
                  <c:v>0.37094752112615115</c:v>
                </c:pt>
                <c:pt idx="70">
                  <c:v>8.7107697396730424E-2</c:v>
                </c:pt>
                <c:pt idx="71">
                  <c:v>1.3275407446685076E-2</c:v>
                </c:pt>
                <c:pt idx="72">
                  <c:v>3.006594429031886E-3</c:v>
                </c:pt>
                <c:pt idx="73">
                  <c:v>1.354183251599242E-3</c:v>
                </c:pt>
                <c:pt idx="74">
                  <c:v>6.0490455684771482E-4</c:v>
                </c:pt>
                <c:pt idx="75">
                  <c:v>1.927129639836911E-4</c:v>
                </c:pt>
                <c:pt idx="76">
                  <c:v>1.9717521941727415E-5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6D-4205-AFD6-E8693729509F}"/>
            </c:ext>
          </c:extLst>
        </c:ser>
        <c:ser>
          <c:idx val="1"/>
          <c:order val="1"/>
          <c:tx>
            <c:v>GT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Sheet1!$C$23:$C$97</c:f>
              <c:numCache>
                <c:formatCode>General</c:formatCode>
                <c:ptCount val="75"/>
                <c:pt idx="0">
                  <c:v>6.9084628670120907</c:v>
                </c:pt>
                <c:pt idx="1">
                  <c:v>7.0011668611435249</c:v>
                </c:pt>
                <c:pt idx="2">
                  <c:v>7.0963926670609094</c:v>
                </c:pt>
                <c:pt idx="3">
                  <c:v>7.1942446043165464</c:v>
                </c:pt>
                <c:pt idx="4">
                  <c:v>7.2948328267477205</c:v>
                </c:pt>
                <c:pt idx="5">
                  <c:v>7.3982737361282371</c:v>
                </c:pt>
                <c:pt idx="6">
                  <c:v>7.5046904315197009</c:v>
                </c:pt>
                <c:pt idx="7">
                  <c:v>7.6142131979695424</c:v>
                </c:pt>
                <c:pt idx="8">
                  <c:v>7.7269800386348999</c:v>
                </c:pt>
                <c:pt idx="9">
                  <c:v>7.8431372549019605</c:v>
                </c:pt>
                <c:pt idx="10">
                  <c:v>7.9628400796284016</c:v>
                </c:pt>
                <c:pt idx="11">
                  <c:v>8.0862533692722387</c:v>
                </c:pt>
                <c:pt idx="12">
                  <c:v>8.2135523613963031</c:v>
                </c:pt>
                <c:pt idx="13">
                  <c:v>8.3449235048678716</c:v>
                </c:pt>
                <c:pt idx="14">
                  <c:v>8.4805653710247348</c:v>
                </c:pt>
                <c:pt idx="15">
                  <c:v>8.6206896551724146</c:v>
                </c:pt>
                <c:pt idx="16">
                  <c:v>8.7655222790357943</c:v>
                </c:pt>
                <c:pt idx="17">
                  <c:v>8.9153046062407117</c:v>
                </c:pt>
                <c:pt idx="18">
                  <c:v>9.0702947845804989</c:v>
                </c:pt>
                <c:pt idx="19">
                  <c:v>9.2307692307692299</c:v>
                </c:pt>
                <c:pt idx="20">
                  <c:v>9.3970242756460465</c:v>
                </c:pt>
                <c:pt idx="21">
                  <c:v>9.569377990430624</c:v>
                </c:pt>
                <c:pt idx="22">
                  <c:v>9.7481722177091772</c:v>
                </c:pt>
                <c:pt idx="23">
                  <c:v>9.9337748344370844</c:v>
                </c:pt>
                <c:pt idx="24">
                  <c:v>10.126582278481013</c:v>
                </c:pt>
                <c:pt idx="25">
                  <c:v>10.327022375215147</c:v>
                </c:pt>
                <c:pt idx="26">
                  <c:v>10.535557506584725</c:v>
                </c:pt>
                <c:pt idx="27">
                  <c:v>10.752688172043008</c:v>
                </c:pt>
                <c:pt idx="28">
                  <c:v>10.978956999085085</c:v>
                </c:pt>
                <c:pt idx="29">
                  <c:v>11.214953271028037</c:v>
                </c:pt>
                <c:pt idx="30">
                  <c:v>11.461318051575933</c:v>
                </c:pt>
                <c:pt idx="31">
                  <c:v>11.718750000000002</c:v>
                </c:pt>
                <c:pt idx="32">
                  <c:v>11.988011988011985</c:v>
                </c:pt>
                <c:pt idx="33">
                  <c:v>12.269938650306747</c:v>
                </c:pt>
                <c:pt idx="34">
                  <c:v>12.565445026178011</c:v>
                </c:pt>
                <c:pt idx="35">
                  <c:v>12.875536480686696</c:v>
                </c:pt>
                <c:pt idx="36">
                  <c:v>13.201320132013205</c:v>
                </c:pt>
                <c:pt idx="37">
                  <c:v>13.544018058690741</c:v>
                </c:pt>
                <c:pt idx="38">
                  <c:v>13.904982618771724</c:v>
                </c:pt>
                <c:pt idx="39">
                  <c:v>14.285714285714286</c:v>
                </c:pt>
                <c:pt idx="40">
                  <c:v>14.687882496940027</c:v>
                </c:pt>
                <c:pt idx="41">
                  <c:v>15.113350125944589</c:v>
                </c:pt>
                <c:pt idx="42">
                  <c:v>15.564202334630346</c:v>
                </c:pt>
                <c:pt idx="43">
                  <c:v>16.042780748663098</c:v>
                </c:pt>
                <c:pt idx="44">
                  <c:v>16.551724137931036</c:v>
                </c:pt>
                <c:pt idx="45">
                  <c:v>17.094017094017097</c:v>
                </c:pt>
                <c:pt idx="46">
                  <c:v>17.673048600883657</c:v>
                </c:pt>
                <c:pt idx="47">
                  <c:v>18.292682926829261</c:v>
                </c:pt>
                <c:pt idx="48">
                  <c:v>18.957345971563978</c:v>
                </c:pt>
                <c:pt idx="49">
                  <c:v>19.672131147540984</c:v>
                </c:pt>
                <c:pt idx="50">
                  <c:v>20.442930153321981</c:v>
                </c:pt>
                <c:pt idx="51">
                  <c:v>21.276595744680861</c:v>
                </c:pt>
                <c:pt idx="52">
                  <c:v>22.181146025877993</c:v>
                </c:pt>
                <c:pt idx="53">
                  <c:v>23.166023166023162</c:v>
                </c:pt>
                <c:pt idx="54">
                  <c:v>24.242424242424242</c:v>
                </c:pt>
                <c:pt idx="55">
                  <c:v>25.423728813559329</c:v>
                </c:pt>
                <c:pt idx="56">
                  <c:v>26.726057906458809</c:v>
                </c:pt>
                <c:pt idx="57">
                  <c:v>28.169014084507026</c:v>
                </c:pt>
                <c:pt idx="58">
                  <c:v>29.776674937965254</c:v>
                </c:pt>
                <c:pt idx="59">
                  <c:v>31.578947368421051</c:v>
                </c:pt>
                <c:pt idx="60">
                  <c:v>33.613445378151269</c:v>
                </c:pt>
                <c:pt idx="61">
                  <c:v>35.928143712574872</c:v>
                </c:pt>
                <c:pt idx="62">
                  <c:v>38.585209003215404</c:v>
                </c:pt>
                <c:pt idx="63">
                  <c:v>41.666666666666735</c:v>
                </c:pt>
                <c:pt idx="64">
                  <c:v>45.283018867924525</c:v>
                </c:pt>
                <c:pt idx="65">
                  <c:v>49.586776859504042</c:v>
                </c:pt>
                <c:pt idx="66">
                  <c:v>54.794520547945261</c:v>
                </c:pt>
                <c:pt idx="67">
                  <c:v>61.224489795918295</c:v>
                </c:pt>
                <c:pt idx="68">
                  <c:v>69.364161849711166</c:v>
                </c:pt>
                <c:pt idx="69">
                  <c:v>80</c:v>
                </c:pt>
                <c:pt idx="70">
                  <c:v>94.488188976377614</c:v>
                </c:pt>
                <c:pt idx="71">
                  <c:v>115.38461538461564</c:v>
                </c:pt>
                <c:pt idx="72">
                  <c:v>148.14814814814773</c:v>
                </c:pt>
                <c:pt idx="73">
                  <c:v>206.89655172413956</c:v>
                </c:pt>
                <c:pt idx="74">
                  <c:v>342.85714285714283</c:v>
                </c:pt>
              </c:numCache>
            </c:numRef>
          </c:xVal>
          <c:yVal>
            <c:numRef>
              <c:f>Sheet1!$E$23:$E$97</c:f>
              <c:numCache>
                <c:formatCode>General</c:formatCode>
                <c:ptCount val="75"/>
                <c:pt idx="0">
                  <c:v>3.059096538450054E-2</c:v>
                </c:pt>
                <c:pt idx="1">
                  <c:v>2.5868897203832855E-2</c:v>
                </c:pt>
                <c:pt idx="2">
                  <c:v>4.0152991035788468E-2</c:v>
                </c:pt>
                <c:pt idx="3">
                  <c:v>3.6558671886410189E-2</c:v>
                </c:pt>
                <c:pt idx="4">
                  <c:v>5.1298253859371173E-2</c:v>
                </c:pt>
                <c:pt idx="5">
                  <c:v>5.3318994638171559E-2</c:v>
                </c:pt>
                <c:pt idx="6">
                  <c:v>5.9470120645704734E-2</c:v>
                </c:pt>
                <c:pt idx="7">
                  <c:v>7.5791709889392503E-2</c:v>
                </c:pt>
                <c:pt idx="8">
                  <c:v>9.3368235399844651E-2</c:v>
                </c:pt>
                <c:pt idx="9">
                  <c:v>0.12632281231381678</c:v>
                </c:pt>
                <c:pt idx="10">
                  <c:v>0.1725631379351158</c:v>
                </c:pt>
                <c:pt idx="11">
                  <c:v>0.18891561311259561</c:v>
                </c:pt>
                <c:pt idx="12">
                  <c:v>0.23763571168405112</c:v>
                </c:pt>
                <c:pt idx="13">
                  <c:v>0.28876741166830527</c:v>
                </c:pt>
                <c:pt idx="14">
                  <c:v>0.32758403185321877</c:v>
                </c:pt>
                <c:pt idx="15">
                  <c:v>0.38799222033157504</c:v>
                </c:pt>
                <c:pt idx="16">
                  <c:v>0.38760027397747748</c:v>
                </c:pt>
                <c:pt idx="17">
                  <c:v>0.43294779315823101</c:v>
                </c:pt>
                <c:pt idx="18">
                  <c:v>0.45302271941710576</c:v>
                </c:pt>
                <c:pt idx="19">
                  <c:v>0.46762923353882263</c:v>
                </c:pt>
                <c:pt idx="20">
                  <c:v>0.50096714680153331</c:v>
                </c:pt>
                <c:pt idx="21">
                  <c:v>0.50762769759906123</c:v>
                </c:pt>
                <c:pt idx="22">
                  <c:v>0.55582413087032934</c:v>
                </c:pt>
                <c:pt idx="23">
                  <c:v>0.58926615406784566</c:v>
                </c:pt>
                <c:pt idx="24">
                  <c:v>0.60887663936675196</c:v>
                </c:pt>
                <c:pt idx="25">
                  <c:v>0.62854129580463014</c:v>
                </c:pt>
                <c:pt idx="26">
                  <c:v>0.62956860337092102</c:v>
                </c:pt>
                <c:pt idx="27">
                  <c:v>0.6659087675425267</c:v>
                </c:pt>
                <c:pt idx="28">
                  <c:v>0.67586051429739147</c:v>
                </c:pt>
                <c:pt idx="29">
                  <c:v>0.66976255380817651</c:v>
                </c:pt>
                <c:pt idx="30">
                  <c:v>0.69421891568575078</c:v>
                </c:pt>
                <c:pt idx="31">
                  <c:v>0.69068378609491277</c:v>
                </c:pt>
                <c:pt idx="32">
                  <c:v>0.68570253564090078</c:v>
                </c:pt>
                <c:pt idx="33">
                  <c:v>0.66265168432094657</c:v>
                </c:pt>
                <c:pt idx="34">
                  <c:v>0.68077547113626158</c:v>
                </c:pt>
                <c:pt idx="35">
                  <c:v>0.67115269010278822</c:v>
                </c:pt>
                <c:pt idx="36">
                  <c:v>0.66089320233510995</c:v>
                </c:pt>
                <c:pt idx="37">
                  <c:v>0.62474087061654426</c:v>
                </c:pt>
                <c:pt idx="38">
                  <c:v>0.63496545848646713</c:v>
                </c:pt>
                <c:pt idx="39">
                  <c:v>0.62248209258106846</c:v>
                </c:pt>
                <c:pt idx="40">
                  <c:v>0.61029135927818456</c:v>
                </c:pt>
                <c:pt idx="41">
                  <c:v>0.545543449677104</c:v>
                </c:pt>
                <c:pt idx="42">
                  <c:v>0.584034644066034</c:v>
                </c:pt>
                <c:pt idx="43">
                  <c:v>0.58677675614113656</c:v>
                </c:pt>
                <c:pt idx="44">
                  <c:v>0.57598780906519731</c:v>
                </c:pt>
                <c:pt idx="45">
                  <c:v>0.56408891019300023</c:v>
                </c:pt>
                <c:pt idx="46">
                  <c:v>0.53774645693713574</c:v>
                </c:pt>
                <c:pt idx="47">
                  <c:v>0.56780494851471897</c:v>
                </c:pt>
                <c:pt idx="48">
                  <c:v>0.56596800822487581</c:v>
                </c:pt>
                <c:pt idx="49">
                  <c:v>0.56777830806558793</c:v>
                </c:pt>
                <c:pt idx="50">
                  <c:v>0.55206561381536068</c:v>
                </c:pt>
                <c:pt idx="51">
                  <c:v>0.59181604198007143</c:v>
                </c:pt>
                <c:pt idx="52">
                  <c:v>0.60354382190505007</c:v>
                </c:pt>
                <c:pt idx="53">
                  <c:v>0.62111864666012773</c:v>
                </c:pt>
                <c:pt idx="54">
                  <c:v>0.62697745181010311</c:v>
                </c:pt>
                <c:pt idx="55">
                  <c:v>0.67821410462711396</c:v>
                </c:pt>
                <c:pt idx="56">
                  <c:v>0.711764599292253</c:v>
                </c:pt>
                <c:pt idx="57">
                  <c:v>0.71950334006139904</c:v>
                </c:pt>
                <c:pt idx="58">
                  <c:v>0.76936455818290406</c:v>
                </c:pt>
                <c:pt idx="59">
                  <c:v>0.80243935631738661</c:v>
                </c:pt>
                <c:pt idx="60">
                  <c:v>0.82978784298606167</c:v>
                </c:pt>
                <c:pt idx="61">
                  <c:v>0.8968728241349917</c:v>
                </c:pt>
                <c:pt idx="62">
                  <c:v>0.94367937111250177</c:v>
                </c:pt>
                <c:pt idx="63">
                  <c:v>0.98832710555473391</c:v>
                </c:pt>
                <c:pt idx="64">
                  <c:v>1</c:v>
                </c:pt>
                <c:pt idx="65">
                  <c:v>0.99852087717559979</c:v>
                </c:pt>
                <c:pt idx="66">
                  <c:v>0.86395657649087865</c:v>
                </c:pt>
                <c:pt idx="67">
                  <c:v>0.55462242491547686</c:v>
                </c:pt>
                <c:pt idx="68">
                  <c:v>0.17418758047592678</c:v>
                </c:pt>
                <c:pt idx="69">
                  <c:v>3.9223036465198265E-2</c:v>
                </c:pt>
                <c:pt idx="70">
                  <c:v>1.991186171334999E-2</c:v>
                </c:pt>
                <c:pt idx="71">
                  <c:v>1.4049786596291022E-2</c:v>
                </c:pt>
                <c:pt idx="72">
                  <c:v>2.3815625748215493E-2</c:v>
                </c:pt>
                <c:pt idx="73">
                  <c:v>3.7708632735875297E-2</c:v>
                </c:pt>
                <c:pt idx="74">
                  <c:v>4.6077924356669929E-2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6D-4205-AFD6-E8693729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198472"/>
        <c:axId val="835205360"/>
      </c:scatterChart>
      <c:valAx>
        <c:axId val="835198472"/>
        <c:scaling>
          <c:orientation val="minMax"/>
          <c:max val="14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0" baseline="0">
                    <a:solidFill>
                      <a:sysClr val="windowText" lastClr="000000"/>
                    </a:solidFill>
                  </a:rPr>
                  <a:t> (Å)</a:t>
                </a:r>
                <a:endParaRPr lang="fi-FI" sz="1400" i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205360"/>
        <c:crosses val="autoZero"/>
        <c:crossBetween val="midCat"/>
        <c:majorUnit val="20"/>
      </c:valAx>
      <c:valAx>
        <c:axId val="8352053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 sz="1400">
                    <a:solidFill>
                      <a:sysClr val="windowText" lastClr="000000"/>
                    </a:solidFill>
                  </a:rPr>
                  <a:t>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V</a:t>
                </a:r>
                <a:r>
                  <a:rPr lang="fi-FI" sz="1400" i="0">
                    <a:solidFill>
                      <a:sysClr val="windowText" lastClr="000000"/>
                    </a:solidFill>
                  </a:rPr>
                  <a:t>/d</a:t>
                </a:r>
                <a:r>
                  <a:rPr lang="fi-FI" sz="1400" i="1">
                    <a:solidFill>
                      <a:sysClr val="windowText" lastClr="000000"/>
                    </a:solidFill>
                  </a:rPr>
                  <a:t>D</a:t>
                </a:r>
                <a:endParaRPr lang="fi-FI" sz="14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35198472"/>
        <c:crosses val="autoZero"/>
        <c:crossBetween val="midCat"/>
      </c:valAx>
      <c:spPr>
        <a:noFill/>
        <a:ln w="254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3158965271333378"/>
          <c:y val="0.11631889763779528"/>
          <c:w val="0.2674161556901789"/>
          <c:h val="0.106106372120151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64432</xdr:colOff>
      <xdr:row>22</xdr:row>
      <xdr:rowOff>187979</xdr:rowOff>
    </xdr:from>
    <xdr:to>
      <xdr:col>26</xdr:col>
      <xdr:colOff>74517</xdr:colOff>
      <xdr:row>37</xdr:row>
      <xdr:rowOff>73679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780920-5E69-B0FD-9FB7-414163EC3C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95250</xdr:colOff>
      <xdr:row>37</xdr:row>
      <xdr:rowOff>161925</xdr:rowOff>
    </xdr:from>
    <xdr:to>
      <xdr:col>26</xdr:col>
      <xdr:colOff>105335</xdr:colOff>
      <xdr:row>52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21EC0A-E705-4BFD-A60D-0EC83E43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228600</xdr:colOff>
      <xdr:row>6</xdr:row>
      <xdr:rowOff>180975</xdr:rowOff>
    </xdr:from>
    <xdr:to>
      <xdr:col>5</xdr:col>
      <xdr:colOff>419100</xdr:colOff>
      <xdr:row>9</xdr:row>
      <xdr:rowOff>22664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821204-9AC0-C4F7-1D85-7340537FE4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4311" t="50000" r="19031" b="43061"/>
        <a:stretch/>
      </xdr:blipFill>
      <xdr:spPr>
        <a:xfrm>
          <a:off x="2057400" y="1323975"/>
          <a:ext cx="1409700" cy="41318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14</xdr:row>
      <xdr:rowOff>9525</xdr:rowOff>
    </xdr:from>
    <xdr:to>
      <xdr:col>4</xdr:col>
      <xdr:colOff>475181</xdr:colOff>
      <xdr:row>16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1B8D46-B00D-CE67-081D-5B9263765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6480" t="33519" r="40052" b="61296"/>
        <a:stretch/>
      </xdr:blipFill>
      <xdr:spPr>
        <a:xfrm>
          <a:off x="1962150" y="2676525"/>
          <a:ext cx="951431" cy="400050"/>
        </a:xfrm>
        <a:prstGeom prst="rect">
          <a:avLst/>
        </a:prstGeom>
      </xdr:spPr>
    </xdr:pic>
    <xdr:clientData/>
  </xdr:twoCellAnchor>
  <xdr:twoCellAnchor>
    <xdr:from>
      <xdr:col>10</xdr:col>
      <xdr:colOff>323850</xdr:colOff>
      <xdr:row>22</xdr:row>
      <xdr:rowOff>123825</xdr:rowOff>
    </xdr:from>
    <xdr:to>
      <xdr:col>17</xdr:col>
      <xdr:colOff>524435</xdr:colOff>
      <xdr:row>37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2CA05FE-6E29-4803-A244-6587766DA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409575</xdr:colOff>
      <xdr:row>37</xdr:row>
      <xdr:rowOff>180975</xdr:rowOff>
    </xdr:from>
    <xdr:to>
      <xdr:col>18</xdr:col>
      <xdr:colOff>560</xdr:colOff>
      <xdr:row>52</xdr:row>
      <xdr:rowOff>66675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FE7E9E0-5F44-4A9A-9D0F-1C8660AC2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D87E-C6C0-4602-903E-C7A02309AB1C}">
  <dimension ref="A1:CL101"/>
  <sheetViews>
    <sheetView tabSelected="1" zoomScaleNormal="100" workbookViewId="0">
      <selection activeCell="F22" sqref="F22:F101"/>
    </sheetView>
  </sheetViews>
  <sheetFormatPr defaultRowHeight="15" x14ac:dyDescent="0.25"/>
  <cols>
    <col min="11" max="12" width="12.28515625" bestFit="1" customWidth="1"/>
  </cols>
  <sheetData>
    <row r="1" spans="1:90" x14ac:dyDescent="0.25">
      <c r="A1" s="1" t="s">
        <v>31</v>
      </c>
    </row>
    <row r="2" spans="1:90" x14ac:dyDescent="0.25">
      <c r="A2" s="1" t="s">
        <v>33</v>
      </c>
    </row>
    <row r="3" spans="1:90" x14ac:dyDescent="0.25">
      <c r="A3" s="1"/>
    </row>
    <row r="4" spans="1:90" x14ac:dyDescent="0.25">
      <c r="K4" t="s">
        <v>37</v>
      </c>
    </row>
    <row r="5" spans="1:90" x14ac:dyDescent="0.25">
      <c r="G5" s="8" t="s">
        <v>32</v>
      </c>
      <c r="K5" s="2" t="s">
        <v>11</v>
      </c>
      <c r="L5" s="2" t="s">
        <v>12</v>
      </c>
      <c r="M5" s="2" t="s">
        <v>22</v>
      </c>
      <c r="N5" s="12" t="s">
        <v>36</v>
      </c>
    </row>
    <row r="6" spans="1:90" x14ac:dyDescent="0.25">
      <c r="G6" s="9">
        <f>SUM(G22:G101)</f>
        <v>1.0831673641887791E-2</v>
      </c>
      <c r="K6" s="3">
        <v>0.70698691938712288</v>
      </c>
      <c r="L6" s="3">
        <v>0.23462289002657249</v>
      </c>
      <c r="M6" s="3">
        <v>9.770180980179087E-2</v>
      </c>
    </row>
    <row r="7" spans="1:90" x14ac:dyDescent="0.25">
      <c r="K7" s="2" t="s">
        <v>3</v>
      </c>
      <c r="L7" s="2" t="s">
        <v>7</v>
      </c>
      <c r="M7" s="2" t="s">
        <v>23</v>
      </c>
      <c r="N7" s="12" t="s">
        <v>35</v>
      </c>
    </row>
    <row r="8" spans="1:90" x14ac:dyDescent="0.25">
      <c r="G8" s="1" t="s">
        <v>19</v>
      </c>
      <c r="K8" s="3">
        <v>275.53644878828783</v>
      </c>
      <c r="L8" s="3">
        <v>262.72179875503184</v>
      </c>
      <c r="M8" s="3">
        <v>242.24286584743857</v>
      </c>
    </row>
    <row r="9" spans="1:90" x14ac:dyDescent="0.25">
      <c r="G9">
        <v>300</v>
      </c>
      <c r="K9" s="2" t="s">
        <v>4</v>
      </c>
      <c r="L9" s="2" t="s">
        <v>8</v>
      </c>
      <c r="M9" s="2" t="s">
        <v>24</v>
      </c>
      <c r="N9" s="11" t="s">
        <v>34</v>
      </c>
    </row>
    <row r="10" spans="1:90" x14ac:dyDescent="0.25">
      <c r="G10" s="1" t="s">
        <v>27</v>
      </c>
      <c r="K10" s="3">
        <v>0.28387864447588884</v>
      </c>
      <c r="L10" s="3">
        <v>1.4439654886436777</v>
      </c>
      <c r="M10" s="3">
        <v>15.655148097173402</v>
      </c>
    </row>
    <row r="11" spans="1:90" x14ac:dyDescent="0.25">
      <c r="G11">
        <v>273</v>
      </c>
      <c r="K11" s="10"/>
      <c r="L11" s="10"/>
      <c r="M11" s="10"/>
    </row>
    <row r="12" spans="1:90" x14ac:dyDescent="0.25">
      <c r="H12" t="s">
        <v>38</v>
      </c>
      <c r="J12" s="1" t="s">
        <v>41</v>
      </c>
      <c r="K12" s="10">
        <f>SUM(K13:CH13)/G16</f>
        <v>23.039000425647757</v>
      </c>
      <c r="L12" s="10"/>
      <c r="M12" s="10"/>
    </row>
    <row r="13" spans="1:90" x14ac:dyDescent="0.25">
      <c r="J13" s="1" t="s">
        <v>40</v>
      </c>
      <c r="K13" s="10">
        <f>K14*K16</f>
        <v>2.3106389275706837E-2</v>
      </c>
      <c r="L13" s="10">
        <f t="shared" ref="L13:BW13" si="0">L14*L16</f>
        <v>2.9750801524868142E-2</v>
      </c>
      <c r="M13" s="10">
        <f t="shared" si="0"/>
        <v>3.8093037176265179E-2</v>
      </c>
      <c r="N13" s="10">
        <f t="shared" si="0"/>
        <v>4.8503247523823345E-2</v>
      </c>
      <c r="O13" s="10">
        <f t="shared" si="0"/>
        <v>6.1414678095054791E-2</v>
      </c>
      <c r="P13" s="10">
        <f t="shared" si="0"/>
        <v>7.7329901262346845E-2</v>
      </c>
      <c r="Q13" s="10">
        <f t="shared" si="0"/>
        <v>9.6826519130905078E-2</v>
      </c>
      <c r="R13" s="10">
        <f t="shared" si="0"/>
        <v>0.12056197279978868</v>
      </c>
      <c r="S13" s="10">
        <f t="shared" si="0"/>
        <v>0.14927703632956221</v>
      </c>
      <c r="T13" s="10">
        <f t="shared" si="0"/>
        <v>0.18379752211379446</v>
      </c>
      <c r="U13" s="10">
        <f t="shared" si="0"/>
        <v>0.2250336833952494</v>
      </c>
      <c r="V13" s="10">
        <f t="shared" si="0"/>
        <v>0.2739767744524953</v>
      </c>
      <c r="W13" s="10">
        <f t="shared" si="0"/>
        <v>0.33169222485857708</v>
      </c>
      <c r="X13" s="10">
        <f t="shared" si="0"/>
        <v>0.39930890652215278</v>
      </c>
      <c r="Y13" s="10">
        <f t="shared" si="0"/>
        <v>0.47800402592744318</v>
      </c>
      <c r="Z13" s="10">
        <f t="shared" si="0"/>
        <v>0.56898326325000093</v>
      </c>
      <c r="AA13" s="10">
        <f t="shared" si="0"/>
        <v>0.67345590772190278</v>
      </c>
      <c r="AB13" s="10">
        <f t="shared" si="0"/>
        <v>0.79260490587608212</v>
      </c>
      <c r="AC13" s="10">
        <f t="shared" si="0"/>
        <v>0.92755194502509719</v>
      </c>
      <c r="AD13" s="10">
        <f t="shared" si="0"/>
        <v>1.0793179348306254</v>
      </c>
      <c r="AE13" s="10">
        <f t="shared" si="0"/>
        <v>1.2487795185194239</v>
      </c>
      <c r="AF13" s="10">
        <f t="shared" si="0"/>
        <v>1.4366225326182089</v>
      </c>
      <c r="AG13" s="10">
        <f t="shared" si="0"/>
        <v>1.643293627501337</v>
      </c>
      <c r="AH13" s="10">
        <f t="shared" si="0"/>
        <v>1.8689515454324042</v>
      </c>
      <c r="AI13" s="10">
        <f t="shared" si="0"/>
        <v>2.1134198109164903</v>
      </c>
      <c r="AJ13" s="10">
        <f t="shared" si="0"/>
        <v>2.3761428015661048</v>
      </c>
      <c r="AK13" s="10">
        <f t="shared" si="0"/>
        <v>2.656147317566532</v>
      </c>
      <c r="AL13" s="10">
        <f t="shared" si="0"/>
        <v>2.9520118364017778</v>
      </c>
      <c r="AM13" s="10">
        <f t="shared" si="0"/>
        <v>3.261845611246903</v>
      </c>
      <c r="AN13" s="10">
        <f t="shared" si="0"/>
        <v>3.5832796344615621</v>
      </c>
      <c r="AO13" s="10">
        <f t="shared" si="0"/>
        <v>3.9134712349820018</v>
      </c>
      <c r="AP13" s="10">
        <f t="shared" si="0"/>
        <v>4.2491237092045511</v>
      </c>
      <c r="AQ13" s="10">
        <f t="shared" si="0"/>
        <v>4.5865219051601844</v>
      </c>
      <c r="AR13" s="10">
        <f t="shared" si="0"/>
        <v>4.9215841026968761</v>
      </c>
      <c r="AS13" s="10">
        <f t="shared" si="0"/>
        <v>5.2499298786037638</v>
      </c>
      <c r="AT13" s="10">
        <f t="shared" si="0"/>
        <v>5.566962942460024</v>
      </c>
      <c r="AU13" s="10">
        <f t="shared" si="0"/>
        <v>5.8679672094581079</v>
      </c>
      <c r="AV13" s="10">
        <f t="shared" si="0"/>
        <v>6.1482136775771128</v>
      </c>
      <c r="AW13" s="10">
        <f t="shared" si="0"/>
        <v>6.4030750373350855</v>
      </c>
      <c r="AX13" s="10">
        <f t="shared" si="0"/>
        <v>6.6281444016614612</v>
      </c>
      <c r="AY13" s="10">
        <f t="shared" si="0"/>
        <v>6.8193541370744066</v>
      </c>
      <c r="AZ13" s="10">
        <f t="shared" si="0"/>
        <v>6.9730905358121094</v>
      </c>
      <c r="BA13" s="10">
        <f t="shared" si="0"/>
        <v>7.0863000146331236</v>
      </c>
      <c r="BB13" s="10">
        <f t="shared" si="0"/>
        <v>7.1565826728067625</v>
      </c>
      <c r="BC13" s="10">
        <f t="shared" si="0"/>
        <v>7.1822693914711131</v>
      </c>
      <c r="BD13" s="10">
        <f t="shared" si="0"/>
        <v>7.1624791994390939</v>
      </c>
      <c r="BE13" s="10">
        <f t="shared" si="0"/>
        <v>7.0971543454523855</v>
      </c>
      <c r="BF13" s="10">
        <f t="shared" si="0"/>
        <v>6.9870713718593134</v>
      </c>
      <c r="BG13" s="10">
        <f t="shared" si="0"/>
        <v>6.8338274387085551</v>
      </c>
      <c r="BH13" s="10">
        <f t="shared" si="0"/>
        <v>6.6398021525749247</v>
      </c>
      <c r="BI13" s="10">
        <f t="shared" si="0"/>
        <v>6.4080961594891903</v>
      </c>
      <c r="BJ13" s="10">
        <f t="shared" si="0"/>
        <v>6.1424487138928789</v>
      </c>
      <c r="BK13" s="10">
        <f t="shared" si="0"/>
        <v>5.8471372859617192</v>
      </c>
      <c r="BL13" s="10">
        <f t="shared" si="0"/>
        <v>5.5268629740619222</v>
      </c>
      <c r="BM13" s="10">
        <f t="shared" si="0"/>
        <v>5.1866260121391097</v>
      </c>
      <c r="BN13" s="10">
        <f t="shared" si="0"/>
        <v>4.831595978763537</v>
      </c>
      <c r="BO13" s="10">
        <f t="shared" si="0"/>
        <v>4.4669814127219567</v>
      </c>
      <c r="BP13" s="10">
        <f t="shared" si="0"/>
        <v>4.09790341948466</v>
      </c>
      <c r="BQ13" s="10">
        <f t="shared" si="0"/>
        <v>3.7292775260346263</v>
      </c>
      <c r="BR13" s="10">
        <f t="shared" si="0"/>
        <v>3.3657075397021607</v>
      </c>
      <c r="BS13" s="10">
        <f t="shared" si="0"/>
        <v>3.0113956889960352</v>
      </c>
      <c r="BT13" s="10">
        <f t="shared" si="0"/>
        <v>2.6701672553608717</v>
      </c>
      <c r="BU13" s="10">
        <f t="shared" si="0"/>
        <v>2.3495390351933114</v>
      </c>
      <c r="BV13" s="10">
        <f t="shared" si="0"/>
        <v>2.1470404788600059</v>
      </c>
      <c r="BW13" s="10">
        <f t="shared" si="0"/>
        <v>3.092923557333084</v>
      </c>
      <c r="BX13" s="10">
        <f t="shared" ref="BX13:CH13" si="1">BX14*BX16</f>
        <v>10.209539055703285</v>
      </c>
      <c r="BY13" s="10">
        <f t="shared" si="1"/>
        <v>31.116569695409343</v>
      </c>
      <c r="BZ13" s="10">
        <f t="shared" si="1"/>
        <v>54.794520547945261</v>
      </c>
      <c r="CA13" s="10">
        <f t="shared" si="1"/>
        <v>51.594114298653352</v>
      </c>
      <c r="CB13" s="10">
        <f t="shared" si="1"/>
        <v>25.730463893143501</v>
      </c>
      <c r="CC13" s="10">
        <f t="shared" si="1"/>
        <v>6.9686157917384337</v>
      </c>
      <c r="CD13" s="10">
        <f t="shared" si="1"/>
        <v>1.25436920756079</v>
      </c>
      <c r="CE13" s="10">
        <f t="shared" si="1"/>
        <v>0.34691474181137222</v>
      </c>
      <c r="CF13" s="10">
        <f t="shared" si="1"/>
        <v>0.20061974097766491</v>
      </c>
      <c r="CG13" s="10">
        <f t="shared" si="1"/>
        <v>0.12515266693401095</v>
      </c>
      <c r="CH13" s="10">
        <f t="shared" si="1"/>
        <v>6.60730162229798E-2</v>
      </c>
    </row>
    <row r="14" spans="1:90" x14ac:dyDescent="0.25">
      <c r="H14" t="s">
        <v>25</v>
      </c>
      <c r="J14" s="1" t="s">
        <v>17</v>
      </c>
      <c r="K14" s="10">
        <f>2*$G$9/($G$11-K21)</f>
        <v>6.8181818181818183</v>
      </c>
      <c r="L14" s="10">
        <f t="shared" ref="L14:BW14" si="2">2*$G$9/($G$11-L21)</f>
        <v>6.9084628670120907</v>
      </c>
      <c r="M14" s="10">
        <f t="shared" si="2"/>
        <v>7.0011668611435249</v>
      </c>
      <c r="N14" s="10">
        <f t="shared" si="2"/>
        <v>7.0963926670609094</v>
      </c>
      <c r="O14" s="10">
        <f t="shared" si="2"/>
        <v>7.1942446043165464</v>
      </c>
      <c r="P14" s="10">
        <f t="shared" si="2"/>
        <v>7.2948328267477205</v>
      </c>
      <c r="Q14" s="10">
        <f t="shared" si="2"/>
        <v>7.3982737361282371</v>
      </c>
      <c r="R14" s="10">
        <f t="shared" si="2"/>
        <v>7.5046904315197009</v>
      </c>
      <c r="S14" s="10">
        <f t="shared" si="2"/>
        <v>7.6142131979695424</v>
      </c>
      <c r="T14" s="10">
        <f t="shared" si="2"/>
        <v>7.7269800386348999</v>
      </c>
      <c r="U14" s="10">
        <f t="shared" si="2"/>
        <v>7.8431372549019605</v>
      </c>
      <c r="V14" s="10">
        <f t="shared" si="2"/>
        <v>7.9628400796284016</v>
      </c>
      <c r="W14" s="10">
        <f t="shared" si="2"/>
        <v>8.0862533692722387</v>
      </c>
      <c r="X14" s="10">
        <f t="shared" si="2"/>
        <v>8.2135523613963031</v>
      </c>
      <c r="Y14" s="10">
        <f t="shared" si="2"/>
        <v>8.3449235048678716</v>
      </c>
      <c r="Z14" s="10">
        <f t="shared" si="2"/>
        <v>8.4805653710247348</v>
      </c>
      <c r="AA14" s="10">
        <f t="shared" si="2"/>
        <v>8.6206896551724146</v>
      </c>
      <c r="AB14" s="10">
        <f t="shared" si="2"/>
        <v>8.7655222790357943</v>
      </c>
      <c r="AC14" s="10">
        <f t="shared" si="2"/>
        <v>8.9153046062407117</v>
      </c>
      <c r="AD14" s="10">
        <f t="shared" si="2"/>
        <v>9.0702947845804989</v>
      </c>
      <c r="AE14" s="10">
        <f t="shared" si="2"/>
        <v>9.2307692307692299</v>
      </c>
      <c r="AF14" s="10">
        <f t="shared" si="2"/>
        <v>9.3970242756460465</v>
      </c>
      <c r="AG14" s="10">
        <f t="shared" si="2"/>
        <v>9.569377990430624</v>
      </c>
      <c r="AH14" s="10">
        <f t="shared" si="2"/>
        <v>9.7481722177091772</v>
      </c>
      <c r="AI14" s="10">
        <f t="shared" si="2"/>
        <v>9.9337748344370844</v>
      </c>
      <c r="AJ14" s="10">
        <f t="shared" si="2"/>
        <v>10.126582278481013</v>
      </c>
      <c r="AK14" s="10">
        <f t="shared" si="2"/>
        <v>10.327022375215147</v>
      </c>
      <c r="AL14" s="10">
        <f t="shared" si="2"/>
        <v>10.535557506584725</v>
      </c>
      <c r="AM14" s="10">
        <f t="shared" si="2"/>
        <v>10.752688172043008</v>
      </c>
      <c r="AN14" s="10">
        <f t="shared" si="2"/>
        <v>10.978956999085085</v>
      </c>
      <c r="AO14" s="10">
        <f t="shared" si="2"/>
        <v>11.214953271028037</v>
      </c>
      <c r="AP14" s="10">
        <f t="shared" si="2"/>
        <v>11.461318051575933</v>
      </c>
      <c r="AQ14" s="10">
        <f t="shared" si="2"/>
        <v>11.718750000000002</v>
      </c>
      <c r="AR14" s="10">
        <f t="shared" si="2"/>
        <v>11.988011988011985</v>
      </c>
      <c r="AS14" s="10">
        <f t="shared" si="2"/>
        <v>12.269938650306747</v>
      </c>
      <c r="AT14" s="10">
        <f t="shared" si="2"/>
        <v>12.565445026178011</v>
      </c>
      <c r="AU14" s="10">
        <f t="shared" si="2"/>
        <v>12.875536480686696</v>
      </c>
      <c r="AV14" s="10">
        <f t="shared" si="2"/>
        <v>13.201320132013205</v>
      </c>
      <c r="AW14" s="10">
        <f t="shared" si="2"/>
        <v>13.544018058690741</v>
      </c>
      <c r="AX14" s="10">
        <f t="shared" si="2"/>
        <v>13.904982618771724</v>
      </c>
      <c r="AY14" s="10">
        <f t="shared" si="2"/>
        <v>14.285714285714286</v>
      </c>
      <c r="AZ14" s="10">
        <f t="shared" si="2"/>
        <v>14.687882496940027</v>
      </c>
      <c r="BA14" s="10">
        <f t="shared" si="2"/>
        <v>15.113350125944589</v>
      </c>
      <c r="BB14" s="10">
        <f t="shared" si="2"/>
        <v>15.564202334630346</v>
      </c>
      <c r="BC14" s="10">
        <f t="shared" si="2"/>
        <v>16.042780748663098</v>
      </c>
      <c r="BD14" s="10">
        <f t="shared" si="2"/>
        <v>16.551724137931036</v>
      </c>
      <c r="BE14" s="10">
        <f t="shared" si="2"/>
        <v>17.094017094017097</v>
      </c>
      <c r="BF14" s="10">
        <f t="shared" si="2"/>
        <v>17.673048600883657</v>
      </c>
      <c r="BG14" s="10">
        <f t="shared" si="2"/>
        <v>18.292682926829261</v>
      </c>
      <c r="BH14" s="10">
        <f t="shared" si="2"/>
        <v>18.957345971563978</v>
      </c>
      <c r="BI14" s="10">
        <f t="shared" si="2"/>
        <v>19.672131147540984</v>
      </c>
      <c r="BJ14" s="10">
        <f t="shared" si="2"/>
        <v>20.442930153321981</v>
      </c>
      <c r="BK14" s="10">
        <f t="shared" si="2"/>
        <v>21.276595744680861</v>
      </c>
      <c r="BL14" s="10">
        <f t="shared" si="2"/>
        <v>22.181146025877993</v>
      </c>
      <c r="BM14" s="10">
        <f t="shared" si="2"/>
        <v>23.166023166023162</v>
      </c>
      <c r="BN14" s="10">
        <f t="shared" si="2"/>
        <v>24.242424242424242</v>
      </c>
      <c r="BO14" s="10">
        <f t="shared" si="2"/>
        <v>25.423728813559329</v>
      </c>
      <c r="BP14" s="10">
        <f t="shared" si="2"/>
        <v>26.726057906458809</v>
      </c>
      <c r="BQ14" s="10">
        <f t="shared" si="2"/>
        <v>28.169014084507026</v>
      </c>
      <c r="BR14" s="10">
        <f t="shared" si="2"/>
        <v>29.776674937965254</v>
      </c>
      <c r="BS14" s="10">
        <f t="shared" si="2"/>
        <v>31.578947368421051</v>
      </c>
      <c r="BT14" s="10">
        <f t="shared" si="2"/>
        <v>33.613445378151269</v>
      </c>
      <c r="BU14" s="10">
        <f t="shared" si="2"/>
        <v>35.928143712574872</v>
      </c>
      <c r="BV14" s="10">
        <f t="shared" si="2"/>
        <v>38.585209003215404</v>
      </c>
      <c r="BW14" s="10">
        <f t="shared" si="2"/>
        <v>41.666666666666735</v>
      </c>
      <c r="BX14" s="10">
        <f t="shared" ref="BX14:CL14" si="3">2*$G$9/($G$11-BX21)</f>
        <v>45.283018867924525</v>
      </c>
      <c r="BY14" s="10">
        <f t="shared" si="3"/>
        <v>49.586776859504042</v>
      </c>
      <c r="BZ14" s="10">
        <f t="shared" si="3"/>
        <v>54.794520547945261</v>
      </c>
      <c r="CA14" s="10">
        <f t="shared" si="3"/>
        <v>61.224489795918295</v>
      </c>
      <c r="CB14" s="10">
        <f t="shared" si="3"/>
        <v>69.364161849711166</v>
      </c>
      <c r="CC14" s="10">
        <f t="shared" si="3"/>
        <v>80</v>
      </c>
      <c r="CD14" s="10">
        <f t="shared" si="3"/>
        <v>94.488188976377614</v>
      </c>
      <c r="CE14" s="10">
        <f t="shared" si="3"/>
        <v>115.38461538461564</v>
      </c>
      <c r="CF14" s="10">
        <f t="shared" si="3"/>
        <v>148.14814814814773</v>
      </c>
      <c r="CG14" s="10">
        <f t="shared" si="3"/>
        <v>206.89655172413956</v>
      </c>
      <c r="CH14" s="10">
        <f t="shared" si="3"/>
        <v>342.85714285714283</v>
      </c>
      <c r="CI14" s="10">
        <f t="shared" si="3"/>
        <v>999.99999999996214</v>
      </c>
      <c r="CJ14" s="10">
        <f t="shared" si="3"/>
        <v>-1090.9090909090683</v>
      </c>
      <c r="CK14" s="10">
        <f t="shared" si="3"/>
        <v>-352.94117647059062</v>
      </c>
      <c r="CL14" s="10">
        <f t="shared" si="3"/>
        <v>-210.52631578947199</v>
      </c>
    </row>
    <row r="15" spans="1:90" x14ac:dyDescent="0.25">
      <c r="F15" t="s">
        <v>30</v>
      </c>
      <c r="G15">
        <f>MAX(K15:CL15)</f>
        <v>2.7251823522057607E-2</v>
      </c>
      <c r="H15" t="s">
        <v>26</v>
      </c>
      <c r="J15" s="1" t="s">
        <v>18</v>
      </c>
      <c r="K15">
        <f>K20*$G$9/((K14/2)^2)</f>
        <v>9.2354715606783984E-5</v>
      </c>
      <c r="L15">
        <f t="shared" ref="L15:BW15" si="4">L20*$G$9/((L14/2)^2)</f>
        <v>1.1735803005714412E-4</v>
      </c>
      <c r="M15">
        <f t="shared" si="4"/>
        <v>1.4827595844176195E-4</v>
      </c>
      <c r="N15">
        <f t="shared" si="4"/>
        <v>1.8626392362717972E-4</v>
      </c>
      <c r="O15">
        <f t="shared" si="4"/>
        <v>2.3263901370634704E-4</v>
      </c>
      <c r="P15">
        <f t="shared" si="4"/>
        <v>2.8888678770712237E-4</v>
      </c>
      <c r="Q15">
        <f t="shared" si="4"/>
        <v>3.5666417676936068E-4</v>
      </c>
      <c r="R15">
        <f t="shared" si="4"/>
        <v>4.3779735302760907E-4</v>
      </c>
      <c r="S15">
        <f t="shared" si="4"/>
        <v>5.3427338375997024E-4</v>
      </c>
      <c r="T15">
        <f t="shared" si="4"/>
        <v>6.4822448244883759E-4</v>
      </c>
      <c r="U15">
        <f t="shared" si="4"/>
        <v>7.8190372386675508E-4</v>
      </c>
      <c r="V15">
        <f t="shared" si="4"/>
        <v>9.3765121889405226E-4</v>
      </c>
      <c r="W15">
        <f t="shared" si="4"/>
        <v>1.1178499563015943E-3</v>
      </c>
      <c r="X15">
        <f t="shared" si="4"/>
        <v>1.3248708198991238E-3</v>
      </c>
      <c r="Y15">
        <f t="shared" si="4"/>
        <v>1.5610066826626931E-3</v>
      </c>
      <c r="Z15">
        <f t="shared" si="4"/>
        <v>1.8283959616739382E-3</v>
      </c>
      <c r="AA15">
        <f t="shared" si="4"/>
        <v>2.1289365794664311E-3</v>
      </c>
      <c r="AB15">
        <f t="shared" si="4"/>
        <v>2.4641919020971397E-3</v>
      </c>
      <c r="AC15">
        <f t="shared" si="4"/>
        <v>2.8352908879491334E-3</v>
      </c>
      <c r="AD15">
        <f t="shared" si="4"/>
        <v>3.2428253527325953E-3</v>
      </c>
      <c r="AE15">
        <f t="shared" si="4"/>
        <v>3.6867478978039035E-3</v>
      </c>
      <c r="AF15">
        <f t="shared" si="4"/>
        <v>4.1662746182520921E-3</v>
      </c>
      <c r="AG15">
        <f t="shared" si="4"/>
        <v>4.6797971588509769E-3</v>
      </c>
      <c r="AH15">
        <f t="shared" si="4"/>
        <v>5.2248089744325243E-3</v>
      </c>
      <c r="AI15">
        <f t="shared" si="4"/>
        <v>5.7978507339884007E-3</v>
      </c>
      <c r="AJ15">
        <f t="shared" si="4"/>
        <v>6.3944796487843437E-3</v>
      </c>
      <c r="AK15">
        <f t="shared" si="4"/>
        <v>7.0092670778591007E-3</v>
      </c>
      <c r="AL15">
        <f t="shared" si="4"/>
        <v>7.6358280565946906E-3</v>
      </c>
      <c r="AM15">
        <f t="shared" si="4"/>
        <v>8.2668854087125827E-3</v>
      </c>
      <c r="AN15">
        <f t="shared" si="4"/>
        <v>8.8943698601485714E-3</v>
      </c>
      <c r="AO15">
        <f t="shared" si="4"/>
        <v>9.50955611468207E-3</v>
      </c>
      <c r="AP15">
        <f t="shared" si="4"/>
        <v>1.010323323421875E-2</v>
      </c>
      <c r="AQ15">
        <f t="shared" si="4"/>
        <v>1.0665905966035351E-2</v>
      </c>
      <c r="AR15">
        <f t="shared" si="4"/>
        <v>1.1188021963089601E-2</v>
      </c>
      <c r="AS15">
        <f t="shared" si="4"/>
        <v>1.16602182482233E-2</v>
      </c>
      <c r="AT15">
        <f t="shared" si="4"/>
        <v>1.2073578878081343E-2</v>
      </c>
      <c r="AU15">
        <f t="shared" si="4"/>
        <v>1.2419894663437318E-2</v>
      </c>
      <c r="AV15">
        <f t="shared" si="4"/>
        <v>1.2691915084380341E-2</v>
      </c>
      <c r="AW15">
        <f t="shared" si="4"/>
        <v>1.2883582269294178E-2</v>
      </c>
      <c r="AX15">
        <f t="shared" si="4"/>
        <v>1.2990237130461645E-2</v>
      </c>
      <c r="AY15">
        <f t="shared" si="4"/>
        <v>1.3008788483457561E-2</v>
      </c>
      <c r="AZ15">
        <f t="shared" si="4"/>
        <v>1.2937837208656263E-2</v>
      </c>
      <c r="BA15">
        <f t="shared" si="4"/>
        <v>1.277774919616417E-2</v>
      </c>
      <c r="BB15">
        <f t="shared" si="4"/>
        <v>1.2530672875307184E-2</v>
      </c>
      <c r="BC15">
        <f t="shared" si="4"/>
        <v>1.2200499465191391E-2</v>
      </c>
      <c r="BD15">
        <f t="shared" si="4"/>
        <v>1.1792766572046158E-2</v>
      </c>
      <c r="BE15">
        <f t="shared" si="4"/>
        <v>1.1314508267267749E-2</v>
      </c>
      <c r="BF15">
        <f t="shared" si="4"/>
        <v>1.0774057168179255E-2</v>
      </c>
      <c r="BG15">
        <f t="shared" si="4"/>
        <v>1.0180806177246805E-2</v>
      </c>
      <c r="BH15">
        <f t="shared" si="4"/>
        <v>9.5449392944967175E-3</v>
      </c>
      <c r="BI15">
        <f t="shared" si="4"/>
        <v>8.8771422039143726E-3</v>
      </c>
      <c r="BJ15">
        <f t="shared" si="4"/>
        <v>8.1883040781752636E-3</v>
      </c>
      <c r="BK15">
        <f t="shared" si="4"/>
        <v>7.4892222110347646E-3</v>
      </c>
      <c r="BL15">
        <f t="shared" si="4"/>
        <v>6.7903206725211628E-3</v>
      </c>
      <c r="BM15">
        <f t="shared" si="4"/>
        <v>6.1013932233752784E-3</v>
      </c>
      <c r="BN15">
        <f t="shared" si="4"/>
        <v>5.4313792889048177E-3</v>
      </c>
      <c r="BO15">
        <f t="shared" si="4"/>
        <v>4.7881799726752052E-3</v>
      </c>
      <c r="BP15">
        <f t="shared" si="4"/>
        <v>4.1785190015338584E-3</v>
      </c>
      <c r="BQ15">
        <f t="shared" si="4"/>
        <v>3.6078512616516305E-3</v>
      </c>
      <c r="BR15">
        <f t="shared" si="4"/>
        <v>3.0803193469354389E-3</v>
      </c>
      <c r="BS15">
        <f t="shared" si="4"/>
        <v>2.598757422600826E-3</v>
      </c>
      <c r="BT15">
        <f t="shared" si="4"/>
        <v>2.164816072819774E-3</v>
      </c>
      <c r="BU15">
        <f t="shared" si="4"/>
        <v>1.7821467108767813E-3</v>
      </c>
      <c r="BV15">
        <f t="shared" si="4"/>
        <v>1.5164040764877309E-3</v>
      </c>
      <c r="BW15">
        <f t="shared" si="4"/>
        <v>2.0229073668397365E-3</v>
      </c>
      <c r="BX15">
        <f t="shared" ref="BX15:CL15" si="5">BX20*$G$9/((BX14/2)^2)</f>
        <v>6.1442139579757377E-3</v>
      </c>
      <c r="BY15">
        <f t="shared" si="5"/>
        <v>1.7100995863347238E-2</v>
      </c>
      <c r="BZ15">
        <f t="shared" si="5"/>
        <v>2.7251823522057607E-2</v>
      </c>
      <c r="CA15">
        <f t="shared" si="5"/>
        <v>2.2965217061514942E-2</v>
      </c>
      <c r="CB15">
        <f t="shared" si="5"/>
        <v>1.0108996381674607E-2</v>
      </c>
      <c r="CC15">
        <f t="shared" si="5"/>
        <v>2.3738435968684943E-3</v>
      </c>
      <c r="CD15">
        <f t="shared" si="5"/>
        <v>3.6177906092047104E-4</v>
      </c>
      <c r="CE15">
        <f t="shared" si="5"/>
        <v>8.1935180782378509E-5</v>
      </c>
      <c r="CF15">
        <f t="shared" si="5"/>
        <v>3.6903962989108677E-5</v>
      </c>
      <c r="CG15">
        <f t="shared" si="5"/>
        <v>1.6484752230902388E-5</v>
      </c>
      <c r="CH15">
        <f t="shared" si="5"/>
        <v>5.2517796848961937E-6</v>
      </c>
      <c r="CI15">
        <f t="shared" si="5"/>
        <v>5.3733842824825412E-7</v>
      </c>
      <c r="CJ15">
        <f t="shared" si="5"/>
        <v>3.9088045417028737E-7</v>
      </c>
      <c r="CK15">
        <f t="shared" si="5"/>
        <v>1.4657254070176784E-4</v>
      </c>
      <c r="CL15">
        <f t="shared" si="5"/>
        <v>1.681668492501228E-2</v>
      </c>
    </row>
    <row r="16" spans="1:90" x14ac:dyDescent="0.25">
      <c r="F16" t="s">
        <v>39</v>
      </c>
      <c r="G16">
        <f>SUM(K16:CH16)</f>
        <v>17.295570927755868</v>
      </c>
      <c r="H16" t="s">
        <v>28</v>
      </c>
      <c r="J16" s="1" t="s">
        <v>29</v>
      </c>
      <c r="K16">
        <f>K15/$G$15</f>
        <v>3.388937093770336E-3</v>
      </c>
      <c r="L16">
        <f t="shared" ref="L16:BW16" si="6">L15/$G$15</f>
        <v>4.3064285207246632E-3</v>
      </c>
      <c r="M16">
        <f t="shared" si="6"/>
        <v>5.4409554766765419E-3</v>
      </c>
      <c r="N16">
        <f t="shared" si="6"/>
        <v>6.8349159635654414E-3</v>
      </c>
      <c r="O16">
        <f t="shared" si="6"/>
        <v>8.5366402552126165E-3</v>
      </c>
      <c r="P16">
        <f t="shared" si="6"/>
        <v>1.0600640631380047E-2</v>
      </c>
      <c r="Q16">
        <f t="shared" si="6"/>
        <v>1.3087717835860669E-2</v>
      </c>
      <c r="R16">
        <f t="shared" si="6"/>
        <v>1.606488287557184E-2</v>
      </c>
      <c r="S16">
        <f t="shared" si="6"/>
        <v>1.9605050771282505E-2</v>
      </c>
      <c r="T16">
        <f t="shared" si="6"/>
        <v>2.3786462653560235E-2</v>
      </c>
      <c r="U16">
        <f t="shared" si="6"/>
        <v>2.8691794632894299E-2</v>
      </c>
      <c r="V16">
        <f t="shared" si="6"/>
        <v>3.4406916591659197E-2</v>
      </c>
      <c r="W16">
        <f t="shared" si="6"/>
        <v>4.1019271807510693E-2</v>
      </c>
      <c r="X16">
        <f t="shared" si="6"/>
        <v>4.8615859369072104E-2</v>
      </c>
      <c r="Y16">
        <f t="shared" si="6"/>
        <v>5.728081577363861E-2</v>
      </c>
      <c r="Z16">
        <f t="shared" si="6"/>
        <v>6.7092609791562605E-2</v>
      </c>
      <c r="AA16">
        <f t="shared" si="6"/>
        <v>7.8120885295740711E-2</v>
      </c>
      <c r="AB16">
        <f t="shared" si="6"/>
        <v>9.0423009678696348E-2</v>
      </c>
      <c r="AC16">
        <f t="shared" si="6"/>
        <v>0.10404040983364841</v>
      </c>
      <c r="AD16">
        <f t="shared" si="6"/>
        <v>0.11899480231507645</v>
      </c>
      <c r="AE16">
        <f t="shared" si="6"/>
        <v>0.13528444783960428</v>
      </c>
      <c r="AF16">
        <f t="shared" si="6"/>
        <v>0.15288058117945438</v>
      </c>
      <c r="AG16">
        <f t="shared" si="6"/>
        <v>0.17172418407388967</v>
      </c>
      <c r="AH16">
        <f t="shared" si="6"/>
        <v>0.19172327936894085</v>
      </c>
      <c r="AI16">
        <f t="shared" si="6"/>
        <v>0.21275092763226008</v>
      </c>
      <c r="AJ16">
        <f t="shared" si="6"/>
        <v>0.23464410165465283</v>
      </c>
      <c r="AK16">
        <f t="shared" si="6"/>
        <v>0.25720359858435915</v>
      </c>
      <c r="AL16">
        <f t="shared" si="6"/>
        <v>0.28019512347180203</v>
      </c>
      <c r="AM16">
        <f t="shared" si="6"/>
        <v>0.30335164184596203</v>
      </c>
      <c r="AN16">
        <f t="shared" si="6"/>
        <v>0.32637705337220735</v>
      </c>
      <c r="AO16">
        <f t="shared" si="6"/>
        <v>0.34895118511922851</v>
      </c>
      <c r="AP16">
        <f t="shared" si="6"/>
        <v>0.37073604362809703</v>
      </c>
      <c r="AQ16">
        <f t="shared" si="6"/>
        <v>0.39138320257366899</v>
      </c>
      <c r="AR16">
        <f t="shared" si="6"/>
        <v>0.41054214056663119</v>
      </c>
      <c r="AS16">
        <f t="shared" si="6"/>
        <v>0.42786928510620681</v>
      </c>
      <c r="AT16">
        <f t="shared" si="6"/>
        <v>0.44303746750411022</v>
      </c>
      <c r="AU16">
        <f t="shared" si="6"/>
        <v>0.45574545326791305</v>
      </c>
      <c r="AV16">
        <f t="shared" si="6"/>
        <v>0.46572718607646618</v>
      </c>
      <c r="AW16">
        <f t="shared" si="6"/>
        <v>0.4727603735899073</v>
      </c>
      <c r="AX16">
        <f t="shared" si="6"/>
        <v>0.47667405155282017</v>
      </c>
      <c r="AY16">
        <f t="shared" si="6"/>
        <v>0.47735478959520844</v>
      </c>
      <c r="AZ16">
        <f t="shared" si="6"/>
        <v>0.47475124731320772</v>
      </c>
      <c r="BA16">
        <f t="shared" si="6"/>
        <v>0.4688768509682249</v>
      </c>
      <c r="BB16">
        <f t="shared" si="6"/>
        <v>0.45981043672783461</v>
      </c>
      <c r="BC16">
        <f t="shared" si="6"/>
        <v>0.44769479206836615</v>
      </c>
      <c r="BD16">
        <f t="shared" si="6"/>
        <v>0.43273311829944522</v>
      </c>
      <c r="BE16">
        <f t="shared" si="6"/>
        <v>0.41518352920896445</v>
      </c>
      <c r="BF16">
        <f t="shared" si="6"/>
        <v>0.39535178845770602</v>
      </c>
      <c r="BG16">
        <f t="shared" si="6"/>
        <v>0.37358256664940115</v>
      </c>
      <c r="BH16">
        <f t="shared" si="6"/>
        <v>0.35024956354832731</v>
      </c>
      <c r="BI16">
        <f t="shared" si="6"/>
        <v>0.32574488810736718</v>
      </c>
      <c r="BJ16">
        <f t="shared" si="6"/>
        <v>0.30046811625459324</v>
      </c>
      <c r="BK16">
        <f t="shared" si="6"/>
        <v>0.27481545244020067</v>
      </c>
      <c r="BL16">
        <f t="shared" si="6"/>
        <v>0.24916940574729179</v>
      </c>
      <c r="BM16">
        <f t="shared" si="6"/>
        <v>0.2238893561906716</v>
      </c>
      <c r="BN16">
        <f t="shared" si="6"/>
        <v>0.1993033341239959</v>
      </c>
      <c r="BO16">
        <f t="shared" si="6"/>
        <v>0.17570126890039692</v>
      </c>
      <c r="BP16">
        <f t="shared" si="6"/>
        <v>0.15332988627905095</v>
      </c>
      <c r="BQ16">
        <f t="shared" si="6"/>
        <v>0.13238935217422931</v>
      </c>
      <c r="BR16">
        <f t="shared" si="6"/>
        <v>0.11303167820833092</v>
      </c>
      <c r="BS16">
        <f t="shared" si="6"/>
        <v>9.536086348487445E-2</v>
      </c>
      <c r="BT16">
        <f t="shared" si="6"/>
        <v>7.9437475846985919E-2</v>
      </c>
      <c r="BU16">
        <f t="shared" si="6"/>
        <v>6.5395503146213799E-2</v>
      </c>
      <c r="BV16">
        <f t="shared" si="6"/>
        <v>5.5644132410455197E-2</v>
      </c>
      <c r="BW16">
        <f t="shared" si="6"/>
        <v>7.423016537599389E-2</v>
      </c>
      <c r="BX16">
        <f t="shared" ref="BX16:CL16" si="7">BX15/$G$15</f>
        <v>0.22546065414678088</v>
      </c>
      <c r="BY16">
        <f t="shared" si="7"/>
        <v>0.62751748885742287</v>
      </c>
      <c r="BZ16">
        <f t="shared" si="7"/>
        <v>1</v>
      </c>
      <c r="CA16">
        <f t="shared" si="7"/>
        <v>0.8427038668780058</v>
      </c>
      <c r="CB16">
        <f t="shared" si="7"/>
        <v>0.37094752112615115</v>
      </c>
      <c r="CC16">
        <f t="shared" si="7"/>
        <v>8.7107697396730424E-2</v>
      </c>
      <c r="CD16">
        <f t="shared" si="7"/>
        <v>1.3275407446685076E-2</v>
      </c>
      <c r="CE16">
        <f t="shared" si="7"/>
        <v>3.006594429031886E-3</v>
      </c>
      <c r="CF16">
        <f t="shared" si="7"/>
        <v>1.354183251599242E-3</v>
      </c>
      <c r="CG16">
        <f t="shared" si="7"/>
        <v>6.0490455684771482E-4</v>
      </c>
      <c r="CH16">
        <f t="shared" si="7"/>
        <v>1.927129639836911E-4</v>
      </c>
      <c r="CI16">
        <f t="shared" si="7"/>
        <v>1.9717521941727415E-5</v>
      </c>
      <c r="CJ16">
        <f t="shared" si="7"/>
        <v>1.4343277023422268E-5</v>
      </c>
      <c r="CK16">
        <f t="shared" si="7"/>
        <v>5.378448916753484E-3</v>
      </c>
      <c r="CL16">
        <f t="shared" si="7"/>
        <v>0.61708475806768925</v>
      </c>
    </row>
    <row r="17" spans="1:90" x14ac:dyDescent="0.25">
      <c r="H17" s="1" t="s">
        <v>5</v>
      </c>
      <c r="I17">
        <f>SUM(K17:CL17)</f>
        <v>0.63571035751622329</v>
      </c>
      <c r="J17" s="1" t="s">
        <v>14</v>
      </c>
      <c r="K17">
        <f t="shared" ref="K17:AP17" si="8">$K$6*$A$19*(1/($K$10*SQRT(2*PI())))*EXP(-0.5*((K21-$K$8)/$K$10)^2)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  <c r="W17">
        <f t="shared" si="8"/>
        <v>0</v>
      </c>
      <c r="X17">
        <f t="shared" si="8"/>
        <v>0</v>
      </c>
      <c r="Y17">
        <f t="shared" si="8"/>
        <v>0</v>
      </c>
      <c r="Z17">
        <f t="shared" si="8"/>
        <v>0</v>
      </c>
      <c r="AA17">
        <f t="shared" si="8"/>
        <v>0</v>
      </c>
      <c r="AB17">
        <f t="shared" si="8"/>
        <v>0</v>
      </c>
      <c r="AC17">
        <f t="shared" si="8"/>
        <v>0</v>
      </c>
      <c r="AD17">
        <f t="shared" si="8"/>
        <v>0</v>
      </c>
      <c r="AE17">
        <f t="shared" si="8"/>
        <v>0</v>
      </c>
      <c r="AF17">
        <f t="shared" si="8"/>
        <v>0</v>
      </c>
      <c r="AG17">
        <f t="shared" si="8"/>
        <v>0</v>
      </c>
      <c r="AH17">
        <f t="shared" si="8"/>
        <v>0</v>
      </c>
      <c r="AI17">
        <f t="shared" si="8"/>
        <v>0</v>
      </c>
      <c r="AJ17">
        <f t="shared" si="8"/>
        <v>0</v>
      </c>
      <c r="AK17">
        <f t="shared" si="8"/>
        <v>0</v>
      </c>
      <c r="AL17">
        <f t="shared" si="8"/>
        <v>0</v>
      </c>
      <c r="AM17">
        <f t="shared" si="8"/>
        <v>0</v>
      </c>
      <c r="AN17">
        <f t="shared" si="8"/>
        <v>0</v>
      </c>
      <c r="AO17">
        <f t="shared" si="8"/>
        <v>0</v>
      </c>
      <c r="AP17">
        <f t="shared" si="8"/>
        <v>0</v>
      </c>
      <c r="AQ17">
        <f t="shared" ref="AQ17:BV17" si="9">$K$6*$A$19*(1/($K$10*SQRT(2*PI())))*EXP(-0.5*((AQ21-$K$8)/$K$10)^2)</f>
        <v>0</v>
      </c>
      <c r="AR17">
        <f t="shared" si="9"/>
        <v>0</v>
      </c>
      <c r="AS17">
        <f t="shared" si="9"/>
        <v>0</v>
      </c>
      <c r="AT17">
        <f t="shared" si="9"/>
        <v>0</v>
      </c>
      <c r="AU17">
        <f t="shared" si="9"/>
        <v>0</v>
      </c>
      <c r="AV17">
        <f t="shared" si="9"/>
        <v>0</v>
      </c>
      <c r="AW17">
        <f t="shared" si="9"/>
        <v>0</v>
      </c>
      <c r="AX17">
        <f t="shared" si="9"/>
        <v>0</v>
      </c>
      <c r="AY17">
        <f t="shared" si="9"/>
        <v>0</v>
      </c>
      <c r="AZ17">
        <f t="shared" si="9"/>
        <v>0</v>
      </c>
      <c r="BA17">
        <f t="shared" si="9"/>
        <v>0</v>
      </c>
      <c r="BB17">
        <f t="shared" si="9"/>
        <v>0</v>
      </c>
      <c r="BC17">
        <f t="shared" si="9"/>
        <v>0</v>
      </c>
      <c r="BD17">
        <f t="shared" si="9"/>
        <v>0</v>
      </c>
      <c r="BE17">
        <f t="shared" si="9"/>
        <v>0</v>
      </c>
      <c r="BF17">
        <f t="shared" si="9"/>
        <v>0</v>
      </c>
      <c r="BG17">
        <f t="shared" si="9"/>
        <v>0</v>
      </c>
      <c r="BH17">
        <f t="shared" si="9"/>
        <v>0</v>
      </c>
      <c r="BI17">
        <f t="shared" si="9"/>
        <v>0</v>
      </c>
      <c r="BJ17">
        <f t="shared" si="9"/>
        <v>0</v>
      </c>
      <c r="BK17">
        <f t="shared" si="9"/>
        <v>0</v>
      </c>
      <c r="BL17">
        <f t="shared" si="9"/>
        <v>0</v>
      </c>
      <c r="BM17">
        <f t="shared" si="9"/>
        <v>0</v>
      </c>
      <c r="BN17">
        <f t="shared" si="9"/>
        <v>0</v>
      </c>
      <c r="BO17">
        <f t="shared" si="9"/>
        <v>0</v>
      </c>
      <c r="BP17">
        <f t="shared" si="9"/>
        <v>0</v>
      </c>
      <c r="BQ17">
        <f t="shared" si="9"/>
        <v>0</v>
      </c>
      <c r="BR17">
        <f t="shared" si="9"/>
        <v>0</v>
      </c>
      <c r="BS17">
        <f t="shared" si="9"/>
        <v>0</v>
      </c>
      <c r="BT17">
        <f t="shared" si="9"/>
        <v>0</v>
      </c>
      <c r="BU17">
        <f t="shared" si="9"/>
        <v>0</v>
      </c>
      <c r="BV17">
        <f t="shared" si="9"/>
        <v>0</v>
      </c>
      <c r="BW17">
        <f t="shared" ref="BW17:CL17" si="10">$K$6*$A$19*(1/($K$10*SQRT(2*PI())))*EXP(-0.5*((BW21-$K$8)/$K$10)^2)</f>
        <v>0</v>
      </c>
      <c r="BX17">
        <f t="shared" si="10"/>
        <v>0</v>
      </c>
      <c r="BY17">
        <f t="shared" si="10"/>
        <v>0</v>
      </c>
      <c r="BZ17">
        <f t="shared" si="10"/>
        <v>0</v>
      </c>
      <c r="CA17">
        <f t="shared" si="10"/>
        <v>0</v>
      </c>
      <c r="CB17">
        <f t="shared" si="10"/>
        <v>0</v>
      </c>
      <c r="CC17">
        <f t="shared" si="10"/>
        <v>4.2993785173925612E-272</v>
      </c>
      <c r="CD17">
        <f t="shared" si="10"/>
        <v>1.8653381965565156E-213</v>
      </c>
      <c r="CE17">
        <f t="shared" si="10"/>
        <v>6.0392315992229963E-162</v>
      </c>
      <c r="CF17">
        <f t="shared" si="10"/>
        <v>1.4590762428315705E-117</v>
      </c>
      <c r="CG17">
        <f t="shared" si="10"/>
        <v>2.6305495559586632E-80</v>
      </c>
      <c r="CH17">
        <f t="shared" si="10"/>
        <v>3.5390540004534838E-50</v>
      </c>
      <c r="CI17">
        <f t="shared" si="10"/>
        <v>3.5530399530709854E-27</v>
      </c>
      <c r="CJ17">
        <f t="shared" si="10"/>
        <v>2.6618598942084652E-11</v>
      </c>
      <c r="CK17">
        <f t="shared" si="10"/>
        <v>1.4881355605370792E-2</v>
      </c>
      <c r="CL17">
        <f t="shared" si="10"/>
        <v>0.62082900188423384</v>
      </c>
    </row>
    <row r="18" spans="1:90" x14ac:dyDescent="0.25">
      <c r="A18" s="1" t="s">
        <v>6</v>
      </c>
      <c r="D18" t="s">
        <v>30</v>
      </c>
      <c r="H18" s="1" t="s">
        <v>10</v>
      </c>
      <c r="I18">
        <f>SUM(K18:CL18)</f>
        <v>0.23462289002656048</v>
      </c>
      <c r="J18" s="1" t="s">
        <v>15</v>
      </c>
      <c r="K18">
        <f t="shared" ref="K18:AP18" si="11">$L$6*$A$19*(1/($L$10*SQRT(2*PI())))*EXP(-0.5*((K21-$L$8)/$L$10)^2)</f>
        <v>0</v>
      </c>
      <c r="L18">
        <f t="shared" si="11"/>
        <v>0</v>
      </c>
      <c r="M18">
        <f t="shared" si="11"/>
        <v>0</v>
      </c>
      <c r="N18">
        <f t="shared" si="11"/>
        <v>0</v>
      </c>
      <c r="O18">
        <f t="shared" si="11"/>
        <v>0</v>
      </c>
      <c r="P18">
        <f t="shared" si="11"/>
        <v>0</v>
      </c>
      <c r="Q18">
        <f t="shared" si="11"/>
        <v>0</v>
      </c>
      <c r="R18">
        <f t="shared" si="11"/>
        <v>0</v>
      </c>
      <c r="S18">
        <f t="shared" si="11"/>
        <v>0</v>
      </c>
      <c r="T18">
        <f t="shared" si="11"/>
        <v>0</v>
      </c>
      <c r="U18">
        <f t="shared" si="11"/>
        <v>0</v>
      </c>
      <c r="V18">
        <f t="shared" si="11"/>
        <v>0</v>
      </c>
      <c r="W18">
        <f t="shared" si="11"/>
        <v>0</v>
      </c>
      <c r="X18">
        <f t="shared" si="11"/>
        <v>0</v>
      </c>
      <c r="Y18">
        <f t="shared" si="11"/>
        <v>0</v>
      </c>
      <c r="Z18">
        <f t="shared" si="11"/>
        <v>0</v>
      </c>
      <c r="AA18">
        <f t="shared" si="11"/>
        <v>0</v>
      </c>
      <c r="AB18">
        <f t="shared" si="11"/>
        <v>0</v>
      </c>
      <c r="AC18">
        <f t="shared" si="11"/>
        <v>0</v>
      </c>
      <c r="AD18">
        <f t="shared" si="11"/>
        <v>0</v>
      </c>
      <c r="AE18">
        <f t="shared" si="11"/>
        <v>0</v>
      </c>
      <c r="AF18">
        <f t="shared" si="11"/>
        <v>9.5765603960046653E-301</v>
      </c>
      <c r="AG18">
        <f t="shared" si="11"/>
        <v>4.740066457848454E-288</v>
      </c>
      <c r="AH18">
        <f t="shared" si="11"/>
        <v>1.244211893077487E-275</v>
      </c>
      <c r="AI18">
        <f t="shared" si="11"/>
        <v>1.7319657710523064E-263</v>
      </c>
      <c r="AJ18">
        <f t="shared" si="11"/>
        <v>1.2785546618032635E-251</v>
      </c>
      <c r="AK18">
        <f t="shared" si="11"/>
        <v>5.0053486538981945E-240</v>
      </c>
      <c r="AL18">
        <f t="shared" si="11"/>
        <v>1.0391647518407248E-228</v>
      </c>
      <c r="AM18">
        <f t="shared" si="11"/>
        <v>1.1441145771823155E-217</v>
      </c>
      <c r="AN18">
        <f t="shared" si="11"/>
        <v>6.6802031461464429E-207</v>
      </c>
      <c r="AO18">
        <f t="shared" si="11"/>
        <v>2.0684491991544633E-196</v>
      </c>
      <c r="AP18">
        <f t="shared" si="11"/>
        <v>3.3965271267749769E-186</v>
      </c>
      <c r="AQ18">
        <f t="shared" ref="AQ18:BV18" si="12">$L$6*$A$19*(1/($L$10*SQRT(2*PI())))*EXP(-0.5*((AQ21-$L$8)/$L$10)^2)</f>
        <v>2.9577424515265168E-176</v>
      </c>
      <c r="AR18">
        <f t="shared" si="12"/>
        <v>1.3659055217462458E-166</v>
      </c>
      <c r="AS18">
        <f t="shared" si="12"/>
        <v>3.3451531487680688E-157</v>
      </c>
      <c r="AT18">
        <f t="shared" si="12"/>
        <v>4.344565901103602E-148</v>
      </c>
      <c r="AU18">
        <f t="shared" si="12"/>
        <v>2.9923460204067548E-139</v>
      </c>
      <c r="AV18">
        <f t="shared" si="12"/>
        <v>1.092980146353244E-130</v>
      </c>
      <c r="AW18">
        <f t="shared" si="12"/>
        <v>2.1171312051714256E-122</v>
      </c>
      <c r="AX18">
        <f t="shared" si="12"/>
        <v>2.174794933094149E-114</v>
      </c>
      <c r="AY18">
        <f t="shared" si="12"/>
        <v>1.1847422881117932E-106</v>
      </c>
      <c r="AZ18">
        <f t="shared" si="12"/>
        <v>3.42266589343047E-99</v>
      </c>
      <c r="BA18">
        <f t="shared" si="12"/>
        <v>5.2437280804431385E-92</v>
      </c>
      <c r="BB18">
        <f t="shared" si="12"/>
        <v>4.2604047204045118E-85</v>
      </c>
      <c r="BC18">
        <f t="shared" si="12"/>
        <v>1.8356783694545867E-78</v>
      </c>
      <c r="BD18">
        <f t="shared" si="12"/>
        <v>4.1944726081556647E-72</v>
      </c>
      <c r="BE18">
        <f t="shared" si="12"/>
        <v>5.0826847480845224E-66</v>
      </c>
      <c r="BF18">
        <f t="shared" si="12"/>
        <v>3.2662093925551819E-60</v>
      </c>
      <c r="BG18">
        <f t="shared" si="12"/>
        <v>1.1130890541076779E-54</v>
      </c>
      <c r="BH18">
        <f t="shared" si="12"/>
        <v>2.011642671858695E-49</v>
      </c>
      <c r="BI18">
        <f t="shared" si="12"/>
        <v>1.9279990067107614E-44</v>
      </c>
      <c r="BJ18">
        <f t="shared" si="12"/>
        <v>9.7993622183285727E-40</v>
      </c>
      <c r="BK18">
        <f t="shared" si="12"/>
        <v>2.641337243111597E-35</v>
      </c>
      <c r="BL18">
        <f t="shared" si="12"/>
        <v>3.775590962414573E-31</v>
      </c>
      <c r="BM18">
        <f t="shared" si="12"/>
        <v>2.8620753254877127E-27</v>
      </c>
      <c r="BN18">
        <f t="shared" si="12"/>
        <v>1.1505678118344948E-23</v>
      </c>
      <c r="BO18">
        <f t="shared" si="12"/>
        <v>2.4528919585973458E-20</v>
      </c>
      <c r="BP18">
        <f t="shared" si="12"/>
        <v>2.7731902055721121E-17</v>
      </c>
      <c r="BQ18">
        <f t="shared" si="12"/>
        <v>1.6627078023277767E-14</v>
      </c>
      <c r="BR18">
        <f t="shared" si="12"/>
        <v>5.2867314563298814E-12</v>
      </c>
      <c r="BS18">
        <f t="shared" si="12"/>
        <v>8.9144305402846038E-10</v>
      </c>
      <c r="BT18">
        <f t="shared" si="12"/>
        <v>7.971407280502839E-8</v>
      </c>
      <c r="BU18">
        <f t="shared" si="12"/>
        <v>3.7801708723954251E-6</v>
      </c>
      <c r="BV18">
        <f t="shared" si="12"/>
        <v>9.5065492541725544E-5</v>
      </c>
      <c r="BW18">
        <f t="shared" ref="BW18:CL18" si="13">$L$6*$A$19*(1/($L$10*SQRT(2*PI())))*EXP(-0.5*((BW21-$L$8)/$L$10)^2)</f>
        <v>1.2678544893167968E-3</v>
      </c>
      <c r="BX18">
        <f t="shared" si="13"/>
        <v>8.9670782938627812E-3</v>
      </c>
      <c r="BY18">
        <f t="shared" si="13"/>
        <v>3.3633150410926661E-2</v>
      </c>
      <c r="BZ18">
        <f t="shared" si="13"/>
        <v>6.6898930699096609E-2</v>
      </c>
      <c r="CA18">
        <f t="shared" si="13"/>
        <v>7.0567680310428801E-2</v>
      </c>
      <c r="CB18">
        <f t="shared" si="13"/>
        <v>3.9475491492110625E-2</v>
      </c>
      <c r="CC18">
        <f t="shared" si="13"/>
        <v>1.1710738655409806E-2</v>
      </c>
      <c r="CD18">
        <f t="shared" si="13"/>
        <v>1.8423666819385475E-3</v>
      </c>
      <c r="CE18">
        <f t="shared" si="13"/>
        <v>1.5371027229828301E-4</v>
      </c>
      <c r="CF18">
        <f t="shared" si="13"/>
        <v>6.8008743580979491E-6</v>
      </c>
      <c r="CG18">
        <f t="shared" si="13"/>
        <v>1.5957382311808988E-7</v>
      </c>
      <c r="CH18">
        <f t="shared" si="13"/>
        <v>1.9856083363216988E-9</v>
      </c>
      <c r="CI18">
        <f t="shared" si="13"/>
        <v>1.3102692945776963E-11</v>
      </c>
      <c r="CJ18">
        <f t="shared" si="13"/>
        <v>4.5852453460821808E-14</v>
      </c>
      <c r="CK18">
        <f t="shared" si="13"/>
        <v>8.5094135917465879E-17</v>
      </c>
      <c r="CL18">
        <f t="shared" si="13"/>
        <v>8.3747475675381656E-20</v>
      </c>
    </row>
    <row r="19" spans="1:90" x14ac:dyDescent="0.25">
      <c r="A19">
        <f>A23-A22</f>
        <v>1.1500000000000057</v>
      </c>
      <c r="D19">
        <f>MAX(D22:D101)</f>
        <v>1.8307063463605208E-2</v>
      </c>
      <c r="H19" s="1" t="s">
        <v>20</v>
      </c>
      <c r="I19">
        <f>SUM(K19:CL19)</f>
        <v>9.6275961452104056E-2</v>
      </c>
      <c r="J19" s="1" t="s">
        <v>21</v>
      </c>
      <c r="K19">
        <f t="shared" ref="K19:AP19" si="14">$M$6*$A$19*(1/($M$10*SQRT(2*PI())))*EXP(-0.5*((K21-$M$8)/$M$10)^2)</f>
        <v>3.5777911521223141E-6</v>
      </c>
      <c r="L19">
        <f t="shared" si="14"/>
        <v>4.6676084789606739E-6</v>
      </c>
      <c r="M19">
        <f t="shared" si="14"/>
        <v>6.0566203415796879E-6</v>
      </c>
      <c r="N19">
        <f t="shared" si="14"/>
        <v>7.8166880057120714E-6</v>
      </c>
      <c r="O19">
        <f t="shared" si="14"/>
        <v>1.0033944658935313E-5</v>
      </c>
      <c r="P19">
        <f t="shared" si="14"/>
        <v>1.2810825666745387E-5</v>
      </c>
      <c r="Q19">
        <f t="shared" si="14"/>
        <v>1.626818256233391E-5</v>
      </c>
      <c r="R19">
        <f t="shared" si="14"/>
        <v>2.0547427180806446E-5</v>
      </c>
      <c r="S19">
        <f t="shared" si="14"/>
        <v>2.5812636103737381E-5</v>
      </c>
      <c r="T19">
        <f t="shared" si="14"/>
        <v>3.2252528244923419E-5</v>
      </c>
      <c r="U19">
        <f t="shared" si="14"/>
        <v>4.0082210630104063E-5</v>
      </c>
      <c r="V19">
        <f t="shared" si="14"/>
        <v>4.954457004991363E-5</v>
      </c>
      <c r="W19">
        <f t="shared" si="14"/>
        <v>6.0911172341540392E-5</v>
      </c>
      <c r="X19">
        <f t="shared" si="14"/>
        <v>7.448251780511638E-5</v>
      </c>
      <c r="Y19">
        <f t="shared" si="14"/>
        <v>9.0587492054295752E-5</v>
      </c>
      <c r="Z19">
        <f t="shared" si="14"/>
        <v>1.0958184789465348E-4</v>
      </c>
      <c r="AA19">
        <f t="shared" si="14"/>
        <v>1.3184555709141102E-4</v>
      </c>
      <c r="AB19">
        <f t="shared" si="14"/>
        <v>1.577788825248508E-4</v>
      </c>
      <c r="AC19">
        <f t="shared" si="14"/>
        <v>1.8779704244699272E-4</v>
      </c>
      <c r="AD19">
        <f t="shared" si="14"/>
        <v>2.2232337025091366E-4</v>
      </c>
      <c r="AE19">
        <f t="shared" si="14"/>
        <v>2.6178091582039546E-4</v>
      </c>
      <c r="AF19">
        <f t="shared" si="14"/>
        <v>3.0658248807143994E-4</v>
      </c>
      <c r="AG19">
        <f t="shared" si="14"/>
        <v>3.5711920200628641E-4</v>
      </c>
      <c r="AH19">
        <f t="shared" si="14"/>
        <v>4.1374766602275144E-4</v>
      </c>
      <c r="AI19">
        <f t="shared" si="14"/>
        <v>4.7677602413175946E-4</v>
      </c>
      <c r="AJ19">
        <f t="shared" si="14"/>
        <v>5.4644915013913112E-4</v>
      </c>
      <c r="AK19">
        <f t="shared" si="14"/>
        <v>6.2293337303708982E-4</v>
      </c>
      <c r="AL19">
        <f t="shared" si="14"/>
        <v>7.0630119052367388E-4</v>
      </c>
      <c r="AM19">
        <f t="shared" si="14"/>
        <v>7.9651649600267658E-4</v>
      </c>
      <c r="AN19">
        <f t="shared" si="14"/>
        <v>8.9342089870566861E-4</v>
      </c>
      <c r="AO19">
        <f t="shared" si="14"/>
        <v>9.9672175191007793E-4</v>
      </c>
      <c r="AP19">
        <f t="shared" si="14"/>
        <v>1.1059825162047113E-3</v>
      </c>
      <c r="AQ19">
        <f t="shared" ref="AQ19:BV19" si="15">$M$6*$A$19*(1/($M$10*SQRT(2*PI())))*EXP(-0.5*((AQ21-$M$8)/$M$10)^2)</f>
        <v>1.2206160697214529E-3</v>
      </c>
      <c r="AR19">
        <f t="shared" si="15"/>
        <v>1.339881532623971E-3</v>
      </c>
      <c r="AS19">
        <f t="shared" si="15"/>
        <v>1.462885097698232E-3</v>
      </c>
      <c r="AT19">
        <f t="shared" si="15"/>
        <v>1.5885852530026715E-3</v>
      </c>
      <c r="AU19">
        <f t="shared" si="15"/>
        <v>1.7158026483409144E-3</v>
      </c>
      <c r="AV19">
        <f t="shared" si="15"/>
        <v>1.8432346987594314E-3</v>
      </c>
      <c r="AW19">
        <f t="shared" si="15"/>
        <v>1.9694748410377895E-3</v>
      </c>
      <c r="AX19">
        <f t="shared" si="15"/>
        <v>2.0930361704842668E-3</v>
      </c>
      <c r="AY19">
        <f t="shared" si="15"/>
        <v>2.2123789937852998E-3</v>
      </c>
      <c r="AZ19">
        <f t="shared" si="15"/>
        <v>2.3259416485346606E-3</v>
      </c>
      <c r="BA19">
        <f t="shared" si="15"/>
        <v>2.432173771072244E-3</v>
      </c>
      <c r="BB19">
        <f t="shared" si="15"/>
        <v>2.529571050847538E-3</v>
      </c>
      <c r="BC19">
        <f t="shared" si="15"/>
        <v>2.6167104003241557E-3</v>
      </c>
      <c r="BD19">
        <f t="shared" si="15"/>
        <v>2.6922844017037606E-3</v>
      </c>
      <c r="BE19">
        <f t="shared" si="15"/>
        <v>2.7551338708130015E-3</v>
      </c>
      <c r="BF19">
        <f t="shared" si="15"/>
        <v>2.8042774073922089E-3</v>
      </c>
      <c r="BG19">
        <f t="shared" si="15"/>
        <v>2.838936880181104E-3</v>
      </c>
      <c r="BH19">
        <f t="shared" si="15"/>
        <v>2.8585579223278047E-3</v>
      </c>
      <c r="BI19">
        <f t="shared" si="15"/>
        <v>2.8628246827995824E-3</v>
      </c>
      <c r="BJ19">
        <f t="shared" si="15"/>
        <v>2.8516682852521035E-3</v>
      </c>
      <c r="BK19">
        <f t="shared" si="15"/>
        <v>2.8252686777707754E-3</v>
      </c>
      <c r="BL19">
        <f t="shared" si="15"/>
        <v>2.7840498040615511E-3</v>
      </c>
      <c r="BM19">
        <f t="shared" si="15"/>
        <v>2.7286682771762243E-3</v>
      </c>
      <c r="BN19">
        <f t="shared" si="15"/>
        <v>2.6599959786494363E-3</v>
      </c>
      <c r="BO19">
        <f t="shared" si="15"/>
        <v>2.5790972274536091E-3</v>
      </c>
      <c r="BP19">
        <f t="shared" si="15"/>
        <v>2.4872013540808715E-3</v>
      </c>
      <c r="BQ19">
        <f t="shared" si="15"/>
        <v>2.3856716667503019E-3</v>
      </c>
      <c r="BR19">
        <f t="shared" si="15"/>
        <v>2.2759719028726225E-3</v>
      </c>
      <c r="BS19">
        <f t="shared" si="15"/>
        <v>2.1596313157044469E-3</v>
      </c>
      <c r="BT19">
        <f t="shared" si="15"/>
        <v>2.0382095525230339E-3</v>
      </c>
      <c r="BU19">
        <f t="shared" si="15"/>
        <v>1.9132624382675347E-3</v>
      </c>
      <c r="BV19">
        <f t="shared" si="15"/>
        <v>1.7863096915292354E-3</v>
      </c>
      <c r="BW19">
        <f t="shared" ref="BW19:CL19" si="16">$M$6*$A$19*(1/($M$10*SQRT(2*PI())))*EXP(-0.5*((BW21-$M$8)/$M$10)^2)</f>
        <v>1.6588054742823683E-3</v>
      </c>
      <c r="BX19">
        <f t="shared" si="16"/>
        <v>1.5321125207628991E-3</v>
      </c>
      <c r="BY19">
        <f t="shared" si="16"/>
        <v>1.4074804134989356E-3</v>
      </c>
      <c r="BZ19">
        <f t="shared" si="16"/>
        <v>1.286028385303623E-3</v>
      </c>
      <c r="CA19">
        <f t="shared" si="16"/>
        <v>1.1687328346614222E-3</v>
      </c>
      <c r="CB19">
        <f t="shared" si="16"/>
        <v>1.0564195574052078E-3</v>
      </c>
      <c r="CC19">
        <f t="shared" si="16"/>
        <v>9.4976052788883043E-4</v>
      </c>
      <c r="CD19">
        <f t="shared" si="16"/>
        <v>8.4927491459293124E-4</v>
      </c>
      <c r="CE19">
        <f t="shared" si="16"/>
        <v>7.5533389318668972E-4</v>
      </c>
      <c r="CF19">
        <f t="shared" si="16"/>
        <v>6.6816872763748446E-4</v>
      </c>
      <c r="CG19">
        <f t="shared" si="16"/>
        <v>5.8788152834939012E-4</v>
      </c>
      <c r="CH19">
        <f t="shared" si="16"/>
        <v>5.1445806515700509E-4</v>
      </c>
      <c r="CI19">
        <f t="shared" si="16"/>
        <v>4.4778201043748489E-4</v>
      </c>
      <c r="CJ19">
        <f t="shared" si="16"/>
        <v>3.8765001052920594E-4</v>
      </c>
      <c r="CK19">
        <f t="shared" si="16"/>
        <v>3.3378702803083492E-4</v>
      </c>
      <c r="CL19">
        <f t="shared" si="16"/>
        <v>2.8586145877663516E-4</v>
      </c>
    </row>
    <row r="20" spans="1:90" x14ac:dyDescent="0.25">
      <c r="D20" s="1" t="s">
        <v>42</v>
      </c>
      <c r="J20" s="6" t="s">
        <v>16</v>
      </c>
      <c r="K20" s="7">
        <f>K17+K18+K19</f>
        <v>3.5777911521223141E-6</v>
      </c>
      <c r="L20" s="7">
        <f t="shared" ref="L20:BW20" si="17">L17+L18+L19</f>
        <v>4.6676084789606739E-6</v>
      </c>
      <c r="M20" s="7">
        <f t="shared" si="17"/>
        <v>6.0566203415796879E-6</v>
      </c>
      <c r="N20" s="7">
        <f t="shared" si="17"/>
        <v>7.8166880057120714E-6</v>
      </c>
      <c r="O20" s="7">
        <f t="shared" si="17"/>
        <v>1.0033944658935313E-5</v>
      </c>
      <c r="P20" s="7">
        <f t="shared" si="17"/>
        <v>1.2810825666745387E-5</v>
      </c>
      <c r="Q20" s="7">
        <f t="shared" si="17"/>
        <v>1.626818256233391E-5</v>
      </c>
      <c r="R20" s="7">
        <f t="shared" si="17"/>
        <v>2.0547427180806446E-5</v>
      </c>
      <c r="S20" s="7">
        <f t="shared" si="17"/>
        <v>2.5812636103737381E-5</v>
      </c>
      <c r="T20" s="7">
        <f t="shared" si="17"/>
        <v>3.2252528244923419E-5</v>
      </c>
      <c r="U20" s="7">
        <f t="shared" si="17"/>
        <v>4.0082210630104063E-5</v>
      </c>
      <c r="V20" s="7">
        <f t="shared" si="17"/>
        <v>4.954457004991363E-5</v>
      </c>
      <c r="W20" s="7">
        <f t="shared" si="17"/>
        <v>6.0911172341540392E-5</v>
      </c>
      <c r="X20" s="7">
        <f t="shared" si="17"/>
        <v>7.448251780511638E-5</v>
      </c>
      <c r="Y20" s="7">
        <f t="shared" si="17"/>
        <v>9.0587492054295752E-5</v>
      </c>
      <c r="Z20" s="7">
        <f t="shared" si="17"/>
        <v>1.0958184789465348E-4</v>
      </c>
      <c r="AA20" s="7">
        <f t="shared" si="17"/>
        <v>1.3184555709141102E-4</v>
      </c>
      <c r="AB20" s="7">
        <f t="shared" si="17"/>
        <v>1.577788825248508E-4</v>
      </c>
      <c r="AC20" s="7">
        <f t="shared" si="17"/>
        <v>1.8779704244699272E-4</v>
      </c>
      <c r="AD20" s="7">
        <f t="shared" si="17"/>
        <v>2.2232337025091366E-4</v>
      </c>
      <c r="AE20" s="7">
        <f t="shared" si="17"/>
        <v>2.6178091582039546E-4</v>
      </c>
      <c r="AF20" s="7">
        <f t="shared" si="17"/>
        <v>3.0658248807143994E-4</v>
      </c>
      <c r="AG20" s="7">
        <f t="shared" si="17"/>
        <v>3.5711920200628641E-4</v>
      </c>
      <c r="AH20" s="7">
        <f t="shared" si="17"/>
        <v>4.1374766602275144E-4</v>
      </c>
      <c r="AI20" s="7">
        <f t="shared" si="17"/>
        <v>4.7677602413175946E-4</v>
      </c>
      <c r="AJ20" s="7">
        <f t="shared" si="17"/>
        <v>5.4644915013913112E-4</v>
      </c>
      <c r="AK20" s="7">
        <f t="shared" si="17"/>
        <v>6.2293337303708982E-4</v>
      </c>
      <c r="AL20" s="7">
        <f t="shared" si="17"/>
        <v>7.0630119052367388E-4</v>
      </c>
      <c r="AM20" s="7">
        <f t="shared" si="17"/>
        <v>7.9651649600267658E-4</v>
      </c>
      <c r="AN20" s="7">
        <f t="shared" si="17"/>
        <v>8.9342089870566861E-4</v>
      </c>
      <c r="AO20" s="7">
        <f t="shared" si="17"/>
        <v>9.9672175191007793E-4</v>
      </c>
      <c r="AP20" s="7">
        <f t="shared" si="17"/>
        <v>1.1059825162047113E-3</v>
      </c>
      <c r="AQ20" s="7">
        <f t="shared" si="17"/>
        <v>1.2206160697214529E-3</v>
      </c>
      <c r="AR20" s="7">
        <f t="shared" si="17"/>
        <v>1.339881532623971E-3</v>
      </c>
      <c r="AS20" s="7">
        <f t="shared" si="17"/>
        <v>1.462885097698232E-3</v>
      </c>
      <c r="AT20" s="7">
        <f t="shared" si="17"/>
        <v>1.5885852530026715E-3</v>
      </c>
      <c r="AU20" s="7">
        <f t="shared" si="17"/>
        <v>1.7158026483409144E-3</v>
      </c>
      <c r="AV20" s="7">
        <f t="shared" si="17"/>
        <v>1.8432346987594314E-3</v>
      </c>
      <c r="AW20" s="7">
        <f t="shared" si="17"/>
        <v>1.9694748410377895E-3</v>
      </c>
      <c r="AX20" s="7">
        <f t="shared" si="17"/>
        <v>2.0930361704842668E-3</v>
      </c>
      <c r="AY20" s="7">
        <f t="shared" si="17"/>
        <v>2.2123789937852998E-3</v>
      </c>
      <c r="AZ20" s="7">
        <f t="shared" si="17"/>
        <v>2.3259416485346606E-3</v>
      </c>
      <c r="BA20" s="7">
        <f t="shared" si="17"/>
        <v>2.432173771072244E-3</v>
      </c>
      <c r="BB20" s="7">
        <f t="shared" si="17"/>
        <v>2.529571050847538E-3</v>
      </c>
      <c r="BC20" s="7">
        <f t="shared" si="17"/>
        <v>2.6167104003241557E-3</v>
      </c>
      <c r="BD20" s="7">
        <f t="shared" si="17"/>
        <v>2.6922844017037606E-3</v>
      </c>
      <c r="BE20" s="7">
        <f t="shared" si="17"/>
        <v>2.7551338708130015E-3</v>
      </c>
      <c r="BF20" s="7">
        <f t="shared" si="17"/>
        <v>2.8042774073922089E-3</v>
      </c>
      <c r="BG20" s="7">
        <f t="shared" si="17"/>
        <v>2.838936880181104E-3</v>
      </c>
      <c r="BH20" s="7">
        <f t="shared" si="17"/>
        <v>2.8585579223278047E-3</v>
      </c>
      <c r="BI20" s="7">
        <f t="shared" si="17"/>
        <v>2.8628246827995824E-3</v>
      </c>
      <c r="BJ20" s="7">
        <f t="shared" si="17"/>
        <v>2.8516682852521035E-3</v>
      </c>
      <c r="BK20" s="7">
        <f t="shared" si="17"/>
        <v>2.8252686777707754E-3</v>
      </c>
      <c r="BL20" s="7">
        <f t="shared" si="17"/>
        <v>2.7840498040615511E-3</v>
      </c>
      <c r="BM20" s="7">
        <f t="shared" si="17"/>
        <v>2.7286682771762243E-3</v>
      </c>
      <c r="BN20" s="7">
        <f t="shared" si="17"/>
        <v>2.6599959786494363E-3</v>
      </c>
      <c r="BO20" s="7">
        <f t="shared" si="17"/>
        <v>2.5790972274536091E-3</v>
      </c>
      <c r="BP20" s="7">
        <f t="shared" si="17"/>
        <v>2.4872013540808992E-3</v>
      </c>
      <c r="BQ20" s="7">
        <f t="shared" si="17"/>
        <v>2.3856716667669288E-3</v>
      </c>
      <c r="BR20" s="7">
        <f t="shared" si="17"/>
        <v>2.275971908159354E-3</v>
      </c>
      <c r="BS20" s="7">
        <f t="shared" si="17"/>
        <v>2.1596322071475008E-3</v>
      </c>
      <c r="BT20" s="7">
        <f t="shared" si="17"/>
        <v>2.0382892665958387E-3</v>
      </c>
      <c r="BU20" s="7">
        <f t="shared" si="17"/>
        <v>1.91704260913993E-3</v>
      </c>
      <c r="BV20" s="7">
        <f t="shared" si="17"/>
        <v>1.881375184070961E-3</v>
      </c>
      <c r="BW20" s="7">
        <f t="shared" si="17"/>
        <v>2.9266599635991652E-3</v>
      </c>
      <c r="BX20" s="7">
        <f t="shared" ref="BX20:CL20" si="18">BX17+BX18+BX19</f>
        <v>1.049919081462568E-2</v>
      </c>
      <c r="BY20" s="7">
        <f t="shared" si="18"/>
        <v>3.50406308244256E-2</v>
      </c>
      <c r="BZ20" s="7">
        <f t="shared" si="18"/>
        <v>6.8184959084400226E-2</v>
      </c>
      <c r="CA20" s="7">
        <f t="shared" si="18"/>
        <v>7.173641314509023E-2</v>
      </c>
      <c r="CB20" s="7">
        <f t="shared" si="18"/>
        <v>4.0531911049515833E-2</v>
      </c>
      <c r="CC20" s="7">
        <f t="shared" si="18"/>
        <v>1.2660499183298637E-2</v>
      </c>
      <c r="CD20" s="7">
        <f t="shared" si="18"/>
        <v>2.6916415965314786E-3</v>
      </c>
      <c r="CE20" s="7">
        <f t="shared" si="18"/>
        <v>9.0904416548497275E-4</v>
      </c>
      <c r="CF20" s="7">
        <f t="shared" si="18"/>
        <v>6.7496960199558238E-4</v>
      </c>
      <c r="CG20" s="7">
        <f t="shared" si="18"/>
        <v>5.8804110217250817E-4</v>
      </c>
      <c r="CH20" s="7">
        <f t="shared" si="18"/>
        <v>5.1446005076534137E-4</v>
      </c>
      <c r="CI20" s="7">
        <f t="shared" si="18"/>
        <v>4.4778202354017781E-4</v>
      </c>
      <c r="CJ20" s="7">
        <f t="shared" si="18"/>
        <v>3.8765003719365735E-4</v>
      </c>
      <c r="CK20" s="7">
        <f t="shared" si="18"/>
        <v>1.5215142633401712E-2</v>
      </c>
      <c r="CL20" s="7">
        <f t="shared" si="18"/>
        <v>0.62111486334301047</v>
      </c>
    </row>
    <row r="21" spans="1:90" x14ac:dyDescent="0.25">
      <c r="A21" s="1" t="s">
        <v>0</v>
      </c>
      <c r="B21" s="1" t="s">
        <v>9</v>
      </c>
      <c r="C21" s="1" t="s">
        <v>17</v>
      </c>
      <c r="D21" s="1" t="s">
        <v>18</v>
      </c>
      <c r="E21" s="1" t="s">
        <v>29</v>
      </c>
      <c r="F21" s="1" t="s">
        <v>2</v>
      </c>
      <c r="G21" s="1" t="s">
        <v>13</v>
      </c>
      <c r="H21" s="1" t="s">
        <v>1</v>
      </c>
      <c r="J21" s="4" t="s">
        <v>0</v>
      </c>
      <c r="K21" s="5">
        <v>185</v>
      </c>
      <c r="L21" s="5">
        <v>186.15</v>
      </c>
      <c r="M21" s="5">
        <v>187.3</v>
      </c>
      <c r="N21" s="5">
        <v>188.45</v>
      </c>
      <c r="O21" s="5">
        <v>189.6</v>
      </c>
      <c r="P21" s="5">
        <v>190.75</v>
      </c>
      <c r="Q21" s="5">
        <v>191.9</v>
      </c>
      <c r="R21" s="5">
        <v>193.05</v>
      </c>
      <c r="S21" s="5">
        <v>194.2</v>
      </c>
      <c r="T21" s="5">
        <v>195.35</v>
      </c>
      <c r="U21" s="5">
        <v>196.5</v>
      </c>
      <c r="V21" s="5">
        <v>197.65</v>
      </c>
      <c r="W21" s="5">
        <v>198.8</v>
      </c>
      <c r="X21" s="5">
        <v>199.95</v>
      </c>
      <c r="Y21" s="5">
        <v>201.1</v>
      </c>
      <c r="Z21" s="5">
        <v>202.25</v>
      </c>
      <c r="AA21" s="5">
        <v>203.4</v>
      </c>
      <c r="AB21" s="5">
        <v>204.55</v>
      </c>
      <c r="AC21" s="5">
        <v>205.7</v>
      </c>
      <c r="AD21" s="5">
        <v>206.85</v>
      </c>
      <c r="AE21" s="5">
        <v>208</v>
      </c>
      <c r="AF21" s="5">
        <v>209.15</v>
      </c>
      <c r="AG21" s="5">
        <v>210.3</v>
      </c>
      <c r="AH21" s="5">
        <v>211.45</v>
      </c>
      <c r="AI21" s="5">
        <v>212.6</v>
      </c>
      <c r="AJ21" s="5">
        <v>213.75</v>
      </c>
      <c r="AK21" s="5">
        <v>214.9</v>
      </c>
      <c r="AL21" s="5">
        <v>216.05</v>
      </c>
      <c r="AM21" s="5">
        <v>217.2</v>
      </c>
      <c r="AN21" s="5">
        <v>218.35</v>
      </c>
      <c r="AO21" s="5">
        <v>219.5</v>
      </c>
      <c r="AP21" s="5">
        <v>220.65</v>
      </c>
      <c r="AQ21" s="5">
        <v>221.8</v>
      </c>
      <c r="AR21" s="5">
        <v>222.95</v>
      </c>
      <c r="AS21" s="5">
        <v>224.1</v>
      </c>
      <c r="AT21" s="5">
        <v>225.25</v>
      </c>
      <c r="AU21" s="5">
        <v>226.4</v>
      </c>
      <c r="AV21" s="5">
        <v>227.55</v>
      </c>
      <c r="AW21" s="5">
        <v>228.7</v>
      </c>
      <c r="AX21" s="5">
        <v>229.85</v>
      </c>
      <c r="AY21" s="5">
        <v>231</v>
      </c>
      <c r="AZ21" s="5">
        <v>232.15</v>
      </c>
      <c r="BA21" s="5">
        <v>233.3</v>
      </c>
      <c r="BB21" s="5">
        <v>234.45</v>
      </c>
      <c r="BC21" s="5">
        <v>235.6</v>
      </c>
      <c r="BD21" s="5">
        <v>236.75</v>
      </c>
      <c r="BE21" s="5">
        <v>237.9</v>
      </c>
      <c r="BF21" s="5">
        <v>239.05</v>
      </c>
      <c r="BG21" s="5">
        <v>240.2</v>
      </c>
      <c r="BH21" s="5">
        <v>241.35</v>
      </c>
      <c r="BI21" s="5">
        <v>242.5</v>
      </c>
      <c r="BJ21" s="5">
        <v>243.65</v>
      </c>
      <c r="BK21" s="5">
        <v>244.8</v>
      </c>
      <c r="BL21" s="5">
        <v>245.95</v>
      </c>
      <c r="BM21" s="5">
        <v>247.1</v>
      </c>
      <c r="BN21" s="5">
        <v>248.25</v>
      </c>
      <c r="BO21" s="5">
        <v>249.4</v>
      </c>
      <c r="BP21" s="5">
        <v>250.55</v>
      </c>
      <c r="BQ21" s="5">
        <v>251.7</v>
      </c>
      <c r="BR21" s="5">
        <v>252.85</v>
      </c>
      <c r="BS21" s="5">
        <v>254</v>
      </c>
      <c r="BT21" s="5">
        <v>255.15</v>
      </c>
      <c r="BU21" s="5">
        <v>256.3</v>
      </c>
      <c r="BV21" s="5">
        <v>257.45</v>
      </c>
      <c r="BW21" s="5">
        <v>258.60000000000002</v>
      </c>
      <c r="BX21" s="5">
        <v>259.75</v>
      </c>
      <c r="BY21" s="5">
        <v>260.89999999999998</v>
      </c>
      <c r="BZ21" s="5">
        <v>262.05</v>
      </c>
      <c r="CA21" s="5">
        <v>263.2</v>
      </c>
      <c r="CB21" s="5">
        <v>264.35000000000002</v>
      </c>
      <c r="CC21" s="5">
        <v>265.5</v>
      </c>
      <c r="CD21" s="5">
        <v>266.64999999999998</v>
      </c>
      <c r="CE21" s="5">
        <v>267.8</v>
      </c>
      <c r="CF21" s="5">
        <v>268.95</v>
      </c>
      <c r="CG21" s="5">
        <v>270.10000000000002</v>
      </c>
      <c r="CH21" s="5">
        <v>271.25</v>
      </c>
      <c r="CI21" s="5">
        <v>272.39999999999998</v>
      </c>
      <c r="CJ21" s="5">
        <v>273.55</v>
      </c>
      <c r="CK21" s="5">
        <v>274.7</v>
      </c>
      <c r="CL21" s="5">
        <v>275.85000000000002</v>
      </c>
    </row>
    <row r="22" spans="1:90" x14ac:dyDescent="0.25">
      <c r="A22">
        <v>185</v>
      </c>
      <c r="B22">
        <v>1.2399016783560994E-3</v>
      </c>
      <c r="C22">
        <f>2*$G$9/($G$11-A22)</f>
        <v>6.8181818181818183</v>
      </c>
      <c r="F22">
        <f>SUM(K22:CL22)</f>
        <v>1.052673075475566E-3</v>
      </c>
      <c r="G22">
        <f>(B22-F22)^2</f>
        <v>3.5054549736596511E-8</v>
      </c>
      <c r="H22">
        <v>9.1699263335060584E-4</v>
      </c>
      <c r="K22">
        <f>K$20*$H101</f>
        <v>3.5250809468568637E-6</v>
      </c>
      <c r="L22">
        <f>L$20*$H100</f>
        <v>4.6676084789606739E-6</v>
      </c>
      <c r="M22">
        <f>M$20*$H99</f>
        <v>5.4106325807348904E-6</v>
      </c>
      <c r="N22">
        <f>N$20*$H98</f>
        <v>4.4044446998797294E-6</v>
      </c>
      <c r="O22">
        <f>O$20*$H97</f>
        <v>4.0793003887586512E-6</v>
      </c>
      <c r="P22">
        <f>P$20*$H96</f>
        <v>3.7559903696872561E-6</v>
      </c>
      <c r="Q22">
        <f>Q$20*$H95</f>
        <v>3.5042265162824722E-6</v>
      </c>
      <c r="R22">
        <f>R$20*$H94</f>
        <v>3.3171213308203078E-6</v>
      </c>
      <c r="S22">
        <f>S$20*$H93</f>
        <v>3.2251307493044045E-6</v>
      </c>
      <c r="T22">
        <f>T$20*$H92</f>
        <v>3.2123032132722269E-6</v>
      </c>
      <c r="U22">
        <f>U$20*$H91</f>
        <v>3.2683275882628795E-6</v>
      </c>
      <c r="V22">
        <f>V$20*$H90</f>
        <v>3.3957489875798575E-6</v>
      </c>
      <c r="W22">
        <f>W$20*$H89</f>
        <v>3.5943826693138845E-6</v>
      </c>
      <c r="X22">
        <f>X$20*$H88</f>
        <v>3.8541181027776473E-6</v>
      </c>
      <c r="Y22">
        <f>Y$20*$H87</f>
        <v>4.1842769307485618E-6</v>
      </c>
      <c r="Z22">
        <f>Z$20*$H86</f>
        <v>4.6016376106684623E-6</v>
      </c>
      <c r="AA22">
        <f>AA$20*$H85</f>
        <v>5.0840399816252196E-6</v>
      </c>
      <c r="AB22">
        <f>AB$20*$H84</f>
        <v>5.6385966588919876E-6</v>
      </c>
      <c r="AC22">
        <f>AC$20*$H83</f>
        <v>6.2764177523285715E-6</v>
      </c>
      <c r="AD22">
        <f>AD$20*$H82</f>
        <v>6.9977606647805144E-6</v>
      </c>
      <c r="AE22">
        <f>AE$20*$H81</f>
        <v>7.8009740687290488E-6</v>
      </c>
      <c r="AF22">
        <f>AF$20*$H80</f>
        <v>8.1213512083698975E-6</v>
      </c>
      <c r="AG22">
        <f>AG$20*$H79</f>
        <v>6.0582930638307216E-6</v>
      </c>
      <c r="AH22">
        <f>AH$20*$H78</f>
        <v>1.8915055529314337E-6</v>
      </c>
      <c r="AI22">
        <f>AI$20*$H77</f>
        <v>1.0483999177970777E-6</v>
      </c>
      <c r="AJ22">
        <f>AJ$20*$H76</f>
        <v>1.039707737085354E-6</v>
      </c>
      <c r="AK22">
        <f>AK$20*$H75</f>
        <v>1.1086045964449043E-6</v>
      </c>
      <c r="AL22">
        <f>AL$20*$H74</f>
        <v>1.2156532380386239E-6</v>
      </c>
      <c r="AM22">
        <f>AM$20*$H73</f>
        <v>1.3437294049830606E-6</v>
      </c>
      <c r="AN22">
        <f>AN$20*$H72</f>
        <v>1.4549332698740909E-6</v>
      </c>
      <c r="AO22">
        <f>AO$20*$H71</f>
        <v>1.60857960448517E-6</v>
      </c>
      <c r="AP22">
        <f>AP$20*$H70</f>
        <v>1.7365201286690749E-6</v>
      </c>
      <c r="AQ22">
        <f>AQ$20*$H69</f>
        <v>1.8983448896811587E-6</v>
      </c>
      <c r="AR22">
        <f>AR$20*$H68</f>
        <v>2.046129163609465E-6</v>
      </c>
      <c r="AS22">
        <f>AS$20*$H67</f>
        <v>2.1968167083968903E-6</v>
      </c>
      <c r="AT22">
        <f>AT$20*$H66</f>
        <v>2.3499510167879331E-6</v>
      </c>
      <c r="AU22">
        <f>AU$20*$H65</f>
        <v>2.5149568825512653E-6</v>
      </c>
      <c r="AV22">
        <f>AV$20*$H64</f>
        <v>2.6617712577562902E-6</v>
      </c>
      <c r="AW22">
        <f>AW$20*$H63</f>
        <v>2.817786000611086E-6</v>
      </c>
      <c r="AX22">
        <f>AX$20*$H62</f>
        <v>2.9143531788296457E-6</v>
      </c>
      <c r="AY22">
        <f>AY$20*$H61</f>
        <v>3.0871938624145356E-6</v>
      </c>
      <c r="AZ22">
        <f>AZ$20*$H60</f>
        <v>3.1790754702363636E-6</v>
      </c>
      <c r="BA22">
        <f>BA$20*$H59</f>
        <v>3.2856460513867203E-6</v>
      </c>
      <c r="BB22">
        <f>BB$20*$H58</f>
        <v>3.351331810385801E-6</v>
      </c>
      <c r="BC22">
        <f>BC$20*$H57</f>
        <v>3.4249102052820434E-6</v>
      </c>
      <c r="BD22">
        <f>BD$20*$H56</f>
        <v>3.5015640026313793E-6</v>
      </c>
      <c r="BE22">
        <f>BE$20*$H55</f>
        <v>3.5275719438521599E-6</v>
      </c>
      <c r="BF22">
        <f>BF$20*$H54</f>
        <v>3.5395056743910973E-6</v>
      </c>
      <c r="BG22">
        <f>BG$20*$H53</f>
        <v>3.5249445456188046E-6</v>
      </c>
      <c r="BH22">
        <f>BH$20*$H52</f>
        <v>3.5307599369304768E-6</v>
      </c>
      <c r="BI22">
        <f>BI$20*$H51</f>
        <v>3.5118090429893315E-6</v>
      </c>
      <c r="BJ22">
        <f>BJ$20*$H50</f>
        <v>3.4529705260759702E-6</v>
      </c>
      <c r="BK22">
        <f>BK$20*$H49</f>
        <v>3.3690688548786581E-6</v>
      </c>
      <c r="BL22">
        <f>BL$20*$H48</f>
        <v>3.2755756228936768E-6</v>
      </c>
      <c r="BM22">
        <f>BM$20*$H47</f>
        <v>3.1758276105660405E-6</v>
      </c>
      <c r="BN22">
        <f>BN$20*$H46</f>
        <v>3.0989672686928134E-6</v>
      </c>
      <c r="BO22">
        <f>BO$20*$H45</f>
        <v>2.9714194379093442E-6</v>
      </c>
      <c r="BP22">
        <f>BP$20*$H44</f>
        <v>2.8484973854399045E-6</v>
      </c>
      <c r="BQ22">
        <f>BQ$20*$H43</f>
        <v>2.6895740874724493E-6</v>
      </c>
      <c r="BR22">
        <f>BR$20*$H42</f>
        <v>2.5371324842759887E-6</v>
      </c>
      <c r="BS22">
        <f>BS$20*$H41</f>
        <v>2.3842173250083746E-6</v>
      </c>
      <c r="BT22">
        <f>BT$20*$H40</f>
        <v>2.2358973579535398E-6</v>
      </c>
      <c r="BU22">
        <f>BU$20*$H39</f>
        <v>2.0900764168199962E-6</v>
      </c>
      <c r="BV22">
        <f>BV$20*$H38</f>
        <v>2.0284870598757604E-6</v>
      </c>
      <c r="BW22">
        <f>BW$20*$H37</f>
        <v>3.1009758313954226E-6</v>
      </c>
      <c r="BX22">
        <f>BX$20*$H36</f>
        <v>1.1085092067880092E-5</v>
      </c>
      <c r="BY22">
        <f>BY$20*$H35</f>
        <v>3.6595663334167676E-5</v>
      </c>
      <c r="BZ22">
        <f>BZ$20*$H34</f>
        <v>7.0692175677330735E-5</v>
      </c>
      <c r="CA22">
        <f>CA$20*$H33</f>
        <v>7.4051964775963098E-5</v>
      </c>
      <c r="CB22">
        <f>CB$20*$H32</f>
        <v>4.1221398297392996E-5</v>
      </c>
      <c r="CC22">
        <f>CC$20*$H31</f>
        <v>1.2703705406819125E-5</v>
      </c>
      <c r="CD22">
        <f>CD$20*$H30</f>
        <v>2.6857683533323936E-6</v>
      </c>
      <c r="CE22">
        <f>CE$20*$H29</f>
        <v>8.991712706952966E-7</v>
      </c>
      <c r="CF22">
        <f>CF$20*$H28</f>
        <v>6.5828310181052881E-7</v>
      </c>
      <c r="CG22">
        <f>CG$20*$H27</f>
        <v>5.7154835207597124E-7</v>
      </c>
      <c r="CH22">
        <f>CH$20*$H26</f>
        <v>4.9256202504199224E-7</v>
      </c>
      <c r="CI22">
        <f>CI$20*$H25</f>
        <v>4.2584282800722032E-7</v>
      </c>
      <c r="CJ22">
        <f>CJ$20*$H24</f>
        <v>3.6617294735380047E-7</v>
      </c>
      <c r="CK22">
        <f>CK$20*$H23</f>
        <v>1.4117465961212153E-5</v>
      </c>
      <c r="CL22">
        <f>CL$20*$H22</f>
        <v>5.6955775415010884E-4</v>
      </c>
    </row>
    <row r="23" spans="1:90" x14ac:dyDescent="0.25">
      <c r="A23">
        <v>186.15</v>
      </c>
      <c r="B23">
        <v>1.2655164989941103E-3</v>
      </c>
      <c r="C23">
        <f t="shared" ref="C23:C86" si="19">2*$G$9/($G$11-A23)</f>
        <v>6.9084628670120907</v>
      </c>
      <c r="D23">
        <f>(B23-B22)/$A$19*$G$9/((C23/2)^2)</f>
        <v>5.6003074470700146E-4</v>
      </c>
      <c r="E23">
        <f>D23/D$19</f>
        <v>3.059096538450054E-2</v>
      </c>
      <c r="F23">
        <f t="shared" ref="F23:F86" si="20">SUM(K23:CL23)</f>
        <v>1.0900745319315766E-3</v>
      </c>
      <c r="G23">
        <f t="shared" ref="G23:G86" si="21">(B23-F23)^2</f>
        <v>3.0779883806771163E-8</v>
      </c>
      <c r="H23">
        <v>9.27856300881476E-4</v>
      </c>
      <c r="K23">
        <f>K$20</f>
        <v>3.5777911521223141E-6</v>
      </c>
      <c r="L23">
        <f>L$20*$H101</f>
        <v>4.5988424189633401E-6</v>
      </c>
      <c r="M23">
        <f t="shared" ref="M23:M24" si="22">M$20*$H100</f>
        <v>6.0566203415796879E-6</v>
      </c>
      <c r="N23">
        <f t="shared" ref="N23:N25" si="23">N$20*$H99</f>
        <v>6.9829747304442141E-6</v>
      </c>
      <c r="O23">
        <f t="shared" ref="O23:O26" si="24">O$20*$H98</f>
        <v>5.65379535931833E-6</v>
      </c>
      <c r="P23">
        <f t="shared" ref="P23:P27" si="25">P$20*$H97</f>
        <v>5.2082414144208475E-6</v>
      </c>
      <c r="Q23">
        <f t="shared" ref="Q23:Q28" si="26">Q$20*$H96</f>
        <v>4.7696486257753965E-6</v>
      </c>
      <c r="R23">
        <f t="shared" ref="R23:R29" si="27">R$20*$H95</f>
        <v>4.4259915877188978E-6</v>
      </c>
      <c r="S23">
        <f t="shared" ref="S23:S30" si="28">S$20*$H94</f>
        <v>4.167122485504733E-6</v>
      </c>
      <c r="T23">
        <f t="shared" ref="T23:T31" si="29">T$20*$H93</f>
        <v>4.0297558206560153E-6</v>
      </c>
      <c r="U23">
        <f t="shared" ref="U23:U32" si="30">U$20*$H92</f>
        <v>3.9921277806307743E-6</v>
      </c>
      <c r="V23">
        <f t="shared" ref="V23:V32" si="31">V$20*$H91</f>
        <v>4.0398940726372582E-6</v>
      </c>
      <c r="W23">
        <f t="shared" ref="W23:W34" si="32">W$20*$H90</f>
        <v>4.1748076853368227E-6</v>
      </c>
      <c r="X23">
        <f t="shared" ref="X23:X35" si="33">X$20*$H89</f>
        <v>4.3952309711660816E-6</v>
      </c>
      <c r="Y23">
        <f t="shared" ref="Y23:Y36" si="34">Y$20*$H88</f>
        <v>4.6874743671420926E-6</v>
      </c>
      <c r="Z23">
        <f t="shared" ref="Z23:Z37" si="35">Z$20*$H87</f>
        <v>5.0616347552658946E-6</v>
      </c>
      <c r="AA23">
        <f t="shared" ref="AA23:AA38" si="36">AA$20*$H86</f>
        <v>5.5365508610023565E-6</v>
      </c>
      <c r="AB23">
        <f t="shared" ref="AB23:AB39" si="37">AB$20*$H85</f>
        <v>6.0840438214868442E-6</v>
      </c>
      <c r="AC23">
        <f t="shared" ref="AC23:AC40" si="38">AC$20*$H84</f>
        <v>6.7113656729355214E-6</v>
      </c>
      <c r="AD23">
        <f t="shared" ref="AD23:AD41" si="39">AD$20*$H83</f>
        <v>7.4303318604935642E-6</v>
      </c>
      <c r="AE23">
        <f t="shared" ref="AE23:AE42" si="40">AE$20*$H82</f>
        <v>8.2397104427246067E-6</v>
      </c>
      <c r="AF23">
        <f t="shared" ref="AF23:AF43" si="41">AF$20*$H81</f>
        <v>9.1360442829706148E-6</v>
      </c>
      <c r="AG23">
        <f t="shared" ref="AG23:AG44" si="42">AG$20*$H80</f>
        <v>9.4600656449432328E-6</v>
      </c>
      <c r="AH23">
        <f t="shared" ref="AH23:AH45" si="43">AH$20*$H79</f>
        <v>7.0189578190132184E-6</v>
      </c>
      <c r="AI23">
        <f t="shared" ref="AI23:AI46" si="44">AI$20*$H78</f>
        <v>2.1796485423562586E-6</v>
      </c>
      <c r="AJ23">
        <f t="shared" ref="AJ23:AJ47" si="45">AJ$20*$H77</f>
        <v>1.2016066561430635E-6</v>
      </c>
      <c r="AK23">
        <f t="shared" ref="AK23:AK48" si="46">AK$20*$H76</f>
        <v>1.1852313201885972E-6</v>
      </c>
      <c r="AL23">
        <f t="shared" ref="AL23:AL49" si="47">AL$20*$H75</f>
        <v>1.2569702959909198E-6</v>
      </c>
      <c r="AM23">
        <f t="shared" ref="AM23:AM50" si="48">AM$20*$H74</f>
        <v>1.3709276870946704E-6</v>
      </c>
      <c r="AN23">
        <f t="shared" ref="AN23:AN51" si="49">AN$20*$H73</f>
        <v>1.5072078715782997E-6</v>
      </c>
      <c r="AO23">
        <f t="shared" ref="AO23:AO52" si="50">AO$20*$H72</f>
        <v>1.6231584013336458E-6</v>
      </c>
      <c r="AP23">
        <f t="shared" ref="AP23:AP53" si="51">AP$20*$H71</f>
        <v>1.7849123038348125E-6</v>
      </c>
      <c r="AQ23">
        <f t="shared" ref="AQ23:AQ54" si="52">AQ$20*$H70</f>
        <v>1.9165080309966735E-6</v>
      </c>
      <c r="AR23">
        <f t="shared" ref="AR23:AR55" si="53">AR$20*$H69</f>
        <v>2.0838307173977474E-6</v>
      </c>
      <c r="AS23">
        <f t="shared" ref="AS23:AS56" si="54">AS$20*$H68</f>
        <v>2.2339675475250171E-6</v>
      </c>
      <c r="AT23">
        <f t="shared" ref="AT23:AT57" si="55">AT$20*$H67</f>
        <v>2.3855808169761406E-6</v>
      </c>
      <c r="AU23">
        <f t="shared" ref="AU23:AU58" si="56">AU$20*$H66</f>
        <v>2.538140254326898E-6</v>
      </c>
      <c r="AV23">
        <f t="shared" ref="AV23:AV59" si="57">AV$20*$H65</f>
        <v>2.7017418327712464E-6</v>
      </c>
      <c r="AW23">
        <f t="shared" ref="AW23:AW60" si="58">AW$20*$H64</f>
        <v>2.8440716357373224E-6</v>
      </c>
      <c r="AX23">
        <f t="shared" ref="AX23:AX61" si="59">AX$20*$H63</f>
        <v>2.9945688551448942E-6</v>
      </c>
      <c r="AY23">
        <f t="shared" ref="AY23:AY62" si="60">AY$20*$H62</f>
        <v>3.0805266742343609E-6</v>
      </c>
      <c r="AZ23">
        <f t="shared" ref="AZ23:AZ63" si="61">AZ$20*$H61</f>
        <v>3.2456612550839451E-6</v>
      </c>
      <c r="BA23">
        <f t="shared" ref="BA23:BA64" si="62">BA$20*$H60</f>
        <v>3.3242725499322961E-6</v>
      </c>
      <c r="BB23">
        <f t="shared" ref="BB23:BB65" si="63">BB$20*$H59</f>
        <v>3.4172209378178087E-6</v>
      </c>
      <c r="BC23">
        <f t="shared" ref="BC23:BC66" si="64">BC$20*$H58</f>
        <v>3.4667793973351651E-6</v>
      </c>
      <c r="BD23">
        <f t="shared" ref="BD23:BD67" si="65">BD$20*$H57</f>
        <v>3.5238260687061902E-6</v>
      </c>
      <c r="BE23">
        <f t="shared" ref="BE23:BE68" si="66">BE$20*$H56</f>
        <v>3.5833055298185304E-6</v>
      </c>
      <c r="BF23">
        <f t="shared" ref="BF23:BF69" si="67">BF$20*$H55</f>
        <v>3.5904935182609304E-6</v>
      </c>
      <c r="BG23">
        <f t="shared" ref="BG23:BG70" si="68">BG$20*$H54</f>
        <v>3.5832522025642066E-6</v>
      </c>
      <c r="BH23">
        <f t="shared" ref="BH23:BH71" si="69">BH$20*$H53</f>
        <v>3.5493068644773898E-6</v>
      </c>
      <c r="BI23">
        <f t="shared" ref="BI23:BI72" si="70">BI$20*$H52</f>
        <v>3.5360300442165883E-6</v>
      </c>
      <c r="BJ23">
        <f t="shared" ref="BJ23:BJ73" si="71">BJ$20*$H51</f>
        <v>3.4981235602457263E-6</v>
      </c>
      <c r="BK23">
        <f t="shared" ref="BK23:BK74" si="72">BK$20*$H50</f>
        <v>3.4210043023028775E-6</v>
      </c>
      <c r="BL23">
        <f t="shared" ref="BL23:BL75" si="73">BL$20*$H49</f>
        <v>3.3199162823323556E-6</v>
      </c>
      <c r="BM23">
        <f t="shared" ref="BM23:BM76" si="74">BM$20*$H48</f>
        <v>3.2104164511146521E-6</v>
      </c>
      <c r="BN23">
        <f t="shared" ref="BN23:BN77" si="75">BN$20*$H47</f>
        <v>3.0959016688285935E-6</v>
      </c>
      <c r="BO23">
        <f t="shared" ref="BO23:BO78" si="76">BO$20*$H46</f>
        <v>3.0047180352179264E-6</v>
      </c>
      <c r="BP23">
        <f t="shared" ref="BP23:BP79" si="77">BP$20*$H45</f>
        <v>2.8655447227195936E-6</v>
      </c>
      <c r="BQ23">
        <f t="shared" ref="BQ23:BQ80" si="78">BQ$20*$H44</f>
        <v>2.7322192850022957E-6</v>
      </c>
      <c r="BR23">
        <f t="shared" ref="BR23:BR81" si="79">BR$20*$H43</f>
        <v>2.5659000579473546E-6</v>
      </c>
      <c r="BS23">
        <f t="shared" ref="BS23:BS82" si="80">BS$20*$H42</f>
        <v>2.4074431706293888E-6</v>
      </c>
      <c r="BT23">
        <f t="shared" ref="BT23:BT83" si="81">BT$20*$H41</f>
        <v>2.2502556531212623E-6</v>
      </c>
      <c r="BU23">
        <f t="shared" ref="BU23:BU84" si="82">BU$20*$H40</f>
        <v>2.1028960781503439E-6</v>
      </c>
      <c r="BV23">
        <f t="shared" ref="BV23:BV85" si="83">BV$20*$H39</f>
        <v>2.0511896212788203E-6</v>
      </c>
      <c r="BW23">
        <f t="shared" ref="BW23:BW86" si="84">BW$20*$H38</f>
        <v>3.1555066289178038E-6</v>
      </c>
      <c r="BX23">
        <f t="shared" ref="BX23:BX86" si="85">BX$20*$H37</f>
        <v>1.112453697057584E-5</v>
      </c>
      <c r="BY23">
        <f t="shared" ref="BY23:BY86" si="86">BY$20*$H36</f>
        <v>3.6996052901930547E-5</v>
      </c>
      <c r="BZ23">
        <f t="shared" ref="BZ23:BZ86" si="87">BZ$20*$H35</f>
        <v>7.1210870021419265E-5</v>
      </c>
      <c r="CA23">
        <f t="shared" ref="CA23:CA86" si="88">CA$20*$H34</f>
        <v>7.4374219602260018E-5</v>
      </c>
      <c r="CB23">
        <f t="shared" ref="CB23:CB86" si="89">CB$20*$H33</f>
        <v>4.1840224758249453E-5</v>
      </c>
      <c r="CC23">
        <f t="shared" ref="CC23:CC86" si="90">CC$20*$H32</f>
        <v>1.2875866594126602E-5</v>
      </c>
      <c r="CD23">
        <f t="shared" ref="CD23:CD86" si="91">CD$20*$H31</f>
        <v>2.7008273060973539E-6</v>
      </c>
      <c r="CE23">
        <f t="shared" ref="CE23:CE86" si="92">CE$20*$H30</f>
        <v>9.0706060368035422E-7</v>
      </c>
      <c r="CF23">
        <f t="shared" ref="CF23:CF86" si="93">CF$20*$H29</f>
        <v>6.6763893081397171E-7</v>
      </c>
      <c r="CG23">
        <f t="shared" ref="CG23:CG86" si="94">CG$20*$H28</f>
        <v>5.735036356981515E-7</v>
      </c>
      <c r="CH23">
        <f t="shared" ref="CH23:CH86" si="95">CH$20*$H27</f>
        <v>5.000310235756138E-7</v>
      </c>
      <c r="CI23">
        <f t="shared" ref="CI23:CI86" si="96">CI$20*$H26</f>
        <v>4.2872215240859272E-7</v>
      </c>
      <c r="CJ23">
        <f t="shared" ref="CJ23:CJ86" si="97">CJ$20*$H25</f>
        <v>3.6865702381381853E-7</v>
      </c>
      <c r="CK23">
        <f t="shared" ref="CK23:CK86" si="98">CK$20*$H24</f>
        <v>1.4372173579072542E-5</v>
      </c>
      <c r="CL23">
        <f t="shared" ref="CL23:CL86" si="99">CL$20*$H23</f>
        <v>5.7630533952394915E-4</v>
      </c>
    </row>
    <row r="24" spans="1:90" x14ac:dyDescent="0.25">
      <c r="A24">
        <v>187.3</v>
      </c>
      <c r="B24">
        <v>1.2877626076117539E-3</v>
      </c>
      <c r="C24">
        <f t="shared" si="19"/>
        <v>7.0011668611435249</v>
      </c>
      <c r="D24">
        <f>(B24-B23)/$A$19*$G$9/((C24/2)^2)</f>
        <v>4.7358354284404741E-4</v>
      </c>
      <c r="E24">
        <f>D24/D$19</f>
        <v>2.5868897203832855E-2</v>
      </c>
      <c r="F24">
        <f t="shared" si="20"/>
        <v>1.1365932539841275E-3</v>
      </c>
      <c r="G24">
        <f t="shared" si="21"/>
        <v>2.285217347619435E-8</v>
      </c>
      <c r="H24">
        <v>9.4459670378123134E-4</v>
      </c>
      <c r="K24">
        <f t="shared" ref="K24:Z87" si="100">K$20</f>
        <v>3.5777911521223141E-6</v>
      </c>
      <c r="L24">
        <f t="shared" si="100"/>
        <v>4.6676084789606739E-6</v>
      </c>
      <c r="M24">
        <f t="shared" si="22"/>
        <v>5.9673905101429947E-6</v>
      </c>
      <c r="N24">
        <f t="shared" si="23"/>
        <v>7.8166880057120714E-6</v>
      </c>
      <c r="O24">
        <f t="shared" si="24"/>
        <v>8.9637429495483828E-6</v>
      </c>
      <c r="P24">
        <f t="shared" si="25"/>
        <v>7.2184758004601793E-6</v>
      </c>
      <c r="Q24">
        <f t="shared" si="26"/>
        <v>6.6138299249865594E-6</v>
      </c>
      <c r="R24">
        <f t="shared" si="27"/>
        <v>6.0242751420225877E-6</v>
      </c>
      <c r="S24">
        <f t="shared" si="28"/>
        <v>5.5601370062870714E-6</v>
      </c>
      <c r="T24">
        <f t="shared" si="29"/>
        <v>5.2067613367213284E-6</v>
      </c>
      <c r="U24">
        <f t="shared" si="30"/>
        <v>5.0080266689432609E-6</v>
      </c>
      <c r="V24">
        <f t="shared" si="31"/>
        <v>4.9345645204288513E-6</v>
      </c>
      <c r="W24">
        <f t="shared" si="32"/>
        <v>4.9667336673235391E-6</v>
      </c>
      <c r="X24">
        <f t="shared" si="33"/>
        <v>5.10497788505006E-6</v>
      </c>
      <c r="Y24">
        <f t="shared" si="34"/>
        <v>5.3455893061922232E-6</v>
      </c>
      <c r="Z24">
        <f t="shared" si="35"/>
        <v>5.6703424662907807E-6</v>
      </c>
      <c r="AA24">
        <f t="shared" si="36"/>
        <v>6.0900054792180595E-6</v>
      </c>
      <c r="AB24">
        <f t="shared" si="37"/>
        <v>6.6255612032895655E-6</v>
      </c>
      <c r="AC24">
        <f t="shared" si="38"/>
        <v>7.2415612121804076E-6</v>
      </c>
      <c r="AD24">
        <f t="shared" si="39"/>
        <v>7.9452445893255855E-6</v>
      </c>
      <c r="AE24">
        <f t="shared" si="40"/>
        <v>8.7490535839494118E-6</v>
      </c>
      <c r="AF24">
        <f t="shared" si="41"/>
        <v>9.6498666474675168E-6</v>
      </c>
      <c r="AG24">
        <f t="shared" si="42"/>
        <v>1.0642019589417305E-5</v>
      </c>
      <c r="AH24">
        <f t="shared" si="43"/>
        <v>1.0960150165625587E-5</v>
      </c>
      <c r="AI24">
        <f t="shared" si="44"/>
        <v>8.088192580435317E-6</v>
      </c>
      <c r="AJ24">
        <f t="shared" si="45"/>
        <v>2.4981690212748955E-6</v>
      </c>
      <c r="AK24">
        <f t="shared" si="46"/>
        <v>1.3697905599897751E-6</v>
      </c>
      <c r="AL24">
        <f t="shared" si="47"/>
        <v>1.3438520534126346E-6</v>
      </c>
      <c r="AM24">
        <f t="shared" si="48"/>
        <v>1.4175221409436043E-6</v>
      </c>
      <c r="AN24">
        <f t="shared" si="49"/>
        <v>1.537715103718942E-6</v>
      </c>
      <c r="AO24">
        <f t="shared" si="50"/>
        <v>1.6814771989647559E-6</v>
      </c>
      <c r="AP24">
        <f t="shared" si="51"/>
        <v>1.801089230234598E-6</v>
      </c>
      <c r="AQ24">
        <f t="shared" si="52"/>
        <v>1.9699159879856982E-6</v>
      </c>
      <c r="AR24">
        <f t="shared" si="53"/>
        <v>2.1037685653638581E-6</v>
      </c>
      <c r="AS24">
        <f t="shared" si="54"/>
        <v>2.2751301726183995E-6</v>
      </c>
      <c r="AT24">
        <f t="shared" si="55"/>
        <v>2.4259238864820625E-6</v>
      </c>
      <c r="AU24">
        <f t="shared" si="56"/>
        <v>2.5766233671514895E-6</v>
      </c>
      <c r="AV24">
        <f t="shared" si="57"/>
        <v>2.7266470252958098E-6</v>
      </c>
      <c r="AW24">
        <f t="shared" si="58"/>
        <v>2.8867797303314355E-6</v>
      </c>
      <c r="AX24">
        <f t="shared" si="59"/>
        <v>3.0225036040114364E-6</v>
      </c>
      <c r="AY24">
        <f t="shared" si="60"/>
        <v>3.1653161679634999E-6</v>
      </c>
      <c r="AZ24">
        <f t="shared" si="61"/>
        <v>3.2386518363946299E-6</v>
      </c>
      <c r="BA24">
        <f t="shared" si="62"/>
        <v>3.3938994898577123E-6</v>
      </c>
      <c r="BB24">
        <f t="shared" si="63"/>
        <v>3.4573942484910081E-6</v>
      </c>
      <c r="BC24">
        <f t="shared" si="64"/>
        <v>3.5349382912954077E-6</v>
      </c>
      <c r="BD24">
        <f t="shared" si="65"/>
        <v>3.5669044975084732E-6</v>
      </c>
      <c r="BE24">
        <f t="shared" si="66"/>
        <v>3.6060872880303201E-6</v>
      </c>
      <c r="BF24">
        <f t="shared" si="67"/>
        <v>3.6472212285236357E-6</v>
      </c>
      <c r="BG24">
        <f t="shared" si="68"/>
        <v>3.6348702308025738E-6</v>
      </c>
      <c r="BH24">
        <f t="shared" si="69"/>
        <v>3.6080175092462929E-6</v>
      </c>
      <c r="BI24">
        <f t="shared" si="70"/>
        <v>3.5546046554066108E-6</v>
      </c>
      <c r="BJ24">
        <f t="shared" si="71"/>
        <v>3.5222501724870586E-6</v>
      </c>
      <c r="BK24">
        <f t="shared" si="72"/>
        <v>3.4657393276934084E-6</v>
      </c>
      <c r="BL24">
        <f t="shared" si="73"/>
        <v>3.371094024599096E-6</v>
      </c>
      <c r="BM24">
        <f t="shared" si="74"/>
        <v>3.2538750669134381E-6</v>
      </c>
      <c r="BN24">
        <f t="shared" si="75"/>
        <v>3.129620013244085E-6</v>
      </c>
      <c r="BO24">
        <f t="shared" si="76"/>
        <v>3.0017456697806272E-6</v>
      </c>
      <c r="BP24">
        <f t="shared" si="77"/>
        <v>2.8976568569320251E-6</v>
      </c>
      <c r="BQ24">
        <f t="shared" si="78"/>
        <v>2.7485707353885883E-6</v>
      </c>
      <c r="BR24">
        <f t="shared" si="79"/>
        <v>2.6065843117564175E-6</v>
      </c>
      <c r="BS24">
        <f t="shared" si="80"/>
        <v>2.4347402468364559E-6</v>
      </c>
      <c r="BT24">
        <f t="shared" si="81"/>
        <v>2.2721765115342115E-6</v>
      </c>
      <c r="BU24">
        <f t="shared" si="82"/>
        <v>2.1164002770303693E-6</v>
      </c>
      <c r="BV24">
        <f t="shared" si="83"/>
        <v>2.0637707671438732E-6</v>
      </c>
      <c r="BW24">
        <f t="shared" si="84"/>
        <v>3.1908226456762037E-6</v>
      </c>
      <c r="BX24">
        <f t="shared" si="85"/>
        <v>1.1320162446573095E-5</v>
      </c>
      <c r="BY24">
        <f t="shared" si="86"/>
        <v>3.7127698692322469E-5</v>
      </c>
      <c r="BZ24">
        <f t="shared" si="87"/>
        <v>7.1989981174769313E-5</v>
      </c>
      <c r="CA24">
        <f t="shared" si="88"/>
        <v>7.4919930449097915E-5</v>
      </c>
      <c r="CB24">
        <f t="shared" si="89"/>
        <v>4.202230249788116E-5</v>
      </c>
      <c r="CC24">
        <f t="shared" si="90"/>
        <v>1.3069162486163511E-5</v>
      </c>
      <c r="CD24">
        <f t="shared" si="91"/>
        <v>2.7374290392799091E-6</v>
      </c>
      <c r="CE24">
        <f t="shared" si="92"/>
        <v>9.1214644169346156E-7</v>
      </c>
      <c r="CF24">
        <f t="shared" si="93"/>
        <v>6.7349679795301669E-7</v>
      </c>
      <c r="CG24">
        <f t="shared" si="94"/>
        <v>5.8165453906129006E-7</v>
      </c>
      <c r="CH24">
        <f t="shared" si="95"/>
        <v>5.017416443261211E-7</v>
      </c>
      <c r="CI24">
        <f t="shared" si="96"/>
        <v>4.3522311059228113E-7</v>
      </c>
      <c r="CJ24">
        <f t="shared" si="97"/>
        <v>3.7114968799551154E-7</v>
      </c>
      <c r="CK24">
        <f t="shared" si="98"/>
        <v>1.4469672802663662E-5</v>
      </c>
      <c r="CL24">
        <f t="shared" si="99"/>
        <v>5.8670305258333769E-4</v>
      </c>
    </row>
    <row r="25" spans="1:90" x14ac:dyDescent="0.25">
      <c r="A25">
        <v>188.45</v>
      </c>
      <c r="B25">
        <v>1.3232381022942204E-3</v>
      </c>
      <c r="C25">
        <f t="shared" si="19"/>
        <v>7.0963926670609094</v>
      </c>
      <c r="D25">
        <f t="shared" ref="D25:D87" si="101">(B25-B24)/$A$19*$G$9/((C25/2)^2)</f>
        <v>7.3508335514575057E-4</v>
      </c>
      <c r="E25">
        <f t="shared" ref="E25:E87" si="102">D25/D$19</f>
        <v>4.0152991035788468E-2</v>
      </c>
      <c r="F25">
        <f t="shared" si="20"/>
        <v>1.1836064866931578E-3</v>
      </c>
      <c r="G25">
        <f t="shared" si="21"/>
        <v>1.9496988075362912E-8</v>
      </c>
      <c r="H25">
        <v>9.5100474253185607E-4</v>
      </c>
      <c r="K25">
        <f t="shared" si="100"/>
        <v>3.5777911521223141E-6</v>
      </c>
      <c r="L25">
        <f t="shared" si="100"/>
        <v>4.6676084789606739E-6</v>
      </c>
      <c r="M25">
        <f t="shared" si="100"/>
        <v>6.0566203415796879E-6</v>
      </c>
      <c r="N25">
        <f t="shared" si="23"/>
        <v>7.7015277820548963E-6</v>
      </c>
      <c r="O25">
        <f t="shared" si="24"/>
        <v>1.0033944658935313E-5</v>
      </c>
      <c r="P25">
        <f t="shared" si="25"/>
        <v>1.1444447039671751E-5</v>
      </c>
      <c r="Q25">
        <f t="shared" si="26"/>
        <v>9.1665818580692048E-6</v>
      </c>
      <c r="R25">
        <f t="shared" si="27"/>
        <v>8.3535569046628299E-6</v>
      </c>
      <c r="S25">
        <f t="shared" si="28"/>
        <v>7.5679753314846263E-6</v>
      </c>
      <c r="T25">
        <f t="shared" si="29"/>
        <v>6.947313521959617E-6</v>
      </c>
      <c r="U25">
        <f t="shared" si="30"/>
        <v>6.4707641836418156E-6</v>
      </c>
      <c r="V25">
        <f t="shared" si="31"/>
        <v>6.1902905106970848E-6</v>
      </c>
      <c r="W25">
        <f t="shared" si="32"/>
        <v>6.0666609808397427E-6</v>
      </c>
      <c r="X25">
        <f t="shared" si="33"/>
        <v>6.0733493477256094E-6</v>
      </c>
      <c r="Y25">
        <f t="shared" si="34"/>
        <v>6.2088011687429993E-6</v>
      </c>
      <c r="Z25">
        <f t="shared" si="35"/>
        <v>6.4664507314910724E-6</v>
      </c>
      <c r="AA25">
        <f t="shared" si="36"/>
        <v>6.8223841423618613E-6</v>
      </c>
      <c r="AB25">
        <f t="shared" si="37"/>
        <v>7.2878774247588157E-6</v>
      </c>
      <c r="AC25">
        <f t="shared" si="38"/>
        <v>7.886104772819283E-6</v>
      </c>
      <c r="AD25">
        <f t="shared" si="39"/>
        <v>8.572916131118875E-6</v>
      </c>
      <c r="AE25">
        <f t="shared" si="40"/>
        <v>9.3553520831539586E-6</v>
      </c>
      <c r="AF25">
        <f t="shared" si="41"/>
        <v>1.0246379525533693E-5</v>
      </c>
      <c r="AG25">
        <f t="shared" si="42"/>
        <v>1.1240539856952477E-5</v>
      </c>
      <c r="AH25">
        <f t="shared" si="43"/>
        <v>1.232952678588339E-5</v>
      </c>
      <c r="AI25">
        <f t="shared" si="44"/>
        <v>1.2629767486269438E-5</v>
      </c>
      <c r="AJ25">
        <f t="shared" si="45"/>
        <v>9.2701514716249134E-6</v>
      </c>
      <c r="AK25">
        <f t="shared" si="46"/>
        <v>2.8478273860309134E-6</v>
      </c>
      <c r="AL25">
        <f t="shared" si="47"/>
        <v>1.5531110471284116E-6</v>
      </c>
      <c r="AM25">
        <f t="shared" si="48"/>
        <v>1.5155012381284606E-6</v>
      </c>
      <c r="AN25">
        <f t="shared" si="49"/>
        <v>1.5899782508619415E-6</v>
      </c>
      <c r="AO25">
        <f t="shared" si="50"/>
        <v>1.7155117977850886E-6</v>
      </c>
      <c r="AP25">
        <f t="shared" si="51"/>
        <v>1.8658009418256053E-6</v>
      </c>
      <c r="AQ25">
        <f t="shared" si="52"/>
        <v>1.9877696303651809E-6</v>
      </c>
      <c r="AR25">
        <f t="shared" si="53"/>
        <v>2.1623949729951288E-6</v>
      </c>
      <c r="AS25">
        <f t="shared" si="54"/>
        <v>2.2968983513413924E-6</v>
      </c>
      <c r="AT25">
        <f t="shared" si="55"/>
        <v>2.4706234594704766E-6</v>
      </c>
      <c r="AU25">
        <f t="shared" si="56"/>
        <v>2.6201971982503394E-6</v>
      </c>
      <c r="AV25">
        <f t="shared" si="57"/>
        <v>2.7679882651774184E-6</v>
      </c>
      <c r="AW25">
        <f t="shared" si="58"/>
        <v>2.9133906389267125E-6</v>
      </c>
      <c r="AX25">
        <f t="shared" si="59"/>
        <v>3.0678911280840162E-6</v>
      </c>
      <c r="AY25">
        <f t="shared" si="60"/>
        <v>3.1948437281941989E-6</v>
      </c>
      <c r="AZ25">
        <f t="shared" si="61"/>
        <v>3.3277936223981865E-6</v>
      </c>
      <c r="BA25">
        <f t="shared" si="62"/>
        <v>3.3865699318280185E-6</v>
      </c>
      <c r="BB25">
        <f t="shared" si="63"/>
        <v>3.5298094244497503E-6</v>
      </c>
      <c r="BC25">
        <f t="shared" si="64"/>
        <v>3.5764955030680492E-6</v>
      </c>
      <c r="BD25">
        <f t="shared" si="65"/>
        <v>3.6370319090186691E-6</v>
      </c>
      <c r="BE25">
        <f t="shared" si="66"/>
        <v>3.6501713521876831E-6</v>
      </c>
      <c r="BF25">
        <f t="shared" si="67"/>
        <v>3.6704093467239106E-6</v>
      </c>
      <c r="BG25">
        <f t="shared" si="68"/>
        <v>3.6922990673251288E-6</v>
      </c>
      <c r="BH25">
        <f t="shared" si="69"/>
        <v>3.6599922905758137E-6</v>
      </c>
      <c r="BI25">
        <f t="shared" si="70"/>
        <v>3.6134029332636584E-6</v>
      </c>
      <c r="BJ25">
        <f t="shared" si="71"/>
        <v>3.540752398613486E-6</v>
      </c>
      <c r="BK25">
        <f t="shared" si="72"/>
        <v>3.4896425853824885E-6</v>
      </c>
      <c r="BL25">
        <f t="shared" si="73"/>
        <v>3.4151763944116073E-6</v>
      </c>
      <c r="BM25">
        <f t="shared" si="74"/>
        <v>3.3040347593216087E-6</v>
      </c>
      <c r="BN25">
        <f t="shared" si="75"/>
        <v>3.171984907588102E-6</v>
      </c>
      <c r="BO25">
        <f t="shared" si="76"/>
        <v>3.0344385344670141E-6</v>
      </c>
      <c r="BP25">
        <f t="shared" si="77"/>
        <v>2.8947903999168422E-6</v>
      </c>
      <c r="BQ25">
        <f t="shared" si="78"/>
        <v>2.7793720248074437E-6</v>
      </c>
      <c r="BR25">
        <f t="shared" si="79"/>
        <v>2.6221838773862088E-6</v>
      </c>
      <c r="BS25">
        <f t="shared" si="80"/>
        <v>2.473344864290137E-6</v>
      </c>
      <c r="BT25">
        <f t="shared" si="81"/>
        <v>2.2979398508927236E-6</v>
      </c>
      <c r="BU25">
        <f t="shared" si="82"/>
        <v>2.1370171837154203E-6</v>
      </c>
      <c r="BV25">
        <f t="shared" si="83"/>
        <v>2.0770237144349286E-6</v>
      </c>
      <c r="BW25">
        <f t="shared" si="84"/>
        <v>3.2103938275495486E-6</v>
      </c>
      <c r="BX25">
        <f t="shared" si="85"/>
        <v>1.144685622151474E-5</v>
      </c>
      <c r="BY25">
        <f t="shared" si="86"/>
        <v>3.7780590920428598E-5</v>
      </c>
      <c r="BZ25">
        <f t="shared" si="87"/>
        <v>7.2246148447455797E-5</v>
      </c>
      <c r="CA25">
        <f t="shared" si="88"/>
        <v>7.5739622069261324E-5</v>
      </c>
      <c r="CB25">
        <f t="shared" si="89"/>
        <v>4.2330635498278786E-5</v>
      </c>
      <c r="CC25">
        <f t="shared" si="90"/>
        <v>1.3126036070808654E-5</v>
      </c>
      <c r="CD25">
        <f t="shared" si="91"/>
        <v>2.7785240431903031E-6</v>
      </c>
      <c r="CE25">
        <f t="shared" si="92"/>
        <v>9.2450789131554914E-7</v>
      </c>
      <c r="CF25">
        <f t="shared" si="93"/>
        <v>6.7727305678604017E-7</v>
      </c>
      <c r="CG25">
        <f t="shared" si="94"/>
        <v>5.8675797874011374E-7</v>
      </c>
      <c r="CH25">
        <f t="shared" si="95"/>
        <v>5.0887263252148965E-7</v>
      </c>
      <c r="CI25">
        <f t="shared" si="96"/>
        <v>4.36712021577755E-7</v>
      </c>
      <c r="CJ25">
        <f t="shared" si="97"/>
        <v>3.7677764210983094E-7</v>
      </c>
      <c r="CK25">
        <f t="shared" si="98"/>
        <v>1.4567509091642745E-5</v>
      </c>
      <c r="CL25">
        <f t="shared" si="99"/>
        <v>5.9068318069622865E-4</v>
      </c>
    </row>
    <row r="26" spans="1:90" x14ac:dyDescent="0.25">
      <c r="A26">
        <v>189.6</v>
      </c>
      <c r="B26">
        <v>1.3564348922863309E-3</v>
      </c>
      <c r="C26">
        <f t="shared" si="19"/>
        <v>7.1942446043165464</v>
      </c>
      <c r="D26">
        <f t="shared" si="101"/>
        <v>6.6928192636963083E-4</v>
      </c>
      <c r="E26">
        <f t="shared" si="102"/>
        <v>3.6558671886410189E-2</v>
      </c>
      <c r="F26">
        <f t="shared" si="20"/>
        <v>1.2390358871316783E-3</v>
      </c>
      <c r="G26">
        <f t="shared" si="21"/>
        <v>1.3782526411302136E-8</v>
      </c>
      <c r="H26">
        <v>9.5743493456727628E-4</v>
      </c>
      <c r="K26">
        <f t="shared" si="100"/>
        <v>3.5777911521223141E-6</v>
      </c>
      <c r="L26">
        <f t="shared" si="100"/>
        <v>4.6676084789606739E-6</v>
      </c>
      <c r="M26">
        <f t="shared" si="100"/>
        <v>6.0566203415796879E-6</v>
      </c>
      <c r="N26">
        <f t="shared" si="100"/>
        <v>7.8166880057120714E-6</v>
      </c>
      <c r="O26">
        <f t="shared" si="24"/>
        <v>9.8861184555302001E-6</v>
      </c>
      <c r="P26">
        <f t="shared" si="25"/>
        <v>1.2810825666745387E-5</v>
      </c>
      <c r="Q26">
        <f t="shared" si="26"/>
        <v>1.4533048736244442E-5</v>
      </c>
      <c r="R26">
        <f t="shared" si="27"/>
        <v>1.1577794415810694E-5</v>
      </c>
      <c r="S26">
        <f t="shared" si="28"/>
        <v>1.049412769075751E-5</v>
      </c>
      <c r="T26">
        <f t="shared" si="29"/>
        <v>9.4560794625795935E-6</v>
      </c>
      <c r="U26">
        <f t="shared" si="30"/>
        <v>8.6338559813333692E-6</v>
      </c>
      <c r="V26">
        <f t="shared" si="31"/>
        <v>7.9983420158999799E-6</v>
      </c>
      <c r="W26">
        <f t="shared" si="32"/>
        <v>7.6104778336234558E-6</v>
      </c>
      <c r="X26">
        <f t="shared" si="33"/>
        <v>7.4183465389458595E-6</v>
      </c>
      <c r="Y26">
        <f t="shared" si="34"/>
        <v>7.3865586448027332E-6</v>
      </c>
      <c r="Z26">
        <f t="shared" si="35"/>
        <v>7.5106605763359156E-6</v>
      </c>
      <c r="AA26">
        <f t="shared" si="36"/>
        <v>7.7802374706915298E-6</v>
      </c>
      <c r="AB26">
        <f t="shared" si="37"/>
        <v>8.164311106750523E-6</v>
      </c>
      <c r="AC26">
        <f t="shared" si="38"/>
        <v>8.6744297093772664E-6</v>
      </c>
      <c r="AD26">
        <f t="shared" si="39"/>
        <v>9.3359584815606059E-6</v>
      </c>
      <c r="AE26">
        <f t="shared" si="40"/>
        <v>1.0094421623434874E-5</v>
      </c>
      <c r="AF26">
        <f t="shared" si="41"/>
        <v>1.0956440844624043E-5</v>
      </c>
      <c r="AG26">
        <f t="shared" si="42"/>
        <v>1.193538124969317E-5</v>
      </c>
      <c r="AH26">
        <f t="shared" si="43"/>
        <v>1.3022954533169942E-5</v>
      </c>
      <c r="AI26">
        <f t="shared" si="44"/>
        <v>1.4207748449452925E-5</v>
      </c>
      <c r="AJ26">
        <f t="shared" si="45"/>
        <v>1.4475404298894638E-5</v>
      </c>
      <c r="AK26">
        <f t="shared" si="46"/>
        <v>1.0567656154856786E-5</v>
      </c>
      <c r="AL26">
        <f t="shared" si="47"/>
        <v>3.2289550700308923E-6</v>
      </c>
      <c r="AM26">
        <f t="shared" si="48"/>
        <v>1.7514887214681904E-6</v>
      </c>
      <c r="AN26">
        <f t="shared" si="49"/>
        <v>1.6998775103255776E-6</v>
      </c>
      <c r="AO26">
        <f t="shared" si="50"/>
        <v>1.7738178164333786E-6</v>
      </c>
      <c r="AP26">
        <f t="shared" si="51"/>
        <v>1.9035664176659734E-6</v>
      </c>
      <c r="AQ26">
        <f t="shared" si="52"/>
        <v>2.0591886210904769E-6</v>
      </c>
      <c r="AR26">
        <f t="shared" si="53"/>
        <v>2.1819930811208075E-6</v>
      </c>
      <c r="AS26">
        <f t="shared" si="54"/>
        <v>2.3609067699718153E-6</v>
      </c>
      <c r="AT26">
        <f t="shared" si="55"/>
        <v>2.4942620950396566E-6</v>
      </c>
      <c r="AU26">
        <f t="shared" si="56"/>
        <v>2.6684764111967408E-6</v>
      </c>
      <c r="AV26">
        <f t="shared" si="57"/>
        <v>2.8147983091629228E-6</v>
      </c>
      <c r="AW26">
        <f t="shared" si="58"/>
        <v>2.9575632729916719E-6</v>
      </c>
      <c r="AX26">
        <f t="shared" si="59"/>
        <v>3.0961715574953493E-6</v>
      </c>
      <c r="AY26">
        <f t="shared" si="60"/>
        <v>3.2428192033695122E-6</v>
      </c>
      <c r="AZ26">
        <f t="shared" si="61"/>
        <v>3.3588368488585367E-6</v>
      </c>
      <c r="BA26">
        <f t="shared" si="62"/>
        <v>3.4797830672310386E-6</v>
      </c>
      <c r="BB26">
        <f t="shared" si="63"/>
        <v>3.522186351613451E-6</v>
      </c>
      <c r="BC26">
        <f t="shared" si="64"/>
        <v>3.6514052566442756E-6</v>
      </c>
      <c r="BD26">
        <f t="shared" si="65"/>
        <v>3.6797893471440052E-6</v>
      </c>
      <c r="BE26">
        <f t="shared" si="66"/>
        <v>3.7219358383622913E-6</v>
      </c>
      <c r="BF26">
        <f t="shared" si="67"/>
        <v>3.7152797417534061E-6</v>
      </c>
      <c r="BG26">
        <f t="shared" si="68"/>
        <v>3.7157737791233372E-6</v>
      </c>
      <c r="BH26">
        <f t="shared" si="69"/>
        <v>3.7178180410381295E-6</v>
      </c>
      <c r="BI26">
        <f t="shared" si="70"/>
        <v>3.6654552935503078E-6</v>
      </c>
      <c r="BJ26">
        <f t="shared" si="71"/>
        <v>3.5993215402028392E-6</v>
      </c>
      <c r="BK26">
        <f t="shared" si="72"/>
        <v>3.5079735252798005E-6</v>
      </c>
      <c r="BL26">
        <f t="shared" si="73"/>
        <v>3.4387309187686408E-6</v>
      </c>
      <c r="BM26">
        <f t="shared" si="74"/>
        <v>3.3472402235035605E-6</v>
      </c>
      <c r="BN26">
        <f t="shared" si="75"/>
        <v>3.2208822327822445E-6</v>
      </c>
      <c r="BO26">
        <f t="shared" si="76"/>
        <v>3.0755149806049126E-6</v>
      </c>
      <c r="BP26">
        <f t="shared" si="77"/>
        <v>2.9263183843802458E-6</v>
      </c>
      <c r="BQ26">
        <f t="shared" si="78"/>
        <v>2.7766225790201506E-6</v>
      </c>
      <c r="BR26">
        <f t="shared" si="79"/>
        <v>2.6515688386233116E-6</v>
      </c>
      <c r="BS26">
        <f t="shared" si="80"/>
        <v>2.4881470348401475E-6</v>
      </c>
      <c r="BT26">
        <f t="shared" si="81"/>
        <v>2.334375396323308E-6</v>
      </c>
      <c r="BU26">
        <f t="shared" si="82"/>
        <v>2.1612480032136191E-6</v>
      </c>
      <c r="BV26">
        <f t="shared" si="83"/>
        <v>2.0972570344585057E-6</v>
      </c>
      <c r="BW26">
        <f t="shared" si="84"/>
        <v>3.2310100611242331E-6</v>
      </c>
      <c r="BX26">
        <f t="shared" si="85"/>
        <v>1.1517066486974924E-5</v>
      </c>
      <c r="BY26">
        <f t="shared" si="86"/>
        <v>3.8203426344021319E-5</v>
      </c>
      <c r="BZ26">
        <f t="shared" si="87"/>
        <v>7.3516600171998029E-5</v>
      </c>
      <c r="CA26">
        <f t="shared" si="88"/>
        <v>7.6009131966377222E-5</v>
      </c>
      <c r="CB26">
        <f t="shared" si="89"/>
        <v>4.2793770834712468E-5</v>
      </c>
      <c r="CC26">
        <f t="shared" si="90"/>
        <v>1.3222346597468731E-5</v>
      </c>
      <c r="CD26">
        <f t="shared" si="91"/>
        <v>2.7906154547498617E-6</v>
      </c>
      <c r="CE26">
        <f t="shared" si="92"/>
        <v>9.3838684666512671E-7</v>
      </c>
      <c r="CF26">
        <f t="shared" si="93"/>
        <v>6.8645149172716054E-7</v>
      </c>
      <c r="CG26">
        <f t="shared" si="94"/>
        <v>5.9004789787083379E-7</v>
      </c>
      <c r="CH26">
        <f t="shared" si="95"/>
        <v>5.1333748340784027E-7</v>
      </c>
      <c r="CI26">
        <f t="shared" si="96"/>
        <v>4.4291877819415886E-7</v>
      </c>
      <c r="CJ26">
        <f t="shared" si="97"/>
        <v>3.7806660943892075E-7</v>
      </c>
      <c r="CK26">
        <f t="shared" si="98"/>
        <v>1.4788404529196468E-5</v>
      </c>
      <c r="CL26">
        <f t="shared" si="99"/>
        <v>5.9467706854357798E-4</v>
      </c>
    </row>
    <row r="27" spans="1:90" x14ac:dyDescent="0.25">
      <c r="A27">
        <v>190.75</v>
      </c>
      <c r="B27">
        <v>1.4043275073503598E-3</v>
      </c>
      <c r="C27">
        <f t="shared" si="19"/>
        <v>7.2948328267477205</v>
      </c>
      <c r="D27">
        <f t="shared" si="101"/>
        <v>9.3912038897563891E-4</v>
      </c>
      <c r="E27">
        <f t="shared" si="102"/>
        <v>5.1298253859371173E-2</v>
      </c>
      <c r="F27">
        <f t="shared" si="20"/>
        <v>1.3088239217139029E-3</v>
      </c>
      <c r="G27">
        <f t="shared" si="21"/>
        <v>9.1209348694200577E-9</v>
      </c>
      <c r="H27">
        <v>9.7195306580508622E-4</v>
      </c>
      <c r="K27">
        <f t="shared" si="100"/>
        <v>3.5777911521223141E-6</v>
      </c>
      <c r="L27">
        <f t="shared" si="100"/>
        <v>4.6676084789606739E-6</v>
      </c>
      <c r="M27">
        <f t="shared" si="100"/>
        <v>6.0566203415796879E-6</v>
      </c>
      <c r="N27">
        <f t="shared" si="100"/>
        <v>7.8166880057120714E-6</v>
      </c>
      <c r="O27">
        <f t="shared" si="100"/>
        <v>1.0033944658935313E-5</v>
      </c>
      <c r="P27">
        <f t="shared" si="25"/>
        <v>1.2622088755672898E-5</v>
      </c>
      <c r="Q27">
        <f t="shared" si="26"/>
        <v>1.626818256233391E-5</v>
      </c>
      <c r="R27">
        <f t="shared" si="27"/>
        <v>1.8355877153388229E-5</v>
      </c>
      <c r="S27">
        <f t="shared" si="28"/>
        <v>1.4544565191031121E-5</v>
      </c>
      <c r="T27">
        <f t="shared" si="29"/>
        <v>1.3112265961204329E-5</v>
      </c>
      <c r="U27">
        <f t="shared" si="30"/>
        <v>1.1751654502117201E-5</v>
      </c>
      <c r="V27">
        <f t="shared" si="31"/>
        <v>1.0672083094807247E-5</v>
      </c>
      <c r="W27">
        <f t="shared" si="32"/>
        <v>9.8333356912018771E-6</v>
      </c>
      <c r="X27">
        <f t="shared" si="33"/>
        <v>9.3061343093165544E-6</v>
      </c>
      <c r="Y27">
        <f t="shared" si="34"/>
        <v>9.0223777062838293E-6</v>
      </c>
      <c r="Z27">
        <f t="shared" si="35"/>
        <v>8.9353698565201273E-6</v>
      </c>
      <c r="AA27">
        <f t="shared" si="36"/>
        <v>9.0365990977217437E-6</v>
      </c>
      <c r="AB27">
        <f t="shared" si="37"/>
        <v>9.3105691309157475E-6</v>
      </c>
      <c r="AC27">
        <f t="shared" si="38"/>
        <v>9.7176089406222767E-6</v>
      </c>
      <c r="AD27">
        <f t="shared" si="39"/>
        <v>1.0269216292571543E-5</v>
      </c>
      <c r="AE27">
        <f t="shared" si="40"/>
        <v>1.0992887336161998E-5</v>
      </c>
      <c r="AF27">
        <f t="shared" si="41"/>
        <v>1.1821995836694574E-5</v>
      </c>
      <c r="AG27">
        <f t="shared" si="42"/>
        <v>1.2762488281292405E-5</v>
      </c>
      <c r="AH27">
        <f t="shared" si="43"/>
        <v>1.3827977065947105E-5</v>
      </c>
      <c r="AI27">
        <f t="shared" si="44"/>
        <v>1.5006809692630416E-5</v>
      </c>
      <c r="AJ27">
        <f t="shared" si="45"/>
        <v>1.6283981728595776E-5</v>
      </c>
      <c r="AK27">
        <f t="shared" si="46"/>
        <v>1.6501466648251094E-5</v>
      </c>
      <c r="AL27">
        <f t="shared" si="47"/>
        <v>1.1981936506034282E-5</v>
      </c>
      <c r="AM27">
        <f t="shared" si="48"/>
        <v>3.6413870069002496E-6</v>
      </c>
      <c r="AN27">
        <f t="shared" si="49"/>
        <v>1.9645752918614944E-6</v>
      </c>
      <c r="AO27">
        <f t="shared" si="50"/>
        <v>1.8964240623639457E-6</v>
      </c>
      <c r="AP27">
        <f t="shared" si="51"/>
        <v>1.9682639494404502E-6</v>
      </c>
      <c r="AQ27">
        <f t="shared" si="52"/>
        <v>2.1008684361110773E-6</v>
      </c>
      <c r="AR27">
        <f t="shared" si="53"/>
        <v>2.2603903668236768E-6</v>
      </c>
      <c r="AS27">
        <f t="shared" si="54"/>
        <v>2.3823040201182426E-6</v>
      </c>
      <c r="AT27">
        <f t="shared" si="55"/>
        <v>2.5637705137557291E-6</v>
      </c>
      <c r="AU27">
        <f t="shared" si="56"/>
        <v>2.6940080806089435E-6</v>
      </c>
      <c r="AV27">
        <f t="shared" si="57"/>
        <v>2.8666632020267088E-6</v>
      </c>
      <c r="AW27">
        <f t="shared" si="58"/>
        <v>3.0075792606460777E-6</v>
      </c>
      <c r="AX27">
        <f t="shared" si="59"/>
        <v>3.1431155036260891E-6</v>
      </c>
      <c r="AY27">
        <f t="shared" si="60"/>
        <v>3.2727121545029769E-6</v>
      </c>
      <c r="AZ27">
        <f t="shared" si="61"/>
        <v>3.4092749320856687E-6</v>
      </c>
      <c r="BA27">
        <f t="shared" si="62"/>
        <v>3.5122441228271181E-6</v>
      </c>
      <c r="BB27">
        <f t="shared" si="63"/>
        <v>3.6191322407923572E-6</v>
      </c>
      <c r="BC27">
        <f t="shared" si="64"/>
        <v>3.6435195821278436E-6</v>
      </c>
      <c r="BD27">
        <f t="shared" si="65"/>
        <v>3.7568625918805118E-6</v>
      </c>
      <c r="BE27">
        <f t="shared" si="66"/>
        <v>3.7656914185431055E-6</v>
      </c>
      <c r="BF27">
        <f t="shared" si="67"/>
        <v>3.7883242966349366E-6</v>
      </c>
      <c r="BG27">
        <f t="shared" si="68"/>
        <v>3.76119874989896E-6</v>
      </c>
      <c r="BH27">
        <f t="shared" si="69"/>
        <v>3.7414549960735126E-6</v>
      </c>
      <c r="BI27">
        <f t="shared" si="70"/>
        <v>3.7233673562837153E-6</v>
      </c>
      <c r="BJ27">
        <f t="shared" si="71"/>
        <v>3.6511710529913054E-6</v>
      </c>
      <c r="BK27">
        <f t="shared" si="72"/>
        <v>3.5660004571189968E-6</v>
      </c>
      <c r="BL27">
        <f t="shared" si="73"/>
        <v>3.4567944219076213E-6</v>
      </c>
      <c r="BM27">
        <f t="shared" si="74"/>
        <v>3.3703261910402213E-6</v>
      </c>
      <c r="BN27">
        <f t="shared" si="75"/>
        <v>3.2630003465672611E-6</v>
      </c>
      <c r="BO27">
        <f t="shared" si="76"/>
        <v>3.1229251860527196E-6</v>
      </c>
      <c r="BP27">
        <f t="shared" si="77"/>
        <v>2.9659312347092277E-6</v>
      </c>
      <c r="BQ27">
        <f t="shared" si="78"/>
        <v>2.8068635641825298E-6</v>
      </c>
      <c r="BR27">
        <f t="shared" si="79"/>
        <v>2.6489458199313191E-6</v>
      </c>
      <c r="BS27">
        <f t="shared" si="80"/>
        <v>2.5160299399260679E-6</v>
      </c>
      <c r="BT27">
        <f t="shared" si="81"/>
        <v>2.3483458794706485E-6</v>
      </c>
      <c r="BU27">
        <f t="shared" si="82"/>
        <v>2.1955161977345755E-6</v>
      </c>
      <c r="BV27">
        <f t="shared" si="83"/>
        <v>2.1210370288500054E-6</v>
      </c>
      <c r="BW27">
        <f t="shared" si="84"/>
        <v>3.2624849355379368E-6</v>
      </c>
      <c r="BX27">
        <f t="shared" si="85"/>
        <v>1.1591025803353215E-5</v>
      </c>
      <c r="BY27">
        <f t="shared" si="86"/>
        <v>3.843775030626878E-5</v>
      </c>
      <c r="BZ27">
        <f t="shared" si="87"/>
        <v>7.4339388329025383E-5</v>
      </c>
      <c r="CA27">
        <f t="shared" si="88"/>
        <v>7.7345755922986816E-5</v>
      </c>
      <c r="CB27">
        <f t="shared" si="89"/>
        <v>4.2946047073486383E-5</v>
      </c>
      <c r="CC27">
        <f t="shared" si="90"/>
        <v>1.336701099637931E-5</v>
      </c>
      <c r="CD27">
        <f t="shared" si="91"/>
        <v>2.811091220830562E-6</v>
      </c>
      <c r="CE27">
        <f t="shared" si="92"/>
        <v>9.4247046134282322E-7</v>
      </c>
      <c r="CF27">
        <f t="shared" si="93"/>
        <v>6.9675668186434284E-7</v>
      </c>
      <c r="CG27">
        <f t="shared" si="94"/>
        <v>5.9804425353342625E-7</v>
      </c>
      <c r="CH27">
        <f t="shared" si="95"/>
        <v>5.1621573793248337E-7</v>
      </c>
      <c r="CI27">
        <f t="shared" si="96"/>
        <v>4.4680494965046726E-7</v>
      </c>
      <c r="CJ27">
        <f t="shared" si="97"/>
        <v>3.8343986987974557E-7</v>
      </c>
      <c r="CK27">
        <f t="shared" si="98"/>
        <v>1.4838996093443108E-5</v>
      </c>
      <c r="CL27">
        <f t="shared" si="99"/>
        <v>6.0369449564334624E-4</v>
      </c>
    </row>
    <row r="28" spans="1:90" x14ac:dyDescent="0.25">
      <c r="A28">
        <v>191.9</v>
      </c>
      <c r="B28">
        <v>1.4555284581237941E-3</v>
      </c>
      <c r="C28">
        <f t="shared" si="19"/>
        <v>7.3982737361282371</v>
      </c>
      <c r="D28">
        <f t="shared" si="101"/>
        <v>9.7611421865663255E-4</v>
      </c>
      <c r="E28">
        <f t="shared" si="102"/>
        <v>5.3318994638171559E-2</v>
      </c>
      <c r="F28">
        <f t="shared" si="20"/>
        <v>1.3824618136180694E-3</v>
      </c>
      <c r="G28">
        <f t="shared" si="21"/>
        <v>5.3387345393259518E-9</v>
      </c>
      <c r="H28">
        <v>9.7527814565912441E-4</v>
      </c>
      <c r="K28">
        <f t="shared" si="100"/>
        <v>3.5777911521223141E-6</v>
      </c>
      <c r="L28">
        <f t="shared" si="100"/>
        <v>4.6676084789606739E-6</v>
      </c>
      <c r="M28">
        <f t="shared" si="100"/>
        <v>6.0566203415796879E-6</v>
      </c>
      <c r="N28">
        <f t="shared" si="100"/>
        <v>7.8166880057120714E-6</v>
      </c>
      <c r="O28">
        <f t="shared" si="100"/>
        <v>1.0033944658935313E-5</v>
      </c>
      <c r="P28">
        <f t="shared" si="100"/>
        <v>1.2810825666745387E-5</v>
      </c>
      <c r="Q28">
        <f t="shared" si="26"/>
        <v>1.602850975704795E-5</v>
      </c>
      <c r="R28">
        <f t="shared" si="27"/>
        <v>2.0547427180806446E-5</v>
      </c>
      <c r="S28">
        <f t="shared" si="28"/>
        <v>2.3059508772364022E-5</v>
      </c>
      <c r="T28">
        <f t="shared" si="29"/>
        <v>1.8173231038806647E-5</v>
      </c>
      <c r="U28">
        <f t="shared" si="30"/>
        <v>1.6295423481340905E-5</v>
      </c>
      <c r="V28">
        <f t="shared" si="31"/>
        <v>1.4525912132332332E-5</v>
      </c>
      <c r="W28">
        <f t="shared" si="32"/>
        <v>1.3120491145167928E-5</v>
      </c>
      <c r="X28">
        <f t="shared" si="33"/>
        <v>1.2024257169060229E-5</v>
      </c>
      <c r="Y28">
        <f t="shared" si="34"/>
        <v>1.1318352180402707E-5</v>
      </c>
      <c r="Z28">
        <f t="shared" si="35"/>
        <v>1.09141869262206E-5</v>
      </c>
      <c r="AA28">
        <f t="shared" si="36"/>
        <v>1.0750766109394809E-5</v>
      </c>
      <c r="AB28">
        <f t="shared" si="37"/>
        <v>1.0814050461139834E-5</v>
      </c>
      <c r="AC28">
        <f t="shared" si="38"/>
        <v>1.1081947839305106E-5</v>
      </c>
      <c r="AD28">
        <f t="shared" si="39"/>
        <v>1.1504183145319558E-5</v>
      </c>
      <c r="AE28">
        <f t="shared" si="40"/>
        <v>1.209177803841815E-5</v>
      </c>
      <c r="AF28">
        <f t="shared" si="41"/>
        <v>1.287422629738922E-5</v>
      </c>
      <c r="AG28">
        <f t="shared" si="42"/>
        <v>1.3770720388759539E-5</v>
      </c>
      <c r="AH28">
        <f t="shared" si="43"/>
        <v>1.4786238626660285E-5</v>
      </c>
      <c r="AI28">
        <f t="shared" si="44"/>
        <v>1.59344655419153E-5</v>
      </c>
      <c r="AJ28">
        <f t="shared" si="45"/>
        <v>1.7199812884406555E-5</v>
      </c>
      <c r="AK28">
        <f t="shared" si="46"/>
        <v>1.856318316550733E-5</v>
      </c>
      <c r="AL28">
        <f t="shared" si="47"/>
        <v>1.8709874993890399E-5</v>
      </c>
      <c r="AM28">
        <f t="shared" si="48"/>
        <v>1.3512380000431401E-5</v>
      </c>
      <c r="AN28">
        <f t="shared" si="49"/>
        <v>4.0843990910001605E-6</v>
      </c>
      <c r="AO28">
        <f t="shared" si="50"/>
        <v>2.1917272469227692E-6</v>
      </c>
      <c r="AP28">
        <f t="shared" si="51"/>
        <v>2.1043103075307027E-6</v>
      </c>
      <c r="AQ28">
        <f t="shared" si="52"/>
        <v>2.1722717773015305E-6</v>
      </c>
      <c r="AR28">
        <f t="shared" si="53"/>
        <v>2.3061426847020002E-6</v>
      </c>
      <c r="AS28">
        <f t="shared" si="54"/>
        <v>2.4678983194367218E-6</v>
      </c>
      <c r="AT28">
        <f t="shared" si="55"/>
        <v>2.5870063482658401E-6</v>
      </c>
      <c r="AU28">
        <f t="shared" si="56"/>
        <v>2.7690828861251108E-6</v>
      </c>
      <c r="AV28">
        <f t="shared" si="57"/>
        <v>2.8940910994153349E-6</v>
      </c>
      <c r="AW28">
        <f t="shared" si="58"/>
        <v>3.0629962955451576E-6</v>
      </c>
      <c r="AX28">
        <f t="shared" si="59"/>
        <v>3.196269404900605E-6</v>
      </c>
      <c r="AY28">
        <f t="shared" si="60"/>
        <v>3.3223327973612454E-6</v>
      </c>
      <c r="AZ28">
        <f t="shared" si="61"/>
        <v>3.4407023051687837E-6</v>
      </c>
      <c r="BA28">
        <f t="shared" si="62"/>
        <v>3.5649858513934703E-6</v>
      </c>
      <c r="BB28">
        <f t="shared" si="63"/>
        <v>3.6528932111195695E-6</v>
      </c>
      <c r="BC28">
        <f t="shared" si="64"/>
        <v>3.7438050895849755E-6</v>
      </c>
      <c r="BD28">
        <f t="shared" si="65"/>
        <v>3.7487491688227395E-6</v>
      </c>
      <c r="BE28">
        <f t="shared" si="66"/>
        <v>3.8445638834924361E-6</v>
      </c>
      <c r="BF28">
        <f t="shared" si="67"/>
        <v>3.8328603484937117E-6</v>
      </c>
      <c r="BG28">
        <f t="shared" si="68"/>
        <v>3.8351460991173204E-6</v>
      </c>
      <c r="BH28">
        <f t="shared" si="69"/>
        <v>3.7871939172128515E-6</v>
      </c>
      <c r="BI28">
        <f t="shared" si="70"/>
        <v>3.7470395924741978E-6</v>
      </c>
      <c r="BJ28">
        <f t="shared" si="71"/>
        <v>3.7088574330279938E-6</v>
      </c>
      <c r="BK28">
        <f t="shared" si="72"/>
        <v>3.6173699678003482E-6</v>
      </c>
      <c r="BL28">
        <f t="shared" si="73"/>
        <v>3.513974777704676E-6</v>
      </c>
      <c r="BM28">
        <f t="shared" si="74"/>
        <v>3.3880303671358151E-6</v>
      </c>
      <c r="BN28">
        <f t="shared" si="75"/>
        <v>3.2855053103711789E-6</v>
      </c>
      <c r="BO28">
        <f t="shared" si="76"/>
        <v>3.1637623569959874E-6</v>
      </c>
      <c r="BP28">
        <f t="shared" si="77"/>
        <v>3.0116521660226482E-6</v>
      </c>
      <c r="BQ28">
        <f t="shared" si="78"/>
        <v>2.8448593840684726E-6</v>
      </c>
      <c r="BR28">
        <f t="shared" si="79"/>
        <v>2.6777962412459651E-6</v>
      </c>
      <c r="BS28">
        <f t="shared" si="80"/>
        <v>2.513541000749416E-6</v>
      </c>
      <c r="BT28">
        <f t="shared" si="81"/>
        <v>2.3746621318260476E-6</v>
      </c>
      <c r="BU28">
        <f t="shared" si="82"/>
        <v>2.2086556534058758E-6</v>
      </c>
      <c r="BV28">
        <f t="shared" si="83"/>
        <v>2.1546676484654809E-6</v>
      </c>
      <c r="BW28">
        <f t="shared" si="84"/>
        <v>3.2994770028881722E-6</v>
      </c>
      <c r="BX28">
        <f t="shared" si="85"/>
        <v>1.1703939744995228E-5</v>
      </c>
      <c r="BY28">
        <f t="shared" si="86"/>
        <v>3.8684586576510526E-5</v>
      </c>
      <c r="BZ28">
        <f t="shared" si="87"/>
        <v>7.4795355285168206E-5</v>
      </c>
      <c r="CA28">
        <f t="shared" si="88"/>
        <v>7.8211399489485695E-5</v>
      </c>
      <c r="CB28">
        <f t="shared" si="89"/>
        <v>4.3701255215917173E-5</v>
      </c>
      <c r="CC28">
        <f t="shared" si="90"/>
        <v>1.3414575819914962E-5</v>
      </c>
      <c r="CD28">
        <f t="shared" si="91"/>
        <v>2.8418470945135366E-6</v>
      </c>
      <c r="CE28">
        <f t="shared" si="92"/>
        <v>9.4938571176601521E-7</v>
      </c>
      <c r="CF28">
        <f t="shared" si="93"/>
        <v>6.9978878512000554E-7</v>
      </c>
      <c r="CG28">
        <f t="shared" si="94"/>
        <v>6.0702225098464414E-7</v>
      </c>
      <c r="CH28">
        <f t="shared" si="95"/>
        <v>5.2321151684133282E-7</v>
      </c>
      <c r="CI28">
        <f t="shared" si="96"/>
        <v>4.4931015998388577E-7</v>
      </c>
      <c r="CJ28">
        <f t="shared" si="97"/>
        <v>3.8680417311297645E-7</v>
      </c>
      <c r="CK28">
        <f t="shared" si="98"/>
        <v>1.5049894884026025E-5</v>
      </c>
      <c r="CL28">
        <f t="shared" si="99"/>
        <v>6.0575975216249167E-4</v>
      </c>
    </row>
    <row r="29" spans="1:90" x14ac:dyDescent="0.25">
      <c r="A29">
        <v>193.05</v>
      </c>
      <c r="B29">
        <v>1.5142908771204962E-3</v>
      </c>
      <c r="C29">
        <f t="shared" si="19"/>
        <v>7.5046904315197009</v>
      </c>
      <c r="D29">
        <f t="shared" si="101"/>
        <v>1.0887232728491749E-3</v>
      </c>
      <c r="E29">
        <f t="shared" si="102"/>
        <v>5.9470120645704734E-2</v>
      </c>
      <c r="F29">
        <f t="shared" si="20"/>
        <v>1.4749888453895539E-3</v>
      </c>
      <c r="G29">
        <f t="shared" si="21"/>
        <v>1.5446496981799927E-9</v>
      </c>
      <c r="H29">
        <v>9.8913925729405129E-4</v>
      </c>
      <c r="K29">
        <f t="shared" si="100"/>
        <v>3.5777911521223141E-6</v>
      </c>
      <c r="L29">
        <f t="shared" si="100"/>
        <v>4.6676084789606739E-6</v>
      </c>
      <c r="M29">
        <f t="shared" si="100"/>
        <v>6.0566203415796879E-6</v>
      </c>
      <c r="N29">
        <f t="shared" si="100"/>
        <v>7.8166880057120714E-6</v>
      </c>
      <c r="O29">
        <f t="shared" si="100"/>
        <v>1.0033944658935313E-5</v>
      </c>
      <c r="P29">
        <f t="shared" si="100"/>
        <v>1.2810825666745387E-5</v>
      </c>
      <c r="Q29">
        <f t="shared" si="100"/>
        <v>1.626818256233391E-5</v>
      </c>
      <c r="R29">
        <f t="shared" si="27"/>
        <v>2.0244709929204228E-5</v>
      </c>
      <c r="S29">
        <f t="shared" si="28"/>
        <v>2.5812636103737381E-5</v>
      </c>
      <c r="T29">
        <f t="shared" si="29"/>
        <v>2.881253410173967E-5</v>
      </c>
      <c r="U29">
        <f t="shared" si="30"/>
        <v>2.2584997640972454E-5</v>
      </c>
      <c r="V29">
        <f t="shared" si="31"/>
        <v>2.0142345880442419E-5</v>
      </c>
      <c r="W29">
        <f t="shared" si="32"/>
        <v>1.7858472410179078E-5</v>
      </c>
      <c r="X29">
        <f t="shared" si="33"/>
        <v>1.6043809005222116E-5</v>
      </c>
      <c r="Y29">
        <f t="shared" si="34"/>
        <v>1.4624200857590091E-5</v>
      </c>
      <c r="Z29">
        <f t="shared" si="35"/>
        <v>1.3691580580546531E-5</v>
      </c>
      <c r="AA29">
        <f t="shared" si="36"/>
        <v>1.3131618814009417E-5</v>
      </c>
      <c r="AB29">
        <f t="shared" si="37"/>
        <v>1.286538507968314E-5</v>
      </c>
      <c r="AC29">
        <f t="shared" si="38"/>
        <v>1.2871473425188776E-5</v>
      </c>
      <c r="AD29">
        <f t="shared" si="39"/>
        <v>1.3119354599391858E-5</v>
      </c>
      <c r="AE29">
        <f t="shared" si="40"/>
        <v>1.354592455191937E-5</v>
      </c>
      <c r="AF29">
        <f t="shared" si="41"/>
        <v>1.4161182776093748E-5</v>
      </c>
      <c r="AG29">
        <f t="shared" si="42"/>
        <v>1.499639934000615E-5</v>
      </c>
      <c r="AH29">
        <f t="shared" si="43"/>
        <v>1.5954346303117245E-5</v>
      </c>
      <c r="AI29">
        <f t="shared" si="44"/>
        <v>1.7038704126236408E-5</v>
      </c>
      <c r="AJ29">
        <f t="shared" si="45"/>
        <v>1.8263030673905193E-5</v>
      </c>
      <c r="AK29">
        <f t="shared" si="46"/>
        <v>1.9607199412721569E-5</v>
      </c>
      <c r="AL29">
        <f t="shared" si="47"/>
        <v>2.1047513164664242E-5</v>
      </c>
      <c r="AM29">
        <f t="shared" si="48"/>
        <v>2.1099672874304986E-5</v>
      </c>
      <c r="AN29">
        <f t="shared" si="49"/>
        <v>1.5156299642534155E-5</v>
      </c>
      <c r="AO29">
        <f t="shared" si="50"/>
        <v>4.5566534467454583E-6</v>
      </c>
      <c r="AP29">
        <f t="shared" si="51"/>
        <v>2.4319846644670777E-6</v>
      </c>
      <c r="AQ29">
        <f t="shared" si="52"/>
        <v>2.3224191516758507E-6</v>
      </c>
      <c r="AR29">
        <f t="shared" si="53"/>
        <v>2.3845227917659431E-6</v>
      </c>
      <c r="AS29">
        <f t="shared" si="54"/>
        <v>2.5178507834267868E-6</v>
      </c>
      <c r="AT29">
        <f t="shared" si="55"/>
        <v>2.6799554403390176E-6</v>
      </c>
      <c r="AU29">
        <f t="shared" si="56"/>
        <v>2.7941794972849477E-6</v>
      </c>
      <c r="AV29">
        <f t="shared" si="57"/>
        <v>2.974741683947199E-6</v>
      </c>
      <c r="AW29">
        <f t="shared" si="58"/>
        <v>3.0923026849516839E-6</v>
      </c>
      <c r="AX29">
        <f t="shared" si="59"/>
        <v>3.2551632054650461E-6</v>
      </c>
      <c r="AY29">
        <f t="shared" si="60"/>
        <v>3.3785174807775231E-6</v>
      </c>
      <c r="AZ29">
        <f t="shared" si="61"/>
        <v>3.4928700034588676E-6</v>
      </c>
      <c r="BA29">
        <f t="shared" si="62"/>
        <v>3.5978485986402078E-6</v>
      </c>
      <c r="BB29">
        <f t="shared" si="63"/>
        <v>3.707747001313305E-6</v>
      </c>
      <c r="BC29">
        <f t="shared" si="64"/>
        <v>3.7787290669726252E-6</v>
      </c>
      <c r="BD29">
        <f t="shared" si="65"/>
        <v>3.8519310522326638E-6</v>
      </c>
      <c r="BE29">
        <f t="shared" si="66"/>
        <v>3.8362610583300726E-6</v>
      </c>
      <c r="BF29">
        <f t="shared" si="67"/>
        <v>3.9131396677187607E-6</v>
      </c>
      <c r="BG29">
        <f t="shared" si="68"/>
        <v>3.8802325944070679E-6</v>
      </c>
      <c r="BH29">
        <f t="shared" si="69"/>
        <v>3.8616523464998743E-6</v>
      </c>
      <c r="BI29">
        <f t="shared" si="70"/>
        <v>3.7928467847579533E-6</v>
      </c>
      <c r="BJ29">
        <f t="shared" si="71"/>
        <v>3.7324374187641034E-6</v>
      </c>
      <c r="BK29">
        <f t="shared" si="72"/>
        <v>3.674522310341209E-6</v>
      </c>
      <c r="BL29">
        <f t="shared" si="73"/>
        <v>3.5645948398858056E-6</v>
      </c>
      <c r="BM29">
        <f t="shared" si="74"/>
        <v>3.4440732664810249E-6</v>
      </c>
      <c r="BN29">
        <f t="shared" si="75"/>
        <v>3.302763926089875E-6</v>
      </c>
      <c r="BO29">
        <f t="shared" si="76"/>
        <v>3.1855828748525962E-6</v>
      </c>
      <c r="BP29">
        <f t="shared" si="77"/>
        <v>3.0510342667770313E-6</v>
      </c>
      <c r="BQ29">
        <f t="shared" si="78"/>
        <v>2.8887139478470175E-6</v>
      </c>
      <c r="BR29">
        <f t="shared" si="79"/>
        <v>2.7140449086097697E-6</v>
      </c>
      <c r="BS29">
        <f t="shared" si="80"/>
        <v>2.5409166897188256E-6</v>
      </c>
      <c r="BT29">
        <f t="shared" si="81"/>
        <v>2.3723130383127222E-6</v>
      </c>
      <c r="BU29">
        <f t="shared" si="82"/>
        <v>2.2334064961370626E-6</v>
      </c>
      <c r="BV29">
        <f t="shared" si="83"/>
        <v>2.1675626387564246E-6</v>
      </c>
      <c r="BW29">
        <f t="shared" si="84"/>
        <v>3.3517926647577365E-6</v>
      </c>
      <c r="BX29">
        <f t="shared" si="85"/>
        <v>1.1836646235864764E-5</v>
      </c>
      <c r="BY29">
        <f t="shared" si="86"/>
        <v>3.9061432355758282E-5</v>
      </c>
      <c r="BZ29">
        <f t="shared" si="87"/>
        <v>7.5275669725604794E-5</v>
      </c>
      <c r="CA29">
        <f t="shared" si="88"/>
        <v>7.8691115755148965E-5</v>
      </c>
      <c r="CB29">
        <f t="shared" si="89"/>
        <v>4.419035393858338E-5</v>
      </c>
      <c r="CC29">
        <f t="shared" si="90"/>
        <v>1.3650471730640339E-5</v>
      </c>
      <c r="CD29">
        <f t="shared" si="91"/>
        <v>2.8519594491455822E-6</v>
      </c>
      <c r="CE29">
        <f t="shared" si="92"/>
        <v>9.5977284784012304E-7</v>
      </c>
      <c r="CF29">
        <f t="shared" si="93"/>
        <v>7.0492339133944206E-7</v>
      </c>
      <c r="CG29">
        <f t="shared" si="94"/>
        <v>6.0966385341398197E-7</v>
      </c>
      <c r="CH29">
        <f t="shared" si="95"/>
        <v>5.3106610558939904E-7</v>
      </c>
      <c r="CI29">
        <f t="shared" si="96"/>
        <v>4.5539923148979588E-7</v>
      </c>
      <c r="CJ29">
        <f t="shared" si="97"/>
        <v>3.8897296245215023E-7</v>
      </c>
      <c r="CK29">
        <f t="shared" si="98"/>
        <v>1.518194273297296E-5</v>
      </c>
      <c r="CL29">
        <f t="shared" si="99"/>
        <v>6.1436909462140156E-4</v>
      </c>
    </row>
    <row r="30" spans="1:90" x14ac:dyDescent="0.25">
      <c r="A30">
        <v>194.2</v>
      </c>
      <c r="B30">
        <v>1.5913824758510247E-3</v>
      </c>
      <c r="C30">
        <f t="shared" si="19"/>
        <v>7.6142131979695424</v>
      </c>
      <c r="D30">
        <f t="shared" si="101"/>
        <v>1.387523642960263E-3</v>
      </c>
      <c r="E30">
        <f t="shared" si="102"/>
        <v>7.5791709889392503E-2</v>
      </c>
      <c r="F30">
        <f t="shared" si="20"/>
        <v>1.5791494362274716E-3</v>
      </c>
      <c r="G30">
        <f t="shared" si="21"/>
        <v>1.496472584314198E-10</v>
      </c>
      <c r="H30">
        <v>9.9781796981936481E-4</v>
      </c>
      <c r="K30">
        <f t="shared" si="100"/>
        <v>3.5777911521223141E-6</v>
      </c>
      <c r="L30">
        <f t="shared" si="100"/>
        <v>4.6676084789606739E-6</v>
      </c>
      <c r="M30">
        <f t="shared" si="100"/>
        <v>6.0566203415796879E-6</v>
      </c>
      <c r="N30">
        <f t="shared" si="100"/>
        <v>7.8166880057120714E-6</v>
      </c>
      <c r="O30">
        <f t="shared" si="100"/>
        <v>1.0033944658935313E-5</v>
      </c>
      <c r="P30">
        <f t="shared" si="100"/>
        <v>1.2810825666745387E-5</v>
      </c>
      <c r="Q30">
        <f t="shared" si="100"/>
        <v>1.626818256233391E-5</v>
      </c>
      <c r="R30">
        <f t="shared" si="100"/>
        <v>2.0547427180806446E-5</v>
      </c>
      <c r="S30">
        <f t="shared" si="28"/>
        <v>2.5432348577266396E-5</v>
      </c>
      <c r="T30">
        <f t="shared" si="29"/>
        <v>3.2252528244923419E-5</v>
      </c>
      <c r="U30">
        <f t="shared" si="30"/>
        <v>3.580711725552131E-5</v>
      </c>
      <c r="V30">
        <f t="shared" si="31"/>
        <v>2.7916723656451398E-5</v>
      </c>
      <c r="W30">
        <f t="shared" si="32"/>
        <v>2.4763438254696954E-5</v>
      </c>
      <c r="X30">
        <f t="shared" si="33"/>
        <v>2.1837438652550889E-5</v>
      </c>
      <c r="Y30">
        <f t="shared" si="34"/>
        <v>1.9512879848986009E-5</v>
      </c>
      <c r="Z30">
        <f t="shared" si="35"/>
        <v>1.7690598532044289E-5</v>
      </c>
      <c r="AA30">
        <f t="shared" si="36"/>
        <v>1.6473294654051704E-5</v>
      </c>
      <c r="AB30">
        <f t="shared" si="37"/>
        <v>1.5714538949387806E-5</v>
      </c>
      <c r="AC30">
        <f t="shared" si="38"/>
        <v>1.5313083913657578E-5</v>
      </c>
      <c r="AD30">
        <f t="shared" si="39"/>
        <v>1.5237882954364198E-5</v>
      </c>
      <c r="AE30">
        <f t="shared" si="40"/>
        <v>1.5447753684757772E-5</v>
      </c>
      <c r="AF30">
        <f t="shared" si="41"/>
        <v>1.5864194069840929E-5</v>
      </c>
      <c r="AG30">
        <f t="shared" si="42"/>
        <v>1.6495496283157992E-5</v>
      </c>
      <c r="AH30">
        <f t="shared" si="43"/>
        <v>1.7374381413305948E-5</v>
      </c>
      <c r="AI30">
        <f t="shared" si="44"/>
        <v>1.8384755788817417E-5</v>
      </c>
      <c r="AJ30">
        <f t="shared" si="45"/>
        <v>1.9528635917063036E-5</v>
      </c>
      <c r="AK30">
        <f t="shared" si="46"/>
        <v>2.0819231389927122E-5</v>
      </c>
      <c r="AL30">
        <f t="shared" si="47"/>
        <v>2.2231251185856387E-5</v>
      </c>
      <c r="AM30">
        <f t="shared" si="48"/>
        <v>2.3735895762909163E-5</v>
      </c>
      <c r="AN30">
        <f t="shared" si="49"/>
        <v>2.3666664527803871E-5</v>
      </c>
      <c r="AO30">
        <f t="shared" si="50"/>
        <v>1.6908730872611365E-5</v>
      </c>
      <c r="AP30">
        <f t="shared" si="51"/>
        <v>5.056154372919788E-6</v>
      </c>
      <c r="AQ30">
        <f t="shared" si="52"/>
        <v>2.6840565011383907E-6</v>
      </c>
      <c r="AR30">
        <f t="shared" si="53"/>
        <v>2.5493409512893048E-6</v>
      </c>
      <c r="AS30">
        <f t="shared" si="54"/>
        <v>2.6034263270759973E-6</v>
      </c>
      <c r="AT30">
        <f t="shared" si="55"/>
        <v>2.7342001296660351E-6</v>
      </c>
      <c r="AU30">
        <f t="shared" si="56"/>
        <v>2.8945721567526066E-6</v>
      </c>
      <c r="AV30">
        <f t="shared" si="57"/>
        <v>3.0017022114623039E-6</v>
      </c>
      <c r="AW30">
        <f t="shared" si="58"/>
        <v>3.1784768966553822E-6</v>
      </c>
      <c r="AX30">
        <f t="shared" si="59"/>
        <v>3.2863082253333039E-6</v>
      </c>
      <c r="AY30">
        <f t="shared" si="60"/>
        <v>3.4407693467845991E-6</v>
      </c>
      <c r="AZ30">
        <f t="shared" si="61"/>
        <v>3.5519386781907956E-6</v>
      </c>
      <c r="BA30">
        <f t="shared" si="62"/>
        <v>3.6523989385243948E-6</v>
      </c>
      <c r="BB30">
        <f t="shared" si="63"/>
        <v>3.7419257491788487E-6</v>
      </c>
      <c r="BC30">
        <f t="shared" si="64"/>
        <v>3.8354724754050759E-6</v>
      </c>
      <c r="BD30">
        <f t="shared" si="65"/>
        <v>3.8878636795324124E-6</v>
      </c>
      <c r="BE30">
        <f t="shared" si="66"/>
        <v>3.9418516495978678E-6</v>
      </c>
      <c r="BF30">
        <f t="shared" si="67"/>
        <v>3.904688744419897E-6</v>
      </c>
      <c r="BG30">
        <f t="shared" si="68"/>
        <v>3.9615041260547743E-6</v>
      </c>
      <c r="BH30">
        <f t="shared" si="69"/>
        <v>3.9070504528122204E-6</v>
      </c>
      <c r="BI30">
        <f t="shared" si="70"/>
        <v>3.8674163527000266E-6</v>
      </c>
      <c r="BJ30">
        <f t="shared" si="71"/>
        <v>3.7780661009034125E-6</v>
      </c>
      <c r="BK30">
        <f t="shared" si="72"/>
        <v>3.6978840019752069E-6</v>
      </c>
      <c r="BL30">
        <f t="shared" si="73"/>
        <v>3.6209133660863253E-6</v>
      </c>
      <c r="BM30">
        <f t="shared" si="74"/>
        <v>3.4936863724178619E-6</v>
      </c>
      <c r="BN30">
        <f t="shared" si="75"/>
        <v>3.3573963957590656E-6</v>
      </c>
      <c r="BO30">
        <f t="shared" si="76"/>
        <v>3.2023166023871683E-6</v>
      </c>
      <c r="BP30">
        <f t="shared" si="77"/>
        <v>3.0720772972537413E-6</v>
      </c>
      <c r="BQ30">
        <f t="shared" si="78"/>
        <v>2.9264884375534256E-6</v>
      </c>
      <c r="BR30">
        <f t="shared" si="79"/>
        <v>2.7558829186741707E-6</v>
      </c>
      <c r="BS30">
        <f t="shared" si="80"/>
        <v>2.575312452348585E-6</v>
      </c>
      <c r="BT30">
        <f t="shared" si="81"/>
        <v>2.3981505734297387E-6</v>
      </c>
      <c r="BU30">
        <f t="shared" si="82"/>
        <v>2.2311971373224422E-6</v>
      </c>
      <c r="BV30">
        <f t="shared" si="83"/>
        <v>2.1918529811188143E-6</v>
      </c>
      <c r="BW30">
        <f t="shared" si="84"/>
        <v>3.3718520618067844E-6</v>
      </c>
      <c r="BX30">
        <f t="shared" si="85"/>
        <v>1.2024325065449908E-5</v>
      </c>
      <c r="BY30">
        <f t="shared" si="86"/>
        <v>3.9504334979081088E-5</v>
      </c>
      <c r="BZ30">
        <f t="shared" si="87"/>
        <v>7.6008967427004223E-5</v>
      </c>
      <c r="CA30">
        <f t="shared" si="88"/>
        <v>7.9196447658275309E-5</v>
      </c>
      <c r="CB30">
        <f t="shared" si="89"/>
        <v>4.4461399230038683E-5</v>
      </c>
      <c r="CC30">
        <f t="shared" si="90"/>
        <v>1.3803246021773642E-5</v>
      </c>
      <c r="CD30">
        <f t="shared" si="91"/>
        <v>2.9021112825423024E-6</v>
      </c>
      <c r="CE30">
        <f t="shared" si="92"/>
        <v>9.6318807852663861E-7</v>
      </c>
      <c r="CF30">
        <f t="shared" si="93"/>
        <v>7.1263588911239039E-7</v>
      </c>
      <c r="CG30">
        <f t="shared" si="94"/>
        <v>6.1413718005205934E-7</v>
      </c>
      <c r="CH30">
        <f t="shared" si="95"/>
        <v>5.3337716669529495E-7</v>
      </c>
      <c r="CI30">
        <f t="shared" si="96"/>
        <v>4.6223580439463605E-7</v>
      </c>
      <c r="CJ30">
        <f t="shared" si="97"/>
        <v>3.9424434154209064E-7</v>
      </c>
      <c r="CK30">
        <f t="shared" si="98"/>
        <v>1.5267067035749295E-5</v>
      </c>
      <c r="CL30">
        <f t="shared" si="99"/>
        <v>6.1975957196555489E-4</v>
      </c>
    </row>
    <row r="31" spans="1:90" x14ac:dyDescent="0.25">
      <c r="A31">
        <v>195.35</v>
      </c>
      <c r="B31">
        <v>1.6891858894343855E-3</v>
      </c>
      <c r="C31">
        <f t="shared" si="19"/>
        <v>7.7269800386348999</v>
      </c>
      <c r="D31">
        <f t="shared" si="101"/>
        <v>1.7092982109497864E-3</v>
      </c>
      <c r="E31">
        <f t="shared" si="102"/>
        <v>9.3368235399844651E-2</v>
      </c>
      <c r="F31">
        <f t="shared" si="20"/>
        <v>1.6990418258742664E-3</v>
      </c>
      <c r="G31">
        <f t="shared" si="21"/>
        <v>9.7139483106973251E-11</v>
      </c>
      <c r="H31">
        <v>1.0034126793023678E-3</v>
      </c>
      <c r="K31">
        <f t="shared" si="100"/>
        <v>3.5777911521223141E-6</v>
      </c>
      <c r="L31">
        <f t="shared" si="100"/>
        <v>4.6676084789606739E-6</v>
      </c>
      <c r="M31">
        <f t="shared" si="100"/>
        <v>6.0566203415796879E-6</v>
      </c>
      <c r="N31">
        <f t="shared" si="100"/>
        <v>7.8166880057120714E-6</v>
      </c>
      <c r="O31">
        <f t="shared" si="100"/>
        <v>1.0033944658935313E-5</v>
      </c>
      <c r="P31">
        <f t="shared" si="100"/>
        <v>1.2810825666745387E-5</v>
      </c>
      <c r="Q31">
        <f t="shared" si="100"/>
        <v>1.626818256233391E-5</v>
      </c>
      <c r="R31">
        <f t="shared" si="100"/>
        <v>2.0547427180806446E-5</v>
      </c>
      <c r="S31">
        <f t="shared" si="100"/>
        <v>2.5812636103737381E-5</v>
      </c>
      <c r="T31">
        <f t="shared" si="29"/>
        <v>3.17773642926868E-5</v>
      </c>
      <c r="U31">
        <f t="shared" si="30"/>
        <v>4.0082210630104063E-5</v>
      </c>
      <c r="V31">
        <f t="shared" si="31"/>
        <v>4.4260239175012803E-5</v>
      </c>
      <c r="W31">
        <f t="shared" si="32"/>
        <v>3.4321427436672915E-5</v>
      </c>
      <c r="X31">
        <f t="shared" si="33"/>
        <v>3.028086900674356E-5</v>
      </c>
      <c r="Y31">
        <f t="shared" si="34"/>
        <v>2.6559236431830685E-5</v>
      </c>
      <c r="Z31">
        <f t="shared" si="35"/>
        <v>2.3604334142693989E-5</v>
      </c>
      <c r="AA31">
        <f t="shared" si="36"/>
        <v>2.1284791811324046E-5</v>
      </c>
      <c r="AB31">
        <f t="shared" si="37"/>
        <v>1.9713504795742529E-5</v>
      </c>
      <c r="AC31">
        <f t="shared" si="38"/>
        <v>1.8704302444582758E-5</v>
      </c>
      <c r="AD31">
        <f t="shared" si="39"/>
        <v>1.812838147107849E-5</v>
      </c>
      <c r="AE31">
        <f t="shared" si="40"/>
        <v>1.7942274581639759E-5</v>
      </c>
      <c r="AF31">
        <f t="shared" si="41"/>
        <v>1.8091505047056632E-5</v>
      </c>
      <c r="AG31">
        <f t="shared" si="42"/>
        <v>1.8479230051046813E-5</v>
      </c>
      <c r="AH31">
        <f t="shared" si="43"/>
        <v>1.9111190461619174E-5</v>
      </c>
      <c r="AI31">
        <f t="shared" si="44"/>
        <v>2.002111231614595E-5</v>
      </c>
      <c r="AJ31">
        <f t="shared" si="45"/>
        <v>2.1071391319665842E-5</v>
      </c>
      <c r="AK31">
        <f t="shared" si="46"/>
        <v>2.226197815392705E-5</v>
      </c>
      <c r="AL31">
        <f t="shared" si="47"/>
        <v>2.3605490655929015E-5</v>
      </c>
      <c r="AM31">
        <f t="shared" si="48"/>
        <v>2.5070831727162656E-5</v>
      </c>
      <c r="AN31">
        <f t="shared" si="49"/>
        <v>2.6623610974167589E-5</v>
      </c>
      <c r="AO31">
        <f t="shared" si="50"/>
        <v>2.6403097760747629E-5</v>
      </c>
      <c r="AP31">
        <f t="shared" si="51"/>
        <v>1.8762268085833993E-5</v>
      </c>
      <c r="AQ31">
        <f t="shared" si="52"/>
        <v>5.580217759460454E-6</v>
      </c>
      <c r="AR31">
        <f t="shared" si="53"/>
        <v>2.9463136096637882E-6</v>
      </c>
      <c r="AS31">
        <f t="shared" si="54"/>
        <v>2.7833750938334551E-6</v>
      </c>
      <c r="AT31">
        <f t="shared" si="55"/>
        <v>2.8271288544665837E-6</v>
      </c>
      <c r="AU31">
        <f t="shared" si="56"/>
        <v>2.9531608799135475E-6</v>
      </c>
      <c r="AV31">
        <f t="shared" si="57"/>
        <v>3.1095509979241141E-6</v>
      </c>
      <c r="AW31">
        <f t="shared" si="58"/>
        <v>3.2072839067869966E-6</v>
      </c>
      <c r="AX31">
        <f t="shared" si="59"/>
        <v>3.3778888529709578E-6</v>
      </c>
      <c r="AY31">
        <f t="shared" si="60"/>
        <v>3.4736902244498986E-6</v>
      </c>
      <c r="AZ31">
        <f t="shared" si="61"/>
        <v>3.6173859673991964E-6</v>
      </c>
      <c r="BA31">
        <f t="shared" si="62"/>
        <v>3.7141654413364934E-6</v>
      </c>
      <c r="BB31">
        <f t="shared" si="63"/>
        <v>3.798660577185854E-6</v>
      </c>
      <c r="BC31">
        <f t="shared" si="64"/>
        <v>3.8708286220449818E-6</v>
      </c>
      <c r="BD31">
        <f t="shared" si="65"/>
        <v>3.9462459114382699E-6</v>
      </c>
      <c r="BE31">
        <f t="shared" si="66"/>
        <v>3.9786230985867584E-6</v>
      </c>
      <c r="BF31">
        <f t="shared" si="67"/>
        <v>4.0121627632551721E-6</v>
      </c>
      <c r="BG31">
        <f t="shared" si="68"/>
        <v>3.9529487535507976E-6</v>
      </c>
      <c r="BH31">
        <f t="shared" si="69"/>
        <v>3.9888836849186154E-6</v>
      </c>
      <c r="BI31">
        <f t="shared" si="70"/>
        <v>3.9128822214474088E-6</v>
      </c>
      <c r="BJ31">
        <f t="shared" si="71"/>
        <v>3.8523450720269301E-6</v>
      </c>
      <c r="BK31">
        <f t="shared" si="72"/>
        <v>3.7430902719761205E-6</v>
      </c>
      <c r="BL31">
        <f t="shared" si="73"/>
        <v>3.643934225492694E-6</v>
      </c>
      <c r="BM31">
        <f t="shared" si="74"/>
        <v>3.5488845860548761E-6</v>
      </c>
      <c r="BN31">
        <f t="shared" si="75"/>
        <v>3.4057608904043679E-6</v>
      </c>
      <c r="BO31">
        <f t="shared" si="76"/>
        <v>3.2552875287283027E-6</v>
      </c>
      <c r="BP31">
        <f t="shared" si="77"/>
        <v>3.0882147849528386E-6</v>
      </c>
      <c r="BQ31">
        <f t="shared" si="78"/>
        <v>2.946672473521736E-6</v>
      </c>
      <c r="BR31">
        <f t="shared" si="79"/>
        <v>2.7919204332301243E-6</v>
      </c>
      <c r="BS31">
        <f t="shared" si="80"/>
        <v>2.6150118500846113E-6</v>
      </c>
      <c r="BT31">
        <f t="shared" si="81"/>
        <v>2.4306137463499175E-6</v>
      </c>
      <c r="BU31">
        <f t="shared" si="82"/>
        <v>2.2554977390801079E-6</v>
      </c>
      <c r="BV31">
        <f t="shared" si="83"/>
        <v>2.1896847284014687E-6</v>
      </c>
      <c r="BW31">
        <f t="shared" si="84"/>
        <v>3.4096380244877091E-6</v>
      </c>
      <c r="BX31">
        <f t="shared" si="85"/>
        <v>1.2096286769188559E-5</v>
      </c>
      <c r="BY31">
        <f t="shared" si="86"/>
        <v>4.0130705591556506E-5</v>
      </c>
      <c r="BZ31">
        <f t="shared" si="87"/>
        <v>7.6870804001835189E-5</v>
      </c>
      <c r="CA31">
        <f t="shared" si="88"/>
        <v>7.9967939605653633E-5</v>
      </c>
      <c r="CB31">
        <f t="shared" si="89"/>
        <v>4.4746917655758877E-5</v>
      </c>
      <c r="CC31">
        <f t="shared" si="90"/>
        <v>1.3887909404334477E-5</v>
      </c>
      <c r="CD31">
        <f t="shared" si="91"/>
        <v>2.9345913317837628E-6</v>
      </c>
      <c r="CE31">
        <f t="shared" si="92"/>
        <v>9.8012578360461464E-7</v>
      </c>
      <c r="CF31">
        <f t="shared" si="93"/>
        <v>7.1517171408627448E-7</v>
      </c>
      <c r="CG31">
        <f t="shared" si="94"/>
        <v>6.2085639478039492E-7</v>
      </c>
      <c r="CH31">
        <f t="shared" si="95"/>
        <v>5.3729075001593855E-7</v>
      </c>
      <c r="CI31">
        <f t="shared" si="96"/>
        <v>4.6424733399150856E-7</v>
      </c>
      <c r="CJ31">
        <f t="shared" si="97"/>
        <v>4.0016284117252668E-7</v>
      </c>
      <c r="CK31">
        <f t="shared" si="98"/>
        <v>1.5473967015196755E-5</v>
      </c>
      <c r="CL31">
        <f t="shared" si="99"/>
        <v>6.2323452918153417E-4</v>
      </c>
    </row>
    <row r="32" spans="1:90" x14ac:dyDescent="0.25">
      <c r="A32">
        <v>196.5</v>
      </c>
      <c r="B32">
        <v>1.8255175415281784E-3</v>
      </c>
      <c r="C32">
        <f t="shared" si="19"/>
        <v>7.8431372549019605</v>
      </c>
      <c r="D32">
        <f t="shared" si="101"/>
        <v>2.3125997419301335E-3</v>
      </c>
      <c r="E32">
        <f t="shared" si="102"/>
        <v>0.12632281231381678</v>
      </c>
      <c r="F32">
        <f t="shared" si="20"/>
        <v>1.8439392378288798E-3</v>
      </c>
      <c r="G32">
        <f t="shared" si="21"/>
        <v>3.3935889459527422E-10</v>
      </c>
      <c r="H32">
        <v>1.0170109730832787E-3</v>
      </c>
      <c r="K32">
        <f t="shared" si="100"/>
        <v>3.5777911521223141E-6</v>
      </c>
      <c r="L32">
        <f t="shared" si="100"/>
        <v>4.6676084789606739E-6</v>
      </c>
      <c r="M32">
        <f t="shared" si="100"/>
        <v>6.0566203415796879E-6</v>
      </c>
      <c r="N32">
        <f t="shared" si="100"/>
        <v>7.8166880057120714E-6</v>
      </c>
      <c r="O32">
        <f t="shared" si="100"/>
        <v>1.0033944658935313E-5</v>
      </c>
      <c r="P32">
        <f t="shared" si="100"/>
        <v>1.2810825666745387E-5</v>
      </c>
      <c r="Q32">
        <f t="shared" si="100"/>
        <v>1.626818256233391E-5</v>
      </c>
      <c r="R32">
        <f t="shared" si="100"/>
        <v>2.0547427180806446E-5</v>
      </c>
      <c r="S32">
        <f t="shared" si="100"/>
        <v>2.5812636103737381E-5</v>
      </c>
      <c r="T32">
        <f t="shared" si="100"/>
        <v>3.2252528244923419E-5</v>
      </c>
      <c r="U32">
        <f t="shared" si="30"/>
        <v>3.9491695013072442E-5</v>
      </c>
      <c r="V32">
        <f t="shared" si="31"/>
        <v>4.954457004991363E-5</v>
      </c>
      <c r="W32">
        <f t="shared" si="32"/>
        <v>5.4414500994780605E-5</v>
      </c>
      <c r="X32">
        <f t="shared" si="33"/>
        <v>4.1968430944245921E-5</v>
      </c>
      <c r="Y32">
        <f t="shared" si="34"/>
        <v>3.6828346588964601E-5</v>
      </c>
      <c r="Z32">
        <f t="shared" si="35"/>
        <v>3.2128168479668098E-5</v>
      </c>
      <c r="AA32">
        <f t="shared" si="36"/>
        <v>2.8400019205800818E-5</v>
      </c>
      <c r="AB32">
        <f t="shared" si="37"/>
        <v>2.5471398057322754E-5</v>
      </c>
      <c r="AC32">
        <f t="shared" si="38"/>
        <v>2.3464089982523187E-5</v>
      </c>
      <c r="AD32">
        <f t="shared" si="39"/>
        <v>2.2143072667642175E-5</v>
      </c>
      <c r="AE32">
        <f t="shared" si="40"/>
        <v>2.1345773494187628E-5</v>
      </c>
      <c r="AF32">
        <f t="shared" si="41"/>
        <v>2.1012941931466427E-5</v>
      </c>
      <c r="AG32">
        <f t="shared" si="42"/>
        <v>2.1073688474966205E-5</v>
      </c>
      <c r="AH32">
        <f t="shared" si="43"/>
        <v>2.1409485293886607E-5</v>
      </c>
      <c r="AI32">
        <f t="shared" si="44"/>
        <v>2.2022498621695064E-5</v>
      </c>
      <c r="AJ32">
        <f t="shared" si="45"/>
        <v>2.2946874960672471E-5</v>
      </c>
      <c r="AK32">
        <f t="shared" si="46"/>
        <v>2.4020666636597158E-5</v>
      </c>
      <c r="AL32">
        <f t="shared" si="47"/>
        <v>2.5241321711293992E-5</v>
      </c>
      <c r="AM32">
        <f t="shared" si="48"/>
        <v>2.6620601743208148E-5</v>
      </c>
      <c r="AN32">
        <f t="shared" si="49"/>
        <v>2.8120955592745163E-5</v>
      </c>
      <c r="AO32">
        <f t="shared" si="50"/>
        <v>2.9701938034792835E-5</v>
      </c>
      <c r="AP32">
        <f t="shared" si="51"/>
        <v>2.9297408671046162E-5</v>
      </c>
      <c r="AQ32">
        <f t="shared" si="52"/>
        <v>2.0706951144743043E-5</v>
      </c>
      <c r="AR32">
        <f t="shared" si="53"/>
        <v>6.1254565701626412E-6</v>
      </c>
      <c r="AS32">
        <f t="shared" si="54"/>
        <v>3.2167905652687642E-6</v>
      </c>
      <c r="AT32">
        <f t="shared" si="55"/>
        <v>3.0225399346783553E-6</v>
      </c>
      <c r="AU32">
        <f t="shared" si="56"/>
        <v>3.0535315410526613E-6</v>
      </c>
      <c r="AV32">
        <f t="shared" si="57"/>
        <v>3.1724910846471878E-6</v>
      </c>
      <c r="AW32">
        <f t="shared" si="58"/>
        <v>3.322519080970702E-6</v>
      </c>
      <c r="AX32">
        <f t="shared" si="59"/>
        <v>3.4085031634016535E-6</v>
      </c>
      <c r="AY32">
        <f t="shared" si="60"/>
        <v>3.570492687627752E-6</v>
      </c>
      <c r="AZ32">
        <f t="shared" si="61"/>
        <v>3.6519966921814923E-6</v>
      </c>
      <c r="BA32">
        <f t="shared" si="62"/>
        <v>3.7826018874101661E-6</v>
      </c>
      <c r="BB32">
        <f t="shared" si="63"/>
        <v>3.8629005419794454E-6</v>
      </c>
      <c r="BC32">
        <f t="shared" si="64"/>
        <v>3.9295178667913554E-6</v>
      </c>
      <c r="BD32">
        <f t="shared" si="65"/>
        <v>3.9826231896006437E-6</v>
      </c>
      <c r="BE32">
        <f t="shared" si="66"/>
        <v>4.0383682222726873E-6</v>
      </c>
      <c r="BF32">
        <f t="shared" si="67"/>
        <v>4.0495901074321697E-6</v>
      </c>
      <c r="BG32">
        <f t="shared" si="68"/>
        <v>4.0617510977584178E-6</v>
      </c>
      <c r="BH32">
        <f t="shared" si="69"/>
        <v>3.9802691827715488E-6</v>
      </c>
      <c r="BI32">
        <f t="shared" si="70"/>
        <v>3.9948376000379813E-6</v>
      </c>
      <c r="BJ32">
        <f t="shared" si="71"/>
        <v>3.8976337607640816E-6</v>
      </c>
      <c r="BK32">
        <f t="shared" si="72"/>
        <v>3.8166815980141562E-6</v>
      </c>
      <c r="BL32">
        <f t="shared" si="73"/>
        <v>3.6884809647563389E-6</v>
      </c>
      <c r="BM32">
        <f t="shared" si="74"/>
        <v>3.5714475045356634E-6</v>
      </c>
      <c r="BN32">
        <f t="shared" si="75"/>
        <v>3.4595699325408619E-6</v>
      </c>
      <c r="BO32">
        <f t="shared" si="76"/>
        <v>3.3021811086615425E-6</v>
      </c>
      <c r="BP32">
        <f t="shared" si="77"/>
        <v>3.1392983029839395E-6</v>
      </c>
      <c r="BQ32">
        <f t="shared" si="78"/>
        <v>2.9621512151657808E-6</v>
      </c>
      <c r="BR32">
        <f t="shared" si="79"/>
        <v>2.8111763515935297E-6</v>
      </c>
      <c r="BS32">
        <f t="shared" si="80"/>
        <v>2.6492072532974419E-6</v>
      </c>
      <c r="BT32">
        <f t="shared" si="81"/>
        <v>2.4680825598024367E-6</v>
      </c>
      <c r="BU32">
        <f t="shared" si="82"/>
        <v>2.2860298557603846E-6</v>
      </c>
      <c r="BV32">
        <f t="shared" si="83"/>
        <v>2.2135332067226547E-6</v>
      </c>
      <c r="BW32">
        <f t="shared" si="84"/>
        <v>3.4062650989423167E-6</v>
      </c>
      <c r="BX32">
        <f t="shared" si="85"/>
        <v>1.2231841304814716E-5</v>
      </c>
      <c r="BY32">
        <f t="shared" si="86"/>
        <v>4.0370874909242407E-5</v>
      </c>
      <c r="BZ32">
        <f t="shared" si="87"/>
        <v>7.8089647772008861E-5</v>
      </c>
      <c r="CA32">
        <f t="shared" si="88"/>
        <v>8.0874665449972102E-5</v>
      </c>
      <c r="CB32">
        <f t="shared" si="89"/>
        <v>4.5182819614270668E-5</v>
      </c>
      <c r="CC32">
        <f t="shared" si="90"/>
        <v>1.3977093597777298E-5</v>
      </c>
      <c r="CD32">
        <f t="shared" si="91"/>
        <v>2.9525908971172067E-6</v>
      </c>
      <c r="CE32">
        <f t="shared" si="92"/>
        <v>9.9109522295926773E-7</v>
      </c>
      <c r="CF32">
        <f t="shared" si="93"/>
        <v>7.2774804039611985E-7</v>
      </c>
      <c r="CG32">
        <f t="shared" si="94"/>
        <v>6.23065633993762E-7</v>
      </c>
      <c r="CH32">
        <f t="shared" si="95"/>
        <v>5.4316919548084187E-7</v>
      </c>
      <c r="CI32">
        <f t="shared" si="96"/>
        <v>4.6765368644978764E-7</v>
      </c>
      <c r="CJ32">
        <f t="shared" si="97"/>
        <v>4.0190424543185558E-7</v>
      </c>
      <c r="CK32">
        <f t="shared" si="98"/>
        <v>1.5706266273323315E-5</v>
      </c>
      <c r="CL32">
        <f t="shared" si="99"/>
        <v>6.3168063156496279E-4</v>
      </c>
    </row>
    <row r="33" spans="1:90" x14ac:dyDescent="0.25">
      <c r="A33">
        <v>197.65</v>
      </c>
      <c r="B33">
        <v>2.0174813238317182E-3</v>
      </c>
      <c r="C33">
        <f t="shared" si="19"/>
        <v>7.9628400796284016</v>
      </c>
      <c r="D33">
        <f t="shared" si="101"/>
        <v>3.1591243176570241E-3</v>
      </c>
      <c r="E33">
        <f t="shared" si="102"/>
        <v>0.1725631379351158</v>
      </c>
      <c r="F33">
        <f t="shared" si="20"/>
        <v>2.0121823197076843E-3</v>
      </c>
      <c r="G33">
        <f t="shared" si="21"/>
        <v>2.807944470652781E-11</v>
      </c>
      <c r="H33">
        <v>1.0322786089986065E-3</v>
      </c>
      <c r="K33">
        <f t="shared" si="100"/>
        <v>3.5777911521223141E-6</v>
      </c>
      <c r="L33">
        <f t="shared" si="100"/>
        <v>4.6676084789606739E-6</v>
      </c>
      <c r="M33">
        <f t="shared" si="100"/>
        <v>6.0566203415796879E-6</v>
      </c>
      <c r="N33">
        <f t="shared" si="100"/>
        <v>7.8166880057120714E-6</v>
      </c>
      <c r="O33">
        <f t="shared" si="100"/>
        <v>1.0033944658935313E-5</v>
      </c>
      <c r="P33">
        <f t="shared" si="100"/>
        <v>1.2810825666745387E-5</v>
      </c>
      <c r="Q33">
        <f t="shared" si="100"/>
        <v>1.626818256233391E-5</v>
      </c>
      <c r="R33">
        <f t="shared" si="100"/>
        <v>2.0547427180806446E-5</v>
      </c>
      <c r="S33">
        <f t="shared" si="100"/>
        <v>2.5812636103737381E-5</v>
      </c>
      <c r="T33">
        <f t="shared" si="100"/>
        <v>3.2252528244923419E-5</v>
      </c>
      <c r="U33">
        <f t="shared" si="100"/>
        <v>4.0082210630104063E-5</v>
      </c>
      <c r="V33">
        <f>V$20*$H101</f>
        <v>4.8814649172455399E-5</v>
      </c>
      <c r="W33">
        <f t="shared" si="32"/>
        <v>6.0911172341540392E-5</v>
      </c>
      <c r="X33">
        <f t="shared" si="33"/>
        <v>6.6538352216810641E-5</v>
      </c>
      <c r="Y33">
        <f t="shared" si="34"/>
        <v>5.1043050325454787E-5</v>
      </c>
      <c r="Z33">
        <f t="shared" si="35"/>
        <v>4.4550502311120343E-5</v>
      </c>
      <c r="AA33">
        <f t="shared" si="36"/>
        <v>3.8655638254985344E-5</v>
      </c>
      <c r="AB33">
        <f t="shared" si="37"/>
        <v>3.3986153138773156E-5</v>
      </c>
      <c r="AC33">
        <f t="shared" si="38"/>
        <v>3.031744898688756E-5</v>
      </c>
      <c r="AD33">
        <f t="shared" si="39"/>
        <v>2.7777943128458426E-5</v>
      </c>
      <c r="AE33">
        <f t="shared" si="40"/>
        <v>2.6072984749515391E-5</v>
      </c>
      <c r="AF33">
        <f t="shared" si="41"/>
        <v>2.4998920670547876E-5</v>
      </c>
      <c r="AG33">
        <f t="shared" si="42"/>
        <v>2.4476691743140634E-5</v>
      </c>
      <c r="AH33">
        <f t="shared" si="43"/>
        <v>2.4415347514285549E-5</v>
      </c>
      <c r="AI33">
        <f t="shared" si="44"/>
        <v>2.4670904793854066E-5</v>
      </c>
      <c r="AJ33">
        <f t="shared" si="45"/>
        <v>2.52407315944221E-5</v>
      </c>
      <c r="AK33">
        <f t="shared" si="46"/>
        <v>2.6158653950276176E-5</v>
      </c>
      <c r="AL33">
        <f t="shared" si="47"/>
        <v>2.7235377292252907E-5</v>
      </c>
      <c r="AM33">
        <f t="shared" si="48"/>
        <v>2.8465376235667393E-5</v>
      </c>
      <c r="AN33">
        <f t="shared" si="49"/>
        <v>2.9859271029363327E-5</v>
      </c>
      <c r="AO33">
        <f t="shared" si="50"/>
        <v>3.1372411552486362E-5</v>
      </c>
      <c r="AP33">
        <f t="shared" si="51"/>
        <v>3.2957868232457558E-5</v>
      </c>
      <c r="AQ33">
        <f t="shared" si="52"/>
        <v>3.2334044436608831E-5</v>
      </c>
      <c r="AR33">
        <f t="shared" si="53"/>
        <v>2.2730211508782965E-5</v>
      </c>
      <c r="AS33">
        <f t="shared" si="54"/>
        <v>6.6877846398405832E-6</v>
      </c>
      <c r="AT33">
        <f t="shared" si="55"/>
        <v>3.4931971499502016E-6</v>
      </c>
      <c r="AU33">
        <f t="shared" si="56"/>
        <v>3.2645915696591041E-6</v>
      </c>
      <c r="AV33">
        <f t="shared" si="57"/>
        <v>3.2803162389724425E-6</v>
      </c>
      <c r="AW33">
        <f t="shared" si="58"/>
        <v>3.3897698317173425E-6</v>
      </c>
      <c r="AX33">
        <f t="shared" si="59"/>
        <v>3.5309679863345817E-6</v>
      </c>
      <c r="AY33">
        <f t="shared" si="60"/>
        <v>3.6028525953356168E-6</v>
      </c>
      <c r="AZ33">
        <f t="shared" si="61"/>
        <v>3.7537680800940471E-6</v>
      </c>
      <c r="BA33">
        <f t="shared" si="62"/>
        <v>3.8187933787428624E-6</v>
      </c>
      <c r="BB33">
        <f t="shared" si="63"/>
        <v>3.9340775503288667E-6</v>
      </c>
      <c r="BC33">
        <f t="shared" si="64"/>
        <v>3.9959707873114281E-6</v>
      </c>
      <c r="BD33">
        <f t="shared" si="65"/>
        <v>4.0430074561052066E-6</v>
      </c>
      <c r="BE33">
        <f t="shared" si="66"/>
        <v>4.0755947021830998E-6</v>
      </c>
      <c r="BF33">
        <f t="shared" si="67"/>
        <v>4.1104009095239257E-6</v>
      </c>
      <c r="BG33">
        <f t="shared" si="68"/>
        <v>4.0996410252781493E-6</v>
      </c>
      <c r="BH33">
        <f t="shared" si="69"/>
        <v>4.0898235040295436E-6</v>
      </c>
      <c r="BI33">
        <f t="shared" si="70"/>
        <v>3.9862102396532136E-6</v>
      </c>
      <c r="BJ33">
        <f t="shared" si="71"/>
        <v>3.97926976011002E-6</v>
      </c>
      <c r="BK33">
        <f t="shared" si="72"/>
        <v>3.8615510221362088E-6</v>
      </c>
      <c r="BL33">
        <f t="shared" si="73"/>
        <v>3.7609986401366787E-6</v>
      </c>
      <c r="BM33">
        <f t="shared" si="74"/>
        <v>3.6151081007301061E-6</v>
      </c>
      <c r="BN33">
        <f t="shared" si="75"/>
        <v>3.4815650108460921E-6</v>
      </c>
      <c r="BO33">
        <f t="shared" si="76"/>
        <v>3.354353650462387E-6</v>
      </c>
      <c r="BP33">
        <f t="shared" si="77"/>
        <v>3.1845210166785333E-6</v>
      </c>
      <c r="BQ33">
        <f t="shared" si="78"/>
        <v>3.011149460283981E-6</v>
      </c>
      <c r="BR33">
        <f t="shared" si="79"/>
        <v>2.825943338034394E-6</v>
      </c>
      <c r="BS33">
        <f t="shared" si="80"/>
        <v>2.6674788766539203E-6</v>
      </c>
      <c r="BT33">
        <f t="shared" si="81"/>
        <v>2.5003566308710889E-6</v>
      </c>
      <c r="BU33">
        <f t="shared" si="82"/>
        <v>2.3212698548515627E-6</v>
      </c>
      <c r="BV33">
        <f t="shared" si="83"/>
        <v>2.2434972598770096E-6</v>
      </c>
      <c r="BW33">
        <f t="shared" si="84"/>
        <v>3.4433636996288369E-6</v>
      </c>
      <c r="BX33">
        <f t="shared" si="85"/>
        <v>1.2219741166997185E-5</v>
      </c>
      <c r="BY33">
        <f t="shared" si="86"/>
        <v>4.0823282768411502E-5</v>
      </c>
      <c r="BZ33">
        <f t="shared" si="87"/>
        <v>7.8556989104469307E-5</v>
      </c>
      <c r="CA33">
        <f t="shared" si="88"/>
        <v>8.2156993421281276E-5</v>
      </c>
      <c r="CB33">
        <f t="shared" si="89"/>
        <v>4.5695130303597748E-5</v>
      </c>
      <c r="CC33">
        <f t="shared" si="90"/>
        <v>1.4113251411382356E-5</v>
      </c>
      <c r="CD33">
        <f t="shared" si="91"/>
        <v>2.9715515937965664E-6</v>
      </c>
      <c r="CE33">
        <f t="shared" si="92"/>
        <v>9.9717418973876692E-7</v>
      </c>
      <c r="CF33">
        <f t="shared" si="93"/>
        <v>7.3589290111515317E-7</v>
      </c>
      <c r="CG33">
        <f t="shared" si="94"/>
        <v>6.3402227080030509E-7</v>
      </c>
      <c r="CH33">
        <f t="shared" si="95"/>
        <v>5.4510199458903784E-7</v>
      </c>
      <c r="CI33">
        <f t="shared" si="96"/>
        <v>4.7277023962360375E-7</v>
      </c>
      <c r="CJ33">
        <f t="shared" si="97"/>
        <v>4.0485316385137337E-7</v>
      </c>
      <c r="CK33">
        <f t="shared" si="98"/>
        <v>1.5774615845478432E-5</v>
      </c>
      <c r="CL33">
        <f t="shared" si="99"/>
        <v>6.4116358716008242E-4</v>
      </c>
    </row>
    <row r="34" spans="1:90" x14ac:dyDescent="0.25">
      <c r="A34">
        <v>198.8</v>
      </c>
      <c r="B34">
        <v>2.2342007408093587E-3</v>
      </c>
      <c r="C34">
        <f t="shared" si="19"/>
        <v>8.0862533692722387</v>
      </c>
      <c r="D34">
        <f t="shared" si="101"/>
        <v>3.458490118518176E-3</v>
      </c>
      <c r="E34">
        <f t="shared" si="102"/>
        <v>0.18891561311259561</v>
      </c>
      <c r="F34">
        <f t="shared" si="20"/>
        <v>2.1991441472826397E-3</v>
      </c>
      <c r="G34">
        <f t="shared" si="21"/>
        <v>1.2289647496975951E-9</v>
      </c>
      <c r="H34">
        <v>1.0367708161242283E-3</v>
      </c>
      <c r="K34">
        <f t="shared" si="100"/>
        <v>3.5777911521223141E-6</v>
      </c>
      <c r="L34">
        <f t="shared" si="100"/>
        <v>4.6676084789606739E-6</v>
      </c>
      <c r="M34">
        <f t="shared" si="100"/>
        <v>6.0566203415796879E-6</v>
      </c>
      <c r="N34">
        <f t="shared" si="100"/>
        <v>7.8166880057120714E-6</v>
      </c>
      <c r="O34">
        <f t="shared" si="100"/>
        <v>1.0033944658935313E-5</v>
      </c>
      <c r="P34">
        <f t="shared" si="100"/>
        <v>1.2810825666745387E-5</v>
      </c>
      <c r="Q34">
        <f t="shared" si="100"/>
        <v>1.626818256233391E-5</v>
      </c>
      <c r="R34">
        <f t="shared" si="100"/>
        <v>2.0547427180806446E-5</v>
      </c>
      <c r="S34">
        <f t="shared" si="100"/>
        <v>2.5812636103737381E-5</v>
      </c>
      <c r="T34">
        <f t="shared" si="100"/>
        <v>3.2252528244923419E-5</v>
      </c>
      <c r="U34">
        <f t="shared" si="100"/>
        <v>4.0082210630104063E-5</v>
      </c>
      <c r="V34">
        <f t="shared" si="100"/>
        <v>4.954457004991363E-5</v>
      </c>
      <c r="W34">
        <f t="shared" si="32"/>
        <v>6.0013791734185126E-5</v>
      </c>
      <c r="X34">
        <f t="shared" si="33"/>
        <v>7.448251780511638E-5</v>
      </c>
      <c r="Y34">
        <f t="shared" si="34"/>
        <v>8.09256001323336E-5</v>
      </c>
      <c r="Z34">
        <f t="shared" si="35"/>
        <v>6.1745740499037074E-5</v>
      </c>
      <c r="AA34">
        <f t="shared" si="36"/>
        <v>5.3601813701468338E-5</v>
      </c>
      <c r="AB34">
        <f t="shared" si="37"/>
        <v>4.6258998344008506E-5</v>
      </c>
      <c r="AC34">
        <f t="shared" si="38"/>
        <v>4.0452175484300998E-5</v>
      </c>
      <c r="AD34">
        <f t="shared" si="39"/>
        <v>3.5891286403392056E-5</v>
      </c>
      <c r="AE34">
        <f t="shared" si="40"/>
        <v>3.2707921724863396E-5</v>
      </c>
      <c r="AF34">
        <f t="shared" si="41"/>
        <v>3.0535153836192515E-5</v>
      </c>
      <c r="AG34">
        <f t="shared" si="42"/>
        <v>2.9119714752932022E-5</v>
      </c>
      <c r="AH34">
        <f t="shared" si="43"/>
        <v>2.8357965698255896E-5</v>
      </c>
      <c r="AI34">
        <f t="shared" si="44"/>
        <v>2.8134665815894164E-5</v>
      </c>
      <c r="AJ34">
        <f t="shared" si="45"/>
        <v>2.8276159612504591E-5</v>
      </c>
      <c r="AK34">
        <f t="shared" si="46"/>
        <v>2.8773572190630916E-5</v>
      </c>
      <c r="AL34">
        <f t="shared" si="47"/>
        <v>2.9659493659006131E-5</v>
      </c>
      <c r="AM34">
        <f t="shared" si="48"/>
        <v>3.0714130995662008E-5</v>
      </c>
      <c r="AN34">
        <f t="shared" si="49"/>
        <v>3.1928481263217283E-5</v>
      </c>
      <c r="AO34">
        <f t="shared" si="50"/>
        <v>3.3311717886005639E-5</v>
      </c>
      <c r="AP34">
        <f t="shared" si="51"/>
        <v>3.4811459268081609E-5</v>
      </c>
      <c r="AQ34">
        <f t="shared" si="52"/>
        <v>3.6373905553542876E-5</v>
      </c>
      <c r="AR34">
        <f t="shared" si="53"/>
        <v>3.5493379196246039E-5</v>
      </c>
      <c r="AS34">
        <f t="shared" si="54"/>
        <v>2.4816886324725033E-5</v>
      </c>
      <c r="AT34">
        <f t="shared" si="55"/>
        <v>7.262440550406171E-6</v>
      </c>
      <c r="AU34">
        <f t="shared" si="56"/>
        <v>3.7729400482174883E-6</v>
      </c>
      <c r="AV34">
        <f t="shared" si="57"/>
        <v>3.5070516205879956E-6</v>
      </c>
      <c r="AW34">
        <f t="shared" si="58"/>
        <v>3.5049797552379513E-6</v>
      </c>
      <c r="AX34">
        <f t="shared" si="59"/>
        <v>3.6024379289162143E-6</v>
      </c>
      <c r="AY34">
        <f t="shared" si="60"/>
        <v>3.7323002396502201E-6</v>
      </c>
      <c r="AZ34">
        <f t="shared" si="61"/>
        <v>3.7877890400163257E-6</v>
      </c>
      <c r="BA34">
        <f t="shared" si="62"/>
        <v>3.9252129445485983E-6</v>
      </c>
      <c r="BB34">
        <f t="shared" si="63"/>
        <v>3.9717183430432077E-6</v>
      </c>
      <c r="BC34">
        <f t="shared" si="64"/>
        <v>4.0695997205447868E-6</v>
      </c>
      <c r="BD34">
        <f t="shared" si="65"/>
        <v>4.1113796234423676E-6</v>
      </c>
      <c r="BE34">
        <f t="shared" si="66"/>
        <v>4.137388596544943E-6</v>
      </c>
      <c r="BF34">
        <f t="shared" si="67"/>
        <v>4.1482914010442899E-6</v>
      </c>
      <c r="BG34">
        <f t="shared" si="68"/>
        <v>4.1612034186122028E-6</v>
      </c>
      <c r="BH34">
        <f t="shared" si="69"/>
        <v>4.1279753041784236E-6</v>
      </c>
      <c r="BI34">
        <f t="shared" si="70"/>
        <v>4.0959280846389617E-6</v>
      </c>
      <c r="BJ34">
        <f t="shared" si="71"/>
        <v>3.9706760204575373E-6</v>
      </c>
      <c r="BK34">
        <f t="shared" si="72"/>
        <v>3.9424312679640317E-6</v>
      </c>
      <c r="BL34">
        <f t="shared" si="73"/>
        <v>3.8052134478886695E-6</v>
      </c>
      <c r="BM34">
        <f t="shared" si="74"/>
        <v>3.6861832230415751E-6</v>
      </c>
      <c r="BN34">
        <f t="shared" si="75"/>
        <v>3.5241268023522546E-6</v>
      </c>
      <c r="BO34">
        <f t="shared" si="76"/>
        <v>3.3756797900242394E-6</v>
      </c>
      <c r="BP34">
        <f t="shared" si="77"/>
        <v>3.234834597427492E-6</v>
      </c>
      <c r="BQ34">
        <f t="shared" si="78"/>
        <v>3.0545261441131726E-6</v>
      </c>
      <c r="BR34">
        <f t="shared" si="79"/>
        <v>2.8726885087934787E-6</v>
      </c>
      <c r="BS34">
        <f t="shared" si="80"/>
        <v>2.6814910265428849E-6</v>
      </c>
      <c r="BT34">
        <f t="shared" si="81"/>
        <v>2.5176016291849375E-6</v>
      </c>
      <c r="BU34">
        <f t="shared" si="82"/>
        <v>2.3516241183130719E-6</v>
      </c>
      <c r="BV34">
        <f t="shared" si="83"/>
        <v>2.2780816032091436E-6</v>
      </c>
      <c r="BW34">
        <f t="shared" si="84"/>
        <v>3.4899756648851514E-6</v>
      </c>
      <c r="BX34">
        <f t="shared" si="85"/>
        <v>1.2352829838864748E-5</v>
      </c>
      <c r="BY34">
        <f t="shared" si="86"/>
        <v>4.0782899040781922E-5</v>
      </c>
      <c r="BZ34">
        <f t="shared" si="87"/>
        <v>7.9437321753772041E-5</v>
      </c>
      <c r="CA34">
        <f t="shared" si="88"/>
        <v>8.2648676504403182E-5</v>
      </c>
      <c r="CB34">
        <f t="shared" si="89"/>
        <v>4.6419660580352562E-5</v>
      </c>
      <c r="CC34">
        <f t="shared" si="90"/>
        <v>1.4273276164616835E-5</v>
      </c>
      <c r="CD34">
        <f t="shared" si="91"/>
        <v>3.0004989543615921E-6</v>
      </c>
      <c r="CE34">
        <f t="shared" si="92"/>
        <v>1.0035777579969308E-6</v>
      </c>
      <c r="CF34">
        <f t="shared" si="93"/>
        <v>7.4040656276492996E-7</v>
      </c>
      <c r="CG34">
        <f t="shared" si="94"/>
        <v>6.4111816498591217E-7</v>
      </c>
      <c r="CH34">
        <f t="shared" si="95"/>
        <v>5.5468763733898629E-7</v>
      </c>
      <c r="CI34">
        <f t="shared" si="96"/>
        <v>4.7445253292213511E-7</v>
      </c>
      <c r="CJ34">
        <f t="shared" si="97"/>
        <v>4.0928262265914792E-7</v>
      </c>
      <c r="CK34">
        <f t="shared" si="98"/>
        <v>1.5890359970493994E-5</v>
      </c>
      <c r="CL34">
        <f t="shared" si="99"/>
        <v>6.4395376377502148E-4</v>
      </c>
    </row>
    <row r="35" spans="1:90" x14ac:dyDescent="0.25">
      <c r="A35">
        <v>199.95</v>
      </c>
      <c r="B35">
        <v>2.515461437514902E-3</v>
      </c>
      <c r="C35">
        <f t="shared" si="19"/>
        <v>8.2135523613963031</v>
      </c>
      <c r="D35">
        <f t="shared" si="101"/>
        <v>4.3504120550189136E-3</v>
      </c>
      <c r="E35">
        <f t="shared" si="102"/>
        <v>0.23763571168405112</v>
      </c>
      <c r="F35">
        <f t="shared" si="20"/>
        <v>2.4171018596370226E-3</v>
      </c>
      <c r="G35">
        <f t="shared" si="21"/>
        <v>9.6746065603146131E-9</v>
      </c>
      <c r="H35">
        <v>1.0443779827347776E-3</v>
      </c>
      <c r="K35">
        <f t="shared" si="100"/>
        <v>3.5777911521223141E-6</v>
      </c>
      <c r="L35">
        <f t="shared" si="100"/>
        <v>4.6676084789606739E-6</v>
      </c>
      <c r="M35">
        <f t="shared" si="100"/>
        <v>6.0566203415796879E-6</v>
      </c>
      <c r="N35">
        <f t="shared" si="100"/>
        <v>7.8166880057120714E-6</v>
      </c>
      <c r="O35">
        <f>O$20</f>
        <v>1.0033944658935313E-5</v>
      </c>
      <c r="P35">
        <f t="shared" si="100"/>
        <v>1.2810825666745387E-5</v>
      </c>
      <c r="Q35">
        <f t="shared" si="100"/>
        <v>1.626818256233391E-5</v>
      </c>
      <c r="R35">
        <f t="shared" si="100"/>
        <v>2.0547427180806446E-5</v>
      </c>
      <c r="S35">
        <f t="shared" si="100"/>
        <v>2.5812636103737381E-5</v>
      </c>
      <c r="T35">
        <f t="shared" si="100"/>
        <v>3.2252528244923419E-5</v>
      </c>
      <c r="U35">
        <f t="shared" si="100"/>
        <v>4.0082210630104063E-5</v>
      </c>
      <c r="V35">
        <f t="shared" si="100"/>
        <v>4.954457004991363E-5</v>
      </c>
      <c r="W35">
        <f t="shared" si="100"/>
        <v>6.0911172341540392E-5</v>
      </c>
      <c r="X35">
        <f t="shared" si="33"/>
        <v>7.3385195844367947E-5</v>
      </c>
      <c r="Y35">
        <f t="shared" si="34"/>
        <v>9.0587492054295752E-5</v>
      </c>
      <c r="Z35">
        <f t="shared" si="35"/>
        <v>9.7894053620224954E-5</v>
      </c>
      <c r="AA35">
        <f t="shared" si="36"/>
        <v>7.4290602965041254E-5</v>
      </c>
      <c r="AB35">
        <f t="shared" si="37"/>
        <v>6.4145007641473652E-5</v>
      </c>
      <c r="AC35">
        <f t="shared" si="38"/>
        <v>5.5059986080183113E-5</v>
      </c>
      <c r="AD35">
        <f t="shared" si="39"/>
        <v>4.7889273816384329E-5</v>
      </c>
      <c r="AE35">
        <f t="shared" si="40"/>
        <v>4.2261206341232438E-5</v>
      </c>
      <c r="AF35">
        <f t="shared" si="41"/>
        <v>3.8305603716866754E-5</v>
      </c>
      <c r="AG35">
        <f t="shared" si="42"/>
        <v>3.5568534392542515E-5</v>
      </c>
      <c r="AH35">
        <f t="shared" si="43"/>
        <v>3.3737233804811821E-5</v>
      </c>
      <c r="AI35">
        <f t="shared" si="44"/>
        <v>3.2677883764390322E-5</v>
      </c>
      <c r="AJ35">
        <f t="shared" si="45"/>
        <v>3.2246093440921649E-5</v>
      </c>
      <c r="AK35">
        <f t="shared" si="46"/>
        <v>3.223385648869228E-5</v>
      </c>
      <c r="AL35">
        <f t="shared" si="47"/>
        <v>3.262436911154455E-5</v>
      </c>
      <c r="AM35">
        <f t="shared" si="48"/>
        <v>3.3447877873417413E-5</v>
      </c>
      <c r="AN35">
        <f t="shared" si="49"/>
        <v>3.4450820108333041E-5</v>
      </c>
      <c r="AO35">
        <f t="shared" si="50"/>
        <v>3.5620178380208419E-5</v>
      </c>
      <c r="AP35">
        <f t="shared" si="51"/>
        <v>3.6963352606746181E-5</v>
      </c>
      <c r="AQ35">
        <f t="shared" si="52"/>
        <v>3.8419618728592347E-5</v>
      </c>
      <c r="AR35">
        <f t="shared" si="53"/>
        <v>3.9927972054081195E-5</v>
      </c>
      <c r="AS35">
        <f t="shared" si="54"/>
        <v>3.8751736051960771E-5</v>
      </c>
      <c r="AT35">
        <f t="shared" si="55"/>
        <v>2.6949307025502487E-5</v>
      </c>
      <c r="AU35">
        <f t="shared" si="56"/>
        <v>7.8440327368344273E-6</v>
      </c>
      <c r="AV35">
        <f t="shared" si="57"/>
        <v>4.0531549592478412E-6</v>
      </c>
      <c r="AW35">
        <f t="shared" si="58"/>
        <v>3.7472438738363473E-6</v>
      </c>
      <c r="AX35">
        <f t="shared" si="59"/>
        <v>3.7248759170045997E-6</v>
      </c>
      <c r="AY35">
        <f t="shared" si="60"/>
        <v>3.8078453266794908E-6</v>
      </c>
      <c r="AZ35">
        <f t="shared" si="61"/>
        <v>3.9238813045251687E-6</v>
      </c>
      <c r="BA35">
        <f t="shared" si="62"/>
        <v>3.9607877348455922E-6</v>
      </c>
      <c r="BB35">
        <f t="shared" si="63"/>
        <v>4.0823995189146493E-6</v>
      </c>
      <c r="BC35">
        <f t="shared" si="64"/>
        <v>4.1085371734932067E-6</v>
      </c>
      <c r="BD35">
        <f t="shared" si="65"/>
        <v>4.1871350560778248E-6</v>
      </c>
      <c r="BE35">
        <f t="shared" si="66"/>
        <v>4.2073568636166896E-6</v>
      </c>
      <c r="BF35">
        <f t="shared" si="67"/>
        <v>4.2111875178934384E-6</v>
      </c>
      <c r="BG35">
        <f t="shared" si="68"/>
        <v>4.1995622177459108E-6</v>
      </c>
      <c r="BH35">
        <f t="shared" si="69"/>
        <v>4.1899631801368682E-6</v>
      </c>
      <c r="BI35">
        <f t="shared" si="70"/>
        <v>4.134136831191317E-6</v>
      </c>
      <c r="BJ35">
        <f t="shared" si="71"/>
        <v>4.0799662961603777E-6</v>
      </c>
      <c r="BK35">
        <f t="shared" si="72"/>
        <v>3.9339170857252904E-6</v>
      </c>
      <c r="BL35">
        <f t="shared" si="73"/>
        <v>3.8849137023533421E-6</v>
      </c>
      <c r="BM35">
        <f t="shared" si="74"/>
        <v>3.7295184906500402E-6</v>
      </c>
      <c r="BN35">
        <f t="shared" si="75"/>
        <v>3.5934131795612036E-6</v>
      </c>
      <c r="BO35">
        <f t="shared" si="76"/>
        <v>3.4169471450691658E-6</v>
      </c>
      <c r="BP35">
        <f t="shared" si="77"/>
        <v>3.2554008648139787E-6</v>
      </c>
      <c r="BQ35">
        <f t="shared" si="78"/>
        <v>3.1027858814478429E-6</v>
      </c>
      <c r="BR35">
        <f t="shared" si="79"/>
        <v>2.9140706131457263E-6</v>
      </c>
      <c r="BS35">
        <f t="shared" si="80"/>
        <v>2.7258467481306662E-6</v>
      </c>
      <c r="BT35">
        <f t="shared" si="81"/>
        <v>2.5308264804471494E-6</v>
      </c>
      <c r="BU35">
        <f t="shared" si="82"/>
        <v>2.3678433061898775E-6</v>
      </c>
      <c r="BV35">
        <f t="shared" si="83"/>
        <v>2.3078711121824769E-6</v>
      </c>
      <c r="BW35">
        <f t="shared" si="84"/>
        <v>3.5437749356815851E-6</v>
      </c>
      <c r="BX35">
        <f t="shared" si="85"/>
        <v>1.2520047050142311E-5</v>
      </c>
      <c r="BY35">
        <f t="shared" si="86"/>
        <v>4.122707717795112E-5</v>
      </c>
      <c r="BZ35">
        <f t="shared" si="87"/>
        <v>7.9358739754780783E-5</v>
      </c>
      <c r="CA35">
        <f t="shared" si="88"/>
        <v>8.3574861802209453E-5</v>
      </c>
      <c r="CB35">
        <f t="shared" si="89"/>
        <v>4.6697467263401261E-5</v>
      </c>
      <c r="CC35">
        <f t="shared" si="90"/>
        <v>1.4499589573967886E-5</v>
      </c>
      <c r="CD35">
        <f t="shared" si="91"/>
        <v>3.0345204629960081E-6</v>
      </c>
      <c r="CE35">
        <f t="shared" si="92"/>
        <v>1.0133541075903296E-6</v>
      </c>
      <c r="CF35">
        <f t="shared" si="93"/>
        <v>7.451612425513169E-7</v>
      </c>
      <c r="CG35">
        <f t="shared" si="94"/>
        <v>6.450505177370897E-7</v>
      </c>
      <c r="CH35">
        <f t="shared" si="95"/>
        <v>5.6089562870126686E-7</v>
      </c>
      <c r="CI35">
        <f t="shared" si="96"/>
        <v>4.8279580175538988E-7</v>
      </c>
      <c r="CJ35">
        <f t="shared" si="97"/>
        <v>4.1073900327619565E-7</v>
      </c>
      <c r="CK35">
        <f t="shared" si="98"/>
        <v>1.6064214842370088E-5</v>
      </c>
      <c r="CL35">
        <f t="shared" si="99"/>
        <v>6.486786880247604E-4</v>
      </c>
    </row>
    <row r="36" spans="1:90" x14ac:dyDescent="0.25">
      <c r="A36">
        <v>201.1</v>
      </c>
      <c r="B36">
        <v>2.8682611166808898E-3</v>
      </c>
      <c r="C36">
        <f t="shared" si="19"/>
        <v>8.3449235048678716</v>
      </c>
      <c r="D36">
        <f t="shared" si="101"/>
        <v>5.286483331632676E-3</v>
      </c>
      <c r="E36">
        <f t="shared" si="102"/>
        <v>0.28876741166830527</v>
      </c>
      <c r="F36">
        <f t="shared" si="20"/>
        <v>2.670763207055876E-3</v>
      </c>
      <c r="G36">
        <f t="shared" si="21"/>
        <v>3.9005424306250123E-8</v>
      </c>
      <c r="H36">
        <v>1.055804419940462E-3</v>
      </c>
      <c r="K36">
        <f t="shared" si="100"/>
        <v>3.5777911521223141E-6</v>
      </c>
      <c r="L36">
        <f t="shared" si="100"/>
        <v>4.6676084789606739E-6</v>
      </c>
      <c r="M36">
        <f t="shared" si="100"/>
        <v>6.0566203415796879E-6</v>
      </c>
      <c r="N36">
        <f t="shared" si="100"/>
        <v>7.8166880057120714E-6</v>
      </c>
      <c r="O36">
        <f t="shared" si="100"/>
        <v>1.0033944658935313E-5</v>
      </c>
      <c r="P36">
        <f t="shared" si="100"/>
        <v>1.2810825666745387E-5</v>
      </c>
      <c r="Q36">
        <f t="shared" si="100"/>
        <v>1.626818256233391E-5</v>
      </c>
      <c r="R36">
        <f t="shared" si="100"/>
        <v>2.0547427180806446E-5</v>
      </c>
      <c r="S36">
        <f t="shared" si="100"/>
        <v>2.5812636103737381E-5</v>
      </c>
      <c r="T36">
        <f t="shared" si="100"/>
        <v>3.2252528244923419E-5</v>
      </c>
      <c r="U36">
        <f t="shared" si="100"/>
        <v>4.0082210630104063E-5</v>
      </c>
      <c r="V36">
        <f t="shared" si="100"/>
        <v>4.954457004991363E-5</v>
      </c>
      <c r="W36">
        <f t="shared" si="100"/>
        <v>6.0911172341540392E-5</v>
      </c>
      <c r="X36">
        <f t="shared" si="100"/>
        <v>7.448251780511638E-5</v>
      </c>
      <c r="Y36">
        <f t="shared" si="34"/>
        <v>8.9252901772850218E-5</v>
      </c>
      <c r="Z36">
        <f t="shared" si="35"/>
        <v>1.0958184789465348E-4</v>
      </c>
      <c r="AA36">
        <f t="shared" si="36"/>
        <v>1.1778315737021578E-4</v>
      </c>
      <c r="AB36">
        <f t="shared" si="37"/>
        <v>8.8903172594544436E-5</v>
      </c>
      <c r="AC36">
        <f t="shared" si="38"/>
        <v>7.6348891119260964E-5</v>
      </c>
      <c r="AD36">
        <f t="shared" si="39"/>
        <v>6.5182718065274437E-5</v>
      </c>
      <c r="AE36">
        <f t="shared" si="40"/>
        <v>5.6388574640075442E-5</v>
      </c>
      <c r="AF36">
        <f t="shared" si="41"/>
        <v>4.9493851560534979E-5</v>
      </c>
      <c r="AG36">
        <f t="shared" si="42"/>
        <v>4.4619856527972511E-5</v>
      </c>
      <c r="AH36">
        <f t="shared" si="43"/>
        <v>4.1208644077630343E-5</v>
      </c>
      <c r="AI36">
        <f t="shared" si="44"/>
        <v>3.8876604074371435E-5</v>
      </c>
      <c r="AJ36">
        <f t="shared" si="45"/>
        <v>3.7453229415037838E-5</v>
      </c>
      <c r="AK36">
        <f t="shared" si="46"/>
        <v>3.6759445502492073E-5</v>
      </c>
      <c r="AL36">
        <f t="shared" si="47"/>
        <v>3.6547746835482293E-5</v>
      </c>
      <c r="AM36">
        <f t="shared" si="48"/>
        <v>3.6791454577272756E-5</v>
      </c>
      <c r="AN36">
        <f t="shared" si="49"/>
        <v>3.7517155337565808E-5</v>
      </c>
      <c r="AO36">
        <f t="shared" si="50"/>
        <v>3.8434160005506015E-5</v>
      </c>
      <c r="AP36">
        <f t="shared" si="51"/>
        <v>3.9524866831799329E-5</v>
      </c>
      <c r="AQ36">
        <f t="shared" si="52"/>
        <v>4.0794552826568949E-5</v>
      </c>
      <c r="AR36">
        <f t="shared" si="53"/>
        <v>4.2173570299334386E-5</v>
      </c>
      <c r="AS36">
        <f t="shared" si="54"/>
        <v>4.3593432611045058E-5</v>
      </c>
      <c r="AT36">
        <f t="shared" si="55"/>
        <v>4.2081525416629617E-5</v>
      </c>
      <c r="AU36">
        <f t="shared" si="56"/>
        <v>2.9107466708449808E-5</v>
      </c>
      <c r="AV36">
        <f t="shared" si="57"/>
        <v>8.4266062491036396E-6</v>
      </c>
      <c r="AW36">
        <f t="shared" si="58"/>
        <v>4.3307489406741103E-6</v>
      </c>
      <c r="AX36">
        <f t="shared" si="59"/>
        <v>3.982339253154525E-6</v>
      </c>
      <c r="AY36">
        <f t="shared" si="60"/>
        <v>3.9372646060536283E-6</v>
      </c>
      <c r="AZ36">
        <f t="shared" si="61"/>
        <v>4.0033041632474516E-6</v>
      </c>
      <c r="BA36">
        <f t="shared" si="62"/>
        <v>4.1030957056378791E-6</v>
      </c>
      <c r="BB36">
        <f t="shared" si="63"/>
        <v>4.1193989145768989E-6</v>
      </c>
      <c r="BC36">
        <f t="shared" si="64"/>
        <v>4.2230311245233112E-6</v>
      </c>
      <c r="BD36">
        <f t="shared" si="65"/>
        <v>4.2271970733351115E-6</v>
      </c>
      <c r="BE36">
        <f t="shared" si="66"/>
        <v>4.2848807530764958E-6</v>
      </c>
      <c r="BF36">
        <f t="shared" si="67"/>
        <v>4.2824038143726296E-6</v>
      </c>
      <c r="BG36">
        <f t="shared" si="68"/>
        <v>4.2632356992896905E-6</v>
      </c>
      <c r="BH36">
        <f t="shared" si="69"/>
        <v>4.2285870924612753E-6</v>
      </c>
      <c r="BI36">
        <f t="shared" si="70"/>
        <v>4.1962172319213619E-6</v>
      </c>
      <c r="BJ36">
        <f t="shared" si="71"/>
        <v>4.118026143631036E-6</v>
      </c>
      <c r="BK36">
        <f t="shared" si="72"/>
        <v>4.0421955956505317E-6</v>
      </c>
      <c r="BL36">
        <f t="shared" si="73"/>
        <v>3.876523736620166E-6</v>
      </c>
      <c r="BM36">
        <f t="shared" si="74"/>
        <v>3.807633313065702E-6</v>
      </c>
      <c r="BN36">
        <f t="shared" si="75"/>
        <v>3.6356578300144655E-6</v>
      </c>
      <c r="BO36">
        <f t="shared" si="76"/>
        <v>3.484126308043177E-6</v>
      </c>
      <c r="BP36">
        <f t="shared" si="77"/>
        <v>3.2951978217702764E-6</v>
      </c>
      <c r="BQ36">
        <f t="shared" si="78"/>
        <v>3.1225126162031903E-6</v>
      </c>
      <c r="BR36">
        <f t="shared" si="79"/>
        <v>2.9601112347446374E-6</v>
      </c>
      <c r="BS36">
        <f t="shared" si="80"/>
        <v>2.7651135444554636E-6</v>
      </c>
      <c r="BT36">
        <f t="shared" si="81"/>
        <v>2.5726899935607574E-6</v>
      </c>
      <c r="BU36">
        <f t="shared" si="82"/>
        <v>2.3802814835303978E-6</v>
      </c>
      <c r="BV36">
        <f t="shared" si="83"/>
        <v>2.3237885349000117E-6</v>
      </c>
      <c r="BW36">
        <f t="shared" si="84"/>
        <v>3.5901153806846292E-6</v>
      </c>
      <c r="BX36">
        <f t="shared" si="85"/>
        <v>1.2713048224451893E-5</v>
      </c>
      <c r="BY36">
        <f t="shared" si="86"/>
        <v>4.1785157954967269E-5</v>
      </c>
      <c r="BZ36">
        <f t="shared" si="87"/>
        <v>8.0223058330003324E-5</v>
      </c>
      <c r="CA36">
        <f t="shared" si="88"/>
        <v>8.3492186813163456E-5</v>
      </c>
      <c r="CB36">
        <f t="shared" si="89"/>
        <v>4.7220772771165172E-5</v>
      </c>
      <c r="CC36">
        <f t="shared" si="90"/>
        <v>1.4586364936707537E-5</v>
      </c>
      <c r="CD36">
        <f t="shared" si="91"/>
        <v>3.0826350418639345E-6</v>
      </c>
      <c r="CE36">
        <f t="shared" si="92"/>
        <v>1.0248441417631431E-6</v>
      </c>
      <c r="CF36">
        <f t="shared" si="93"/>
        <v>7.5242022846704051E-7</v>
      </c>
      <c r="CG36">
        <f t="shared" si="94"/>
        <v>6.4919284819730294E-7</v>
      </c>
      <c r="CH36">
        <f t="shared" si="95"/>
        <v>5.6433592970832901E-7</v>
      </c>
      <c r="CI36">
        <f t="shared" si="96"/>
        <v>4.8819918911304085E-7</v>
      </c>
      <c r="CJ36">
        <f t="shared" si="97"/>
        <v>4.1796186686495178E-7</v>
      </c>
      <c r="CK36">
        <f t="shared" si="98"/>
        <v>1.612137732577218E-5</v>
      </c>
      <c r="CL36">
        <f t="shared" si="99"/>
        <v>6.5577581800826653E-4</v>
      </c>
    </row>
    <row r="37" spans="1:90" x14ac:dyDescent="0.25">
      <c r="A37">
        <v>202.25</v>
      </c>
      <c r="B37">
        <v>3.2816012903329416E-3</v>
      </c>
      <c r="C37">
        <f t="shared" si="19"/>
        <v>8.4805653710247348</v>
      </c>
      <c r="D37">
        <f t="shared" si="101"/>
        <v>5.9971016608005466E-3</v>
      </c>
      <c r="E37">
        <f t="shared" si="102"/>
        <v>0.32758403185321877</v>
      </c>
      <c r="F37">
        <f t="shared" si="20"/>
        <v>2.9580985467855671E-3</v>
      </c>
      <c r="G37">
        <f t="shared" si="21"/>
        <v>1.0465402508267837E-7</v>
      </c>
      <c r="H37">
        <v>1.0595613668702005E-3</v>
      </c>
      <c r="K37">
        <f t="shared" si="100"/>
        <v>3.5777911521223141E-6</v>
      </c>
      <c r="L37">
        <f t="shared" si="100"/>
        <v>4.6676084789606739E-6</v>
      </c>
      <c r="M37">
        <f t="shared" si="100"/>
        <v>6.0566203415796879E-6</v>
      </c>
      <c r="N37">
        <f t="shared" si="100"/>
        <v>7.8166880057120714E-6</v>
      </c>
      <c r="O37">
        <f t="shared" si="100"/>
        <v>1.0033944658935313E-5</v>
      </c>
      <c r="P37">
        <f t="shared" si="100"/>
        <v>1.2810825666745387E-5</v>
      </c>
      <c r="Q37">
        <f t="shared" si="100"/>
        <v>1.626818256233391E-5</v>
      </c>
      <c r="R37">
        <f t="shared" si="100"/>
        <v>2.0547427180806446E-5</v>
      </c>
      <c r="S37">
        <f t="shared" si="100"/>
        <v>2.5812636103737381E-5</v>
      </c>
      <c r="T37">
        <f t="shared" si="100"/>
        <v>3.2252528244923419E-5</v>
      </c>
      <c r="U37">
        <f t="shared" si="100"/>
        <v>4.0082210630104063E-5</v>
      </c>
      <c r="V37">
        <f t="shared" si="100"/>
        <v>4.954457004991363E-5</v>
      </c>
      <c r="W37">
        <f t="shared" si="100"/>
        <v>6.0911172341540392E-5</v>
      </c>
      <c r="X37">
        <f t="shared" si="100"/>
        <v>7.448251780511638E-5</v>
      </c>
      <c r="Y37">
        <f t="shared" si="100"/>
        <v>9.0587492054295752E-5</v>
      </c>
      <c r="Z37">
        <f t="shared" si="35"/>
        <v>1.0796742115751199E-4</v>
      </c>
      <c r="AA37">
        <f t="shared" si="36"/>
        <v>1.3184555709141102E-4</v>
      </c>
      <c r="AB37">
        <f t="shared" si="37"/>
        <v>1.4095048297484052E-4</v>
      </c>
      <c r="AC37">
        <f t="shared" si="38"/>
        <v>1.0581741111507957E-4</v>
      </c>
      <c r="AD37">
        <f t="shared" si="39"/>
        <v>9.0385570333703438E-5</v>
      </c>
      <c r="AE37">
        <f t="shared" si="40"/>
        <v>7.6751227779302944E-5</v>
      </c>
      <c r="AF37">
        <f t="shared" si="41"/>
        <v>6.6038998518201127E-5</v>
      </c>
      <c r="AG37">
        <f t="shared" si="42"/>
        <v>5.7652362614387691E-5</v>
      </c>
      <c r="AH37">
        <f t="shared" si="43"/>
        <v>5.1695236192854397E-5</v>
      </c>
      <c r="AI37">
        <f t="shared" si="44"/>
        <v>4.7486173570615358E-5</v>
      </c>
      <c r="AJ37">
        <f t="shared" si="45"/>
        <v>4.4557792719175919E-5</v>
      </c>
      <c r="AK37">
        <f t="shared" si="46"/>
        <v>4.2695402718992631E-5</v>
      </c>
      <c r="AL37">
        <f t="shared" si="47"/>
        <v>4.1679000106893286E-5</v>
      </c>
      <c r="AM37">
        <f t="shared" si="48"/>
        <v>4.1215962307252436E-5</v>
      </c>
      <c r="AN37">
        <f t="shared" si="49"/>
        <v>4.1267512447106121E-5</v>
      </c>
      <c r="AO37">
        <f t="shared" si="50"/>
        <v>4.1855037025567025E-5</v>
      </c>
      <c r="AP37">
        <f t="shared" si="51"/>
        <v>4.2647317478167128E-5</v>
      </c>
      <c r="AQ37">
        <f t="shared" si="52"/>
        <v>4.3621564447556682E-5</v>
      </c>
      <c r="AR37">
        <f t="shared" si="53"/>
        <v>4.4780557392175121E-5</v>
      </c>
      <c r="AS37">
        <f t="shared" si="54"/>
        <v>4.604518086520964E-5</v>
      </c>
      <c r="AT37">
        <f t="shared" si="55"/>
        <v>4.7339250555382576E-5</v>
      </c>
      <c r="AU37">
        <f t="shared" si="56"/>
        <v>4.5451506376256894E-5</v>
      </c>
      <c r="AV37">
        <f t="shared" si="57"/>
        <v>3.1269267874063522E-5</v>
      </c>
      <c r="AW37">
        <f t="shared" si="58"/>
        <v>9.0037307859445028E-6</v>
      </c>
      <c r="AX37">
        <f t="shared" si="59"/>
        <v>4.6024523843833201E-6</v>
      </c>
      <c r="AY37">
        <f t="shared" si="60"/>
        <v>4.20940824341666E-6</v>
      </c>
      <c r="AZ37">
        <f t="shared" si="61"/>
        <v>4.139366606827524E-6</v>
      </c>
      <c r="BA37">
        <f t="shared" si="62"/>
        <v>4.1861460237443584E-6</v>
      </c>
      <c r="BB37">
        <f t="shared" si="63"/>
        <v>4.2674056596140043E-6</v>
      </c>
      <c r="BC37">
        <f t="shared" si="64"/>
        <v>4.2613050854000688E-6</v>
      </c>
      <c r="BD37">
        <f t="shared" si="65"/>
        <v>4.3449977586572616E-6</v>
      </c>
      <c r="BE37">
        <f t="shared" si="66"/>
        <v>4.3258779897015695E-6</v>
      </c>
      <c r="BF37">
        <f t="shared" si="67"/>
        <v>4.3613105034625339E-6</v>
      </c>
      <c r="BG37">
        <f t="shared" si="68"/>
        <v>4.3353321937419645E-6</v>
      </c>
      <c r="BH37">
        <f t="shared" si="69"/>
        <v>4.2927006472147549E-6</v>
      </c>
      <c r="BI37">
        <f t="shared" si="70"/>
        <v>4.2348987953365811E-6</v>
      </c>
      <c r="BJ37">
        <f t="shared" si="71"/>
        <v>4.1798646176952204E-6</v>
      </c>
      <c r="BK37">
        <f t="shared" si="72"/>
        <v>4.0799031002350206E-6</v>
      </c>
      <c r="BL37">
        <f t="shared" si="73"/>
        <v>3.9832225319288308E-6</v>
      </c>
      <c r="BM37">
        <f t="shared" si="74"/>
        <v>3.7994102441718497E-6</v>
      </c>
      <c r="BN37">
        <f t="shared" si="75"/>
        <v>3.7118067394427684E-6</v>
      </c>
      <c r="BO37">
        <f t="shared" si="76"/>
        <v>3.5250861672810373E-6</v>
      </c>
      <c r="BP37">
        <f t="shared" si="77"/>
        <v>3.3599833224239106E-6</v>
      </c>
      <c r="BQ37">
        <f t="shared" si="78"/>
        <v>3.1606850273264008E-6</v>
      </c>
      <c r="BR37">
        <f t="shared" si="79"/>
        <v>2.9789308798652614E-6</v>
      </c>
      <c r="BS37">
        <f t="shared" si="80"/>
        <v>2.8088007309649454E-6</v>
      </c>
      <c r="BT37">
        <f t="shared" si="81"/>
        <v>2.6097505121145875E-6</v>
      </c>
      <c r="BU37">
        <f t="shared" si="82"/>
        <v>2.4196547656853428E-6</v>
      </c>
      <c r="BV37">
        <f t="shared" si="83"/>
        <v>2.3359952944534822E-6</v>
      </c>
      <c r="BW37">
        <f t="shared" si="84"/>
        <v>3.6148764619328102E-6</v>
      </c>
      <c r="BX37">
        <f t="shared" si="85"/>
        <v>1.2879291375543244E-5</v>
      </c>
      <c r="BY37">
        <f t="shared" si="86"/>
        <v>4.242929168080086E-5</v>
      </c>
      <c r="BZ37">
        <f t="shared" si="87"/>
        <v>8.1309018087329123E-5</v>
      </c>
      <c r="CA37">
        <f t="shared" si="88"/>
        <v>8.4401523934336949E-5</v>
      </c>
      <c r="CB37">
        <f t="shared" si="89"/>
        <v>4.7174060437008533E-5</v>
      </c>
      <c r="CC37">
        <f t="shared" si="90"/>
        <v>1.4749824018258535E-5</v>
      </c>
      <c r="CD37">
        <f t="shared" si="91"/>
        <v>3.1010836174313393E-6</v>
      </c>
      <c r="CE37">
        <f t="shared" si="92"/>
        <v>1.0410938078594826E-6</v>
      </c>
      <c r="CF37">
        <f t="shared" si="93"/>
        <v>7.6095163330632236E-7</v>
      </c>
      <c r="CG37">
        <f t="shared" si="94"/>
        <v>6.5551695829932314E-7</v>
      </c>
      <c r="CH37">
        <f t="shared" si="95"/>
        <v>5.6795993410355744E-7</v>
      </c>
      <c r="CI37">
        <f t="shared" si="96"/>
        <v>4.9119360032969003E-7</v>
      </c>
      <c r="CJ37">
        <f t="shared" si="97"/>
        <v>4.2263964131780946E-7</v>
      </c>
      <c r="CK37">
        <f t="shared" si="98"/>
        <v>1.6404872461023844E-5</v>
      </c>
      <c r="CL37">
        <f t="shared" si="99"/>
        <v>6.5810931358711801E-4</v>
      </c>
    </row>
    <row r="38" spans="1:90" x14ac:dyDescent="0.25">
      <c r="A38">
        <v>203.4</v>
      </c>
      <c r="B38">
        <v>3.7874752456406461E-3</v>
      </c>
      <c r="C38">
        <f t="shared" si="19"/>
        <v>8.6206896551724146</v>
      </c>
      <c r="D38">
        <f t="shared" si="101"/>
        <v>7.1029982009952388E-3</v>
      </c>
      <c r="E38">
        <f t="shared" si="102"/>
        <v>0.38799222033157504</v>
      </c>
      <c r="F38">
        <f t="shared" si="20"/>
        <v>3.2972137868914442E-3</v>
      </c>
      <c r="G38">
        <f t="shared" si="21"/>
        <v>2.4035629793489539E-7</v>
      </c>
      <c r="H38">
        <v>1.0781938004978228E-3</v>
      </c>
      <c r="K38">
        <f t="shared" si="100"/>
        <v>3.5777911521223141E-6</v>
      </c>
      <c r="L38">
        <f t="shared" si="100"/>
        <v>4.6676084789606739E-6</v>
      </c>
      <c r="M38">
        <f t="shared" si="100"/>
        <v>6.0566203415796879E-6</v>
      </c>
      <c r="N38">
        <f t="shared" si="100"/>
        <v>7.8166880057120714E-6</v>
      </c>
      <c r="O38">
        <f t="shared" si="100"/>
        <v>1.0033944658935313E-5</v>
      </c>
      <c r="P38">
        <f t="shared" si="100"/>
        <v>1.2810825666745387E-5</v>
      </c>
      <c r="Q38">
        <f t="shared" si="100"/>
        <v>1.626818256233391E-5</v>
      </c>
      <c r="R38">
        <f t="shared" si="100"/>
        <v>2.0547427180806446E-5</v>
      </c>
      <c r="S38">
        <f t="shared" si="100"/>
        <v>2.5812636103737381E-5</v>
      </c>
      <c r="T38">
        <f t="shared" si="100"/>
        <v>3.2252528244923419E-5</v>
      </c>
      <c r="U38">
        <f t="shared" si="100"/>
        <v>4.0082210630104063E-5</v>
      </c>
      <c r="V38">
        <f t="shared" si="100"/>
        <v>4.954457004991363E-5</v>
      </c>
      <c r="W38">
        <f t="shared" si="100"/>
        <v>6.0911172341540392E-5</v>
      </c>
      <c r="X38">
        <f t="shared" si="100"/>
        <v>7.448251780511638E-5</v>
      </c>
      <c r="Y38">
        <f t="shared" si="100"/>
        <v>9.0587492054295752E-5</v>
      </c>
      <c r="Z38">
        <f t="shared" si="100"/>
        <v>1.0958184789465348E-4</v>
      </c>
      <c r="AA38">
        <f t="shared" si="36"/>
        <v>1.2990312778736864E-4</v>
      </c>
      <c r="AB38">
        <f t="shared" si="37"/>
        <v>1.577788825248508E-4</v>
      </c>
      <c r="AC38">
        <f t="shared" si="38"/>
        <v>1.677669622864841E-4</v>
      </c>
      <c r="AD38">
        <f t="shared" si="39"/>
        <v>1.2527185286728519E-4</v>
      </c>
      <c r="AE38">
        <f t="shared" si="40"/>
        <v>1.0642703622296502E-4</v>
      </c>
      <c r="AF38">
        <f t="shared" si="41"/>
        <v>8.9886546165422323E-5</v>
      </c>
      <c r="AG38">
        <f t="shared" si="42"/>
        <v>7.692479306456283E-5</v>
      </c>
      <c r="AH38">
        <f t="shared" si="43"/>
        <v>6.6794309402551659E-5</v>
      </c>
      <c r="AI38">
        <f t="shared" si="44"/>
        <v>5.9570243417943639E-5</v>
      </c>
      <c r="AJ38">
        <f t="shared" si="45"/>
        <v>5.4425511933567689E-5</v>
      </c>
      <c r="AK38">
        <f t="shared" si="46"/>
        <v>5.0794362305397789E-5</v>
      </c>
      <c r="AL38">
        <f t="shared" si="47"/>
        <v>4.8409372616028876E-5</v>
      </c>
      <c r="AM38">
        <f t="shared" si="48"/>
        <v>4.7002626595353425E-5</v>
      </c>
      <c r="AN38">
        <f t="shared" si="49"/>
        <v>4.6230306930693748E-5</v>
      </c>
      <c r="AO38">
        <f t="shared" si="50"/>
        <v>4.6039025237533977E-5</v>
      </c>
      <c r="AP38">
        <f t="shared" si="51"/>
        <v>4.644319146910144E-5</v>
      </c>
      <c r="AQ38">
        <f t="shared" si="52"/>
        <v>4.7067652771762352E-5</v>
      </c>
      <c r="AR38">
        <f t="shared" si="53"/>
        <v>4.7883794157146778E-5</v>
      </c>
      <c r="AS38">
        <f t="shared" si="54"/>
        <v>4.889149412138216E-5</v>
      </c>
      <c r="AT38">
        <f t="shared" si="55"/>
        <v>5.0001668216734906E-5</v>
      </c>
      <c r="AU38">
        <f t="shared" si="56"/>
        <v>5.1130281689240212E-5</v>
      </c>
      <c r="AV38">
        <f t="shared" si="57"/>
        <v>4.8827173535727263E-5</v>
      </c>
      <c r="AW38">
        <f t="shared" si="58"/>
        <v>3.3410849099730902E-5</v>
      </c>
      <c r="AX38">
        <f t="shared" si="59"/>
        <v>9.5686087537703088E-6</v>
      </c>
      <c r="AY38">
        <f t="shared" si="60"/>
        <v>4.8648796034665868E-6</v>
      </c>
      <c r="AZ38">
        <f t="shared" si="61"/>
        <v>4.4254795297509896E-6</v>
      </c>
      <c r="BA38">
        <f t="shared" si="62"/>
        <v>4.3284228116044213E-6</v>
      </c>
      <c r="BB38">
        <f t="shared" si="63"/>
        <v>4.353781757796008E-6</v>
      </c>
      <c r="BC38">
        <f t="shared" si="64"/>
        <v>4.4144104069236355E-6</v>
      </c>
      <c r="BD38">
        <f t="shared" si="65"/>
        <v>4.3843771213284805E-6</v>
      </c>
      <c r="BE38">
        <f t="shared" si="66"/>
        <v>4.4464286484397957E-6</v>
      </c>
      <c r="BF38">
        <f t="shared" si="67"/>
        <v>4.4030390109775902E-6</v>
      </c>
      <c r="BG38">
        <f t="shared" si="68"/>
        <v>4.4152141302293493E-6</v>
      </c>
      <c r="BH38">
        <f t="shared" si="69"/>
        <v>4.365295429729069E-6</v>
      </c>
      <c r="BI38">
        <f t="shared" si="70"/>
        <v>4.299108047707027E-6</v>
      </c>
      <c r="BJ38">
        <f t="shared" si="71"/>
        <v>4.2183954394664223E-6</v>
      </c>
      <c r="BK38">
        <f t="shared" si="72"/>
        <v>4.1411690983731017E-6</v>
      </c>
      <c r="BL38">
        <f t="shared" si="73"/>
        <v>4.0203799079957776E-6</v>
      </c>
      <c r="BM38">
        <f t="shared" si="74"/>
        <v>3.9039865407405864E-6</v>
      </c>
      <c r="BN38">
        <f t="shared" si="75"/>
        <v>3.7037906202344488E-6</v>
      </c>
      <c r="BO38">
        <f t="shared" si="76"/>
        <v>3.5989191515248209E-6</v>
      </c>
      <c r="BP38">
        <f t="shared" si="77"/>
        <v>3.3994837399634049E-6</v>
      </c>
      <c r="BQ38">
        <f t="shared" si="78"/>
        <v>3.2228259284131165E-6</v>
      </c>
      <c r="BR38">
        <f t="shared" si="79"/>
        <v>3.015348018314525E-6</v>
      </c>
      <c r="BS38">
        <f t="shared" si="80"/>
        <v>2.8266583818365925E-6</v>
      </c>
      <c r="BT38">
        <f t="shared" si="81"/>
        <v>2.6509830530330537E-6</v>
      </c>
      <c r="BU38">
        <f t="shared" si="82"/>
        <v>2.4545107571036607E-6</v>
      </c>
      <c r="BV38">
        <f t="shared" si="83"/>
        <v>2.3746360192910858E-6</v>
      </c>
      <c r="BW38">
        <f t="shared" si="84"/>
        <v>3.6338652499071055E-6</v>
      </c>
      <c r="BX38">
        <f t="shared" si="85"/>
        <v>1.2968120047146554E-5</v>
      </c>
      <c r="BY38">
        <f t="shared" si="86"/>
        <v>4.298412157077357E-5</v>
      </c>
      <c r="BZ38">
        <f t="shared" si="87"/>
        <v>8.2562426793379894E-5</v>
      </c>
      <c r="CA38">
        <f t="shared" si="88"/>
        <v>8.5544046550124344E-5</v>
      </c>
      <c r="CB38">
        <f t="shared" si="89"/>
        <v>4.7687846528248994E-5</v>
      </c>
      <c r="CC38">
        <f t="shared" si="90"/>
        <v>1.4735233009516867E-5</v>
      </c>
      <c r="CD38">
        <f t="shared" si="91"/>
        <v>3.135835269547387E-6</v>
      </c>
      <c r="CE38">
        <f t="shared" si="92"/>
        <v>1.0473244182062201E-6</v>
      </c>
      <c r="CF38">
        <f t="shared" si="93"/>
        <v>7.7301708741080589E-7</v>
      </c>
      <c r="CG38">
        <f t="shared" si="94"/>
        <v>6.6294961406624763E-7</v>
      </c>
      <c r="CH38">
        <f t="shared" si="95"/>
        <v>5.7349271402678205E-7</v>
      </c>
      <c r="CI38">
        <f t="shared" si="96"/>
        <v>4.9434790554542008E-7</v>
      </c>
      <c r="CJ38">
        <f t="shared" si="97"/>
        <v>4.2523193747639562E-7</v>
      </c>
      <c r="CK38">
        <f t="shared" si="98"/>
        <v>1.6588473644251788E-5</v>
      </c>
      <c r="CL38">
        <f t="shared" si="99"/>
        <v>6.6968219505348628E-4</v>
      </c>
    </row>
    <row r="39" spans="1:90" x14ac:dyDescent="0.25">
      <c r="A39">
        <v>204.55</v>
      </c>
      <c r="B39">
        <v>4.3099615999943408E-3</v>
      </c>
      <c r="C39">
        <f t="shared" si="19"/>
        <v>8.7655222790357943</v>
      </c>
      <c r="D39">
        <f t="shared" si="101"/>
        <v>7.0958228142164468E-3</v>
      </c>
      <c r="E39">
        <f t="shared" si="102"/>
        <v>0.38760027397747748</v>
      </c>
      <c r="F39">
        <f t="shared" si="20"/>
        <v>3.6790473841505117E-3</v>
      </c>
      <c r="G39">
        <f t="shared" si="21"/>
        <v>3.9805274775383381E-7</v>
      </c>
      <c r="H39">
        <v>1.0902608042487364E-3</v>
      </c>
      <c r="K39">
        <f t="shared" si="100"/>
        <v>3.5777911521223141E-6</v>
      </c>
      <c r="L39">
        <f t="shared" si="100"/>
        <v>4.6676084789606739E-6</v>
      </c>
      <c r="M39">
        <f t="shared" si="100"/>
        <v>6.0566203415796879E-6</v>
      </c>
      <c r="N39">
        <f t="shared" si="100"/>
        <v>7.8166880057120714E-6</v>
      </c>
      <c r="O39">
        <f t="shared" si="100"/>
        <v>1.0033944658935313E-5</v>
      </c>
      <c r="P39">
        <f t="shared" si="100"/>
        <v>1.2810825666745387E-5</v>
      </c>
      <c r="Q39">
        <f t="shared" si="100"/>
        <v>1.626818256233391E-5</v>
      </c>
      <c r="R39">
        <f t="shared" si="100"/>
        <v>2.0547427180806446E-5</v>
      </c>
      <c r="S39">
        <f t="shared" si="100"/>
        <v>2.5812636103737381E-5</v>
      </c>
      <c r="T39">
        <f t="shared" si="100"/>
        <v>3.2252528244923419E-5</v>
      </c>
      <c r="U39">
        <f t="shared" si="100"/>
        <v>4.0082210630104063E-5</v>
      </c>
      <c r="V39">
        <f t="shared" si="100"/>
        <v>4.954457004991363E-5</v>
      </c>
      <c r="W39">
        <f t="shared" si="100"/>
        <v>6.0911172341540392E-5</v>
      </c>
      <c r="X39">
        <f t="shared" si="100"/>
        <v>7.448251780511638E-5</v>
      </c>
      <c r="Y39">
        <f t="shared" si="100"/>
        <v>9.0587492054295752E-5</v>
      </c>
      <c r="Z39">
        <f t="shared" si="100"/>
        <v>1.0958184789465348E-4</v>
      </c>
      <c r="AA39">
        <f t="shared" ref="AA39:AD42" si="103">AA$20</f>
        <v>1.3184555709141102E-4</v>
      </c>
      <c r="AB39">
        <f t="shared" si="37"/>
        <v>1.5545438762539168E-4</v>
      </c>
      <c r="AC39">
        <f t="shared" si="38"/>
        <v>1.8779704244699272E-4</v>
      </c>
      <c r="AD39">
        <f t="shared" si="39"/>
        <v>1.9861077675287082E-4</v>
      </c>
      <c r="AE39">
        <f t="shared" si="40"/>
        <v>1.4750487244370559E-4</v>
      </c>
      <c r="AF39">
        <f t="shared" si="41"/>
        <v>1.2464111625956717E-4</v>
      </c>
      <c r="AG39">
        <f t="shared" si="42"/>
        <v>1.0470334375464017E-4</v>
      </c>
      <c r="AH39">
        <f t="shared" si="43"/>
        <v>8.912277304311893E-5</v>
      </c>
      <c r="AI39">
        <f t="shared" si="44"/>
        <v>7.6969437864633197E-5</v>
      </c>
      <c r="AJ39">
        <f t="shared" si="45"/>
        <v>6.8275473685145991E-5</v>
      </c>
      <c r="AK39">
        <f t="shared" si="46"/>
        <v>6.2043225283478913E-5</v>
      </c>
      <c r="AL39">
        <f t="shared" si="47"/>
        <v>5.7592224338985919E-5</v>
      </c>
      <c r="AM39">
        <f t="shared" si="48"/>
        <v>5.4592664386164345E-5</v>
      </c>
      <c r="AN39">
        <f t="shared" si="49"/>
        <v>5.2720978291209811E-5</v>
      </c>
      <c r="AO39">
        <f t="shared" si="50"/>
        <v>5.157563762170513E-5</v>
      </c>
      <c r="AP39">
        <f t="shared" si="51"/>
        <v>5.1085828997152029E-5</v>
      </c>
      <c r="AQ39">
        <f t="shared" si="52"/>
        <v>5.1256963835984032E-5</v>
      </c>
      <c r="AR39">
        <f t="shared" si="53"/>
        <v>5.1666597136668389E-5</v>
      </c>
      <c r="AS39">
        <f t="shared" si="54"/>
        <v>5.2279613673426418E-5</v>
      </c>
      <c r="AT39">
        <f t="shared" si="55"/>
        <v>5.3092554350783423E-5</v>
      </c>
      <c r="AU39">
        <f t="shared" si="56"/>
        <v>5.4005911603154734E-5</v>
      </c>
      <c r="AV39">
        <f t="shared" si="57"/>
        <v>5.4927709464769347E-5</v>
      </c>
      <c r="AW39">
        <f t="shared" si="58"/>
        <v>5.2171267122045307E-5</v>
      </c>
      <c r="AX39">
        <f t="shared" si="59"/>
        <v>3.5506986022466633E-5</v>
      </c>
      <c r="AY39">
        <f t="shared" si="60"/>
        <v>1.0114201228397116E-5</v>
      </c>
      <c r="AZ39">
        <f t="shared" si="61"/>
        <v>5.114596602388381E-6</v>
      </c>
      <c r="BA39">
        <f t="shared" si="62"/>
        <v>4.6276032949745299E-6</v>
      </c>
      <c r="BB39">
        <f t="shared" si="63"/>
        <v>4.5017560711690714E-6</v>
      </c>
      <c r="BC39">
        <f t="shared" si="64"/>
        <v>4.5037620123575062E-6</v>
      </c>
      <c r="BD39">
        <f t="shared" si="65"/>
        <v>4.5419043237673417E-6</v>
      </c>
      <c r="BE39">
        <f t="shared" si="66"/>
        <v>4.4867272943918517E-6</v>
      </c>
      <c r="BF39">
        <f t="shared" si="67"/>
        <v>4.5257399411672726E-6</v>
      </c>
      <c r="BG39">
        <f t="shared" si="68"/>
        <v>4.4574583813248827E-6</v>
      </c>
      <c r="BH39">
        <f t="shared" si="69"/>
        <v>4.4457294626203991E-6</v>
      </c>
      <c r="BI39">
        <f t="shared" si="70"/>
        <v>4.3718111871470723E-6</v>
      </c>
      <c r="BJ39">
        <f t="shared" si="71"/>
        <v>4.2823544690586543E-6</v>
      </c>
      <c r="BK39">
        <f t="shared" si="72"/>
        <v>4.1793432171659273E-6</v>
      </c>
      <c r="BL39">
        <f t="shared" si="73"/>
        <v>4.0807520741738082E-6</v>
      </c>
      <c r="BM39">
        <f t="shared" si="74"/>
        <v>3.9404047661577719E-6</v>
      </c>
      <c r="BN39">
        <f t="shared" si="75"/>
        <v>3.8057350488268311E-6</v>
      </c>
      <c r="BO39">
        <f t="shared" si="76"/>
        <v>3.5911468274344622E-6</v>
      </c>
      <c r="BP39">
        <f t="shared" si="77"/>
        <v>3.4706859794261958E-6</v>
      </c>
      <c r="BQ39">
        <f t="shared" si="78"/>
        <v>3.2607139051122356E-6</v>
      </c>
      <c r="BR39">
        <f t="shared" si="79"/>
        <v>3.0746315094970068E-6</v>
      </c>
      <c r="BS39">
        <f t="shared" si="80"/>
        <v>2.8612140039008313E-6</v>
      </c>
      <c r="BT39">
        <f t="shared" si="81"/>
        <v>2.6678373386738344E-6</v>
      </c>
      <c r="BU39">
        <f t="shared" si="82"/>
        <v>2.4932906001412577E-6</v>
      </c>
      <c r="BV39">
        <f t="shared" si="83"/>
        <v>2.408843499582843E-6</v>
      </c>
      <c r="BW39">
        <f t="shared" si="84"/>
        <v>3.693974612092889E-6</v>
      </c>
      <c r="BX39">
        <f t="shared" si="85"/>
        <v>1.3036241014652262E-5</v>
      </c>
      <c r="BY39">
        <f t="shared" si="86"/>
        <v>4.3280583721355667E-5</v>
      </c>
      <c r="BZ39">
        <f t="shared" si="87"/>
        <v>8.3642060705684372E-5</v>
      </c>
      <c r="CA39">
        <f t="shared" si="88"/>
        <v>8.6862739792509542E-5</v>
      </c>
      <c r="CB39">
        <f t="shared" si="89"/>
        <v>4.833338514671175E-5</v>
      </c>
      <c r="CC39">
        <f t="shared" si="90"/>
        <v>1.4895718617525663E-5</v>
      </c>
      <c r="CD39">
        <f t="shared" si="91"/>
        <v>3.1327331986498793E-6</v>
      </c>
      <c r="CE39">
        <f t="shared" si="92"/>
        <v>1.0590610426653476E-6</v>
      </c>
      <c r="CF39">
        <f t="shared" si="93"/>
        <v>7.776433451280901E-7</v>
      </c>
      <c r="CG39">
        <f t="shared" si="94"/>
        <v>6.7346117326659628E-7</v>
      </c>
      <c r="CH39">
        <f t="shared" si="95"/>
        <v>5.7999532829821018E-7</v>
      </c>
      <c r="CI39">
        <f t="shared" si="96"/>
        <v>4.9916359412247937E-7</v>
      </c>
      <c r="CJ39">
        <f t="shared" si="97"/>
        <v>4.2796265570516835E-7</v>
      </c>
      <c r="CK39">
        <f t="shared" si="98"/>
        <v>1.6690220457141177E-5</v>
      </c>
      <c r="CL39">
        <f t="shared" si="99"/>
        <v>6.7717719043919463E-4</v>
      </c>
    </row>
    <row r="40" spans="1:90" x14ac:dyDescent="0.25">
      <c r="A40">
        <v>205.7</v>
      </c>
      <c r="B40">
        <v>4.9136921936177519E-3</v>
      </c>
      <c r="C40">
        <f t="shared" si="19"/>
        <v>8.9153046062407117</v>
      </c>
      <c r="D40">
        <f t="shared" si="101"/>
        <v>7.9260027257755557E-3</v>
      </c>
      <c r="E40">
        <f t="shared" si="102"/>
        <v>0.43294779315823101</v>
      </c>
      <c r="F40">
        <f t="shared" si="20"/>
        <v>4.1090813765877329E-3</v>
      </c>
      <c r="G40">
        <f t="shared" si="21"/>
        <v>6.4739856688171474E-7</v>
      </c>
      <c r="H40">
        <v>1.0969480115487866E-3</v>
      </c>
      <c r="K40">
        <f t="shared" si="100"/>
        <v>3.5777911521223141E-6</v>
      </c>
      <c r="L40">
        <f t="shared" si="100"/>
        <v>4.6676084789606739E-6</v>
      </c>
      <c r="M40">
        <f t="shared" si="100"/>
        <v>6.0566203415796879E-6</v>
      </c>
      <c r="N40">
        <f t="shared" si="100"/>
        <v>7.8166880057120714E-6</v>
      </c>
      <c r="O40">
        <f t="shared" si="100"/>
        <v>1.0033944658935313E-5</v>
      </c>
      <c r="P40">
        <f t="shared" si="100"/>
        <v>1.2810825666745387E-5</v>
      </c>
      <c r="Q40">
        <f t="shared" si="100"/>
        <v>1.626818256233391E-5</v>
      </c>
      <c r="R40">
        <f t="shared" si="100"/>
        <v>2.0547427180806446E-5</v>
      </c>
      <c r="S40">
        <f t="shared" si="100"/>
        <v>2.5812636103737381E-5</v>
      </c>
      <c r="T40">
        <f t="shared" si="100"/>
        <v>3.2252528244923419E-5</v>
      </c>
      <c r="U40">
        <f t="shared" si="100"/>
        <v>4.0082210630104063E-5</v>
      </c>
      <c r="V40">
        <f t="shared" si="100"/>
        <v>4.954457004991363E-5</v>
      </c>
      <c r="W40">
        <f t="shared" si="100"/>
        <v>6.0911172341540392E-5</v>
      </c>
      <c r="X40">
        <f t="shared" si="100"/>
        <v>7.448251780511638E-5</v>
      </c>
      <c r="Y40">
        <f t="shared" si="100"/>
        <v>9.0587492054295752E-5</v>
      </c>
      <c r="Z40">
        <f t="shared" si="100"/>
        <v>1.0958184789465348E-4</v>
      </c>
      <c r="AA40">
        <f t="shared" si="103"/>
        <v>1.3184555709141102E-4</v>
      </c>
      <c r="AB40">
        <f t="shared" si="103"/>
        <v>1.577788825248508E-4</v>
      </c>
      <c r="AC40">
        <f t="shared" si="38"/>
        <v>1.8503030167461602E-4</v>
      </c>
      <c r="AD40">
        <f t="shared" si="39"/>
        <v>2.2232337025091366E-4</v>
      </c>
      <c r="AE40">
        <f t="shared" si="40"/>
        <v>2.3385985455099927E-4</v>
      </c>
      <c r="AF40">
        <f t="shared" si="41"/>
        <v>1.7274907399085637E-4</v>
      </c>
      <c r="AG40">
        <f t="shared" si="42"/>
        <v>1.4518681825498547E-4</v>
      </c>
      <c r="AH40">
        <f t="shared" si="43"/>
        <v>1.2130617412865305E-4</v>
      </c>
      <c r="AI40">
        <f t="shared" si="44"/>
        <v>1.0269931381016862E-4</v>
      </c>
      <c r="AJ40">
        <f t="shared" si="45"/>
        <v>8.8217279768648785E-5</v>
      </c>
      <c r="AK40">
        <f t="shared" si="46"/>
        <v>7.783170878308483E-5</v>
      </c>
      <c r="AL40">
        <f t="shared" si="47"/>
        <v>7.0346534281830048E-5</v>
      </c>
      <c r="AM40">
        <f t="shared" si="48"/>
        <v>6.494843466634586E-5</v>
      </c>
      <c r="AN40">
        <f t="shared" si="49"/>
        <v>6.1234422040720666E-5</v>
      </c>
      <c r="AO40">
        <f t="shared" si="50"/>
        <v>5.8816786042229645E-5</v>
      </c>
      <c r="AP40">
        <f t="shared" si="51"/>
        <v>5.7229365529951824E-5</v>
      </c>
      <c r="AQ40">
        <f t="shared" si="52"/>
        <v>5.6380804303260934E-5</v>
      </c>
      <c r="AR40">
        <f t="shared" si="53"/>
        <v>5.626524258187282E-5</v>
      </c>
      <c r="AS40">
        <f t="shared" si="54"/>
        <v>5.640968485623722E-5</v>
      </c>
      <c r="AT40">
        <f t="shared" si="55"/>
        <v>5.677180213603758E-5</v>
      </c>
      <c r="AU40">
        <f t="shared" si="56"/>
        <v>5.7344322685906829E-5</v>
      </c>
      <c r="AV40">
        <f t="shared" si="57"/>
        <v>5.8016911386239218E-5</v>
      </c>
      <c r="AW40">
        <f t="shared" si="58"/>
        <v>5.8689618820384068E-5</v>
      </c>
      <c r="AX40">
        <f t="shared" si="59"/>
        <v>5.544439912159418E-5</v>
      </c>
      <c r="AY40">
        <f t="shared" si="60"/>
        <v>3.753155875493453E-5</v>
      </c>
      <c r="AZ40">
        <f t="shared" si="61"/>
        <v>1.0633368850849008E-5</v>
      </c>
      <c r="BA40">
        <f t="shared" si="62"/>
        <v>5.3481942308316952E-6</v>
      </c>
      <c r="BB40">
        <f t="shared" si="63"/>
        <v>4.8129173453809715E-6</v>
      </c>
      <c r="BC40">
        <f t="shared" si="64"/>
        <v>4.6568337850022744E-6</v>
      </c>
      <c r="BD40">
        <f t="shared" si="65"/>
        <v>4.6338365198357331E-6</v>
      </c>
      <c r="BE40">
        <f t="shared" si="66"/>
        <v>4.6479318576018422E-6</v>
      </c>
      <c r="BF40">
        <f t="shared" si="67"/>
        <v>4.5667573971932849E-6</v>
      </c>
      <c r="BG40">
        <f t="shared" si="68"/>
        <v>4.5816758339313098E-6</v>
      </c>
      <c r="BH40">
        <f t="shared" si="69"/>
        <v>4.4882656808381991E-6</v>
      </c>
      <c r="BI40">
        <f t="shared" si="70"/>
        <v>4.4523652780401828E-6</v>
      </c>
      <c r="BJ40">
        <f t="shared" si="71"/>
        <v>4.3547742851322998E-6</v>
      </c>
      <c r="BK40">
        <f t="shared" si="72"/>
        <v>4.2427101395748462E-6</v>
      </c>
      <c r="BL40">
        <f t="shared" si="73"/>
        <v>4.1183692568444644E-6</v>
      </c>
      <c r="BM40">
        <f t="shared" si="74"/>
        <v>3.9995759830067216E-6</v>
      </c>
      <c r="BN40">
        <f t="shared" si="75"/>
        <v>3.8412367380462741E-6</v>
      </c>
      <c r="BO40">
        <f t="shared" si="76"/>
        <v>3.6899908088717764E-6</v>
      </c>
      <c r="BP40">
        <f t="shared" si="77"/>
        <v>3.4631905911965002E-6</v>
      </c>
      <c r="BQ40">
        <f t="shared" si="78"/>
        <v>3.3290096082397793E-6</v>
      </c>
      <c r="BR40">
        <f t="shared" si="79"/>
        <v>3.1107772926009548E-6</v>
      </c>
      <c r="BS40">
        <f t="shared" si="80"/>
        <v>2.9174671309499144E-6</v>
      </c>
      <c r="BT40">
        <f t="shared" si="81"/>
        <v>2.7004513890297109E-6</v>
      </c>
      <c r="BU40">
        <f t="shared" si="82"/>
        <v>2.5091423167005831E-6</v>
      </c>
      <c r="BV40">
        <f t="shared" si="83"/>
        <v>2.4469018265001749E-6</v>
      </c>
      <c r="BW40">
        <f t="shared" si="84"/>
        <v>3.7471876362005341E-6</v>
      </c>
      <c r="BX40">
        <f t="shared" si="85"/>
        <v>1.3251879206715362E-5</v>
      </c>
      <c r="BY40">
        <f t="shared" si="86"/>
        <v>4.3507934734963784E-5</v>
      </c>
      <c r="BZ40">
        <f t="shared" si="87"/>
        <v>8.4218941290648697E-5</v>
      </c>
      <c r="CA40">
        <f t="shared" si="88"/>
        <v>8.7998607077883386E-5</v>
      </c>
      <c r="CB40">
        <f t="shared" si="89"/>
        <v>4.9078462226239706E-5</v>
      </c>
      <c r="CC40">
        <f t="shared" si="90"/>
        <v>1.5097358287114671E-5</v>
      </c>
      <c r="CD40">
        <f t="shared" si="91"/>
        <v>3.1668526857180484E-6</v>
      </c>
      <c r="CE40">
        <f t="shared" si="92"/>
        <v>1.0580133848144905E-6</v>
      </c>
      <c r="CF40">
        <f t="shared" si="93"/>
        <v>7.8635784442386701E-7</v>
      </c>
      <c r="CG40">
        <f t="shared" si="94"/>
        <v>6.7749162097707502E-7</v>
      </c>
      <c r="CH40">
        <f t="shared" si="95"/>
        <v>5.8919158560038731E-7</v>
      </c>
      <c r="CI40">
        <f t="shared" si="96"/>
        <v>5.0482341896685672E-7</v>
      </c>
      <c r="CJ40">
        <f t="shared" si="97"/>
        <v>4.3213165257835923E-7</v>
      </c>
      <c r="CK40">
        <f t="shared" si="98"/>
        <v>1.6797400292962143E-5</v>
      </c>
      <c r="CL40">
        <f t="shared" si="99"/>
        <v>6.8133071428751169E-4</v>
      </c>
    </row>
    <row r="41" spans="1:90" x14ac:dyDescent="0.25">
      <c r="A41">
        <v>206.85</v>
      </c>
      <c r="B41">
        <v>5.5675722145313708E-3</v>
      </c>
      <c r="C41">
        <f t="shared" si="19"/>
        <v>9.0702947845804989</v>
      </c>
      <c r="D41">
        <f t="shared" si="101"/>
        <v>8.2935156748239706E-3</v>
      </c>
      <c r="E41">
        <f t="shared" si="102"/>
        <v>0.45302271941710576</v>
      </c>
      <c r="F41">
        <f t="shared" si="20"/>
        <v>4.5965161633061691E-3</v>
      </c>
      <c r="G41">
        <f t="shared" si="21"/>
        <v>9.4294985462108152E-7</v>
      </c>
      <c r="H41">
        <v>1.1039922988356947E-3</v>
      </c>
      <c r="K41">
        <f t="shared" si="100"/>
        <v>3.5777911521223141E-6</v>
      </c>
      <c r="L41">
        <f t="shared" si="100"/>
        <v>4.6676084789606739E-6</v>
      </c>
      <c r="M41">
        <f t="shared" si="100"/>
        <v>6.0566203415796879E-6</v>
      </c>
      <c r="N41">
        <f t="shared" si="100"/>
        <v>7.8166880057120714E-6</v>
      </c>
      <c r="O41">
        <f t="shared" si="100"/>
        <v>1.0033944658935313E-5</v>
      </c>
      <c r="P41">
        <f t="shared" si="100"/>
        <v>1.2810825666745387E-5</v>
      </c>
      <c r="Q41">
        <f t="shared" si="100"/>
        <v>1.626818256233391E-5</v>
      </c>
      <c r="R41">
        <f t="shared" si="100"/>
        <v>2.0547427180806446E-5</v>
      </c>
      <c r="S41">
        <f t="shared" si="100"/>
        <v>2.5812636103737381E-5</v>
      </c>
      <c r="T41">
        <f t="shared" si="100"/>
        <v>3.2252528244923419E-5</v>
      </c>
      <c r="U41">
        <f t="shared" si="100"/>
        <v>4.0082210630104063E-5</v>
      </c>
      <c r="V41">
        <f t="shared" si="100"/>
        <v>4.954457004991363E-5</v>
      </c>
      <c r="W41">
        <f t="shared" si="100"/>
        <v>6.0911172341540392E-5</v>
      </c>
      <c r="X41">
        <f t="shared" si="100"/>
        <v>7.448251780511638E-5</v>
      </c>
      <c r="Y41">
        <f t="shared" si="100"/>
        <v>9.0587492054295752E-5</v>
      </c>
      <c r="Z41">
        <f t="shared" si="100"/>
        <v>1.0958184789465348E-4</v>
      </c>
      <c r="AA41">
        <f t="shared" si="103"/>
        <v>1.3184555709141102E-4</v>
      </c>
      <c r="AB41">
        <f t="shared" si="103"/>
        <v>1.577788825248508E-4</v>
      </c>
      <c r="AC41">
        <f t="shared" si="103"/>
        <v>1.8779704244699272E-4</v>
      </c>
      <c r="AD41">
        <f t="shared" si="39"/>
        <v>2.190479665219171E-4</v>
      </c>
      <c r="AE41">
        <f t="shared" si="40"/>
        <v>2.6178091582039546E-4</v>
      </c>
      <c r="AF41">
        <f t="shared" si="41"/>
        <v>2.7388297517249514E-4</v>
      </c>
      <c r="AG41">
        <f t="shared" si="42"/>
        <v>2.012248378536352E-4</v>
      </c>
      <c r="AH41">
        <f t="shared" si="43"/>
        <v>1.68209121360022E-4</v>
      </c>
      <c r="AI41">
        <f t="shared" si="44"/>
        <v>1.3978538165460922E-4</v>
      </c>
      <c r="AJ41">
        <f t="shared" si="45"/>
        <v>1.177071620865095E-4</v>
      </c>
      <c r="AK41">
        <f t="shared" si="46"/>
        <v>1.0056468681934876E-4</v>
      </c>
      <c r="AL41">
        <f t="shared" si="47"/>
        <v>8.8248006854998922E-5</v>
      </c>
      <c r="AM41">
        <f t="shared" si="48"/>
        <v>7.9331842766046338E-5</v>
      </c>
      <c r="AN41">
        <f t="shared" si="49"/>
        <v>7.2850078008852859E-5</v>
      </c>
      <c r="AO41">
        <f t="shared" si="50"/>
        <v>6.8314587785051721E-5</v>
      </c>
      <c r="AP41">
        <f t="shared" si="51"/>
        <v>6.5264289554631876E-5</v>
      </c>
      <c r="AQ41">
        <f t="shared" si="52"/>
        <v>6.3161109874988652E-5</v>
      </c>
      <c r="AR41">
        <f t="shared" si="53"/>
        <v>6.1889729583573843E-5</v>
      </c>
      <c r="AS41">
        <f t="shared" si="54"/>
        <v>6.1430494329006764E-5</v>
      </c>
      <c r="AT41">
        <f t="shared" si="55"/>
        <v>6.1256754635169509E-5</v>
      </c>
      <c r="AU41">
        <f t="shared" si="56"/>
        <v>6.1318212712840693E-5</v>
      </c>
      <c r="AV41">
        <f t="shared" si="57"/>
        <v>6.160326506881557E-5</v>
      </c>
      <c r="AW41">
        <f t="shared" si="58"/>
        <v>6.1990395149798524E-5</v>
      </c>
      <c r="AX41">
        <f t="shared" si="59"/>
        <v>6.2371700548492076E-5</v>
      </c>
      <c r="AY41">
        <f t="shared" si="60"/>
        <v>5.8605783153418823E-5</v>
      </c>
      <c r="AZ41">
        <f t="shared" si="61"/>
        <v>3.9458074718548677E-5</v>
      </c>
      <c r="BA41">
        <f t="shared" si="62"/>
        <v>1.1119023915954517E-5</v>
      </c>
      <c r="BB41">
        <f t="shared" si="63"/>
        <v>5.5623646063157155E-6</v>
      </c>
      <c r="BC41">
        <f t="shared" si="64"/>
        <v>4.9787140271625359E-6</v>
      </c>
      <c r="BD41">
        <f t="shared" si="65"/>
        <v>4.7913292044605198E-6</v>
      </c>
      <c r="BE41">
        <f t="shared" si="66"/>
        <v>4.7420101455590726E-6</v>
      </c>
      <c r="BF41">
        <f t="shared" si="67"/>
        <v>4.7308373787024626E-6</v>
      </c>
      <c r="BG41">
        <f t="shared" si="68"/>
        <v>4.6232002452953553E-6</v>
      </c>
      <c r="BH41">
        <f t="shared" si="69"/>
        <v>4.6133416505500831E-6</v>
      </c>
      <c r="BI41">
        <f t="shared" si="70"/>
        <v>4.4949649869618415E-6</v>
      </c>
      <c r="BJ41">
        <f t="shared" si="71"/>
        <v>4.435014457584131E-6</v>
      </c>
      <c r="BK41">
        <f t="shared" si="72"/>
        <v>4.3144595218788627E-6</v>
      </c>
      <c r="BL41">
        <f t="shared" si="73"/>
        <v>4.1808116961439845E-6</v>
      </c>
      <c r="BM41">
        <f t="shared" si="74"/>
        <v>4.0364448683551157E-6</v>
      </c>
      <c r="BN41">
        <f t="shared" si="75"/>
        <v>3.8989187949626541E-6</v>
      </c>
      <c r="BO41">
        <f t="shared" si="76"/>
        <v>3.7244127812998225E-6</v>
      </c>
      <c r="BP41">
        <f t="shared" si="77"/>
        <v>3.55851266042937E-6</v>
      </c>
      <c r="BQ41">
        <f t="shared" si="78"/>
        <v>3.3218201881706471E-6</v>
      </c>
      <c r="BR41">
        <f t="shared" si="79"/>
        <v>3.1759325710626102E-6</v>
      </c>
      <c r="BS41">
        <f t="shared" si="80"/>
        <v>2.9517652684023157E-6</v>
      </c>
      <c r="BT41">
        <f t="shared" si="81"/>
        <v>2.7535438298152853E-6</v>
      </c>
      <c r="BU41">
        <f t="shared" si="82"/>
        <v>2.5398163359448041E-6</v>
      </c>
      <c r="BV41">
        <f t="shared" si="83"/>
        <v>2.4624586148665123E-6</v>
      </c>
      <c r="BW41">
        <f t="shared" si="84"/>
        <v>3.8063910224328905E-6</v>
      </c>
      <c r="BX41">
        <f t="shared" si="85"/>
        <v>1.3442777261452945E-5</v>
      </c>
      <c r="BY41">
        <f t="shared" si="86"/>
        <v>4.4227618605191555E-5</v>
      </c>
      <c r="BZ41">
        <f t="shared" si="87"/>
        <v>8.466133970631479E-5</v>
      </c>
      <c r="CA41">
        <f t="shared" si="88"/>
        <v>8.8605534830485803E-5</v>
      </c>
      <c r="CB41">
        <f t="shared" si="89"/>
        <v>4.9720240505308552E-5</v>
      </c>
      <c r="CC41">
        <f t="shared" si="90"/>
        <v>1.5330089671167458E-5</v>
      </c>
      <c r="CD41">
        <f t="shared" si="91"/>
        <v>3.2097215895676377E-6</v>
      </c>
      <c r="CE41">
        <f t="shared" si="92"/>
        <v>1.0695365090999182E-6</v>
      </c>
      <c r="CF41">
        <f t="shared" si="93"/>
        <v>7.8557995350341504E-7</v>
      </c>
      <c r="CG41">
        <f t="shared" si="94"/>
        <v>6.8508379069200652E-7</v>
      </c>
      <c r="CH41">
        <f t="shared" si="95"/>
        <v>5.9271770703319101E-7</v>
      </c>
      <c r="CI41">
        <f t="shared" si="96"/>
        <v>5.1282776973741505E-7</v>
      </c>
      <c r="CJ41">
        <f t="shared" si="97"/>
        <v>4.370314279067353E-7</v>
      </c>
      <c r="CK41">
        <f t="shared" si="98"/>
        <v>1.6961032115425034E-5</v>
      </c>
      <c r="CL41">
        <f t="shared" si="99"/>
        <v>6.8570602582306852E-4</v>
      </c>
    </row>
    <row r="42" spans="1:90" x14ac:dyDescent="0.25">
      <c r="A42">
        <v>208</v>
      </c>
      <c r="B42">
        <v>6.2666294285579158E-3</v>
      </c>
      <c r="C42">
        <f t="shared" si="19"/>
        <v>9.2307692307692299</v>
      </c>
      <c r="D42">
        <f t="shared" si="101"/>
        <v>8.5609180558322874E-3</v>
      </c>
      <c r="E42">
        <f t="shared" si="102"/>
        <v>0.46762923353882263</v>
      </c>
      <c r="F42">
        <f t="shared" si="20"/>
        <v>5.1496841151764221E-3</v>
      </c>
      <c r="G42">
        <f t="shared" si="21"/>
        <v>1.2475668330848833E-6</v>
      </c>
      <c r="H42">
        <v>1.1147468363648843E-3</v>
      </c>
      <c r="K42">
        <f t="shared" si="100"/>
        <v>3.5777911521223141E-6</v>
      </c>
      <c r="L42">
        <f t="shared" si="100"/>
        <v>4.6676084789606739E-6</v>
      </c>
      <c r="M42">
        <f t="shared" si="100"/>
        <v>6.0566203415796879E-6</v>
      </c>
      <c r="N42">
        <f t="shared" si="100"/>
        <v>7.8166880057120714E-6</v>
      </c>
      <c r="O42">
        <f t="shared" si="100"/>
        <v>1.0033944658935313E-5</v>
      </c>
      <c r="P42">
        <f t="shared" si="100"/>
        <v>1.2810825666745387E-5</v>
      </c>
      <c r="Q42">
        <f t="shared" si="100"/>
        <v>1.626818256233391E-5</v>
      </c>
      <c r="R42">
        <f t="shared" si="100"/>
        <v>2.0547427180806446E-5</v>
      </c>
      <c r="S42">
        <f t="shared" si="100"/>
        <v>2.5812636103737381E-5</v>
      </c>
      <c r="T42">
        <f t="shared" si="100"/>
        <v>3.2252528244923419E-5</v>
      </c>
      <c r="U42">
        <f t="shared" si="100"/>
        <v>4.0082210630104063E-5</v>
      </c>
      <c r="V42">
        <f t="shared" si="100"/>
        <v>4.954457004991363E-5</v>
      </c>
      <c r="W42">
        <f t="shared" si="100"/>
        <v>6.0911172341540392E-5</v>
      </c>
      <c r="X42">
        <f t="shared" si="100"/>
        <v>7.448251780511638E-5</v>
      </c>
      <c r="Y42">
        <f t="shared" si="100"/>
        <v>9.0587492054295752E-5</v>
      </c>
      <c r="Z42">
        <f t="shared" si="100"/>
        <v>1.0958184789465348E-4</v>
      </c>
      <c r="AA42">
        <f t="shared" si="103"/>
        <v>1.3184555709141102E-4</v>
      </c>
      <c r="AB42">
        <f t="shared" si="103"/>
        <v>1.577788825248508E-4</v>
      </c>
      <c r="AC42">
        <f t="shared" si="103"/>
        <v>1.8779704244699272E-4</v>
      </c>
      <c r="AD42">
        <f t="shared" si="103"/>
        <v>2.2232337025091366E-4</v>
      </c>
      <c r="AE42">
        <f t="shared" si="40"/>
        <v>2.5792419942170759E-4</v>
      </c>
      <c r="AF42">
        <f t="shared" si="41"/>
        <v>3.0658248807143994E-4</v>
      </c>
      <c r="AG42">
        <f t="shared" si="42"/>
        <v>3.1902953802735652E-4</v>
      </c>
      <c r="AH42">
        <f t="shared" si="43"/>
        <v>2.3313310104865938E-4</v>
      </c>
      <c r="AI42">
        <f t="shared" si="44"/>
        <v>1.9383330152808139E-4</v>
      </c>
      <c r="AJ42">
        <f t="shared" si="45"/>
        <v>1.6021276058530523E-4</v>
      </c>
      <c r="AK42">
        <f t="shared" si="46"/>
        <v>1.3418214575043974E-4</v>
      </c>
      <c r="AL42">
        <f t="shared" si="47"/>
        <v>1.1402336284994213E-4</v>
      </c>
      <c r="AM42">
        <f t="shared" si="48"/>
        <v>9.9519856602886341E-5</v>
      </c>
      <c r="AN42">
        <f t="shared" si="49"/>
        <v>8.8983375254264333E-5</v>
      </c>
      <c r="AO42">
        <f t="shared" si="50"/>
        <v>8.1273291776545896E-5</v>
      </c>
      <c r="AP42">
        <f t="shared" si="51"/>
        <v>7.5803241523734219E-5</v>
      </c>
      <c r="AQ42">
        <f t="shared" si="52"/>
        <v>7.2028842628279403E-5</v>
      </c>
      <c r="AR42">
        <f t="shared" si="53"/>
        <v>6.9332533628566105E-5</v>
      </c>
      <c r="AS42">
        <f t="shared" si="54"/>
        <v>6.757131948156522E-5</v>
      </c>
      <c r="AT42">
        <f t="shared" si="55"/>
        <v>6.6708983179385032E-5</v>
      </c>
      <c r="AU42">
        <f t="shared" si="56"/>
        <v>6.6162330056337656E-5</v>
      </c>
      <c r="AV42">
        <f t="shared" si="57"/>
        <v>6.5872294489991267E-5</v>
      </c>
      <c r="AW42">
        <f t="shared" si="58"/>
        <v>6.5822372354682523E-5</v>
      </c>
      <c r="AX42">
        <f t="shared" si="59"/>
        <v>6.5879561681921091E-5</v>
      </c>
      <c r="AY42">
        <f t="shared" si="60"/>
        <v>6.5928072360175289E-5</v>
      </c>
      <c r="AZ42">
        <f t="shared" si="61"/>
        <v>6.1614050876653893E-5</v>
      </c>
      <c r="BA42">
        <f t="shared" si="62"/>
        <v>4.1260233010541412E-5</v>
      </c>
      <c r="BB42">
        <f t="shared" si="63"/>
        <v>1.1564289256799375E-5</v>
      </c>
      <c r="BC42">
        <f t="shared" si="64"/>
        <v>5.7539784505616462E-6</v>
      </c>
      <c r="BD42">
        <f t="shared" si="65"/>
        <v>5.1225057668639673E-6</v>
      </c>
      <c r="BE42">
        <f t="shared" si="66"/>
        <v>4.9031793851611099E-6</v>
      </c>
      <c r="BF42">
        <f t="shared" si="67"/>
        <v>4.8265937483799725E-6</v>
      </c>
      <c r="BG42">
        <f t="shared" si="68"/>
        <v>4.789308173697136E-6</v>
      </c>
      <c r="BH42">
        <f t="shared" si="69"/>
        <v>4.6551530539325771E-6</v>
      </c>
      <c r="BI42">
        <f t="shared" si="70"/>
        <v>4.6202276484316105E-6</v>
      </c>
      <c r="BJ42">
        <f t="shared" si="71"/>
        <v>4.4774481558901232E-6</v>
      </c>
      <c r="BK42">
        <f t="shared" si="72"/>
        <v>4.3939568628211817E-6</v>
      </c>
      <c r="BL42">
        <f t="shared" si="73"/>
        <v>4.2515143005782801E-6</v>
      </c>
      <c r="BM42">
        <f t="shared" si="74"/>
        <v>4.0976451755541938E-6</v>
      </c>
      <c r="BN42">
        <f t="shared" si="75"/>
        <v>3.9348598023706725E-6</v>
      </c>
      <c r="BO42">
        <f t="shared" si="76"/>
        <v>3.7803405474547142E-6</v>
      </c>
      <c r="BP42">
        <f t="shared" si="77"/>
        <v>3.5917081427562229E-6</v>
      </c>
      <c r="BQ42">
        <f t="shared" si="78"/>
        <v>3.4132511289802168E-6</v>
      </c>
      <c r="BR42">
        <f t="shared" si="79"/>
        <v>3.1690737403436797E-6</v>
      </c>
      <c r="BS42">
        <f t="shared" si="80"/>
        <v>3.0135900375600565E-6</v>
      </c>
      <c r="BT42">
        <f t="shared" si="81"/>
        <v>2.7859148628097396E-6</v>
      </c>
      <c r="BU42">
        <f t="shared" si="82"/>
        <v>2.5897505984055826E-6</v>
      </c>
      <c r="BV42">
        <f t="shared" si="83"/>
        <v>2.4925619304248889E-6</v>
      </c>
      <c r="BW42">
        <f t="shared" si="84"/>
        <v>3.8305911022784362E-6</v>
      </c>
      <c r="BX42">
        <f t="shared" si="85"/>
        <v>1.3655165327253754E-5</v>
      </c>
      <c r="BY42">
        <f t="shared" si="86"/>
        <v>4.4864733253288284E-5</v>
      </c>
      <c r="BZ42">
        <f t="shared" si="87"/>
        <v>8.6061760135132452E-5</v>
      </c>
      <c r="CA42">
        <f t="shared" si="88"/>
        <v>8.907097583018887E-5</v>
      </c>
      <c r="CB42">
        <f t="shared" si="89"/>
        <v>5.0063161772255766E-5</v>
      </c>
      <c r="CC42">
        <f t="shared" si="90"/>
        <v>1.5530554765647797E-5</v>
      </c>
      <c r="CD42">
        <f t="shared" si="91"/>
        <v>3.2592006397271443E-6</v>
      </c>
      <c r="CE42">
        <f t="shared" si="92"/>
        <v>1.0840145610721506E-6</v>
      </c>
      <c r="CF42">
        <f t="shared" si="93"/>
        <v>7.9413592790816939E-7</v>
      </c>
      <c r="CG42">
        <f t="shared" si="94"/>
        <v>6.8440608338062506E-7</v>
      </c>
      <c r="CH42">
        <f t="shared" si="95"/>
        <v>5.9935987541654472E-7</v>
      </c>
      <c r="CI42">
        <f t="shared" si="96"/>
        <v>5.1589687838458844E-7</v>
      </c>
      <c r="CJ42">
        <f t="shared" si="97"/>
        <v>4.4396088623868552E-7</v>
      </c>
      <c r="CK42">
        <f t="shared" si="98"/>
        <v>1.7153346763535387E-5</v>
      </c>
      <c r="CL42">
        <f t="shared" si="99"/>
        <v>6.9238582893082839E-4</v>
      </c>
    </row>
    <row r="43" spans="1:90" x14ac:dyDescent="0.25">
      <c r="A43">
        <v>209.15</v>
      </c>
      <c r="B43">
        <v>7.0427429055706006E-3</v>
      </c>
      <c r="C43">
        <f t="shared" si="19"/>
        <v>9.3970242756460465</v>
      </c>
      <c r="D43">
        <f t="shared" si="101"/>
        <v>9.1712373496768973E-3</v>
      </c>
      <c r="E43">
        <f t="shared" si="102"/>
        <v>0.50096714680153331</v>
      </c>
      <c r="F43">
        <f t="shared" si="20"/>
        <v>5.7734912715330412E-3</v>
      </c>
      <c r="G43">
        <f t="shared" si="21"/>
        <v>1.6109997105070144E-6</v>
      </c>
      <c r="H43">
        <v>1.1273865238620076E-3</v>
      </c>
      <c r="K43">
        <f t="shared" si="100"/>
        <v>3.5777911521223141E-6</v>
      </c>
      <c r="L43">
        <f t="shared" si="100"/>
        <v>4.6676084789606739E-6</v>
      </c>
      <c r="M43">
        <f t="shared" si="100"/>
        <v>6.0566203415796879E-6</v>
      </c>
      <c r="N43">
        <f t="shared" si="100"/>
        <v>7.8166880057120714E-6</v>
      </c>
      <c r="O43">
        <f t="shared" si="100"/>
        <v>1.0033944658935313E-5</v>
      </c>
      <c r="P43">
        <f t="shared" si="100"/>
        <v>1.2810825666745387E-5</v>
      </c>
      <c r="Q43">
        <f t="shared" si="100"/>
        <v>1.626818256233391E-5</v>
      </c>
      <c r="R43">
        <f t="shared" si="100"/>
        <v>2.0547427180806446E-5</v>
      </c>
      <c r="S43">
        <f t="shared" si="100"/>
        <v>2.5812636103737381E-5</v>
      </c>
      <c r="T43">
        <f t="shared" si="100"/>
        <v>3.2252528244923419E-5</v>
      </c>
      <c r="U43">
        <f t="shared" si="100"/>
        <v>4.0082210630104063E-5</v>
      </c>
      <c r="V43">
        <f t="shared" si="100"/>
        <v>4.954457004991363E-5</v>
      </c>
      <c r="W43">
        <f t="shared" ref="W43:AE43" si="104">W$20</f>
        <v>6.0911172341540392E-5</v>
      </c>
      <c r="X43">
        <f t="shared" si="104"/>
        <v>7.448251780511638E-5</v>
      </c>
      <c r="Y43">
        <f t="shared" si="104"/>
        <v>9.0587492054295752E-5</v>
      </c>
      <c r="Z43">
        <f t="shared" si="104"/>
        <v>1.0958184789465348E-4</v>
      </c>
      <c r="AA43">
        <f t="shared" si="104"/>
        <v>1.3184555709141102E-4</v>
      </c>
      <c r="AB43">
        <f t="shared" si="104"/>
        <v>1.577788825248508E-4</v>
      </c>
      <c r="AC43">
        <f t="shared" si="104"/>
        <v>1.8779704244699272E-4</v>
      </c>
      <c r="AD43">
        <f t="shared" si="104"/>
        <v>2.2232337025091366E-4</v>
      </c>
      <c r="AE43">
        <f t="shared" si="104"/>
        <v>2.6178091582039546E-4</v>
      </c>
      <c r="AF43">
        <f t="shared" si="41"/>
        <v>3.0206572753681455E-4</v>
      </c>
      <c r="AG43">
        <f t="shared" si="42"/>
        <v>3.5711920200628641E-4</v>
      </c>
      <c r="AH43">
        <f t="shared" si="43"/>
        <v>3.6961811633083738E-4</v>
      </c>
      <c r="AI43">
        <f t="shared" si="44"/>
        <v>2.6864749251630926E-4</v>
      </c>
      <c r="AJ43">
        <f t="shared" si="45"/>
        <v>2.2215891220950004E-4</v>
      </c>
      <c r="AK43">
        <f t="shared" si="46"/>
        <v>1.8263707671533098E-4</v>
      </c>
      <c r="AL43">
        <f t="shared" si="47"/>
        <v>1.5213988107346736E-4</v>
      </c>
      <c r="AM43">
        <f t="shared" si="48"/>
        <v>1.2858747890873547E-4</v>
      </c>
      <c r="AN43">
        <f t="shared" si="49"/>
        <v>1.1162746807055606E-4</v>
      </c>
      <c r="AO43">
        <f t="shared" si="50"/>
        <v>9.9271984573892405E-5</v>
      </c>
      <c r="AP43">
        <f t="shared" si="51"/>
        <v>9.0182480282996057E-5</v>
      </c>
      <c r="AQ43">
        <f t="shared" si="52"/>
        <v>8.3660142348688198E-5</v>
      </c>
      <c r="AR43">
        <f t="shared" si="53"/>
        <v>7.9066725769007479E-5</v>
      </c>
      <c r="AS43">
        <f t="shared" si="54"/>
        <v>7.569738649376198E-5</v>
      </c>
      <c r="AT43">
        <f t="shared" si="55"/>
        <v>7.3377466093027074E-5</v>
      </c>
      <c r="AU43">
        <f t="shared" si="56"/>
        <v>7.2051185034591197E-5</v>
      </c>
      <c r="AV43">
        <f t="shared" si="57"/>
        <v>7.1076182699995888E-5</v>
      </c>
      <c r="AW43">
        <f t="shared" si="58"/>
        <v>7.0383780647568066E-5</v>
      </c>
      <c r="AX43">
        <f t="shared" si="59"/>
        <v>6.9951950283781632E-5</v>
      </c>
      <c r="AY43">
        <f t="shared" si="60"/>
        <v>6.9635948217341498E-5</v>
      </c>
      <c r="AZ43">
        <f t="shared" si="61"/>
        <v>6.9312197295713366E-5</v>
      </c>
      <c r="BA43">
        <f t="shared" si="62"/>
        <v>6.4428133253522285E-5</v>
      </c>
      <c r="BB43">
        <f t="shared" si="63"/>
        <v>4.2912513988947763E-5</v>
      </c>
      <c r="BC43">
        <f t="shared" si="64"/>
        <v>1.1962659028883579E-5</v>
      </c>
      <c r="BD43">
        <f t="shared" si="65"/>
        <v>5.9201608356307363E-6</v>
      </c>
      <c r="BE43">
        <f t="shared" si="66"/>
        <v>5.2420870294351458E-6</v>
      </c>
      <c r="BF43">
        <f t="shared" si="67"/>
        <v>4.9906377762112618E-6</v>
      </c>
      <c r="BG43">
        <f t="shared" si="68"/>
        <v>4.8862480444364355E-6</v>
      </c>
      <c r="BH43">
        <f t="shared" si="69"/>
        <v>4.8224090214777513E-6</v>
      </c>
      <c r="BI43">
        <f t="shared" si="70"/>
        <v>4.6621014606398373E-6</v>
      </c>
      <c r="BJ43">
        <f t="shared" si="71"/>
        <v>4.6022226700913542E-6</v>
      </c>
      <c r="BK43">
        <f t="shared" si="72"/>
        <v>4.4359977268746581E-6</v>
      </c>
      <c r="BL43">
        <f t="shared" si="73"/>
        <v>4.3298518258604812E-6</v>
      </c>
      <c r="BM43">
        <f t="shared" si="74"/>
        <v>4.1669413330985571E-6</v>
      </c>
      <c r="BN43">
        <f t="shared" si="75"/>
        <v>3.9945198835917303E-6</v>
      </c>
      <c r="BO43">
        <f t="shared" si="76"/>
        <v>3.8151884770387932E-6</v>
      </c>
      <c r="BP43">
        <f t="shared" si="77"/>
        <v>3.6456431453728194E-6</v>
      </c>
      <c r="BQ43">
        <f t="shared" si="78"/>
        <v>3.4450915433165542E-6</v>
      </c>
      <c r="BR43">
        <f t="shared" si="79"/>
        <v>3.2563004344935802E-6</v>
      </c>
      <c r="BS43">
        <f t="shared" si="80"/>
        <v>3.0070818062102444E-6</v>
      </c>
      <c r="BT43">
        <f t="shared" si="81"/>
        <v>2.8442658926596023E-6</v>
      </c>
      <c r="BU43">
        <f t="shared" si="82"/>
        <v>2.6201960560593364E-6</v>
      </c>
      <c r="BV43">
        <f t="shared" si="83"/>
        <v>2.5415671438618207E-6</v>
      </c>
      <c r="BW43">
        <f t="shared" si="84"/>
        <v>3.877419703592106E-6</v>
      </c>
      <c r="BX43">
        <f t="shared" si="85"/>
        <v>1.3741981445008374E-5</v>
      </c>
      <c r="BY43">
        <f t="shared" si="86"/>
        <v>4.5573569956672386E-5</v>
      </c>
      <c r="BZ43">
        <f t="shared" si="87"/>
        <v>8.7301510538891324E-5</v>
      </c>
      <c r="CA43">
        <f t="shared" si="88"/>
        <v>9.0544337988170606E-5</v>
      </c>
      <c r="CB43">
        <f t="shared" si="89"/>
        <v>5.0326141371759953E-5</v>
      </c>
      <c r="CC43">
        <f t="shared" si="90"/>
        <v>1.5637669241814913E-5</v>
      </c>
      <c r="CD43">
        <f t="shared" si="91"/>
        <v>3.3018198271022906E-6</v>
      </c>
      <c r="CE43">
        <f t="shared" si="92"/>
        <v>1.1007250480549637E-6</v>
      </c>
      <c r="CF43">
        <f t="shared" si="93"/>
        <v>8.0488595012755806E-7</v>
      </c>
      <c r="CG43">
        <f t="shared" si="94"/>
        <v>6.9186014442908756E-7</v>
      </c>
      <c r="CH43">
        <f t="shared" si="95"/>
        <v>5.9876696900825245E-7</v>
      </c>
      <c r="CI43">
        <f t="shared" si="96"/>
        <v>5.2167817004167257E-7</v>
      </c>
      <c r="CJ43">
        <f t="shared" si="97"/>
        <v>4.4661784882021582E-7</v>
      </c>
      <c r="CK43">
        <f t="shared" si="98"/>
        <v>1.7425325834287201E-5</v>
      </c>
      <c r="CL43">
        <f t="shared" si="99"/>
        <v>7.0023652670330241E-4</v>
      </c>
    </row>
    <row r="44" spans="1:90" x14ac:dyDescent="0.25">
      <c r="A44">
        <v>210.3</v>
      </c>
      <c r="B44">
        <v>7.8582880584749399E-3</v>
      </c>
      <c r="C44">
        <f t="shared" si="19"/>
        <v>9.569377990430624</v>
      </c>
      <c r="D44">
        <f t="shared" si="101"/>
        <v>9.2931724758298067E-3</v>
      </c>
      <c r="E44">
        <f t="shared" si="102"/>
        <v>0.50762769759906123</v>
      </c>
      <c r="F44">
        <f t="shared" si="20"/>
        <v>6.4751572987449251E-3</v>
      </c>
      <c r="G44">
        <f t="shared" si="21"/>
        <v>1.913050698511328E-6</v>
      </c>
      <c r="H44">
        <v>1.1452620756925069E-3</v>
      </c>
      <c r="K44">
        <f t="shared" si="100"/>
        <v>3.5777911521223141E-6</v>
      </c>
      <c r="L44">
        <f t="shared" ref="L44:AF56" si="105">L$20</f>
        <v>4.6676084789606739E-6</v>
      </c>
      <c r="M44">
        <f t="shared" si="105"/>
        <v>6.0566203415796879E-6</v>
      </c>
      <c r="N44">
        <f t="shared" si="105"/>
        <v>7.8166880057120714E-6</v>
      </c>
      <c r="O44">
        <f t="shared" si="105"/>
        <v>1.0033944658935313E-5</v>
      </c>
      <c r="P44">
        <f t="shared" si="105"/>
        <v>1.2810825666745387E-5</v>
      </c>
      <c r="Q44">
        <f t="shared" si="105"/>
        <v>1.626818256233391E-5</v>
      </c>
      <c r="R44">
        <f t="shared" si="105"/>
        <v>2.0547427180806446E-5</v>
      </c>
      <c r="S44">
        <f t="shared" si="105"/>
        <v>2.5812636103737381E-5</v>
      </c>
      <c r="T44">
        <f t="shared" si="105"/>
        <v>3.2252528244923419E-5</v>
      </c>
      <c r="U44">
        <f t="shared" si="105"/>
        <v>4.0082210630104063E-5</v>
      </c>
      <c r="V44">
        <f t="shared" si="105"/>
        <v>4.954457004991363E-5</v>
      </c>
      <c r="W44">
        <f t="shared" si="105"/>
        <v>6.0911172341540392E-5</v>
      </c>
      <c r="X44">
        <f t="shared" si="105"/>
        <v>7.448251780511638E-5</v>
      </c>
      <c r="Y44">
        <f t="shared" si="105"/>
        <v>9.0587492054295752E-5</v>
      </c>
      <c r="Z44">
        <f t="shared" si="105"/>
        <v>1.0958184789465348E-4</v>
      </c>
      <c r="AA44">
        <f t="shared" si="105"/>
        <v>1.3184555709141102E-4</v>
      </c>
      <c r="AB44">
        <f t="shared" si="105"/>
        <v>1.577788825248508E-4</v>
      </c>
      <c r="AC44">
        <f t="shared" si="105"/>
        <v>1.8779704244699272E-4</v>
      </c>
      <c r="AD44">
        <f t="shared" si="105"/>
        <v>2.2232337025091366E-4</v>
      </c>
      <c r="AE44">
        <f t="shared" si="105"/>
        <v>2.6178091582039546E-4</v>
      </c>
      <c r="AF44">
        <f t="shared" si="105"/>
        <v>3.0658248807143994E-4</v>
      </c>
      <c r="AG44">
        <f t="shared" si="42"/>
        <v>3.5185790372429501E-4</v>
      </c>
      <c r="AH44">
        <f t="shared" si="43"/>
        <v>4.1374766602275144E-4</v>
      </c>
      <c r="AI44">
        <f t="shared" si="44"/>
        <v>4.2592398803186583E-4</v>
      </c>
      <c r="AJ44">
        <f t="shared" si="45"/>
        <v>3.0790599053272916E-4</v>
      </c>
      <c r="AK44">
        <f t="shared" si="46"/>
        <v>2.5325357445917727E-4</v>
      </c>
      <c r="AL44">
        <f t="shared" si="47"/>
        <v>2.070795855564497E-4</v>
      </c>
      <c r="AM44">
        <f t="shared" si="48"/>
        <v>1.7157259056161869E-4</v>
      </c>
      <c r="AN44">
        <f t="shared" si="49"/>
        <v>1.4423146481645825E-4</v>
      </c>
      <c r="AO44">
        <f t="shared" si="50"/>
        <v>1.2453427684281794E-4</v>
      </c>
      <c r="AP44">
        <f t="shared" si="51"/>
        <v>1.1015419205737782E-4</v>
      </c>
      <c r="AQ44">
        <f t="shared" si="52"/>
        <v>9.9529769257571341E-5</v>
      </c>
      <c r="AR44">
        <f t="shared" si="53"/>
        <v>9.1834510891930298E-5</v>
      </c>
      <c r="AS44">
        <f t="shared" si="54"/>
        <v>8.632519520196612E-5</v>
      </c>
      <c r="AT44">
        <f t="shared" si="55"/>
        <v>8.2201775152432213E-5</v>
      </c>
      <c r="AU44">
        <f t="shared" si="56"/>
        <v>7.9253694702873957E-5</v>
      </c>
      <c r="AV44">
        <f t="shared" si="57"/>
        <v>7.7402400836082156E-5</v>
      </c>
      <c r="AW44">
        <f t="shared" si="58"/>
        <v>7.5944074685042063E-5</v>
      </c>
      <c r="AX44">
        <f t="shared" si="59"/>
        <v>7.4799533175637999E-5</v>
      </c>
      <c r="AY44">
        <f t="shared" si="60"/>
        <v>7.3940540333015446E-5</v>
      </c>
      <c r="AZ44">
        <f t="shared" si="61"/>
        <v>7.3210400500501156E-5</v>
      </c>
      <c r="BA44">
        <f t="shared" si="62"/>
        <v>7.247787509382415E-5</v>
      </c>
      <c r="BB44">
        <f t="shared" si="63"/>
        <v>6.7008181190280844E-5</v>
      </c>
      <c r="BC44">
        <f t="shared" si="64"/>
        <v>4.4390775906971486E-5</v>
      </c>
      <c r="BD44">
        <f t="shared" si="65"/>
        <v>1.2308156188156763E-5</v>
      </c>
      <c r="BE44">
        <f t="shared" si="66"/>
        <v>6.0583627898244492E-6</v>
      </c>
      <c r="BF44">
        <f t="shared" si="67"/>
        <v>5.3355905424264828E-6</v>
      </c>
      <c r="BG44">
        <f t="shared" si="68"/>
        <v>5.0523195747907679E-6</v>
      </c>
      <c r="BH44">
        <f t="shared" si="69"/>
        <v>4.9200188829106621E-6</v>
      </c>
      <c r="BI44">
        <f t="shared" si="70"/>
        <v>4.8296070789426256E-6</v>
      </c>
      <c r="BJ44">
        <f t="shared" si="71"/>
        <v>4.6439333004957385E-6</v>
      </c>
      <c r="BK44">
        <f t="shared" si="72"/>
        <v>4.5596171283947892E-6</v>
      </c>
      <c r="BL44">
        <f t="shared" si="73"/>
        <v>4.3712793404369038E-6</v>
      </c>
      <c r="BM44">
        <f t="shared" si="74"/>
        <v>4.2437205343320224E-6</v>
      </c>
      <c r="BN44">
        <f t="shared" si="75"/>
        <v>4.0620720671772764E-6</v>
      </c>
      <c r="BO44">
        <f t="shared" si="76"/>
        <v>3.8730341096269348E-6</v>
      </c>
      <c r="BP44">
        <f t="shared" si="77"/>
        <v>3.6792494075663589E-6</v>
      </c>
      <c r="BQ44">
        <f t="shared" si="78"/>
        <v>3.49682487297975E-6</v>
      </c>
      <c r="BR44">
        <f t="shared" si="79"/>
        <v>3.2866767388204309E-6</v>
      </c>
      <c r="BS44">
        <f t="shared" si="80"/>
        <v>3.0898497777013671E-6</v>
      </c>
      <c r="BT44">
        <f t="shared" si="81"/>
        <v>2.8381233383575594E-6</v>
      </c>
      <c r="BU44">
        <f t="shared" si="82"/>
        <v>2.6750761029411035E-6</v>
      </c>
      <c r="BV44">
        <f t="shared" si="83"/>
        <v>2.5714461503191438E-6</v>
      </c>
      <c r="BW44">
        <f t="shared" si="84"/>
        <v>3.9536520241774995E-6</v>
      </c>
      <c r="BX44">
        <f t="shared" si="85"/>
        <v>1.3909975823203788E-5</v>
      </c>
      <c r="BY44">
        <f t="shared" si="86"/>
        <v>4.586331528900903E-5</v>
      </c>
      <c r="BZ44">
        <f t="shared" si="87"/>
        <v>8.8680823652857179E-5</v>
      </c>
      <c r="CA44">
        <f t="shared" si="88"/>
        <v>9.1848661527483053E-5</v>
      </c>
      <c r="CB44">
        <f t="shared" si="89"/>
        <v>5.1158608194574964E-5</v>
      </c>
      <c r="CC44">
        <f t="shared" si="90"/>
        <v>1.5719813234499578E-5</v>
      </c>
      <c r="CD44">
        <f t="shared" si="91"/>
        <v>3.3245925294632231E-6</v>
      </c>
      <c r="CE44">
        <f t="shared" si="92"/>
        <v>1.1151187636488276E-6</v>
      </c>
      <c r="CF44">
        <f t="shared" si="93"/>
        <v>8.172935659246678E-7</v>
      </c>
      <c r="CG44">
        <f t="shared" si="94"/>
        <v>7.012256845890868E-7</v>
      </c>
      <c r="CH44">
        <f t="shared" si="95"/>
        <v>6.0528831013769452E-7</v>
      </c>
      <c r="CI44">
        <f t="shared" si="96"/>
        <v>5.2116210891918106E-7</v>
      </c>
      <c r="CJ44">
        <f t="shared" si="97"/>
        <v>4.5162277936248657E-7</v>
      </c>
      <c r="CK44">
        <f t="shared" si="98"/>
        <v>1.7529610784037894E-5</v>
      </c>
      <c r="CL44">
        <f t="shared" si="99"/>
        <v>7.1133929763568396E-4</v>
      </c>
    </row>
    <row r="45" spans="1:90" x14ac:dyDescent="0.25">
      <c r="A45">
        <v>211.45</v>
      </c>
      <c r="B45">
        <v>8.7849451745717639E-3</v>
      </c>
      <c r="C45">
        <f t="shared" si="19"/>
        <v>9.7481722177091772</v>
      </c>
      <c r="D45">
        <f t="shared" si="101"/>
        <v>1.0175507638446326E-2</v>
      </c>
      <c r="E45">
        <f t="shared" si="102"/>
        <v>0.55582413087032934</v>
      </c>
      <c r="F45">
        <f t="shared" si="20"/>
        <v>7.2502879779991879E-3</v>
      </c>
      <c r="G45">
        <f t="shared" si="21"/>
        <v>2.3551727109919982E-6</v>
      </c>
      <c r="H45">
        <v>1.1521160994938846E-3</v>
      </c>
      <c r="K45">
        <f t="shared" si="100"/>
        <v>3.5777911521223141E-6</v>
      </c>
      <c r="L45">
        <f t="shared" si="105"/>
        <v>4.6676084789606739E-6</v>
      </c>
      <c r="M45">
        <f t="shared" si="105"/>
        <v>6.0566203415796879E-6</v>
      </c>
      <c r="N45">
        <f t="shared" si="105"/>
        <v>7.8166880057120714E-6</v>
      </c>
      <c r="O45">
        <f t="shared" si="105"/>
        <v>1.0033944658935313E-5</v>
      </c>
      <c r="P45">
        <f t="shared" si="105"/>
        <v>1.2810825666745387E-5</v>
      </c>
      <c r="Q45">
        <f t="shared" si="105"/>
        <v>1.626818256233391E-5</v>
      </c>
      <c r="R45">
        <f t="shared" si="105"/>
        <v>2.0547427180806446E-5</v>
      </c>
      <c r="S45">
        <f t="shared" si="105"/>
        <v>2.5812636103737381E-5</v>
      </c>
      <c r="T45">
        <f t="shared" si="105"/>
        <v>3.2252528244923419E-5</v>
      </c>
      <c r="U45">
        <f t="shared" si="105"/>
        <v>4.0082210630104063E-5</v>
      </c>
      <c r="V45">
        <f t="shared" si="105"/>
        <v>4.954457004991363E-5</v>
      </c>
      <c r="W45">
        <f t="shared" si="105"/>
        <v>6.0911172341540392E-5</v>
      </c>
      <c r="X45">
        <f t="shared" si="105"/>
        <v>7.448251780511638E-5</v>
      </c>
      <c r="Y45">
        <f t="shared" si="105"/>
        <v>9.0587492054295752E-5</v>
      </c>
      <c r="Z45">
        <f t="shared" si="105"/>
        <v>1.0958184789465348E-4</v>
      </c>
      <c r="AA45">
        <f t="shared" si="105"/>
        <v>1.3184555709141102E-4</v>
      </c>
      <c r="AB45">
        <f t="shared" si="105"/>
        <v>1.577788825248508E-4</v>
      </c>
      <c r="AC45">
        <f t="shared" si="105"/>
        <v>1.8779704244699272E-4</v>
      </c>
      <c r="AD45">
        <f t="shared" si="105"/>
        <v>2.2232337025091366E-4</v>
      </c>
      <c r="AE45">
        <f t="shared" si="105"/>
        <v>2.6178091582039546E-4</v>
      </c>
      <c r="AF45">
        <f t="shared" si="105"/>
        <v>3.0658248807143994E-4</v>
      </c>
      <c r="AG45">
        <f t="shared" ref="AG45:AQ55" si="106">AG$20</f>
        <v>3.5711920200628641E-4</v>
      </c>
      <c r="AH45">
        <f t="shared" si="43"/>
        <v>4.0765208260916305E-4</v>
      </c>
      <c r="AI45">
        <f t="shared" si="44"/>
        <v>4.7677602413175946E-4</v>
      </c>
      <c r="AJ45">
        <f t="shared" si="45"/>
        <v>4.8816590915562073E-4</v>
      </c>
      <c r="AK45">
        <f t="shared" si="46"/>
        <v>3.5100231597403692E-4</v>
      </c>
      <c r="AL45">
        <f t="shared" si="47"/>
        <v>2.8714676221760647E-4</v>
      </c>
      <c r="AM45">
        <f t="shared" si="48"/>
        <v>2.335297010597085E-4</v>
      </c>
      <c r="AN45">
        <f t="shared" si="49"/>
        <v>1.9244615625927476E-4</v>
      </c>
      <c r="AO45">
        <f t="shared" si="50"/>
        <v>1.6090807647401736E-4</v>
      </c>
      <c r="AP45">
        <f t="shared" si="51"/>
        <v>1.3818573999454546E-4</v>
      </c>
      <c r="AQ45">
        <f t="shared" si="52"/>
        <v>1.2157152125136446E-4</v>
      </c>
      <c r="AR45">
        <f t="shared" si="53"/>
        <v>1.0925474691233376E-4</v>
      </c>
      <c r="AS45">
        <f t="shared" si="54"/>
        <v>1.0026508625364671E-4</v>
      </c>
      <c r="AT45">
        <f t="shared" si="55"/>
        <v>9.3742791061440512E-5</v>
      </c>
      <c r="AU45">
        <f t="shared" si="56"/>
        <v>8.8784673808520097E-5</v>
      </c>
      <c r="AV45">
        <f t="shared" si="57"/>
        <v>8.5139838327256395E-5</v>
      </c>
      <c r="AW45">
        <f t="shared" si="58"/>
        <v>8.2703565197196863E-5</v>
      </c>
      <c r="AX45">
        <f t="shared" si="59"/>
        <v>8.0708670117356259E-5</v>
      </c>
      <c r="AY45">
        <f t="shared" si="60"/>
        <v>7.9064527539645825E-5</v>
      </c>
      <c r="AZ45">
        <f t="shared" si="61"/>
        <v>7.7735949744064251E-5</v>
      </c>
      <c r="BA45">
        <f t="shared" si="62"/>
        <v>7.6554119910613813E-5</v>
      </c>
      <c r="BB45">
        <f t="shared" si="63"/>
        <v>7.5380277858787736E-5</v>
      </c>
      <c r="BC45">
        <f t="shared" si="64"/>
        <v>6.9316497185823258E-5</v>
      </c>
      <c r="BD45">
        <f t="shared" si="65"/>
        <v>4.5672839279066315E-5</v>
      </c>
      <c r="BE45">
        <f t="shared" si="66"/>
        <v>1.2595481361399878E-5</v>
      </c>
      <c r="BF45">
        <f t="shared" si="67"/>
        <v>6.1664262768752586E-6</v>
      </c>
      <c r="BG45">
        <f t="shared" si="68"/>
        <v>5.4015357854792686E-6</v>
      </c>
      <c r="BH45">
        <f t="shared" si="69"/>
        <v>5.0872382008467465E-6</v>
      </c>
      <c r="BI45">
        <f t="shared" si="70"/>
        <v>4.9273626354811576E-6</v>
      </c>
      <c r="BJ45">
        <f t="shared" si="71"/>
        <v>4.8107861511734436E-6</v>
      </c>
      <c r="BK45">
        <f t="shared" si="72"/>
        <v>4.6009416184208664E-6</v>
      </c>
      <c r="BL45">
        <f t="shared" si="73"/>
        <v>4.4930952134857926E-6</v>
      </c>
      <c r="BM45">
        <f t="shared" si="74"/>
        <v>4.2843239548103582E-6</v>
      </c>
      <c r="BN45">
        <f t="shared" si="75"/>
        <v>4.1369189689546827E-6</v>
      </c>
      <c r="BO45">
        <f t="shared" si="76"/>
        <v>3.9385318211995573E-6</v>
      </c>
      <c r="BP45">
        <f t="shared" si="77"/>
        <v>3.7350339410726589E-6</v>
      </c>
      <c r="BQ45">
        <f t="shared" si="78"/>
        <v>3.5290592987971539E-6</v>
      </c>
      <c r="BR45">
        <f t="shared" si="79"/>
        <v>3.3360312273987134E-6</v>
      </c>
      <c r="BS45">
        <f t="shared" si="80"/>
        <v>3.1186733518954069E-6</v>
      </c>
      <c r="BT45">
        <f t="shared" si="81"/>
        <v>2.916240837878969E-6</v>
      </c>
      <c r="BU45">
        <f t="shared" si="82"/>
        <v>2.6692989355297091E-6</v>
      </c>
      <c r="BV45">
        <f t="shared" si="83"/>
        <v>2.6253051296718927E-6</v>
      </c>
      <c r="BW45">
        <f t="shared" si="84"/>
        <v>4.0001316911206716E-6</v>
      </c>
      <c r="BX45">
        <f t="shared" si="85"/>
        <v>1.4183454016783704E-5</v>
      </c>
      <c r="BY45">
        <f t="shared" si="86"/>
        <v>4.6423989829634028E-5</v>
      </c>
      <c r="BZ45">
        <f t="shared" si="87"/>
        <v>8.9244634097060098E-5</v>
      </c>
      <c r="CA45">
        <f t="shared" si="88"/>
        <v>9.3299816983592041E-5</v>
      </c>
      <c r="CB45">
        <f t="shared" si="89"/>
        <v>5.1895566224080512E-5</v>
      </c>
      <c r="CC45">
        <f t="shared" si="90"/>
        <v>1.5979841574083595E-5</v>
      </c>
      <c r="CD45">
        <f t="shared" si="91"/>
        <v>3.3420564686345075E-6</v>
      </c>
      <c r="CE45">
        <f t="shared" si="92"/>
        <v>1.122809754990397E-6</v>
      </c>
      <c r="CF45">
        <f t="shared" si="93"/>
        <v>8.2798096798333976E-7</v>
      </c>
      <c r="CG45">
        <f t="shared" si="94"/>
        <v>7.1203533890106443E-7</v>
      </c>
      <c r="CH45">
        <f t="shared" si="95"/>
        <v>6.1348194872580896E-7</v>
      </c>
      <c r="CI45">
        <f t="shared" si="96"/>
        <v>5.2683823347500059E-7</v>
      </c>
      <c r="CJ45">
        <f t="shared" si="97"/>
        <v>4.5117601932565781E-7</v>
      </c>
      <c r="CK45">
        <f t="shared" si="98"/>
        <v>1.7726052741382208E-5</v>
      </c>
      <c r="CL45">
        <f t="shared" si="99"/>
        <v>7.1559643369242636E-4</v>
      </c>
    </row>
    <row r="46" spans="1:90" x14ac:dyDescent="0.25">
      <c r="A46">
        <v>212.6</v>
      </c>
      <c r="B46">
        <v>9.8051218782850766E-3</v>
      </c>
      <c r="C46">
        <f t="shared" si="19"/>
        <v>9.9337748344370844</v>
      </c>
      <c r="D46">
        <f t="shared" si="101"/>
        <v>1.0787732879474614E-2</v>
      </c>
      <c r="E46">
        <f t="shared" si="102"/>
        <v>0.58926615406784566</v>
      </c>
      <c r="F46">
        <f t="shared" si="20"/>
        <v>8.1152369132656225E-3</v>
      </c>
      <c r="G46">
        <f t="shared" si="21"/>
        <v>2.8557111949988015E-6</v>
      </c>
      <c r="H46">
        <v>1.165027050253759E-3</v>
      </c>
      <c r="K46">
        <f t="shared" si="100"/>
        <v>3.5777911521223141E-6</v>
      </c>
      <c r="L46">
        <f t="shared" si="105"/>
        <v>4.6676084789606739E-6</v>
      </c>
      <c r="M46">
        <f t="shared" si="105"/>
        <v>6.0566203415796879E-6</v>
      </c>
      <c r="N46">
        <f t="shared" si="105"/>
        <v>7.8166880057120714E-6</v>
      </c>
      <c r="O46">
        <f t="shared" si="105"/>
        <v>1.0033944658935313E-5</v>
      </c>
      <c r="P46">
        <f t="shared" si="105"/>
        <v>1.2810825666745387E-5</v>
      </c>
      <c r="Q46">
        <f t="shared" si="105"/>
        <v>1.626818256233391E-5</v>
      </c>
      <c r="R46">
        <f t="shared" si="105"/>
        <v>2.0547427180806446E-5</v>
      </c>
      <c r="S46">
        <f t="shared" si="105"/>
        <v>2.5812636103737381E-5</v>
      </c>
      <c r="T46">
        <f t="shared" si="105"/>
        <v>3.2252528244923419E-5</v>
      </c>
      <c r="U46">
        <f t="shared" si="105"/>
        <v>4.0082210630104063E-5</v>
      </c>
      <c r="V46">
        <f t="shared" si="105"/>
        <v>4.954457004991363E-5</v>
      </c>
      <c r="W46">
        <f t="shared" si="105"/>
        <v>6.0911172341540392E-5</v>
      </c>
      <c r="X46">
        <f t="shared" si="105"/>
        <v>7.448251780511638E-5</v>
      </c>
      <c r="Y46">
        <f t="shared" si="105"/>
        <v>9.0587492054295752E-5</v>
      </c>
      <c r="Z46">
        <f t="shared" si="105"/>
        <v>1.0958184789465348E-4</v>
      </c>
      <c r="AA46">
        <f t="shared" si="105"/>
        <v>1.3184555709141102E-4</v>
      </c>
      <c r="AB46">
        <f t="shared" si="105"/>
        <v>1.577788825248508E-4</v>
      </c>
      <c r="AC46">
        <f t="shared" si="105"/>
        <v>1.8779704244699272E-4</v>
      </c>
      <c r="AD46">
        <f t="shared" si="105"/>
        <v>2.2232337025091366E-4</v>
      </c>
      <c r="AE46">
        <f t="shared" si="105"/>
        <v>2.6178091582039546E-4</v>
      </c>
      <c r="AF46">
        <f t="shared" si="105"/>
        <v>3.0658248807143994E-4</v>
      </c>
      <c r="AG46">
        <f t="shared" si="106"/>
        <v>3.5711920200628641E-4</v>
      </c>
      <c r="AH46">
        <f t="shared" si="106"/>
        <v>4.1374766602275144E-4</v>
      </c>
      <c r="AI46">
        <f t="shared" si="44"/>
        <v>4.697518684364996E-4</v>
      </c>
      <c r="AJ46">
        <f t="shared" si="45"/>
        <v>5.4644915013913112E-4</v>
      </c>
      <c r="AK46">
        <f t="shared" si="46"/>
        <v>5.5649246835611866E-4</v>
      </c>
      <c r="AL46">
        <f t="shared" si="47"/>
        <v>3.9797731889100138E-4</v>
      </c>
      <c r="AM46">
        <f t="shared" si="48"/>
        <v>3.2382379634742457E-4</v>
      </c>
      <c r="AN46">
        <f t="shared" si="49"/>
        <v>2.6194098482868058E-4</v>
      </c>
      <c r="AO46">
        <f t="shared" si="50"/>
        <v>2.1469754098319695E-4</v>
      </c>
      <c r="AP46">
        <f t="shared" si="51"/>
        <v>1.7854684013402479E-4</v>
      </c>
      <c r="AQ46">
        <f t="shared" si="52"/>
        <v>1.5250850024510918E-4</v>
      </c>
      <c r="AR46">
        <f t="shared" si="53"/>
        <v>1.3345018164055307E-4</v>
      </c>
      <c r="AS46">
        <f t="shared" si="54"/>
        <v>1.1928453166889004E-4</v>
      </c>
      <c r="AT46">
        <f t="shared" si="55"/>
        <v>1.0888048395885751E-4</v>
      </c>
      <c r="AU46">
        <f t="shared" si="56"/>
        <v>1.0124991961373704E-4</v>
      </c>
      <c r="AV46">
        <f t="shared" si="57"/>
        <v>9.5378679850006824E-5</v>
      </c>
      <c r="AW46">
        <f t="shared" si="58"/>
        <v>9.0970927179491608E-5</v>
      </c>
      <c r="AX46">
        <f t="shared" si="59"/>
        <v>8.7892238976012093E-5</v>
      </c>
      <c r="AY46">
        <f t="shared" si="60"/>
        <v>8.531059754341142E-5</v>
      </c>
      <c r="AZ46">
        <f t="shared" si="61"/>
        <v>8.3122954088229057E-5</v>
      </c>
      <c r="BA46">
        <f t="shared" si="62"/>
        <v>8.1286363377178994E-5</v>
      </c>
      <c r="BB46">
        <f t="shared" si="63"/>
        <v>7.961975737598224E-5</v>
      </c>
      <c r="BC46">
        <f t="shared" si="64"/>
        <v>7.7976998110539762E-5</v>
      </c>
      <c r="BD46">
        <f t="shared" si="65"/>
        <v>7.1318447823273185E-5</v>
      </c>
      <c r="BE46">
        <f t="shared" si="66"/>
        <v>4.6739039305922491E-5</v>
      </c>
      <c r="BF46">
        <f t="shared" si="67"/>
        <v>1.2820147939519375E-5</v>
      </c>
      <c r="BG46">
        <f t="shared" si="68"/>
        <v>6.2426402360166391E-6</v>
      </c>
      <c r="BH46">
        <f t="shared" si="69"/>
        <v>5.4388679861504723E-6</v>
      </c>
      <c r="BI46">
        <f t="shared" si="70"/>
        <v>5.0948315494706614E-6</v>
      </c>
      <c r="BJ46">
        <f t="shared" si="71"/>
        <v>4.9081607553407833E-6</v>
      </c>
      <c r="BK46">
        <f t="shared" si="72"/>
        <v>4.766249811963022E-6</v>
      </c>
      <c r="BL46">
        <f t="shared" si="73"/>
        <v>4.5338168054764065E-6</v>
      </c>
      <c r="BM46">
        <f t="shared" si="74"/>
        <v>4.4037166136486128E-6</v>
      </c>
      <c r="BN46">
        <f t="shared" si="75"/>
        <v>4.1765005245784231E-6</v>
      </c>
      <c r="BO46">
        <f t="shared" si="76"/>
        <v>4.011102395894792E-6</v>
      </c>
      <c r="BP46">
        <f t="shared" si="77"/>
        <v>3.798197902158945E-6</v>
      </c>
      <c r="BQ46">
        <f t="shared" si="78"/>
        <v>3.5825666599166841E-6</v>
      </c>
      <c r="BR46">
        <f t="shared" si="79"/>
        <v>3.3667834254727604E-6</v>
      </c>
      <c r="BS46">
        <f t="shared" si="80"/>
        <v>3.1655050121276076E-6</v>
      </c>
      <c r="BT46">
        <f t="shared" si="81"/>
        <v>2.9434449061041966E-6</v>
      </c>
      <c r="BU46">
        <f t="shared" si="82"/>
        <v>2.7427696531340444E-6</v>
      </c>
      <c r="BV46">
        <f t="shared" si="83"/>
        <v>2.6196354490136745E-6</v>
      </c>
      <c r="BW46">
        <f t="shared" si="84"/>
        <v>4.083914511201741E-6</v>
      </c>
      <c r="BX46">
        <f t="shared" si="85"/>
        <v>1.4350196616985363E-5</v>
      </c>
      <c r="BY46">
        <f t="shared" si="86"/>
        <v>4.7336712399302481E-5</v>
      </c>
      <c r="BZ46">
        <f t="shared" si="87"/>
        <v>9.0335641014250979E-5</v>
      </c>
      <c r="CA46">
        <f t="shared" si="88"/>
        <v>9.3892993829394541E-5</v>
      </c>
      <c r="CB46">
        <f t="shared" si="89"/>
        <v>5.2715486001043249E-5</v>
      </c>
      <c r="CC46">
        <f t="shared" si="90"/>
        <v>1.621003690139698E-5</v>
      </c>
      <c r="CD46">
        <f t="shared" si="91"/>
        <v>3.3973388935190368E-6</v>
      </c>
      <c r="CE46">
        <f t="shared" si="92"/>
        <v>1.1287078255323659E-6</v>
      </c>
      <c r="CF46">
        <f t="shared" si="93"/>
        <v>8.3369156551189987E-7</v>
      </c>
      <c r="CG46">
        <f t="shared" si="94"/>
        <v>7.2134632367335846E-7</v>
      </c>
      <c r="CH46">
        <f t="shared" si="95"/>
        <v>6.2293900076783517E-7</v>
      </c>
      <c r="CI46">
        <f t="shared" si="96"/>
        <v>5.3396991272139616E-7</v>
      </c>
      <c r="CJ46">
        <f t="shared" si="97"/>
        <v>4.5608990550130917E-7</v>
      </c>
      <c r="CK46">
        <f t="shared" si="98"/>
        <v>1.7708517549763334E-5</v>
      </c>
      <c r="CL46">
        <f t="shared" si="99"/>
        <v>7.236156171092741E-4</v>
      </c>
    </row>
    <row r="47" spans="1:90" x14ac:dyDescent="0.25">
      <c r="A47">
        <v>213.75</v>
      </c>
      <c r="B47">
        <v>1.0900566392104693E-2</v>
      </c>
      <c r="C47">
        <f t="shared" si="19"/>
        <v>10.126582278481013</v>
      </c>
      <c r="D47">
        <f t="shared" si="101"/>
        <v>1.114674327839379E-2</v>
      </c>
      <c r="E47">
        <f t="shared" si="102"/>
        <v>0.60887663936675196</v>
      </c>
      <c r="F47">
        <f t="shared" si="20"/>
        <v>9.0640225015140713E-3</v>
      </c>
      <c r="G47">
        <f t="shared" si="21"/>
        <v>3.3728934620657371E-6</v>
      </c>
      <c r="H47">
        <v>1.1638745673594891E-3</v>
      </c>
      <c r="K47">
        <f t="shared" si="100"/>
        <v>3.5777911521223141E-6</v>
      </c>
      <c r="L47">
        <f t="shared" si="105"/>
        <v>4.6676084789606739E-6</v>
      </c>
      <c r="M47">
        <f t="shared" si="105"/>
        <v>6.0566203415796879E-6</v>
      </c>
      <c r="N47">
        <f t="shared" si="105"/>
        <v>7.8166880057120714E-6</v>
      </c>
      <c r="O47">
        <f t="shared" si="105"/>
        <v>1.0033944658935313E-5</v>
      </c>
      <c r="P47">
        <f t="shared" si="105"/>
        <v>1.2810825666745387E-5</v>
      </c>
      <c r="Q47">
        <f t="shared" si="105"/>
        <v>1.626818256233391E-5</v>
      </c>
      <c r="R47">
        <f t="shared" si="105"/>
        <v>2.0547427180806446E-5</v>
      </c>
      <c r="S47">
        <f t="shared" si="105"/>
        <v>2.5812636103737381E-5</v>
      </c>
      <c r="T47">
        <f t="shared" si="105"/>
        <v>3.2252528244923419E-5</v>
      </c>
      <c r="U47">
        <f t="shared" si="105"/>
        <v>4.0082210630104063E-5</v>
      </c>
      <c r="V47">
        <f t="shared" si="105"/>
        <v>4.954457004991363E-5</v>
      </c>
      <c r="W47">
        <f t="shared" si="105"/>
        <v>6.0911172341540392E-5</v>
      </c>
      <c r="X47">
        <f t="shared" si="105"/>
        <v>7.448251780511638E-5</v>
      </c>
      <c r="Y47">
        <f t="shared" si="105"/>
        <v>9.0587492054295752E-5</v>
      </c>
      <c r="Z47">
        <f t="shared" si="105"/>
        <v>1.0958184789465348E-4</v>
      </c>
      <c r="AA47">
        <f t="shared" si="105"/>
        <v>1.3184555709141102E-4</v>
      </c>
      <c r="AB47">
        <f t="shared" si="105"/>
        <v>1.577788825248508E-4</v>
      </c>
      <c r="AC47">
        <f t="shared" si="105"/>
        <v>1.8779704244699272E-4</v>
      </c>
      <c r="AD47">
        <f t="shared" si="105"/>
        <v>2.2232337025091366E-4</v>
      </c>
      <c r="AE47">
        <f t="shared" si="105"/>
        <v>2.6178091582039546E-4</v>
      </c>
      <c r="AF47">
        <f t="shared" si="105"/>
        <v>3.0658248807143994E-4</v>
      </c>
      <c r="AG47">
        <f t="shared" si="106"/>
        <v>3.5711920200628641E-4</v>
      </c>
      <c r="AH47">
        <f t="shared" si="106"/>
        <v>4.1374766602275144E-4</v>
      </c>
      <c r="AI47">
        <f t="shared" si="106"/>
        <v>4.7677602413175946E-4</v>
      </c>
      <c r="AJ47">
        <f t="shared" si="45"/>
        <v>5.3839852738160143E-4</v>
      </c>
      <c r="AK47">
        <f t="shared" si="46"/>
        <v>6.2293337303708982E-4</v>
      </c>
      <c r="AL47">
        <f t="shared" si="47"/>
        <v>6.3096843086296172E-4</v>
      </c>
      <c r="AM47">
        <f t="shared" si="48"/>
        <v>4.4881065441298469E-4</v>
      </c>
      <c r="AN47">
        <f t="shared" si="49"/>
        <v>3.6322028307876408E-4</v>
      </c>
      <c r="AO47">
        <f t="shared" si="50"/>
        <v>2.9222763612730913E-4</v>
      </c>
      <c r="AP47">
        <f t="shared" si="51"/>
        <v>2.3823271253438309E-4</v>
      </c>
      <c r="AQ47">
        <f t="shared" si="52"/>
        <v>1.9705297242261191E-4</v>
      </c>
      <c r="AR47">
        <f t="shared" si="53"/>
        <v>1.6740998919769401E-4</v>
      </c>
      <c r="AS47">
        <f t="shared" si="54"/>
        <v>1.4570115137326484E-4</v>
      </c>
      <c r="AT47">
        <f t="shared" si="55"/>
        <v>1.2953419801643105E-4</v>
      </c>
      <c r="AU47">
        <f t="shared" si="56"/>
        <v>1.1759987219831883E-4</v>
      </c>
      <c r="AV47">
        <f t="shared" si="57"/>
        <v>1.0876971501302992E-4</v>
      </c>
      <c r="AW47">
        <f t="shared" si="58"/>
        <v>1.019110102812268E-4</v>
      </c>
      <c r="AX47">
        <f t="shared" si="59"/>
        <v>9.6678280464265553E-5</v>
      </c>
      <c r="AY47">
        <f t="shared" si="60"/>
        <v>9.2903766293869885E-5</v>
      </c>
      <c r="AZ47">
        <f t="shared" si="61"/>
        <v>8.9689638368920308E-5</v>
      </c>
      <c r="BA47">
        <f t="shared" si="62"/>
        <v>8.6919406957091763E-5</v>
      </c>
      <c r="BB47">
        <f t="shared" si="63"/>
        <v>8.4541505246533592E-5</v>
      </c>
      <c r="BC47">
        <f t="shared" si="64"/>
        <v>8.236252036771739E-5</v>
      </c>
      <c r="BD47">
        <f t="shared" si="65"/>
        <v>8.0229075284251212E-5</v>
      </c>
      <c r="BE47">
        <f t="shared" si="66"/>
        <v>7.2983326385341608E-5</v>
      </c>
      <c r="BF47">
        <f t="shared" si="67"/>
        <v>4.7572727175735443E-5</v>
      </c>
      <c r="BG47">
        <f t="shared" si="68"/>
        <v>1.2978598586195086E-5</v>
      </c>
      <c r="BH47">
        <f t="shared" si="69"/>
        <v>6.2857856500738048E-6</v>
      </c>
      <c r="BI47">
        <f t="shared" si="70"/>
        <v>5.4469861868534426E-6</v>
      </c>
      <c r="BJ47">
        <f t="shared" si="71"/>
        <v>5.0749770447415255E-6</v>
      </c>
      <c r="BK47">
        <f t="shared" si="72"/>
        <v>4.8627229608867905E-6</v>
      </c>
      <c r="BL47">
        <f t="shared" si="73"/>
        <v>4.6967132575773592E-6</v>
      </c>
      <c r="BM47">
        <f t="shared" si="74"/>
        <v>4.4436281540595629E-6</v>
      </c>
      <c r="BN47">
        <f t="shared" si="75"/>
        <v>4.2928884325723821E-6</v>
      </c>
      <c r="BO47">
        <f t="shared" si="76"/>
        <v>4.0494801533000193E-6</v>
      </c>
      <c r="BP47">
        <f t="shared" si="77"/>
        <v>3.86818271301721E-6</v>
      </c>
      <c r="BQ47">
        <f t="shared" si="78"/>
        <v>3.6431522140685739E-6</v>
      </c>
      <c r="BR47">
        <f t="shared" si="79"/>
        <v>3.4178303706514433E-6</v>
      </c>
      <c r="BS47">
        <f t="shared" si="80"/>
        <v>3.1946852656989279E-6</v>
      </c>
      <c r="BT47">
        <f t="shared" si="81"/>
        <v>2.98764524265791E-6</v>
      </c>
      <c r="BU47">
        <f t="shared" si="82"/>
        <v>2.7683555004347121E-6</v>
      </c>
      <c r="BV47">
        <f t="shared" si="83"/>
        <v>2.6917392114431889E-6</v>
      </c>
      <c r="BW47">
        <f t="shared" si="84"/>
        <v>4.0750947778868284E-6</v>
      </c>
      <c r="BX47">
        <f t="shared" si="85"/>
        <v>1.4650761706869193E-5</v>
      </c>
      <c r="BY47">
        <f t="shared" si="86"/>
        <v>4.7893209180771775E-5</v>
      </c>
      <c r="BZ47">
        <f t="shared" si="87"/>
        <v>9.2111692118469998E-5</v>
      </c>
      <c r="CA47">
        <f t="shared" si="88"/>
        <v>9.5040826489364006E-5</v>
      </c>
      <c r="CB47">
        <f t="shared" si="89"/>
        <v>5.3050637845087534E-5</v>
      </c>
      <c r="CC47">
        <f t="shared" si="90"/>
        <v>1.6466146060768363E-5</v>
      </c>
      <c r="CD47">
        <f t="shared" si="91"/>
        <v>3.4462787741156291E-6</v>
      </c>
      <c r="CE47">
        <f t="shared" si="92"/>
        <v>1.1473782777426087E-6</v>
      </c>
      <c r="CF47">
        <f t="shared" si="93"/>
        <v>8.3807091084781191E-7</v>
      </c>
      <c r="CG47">
        <f t="shared" si="94"/>
        <v>7.2632146041259807E-7</v>
      </c>
      <c r="CH47">
        <f t="shared" si="95"/>
        <v>6.3108491043457892E-7</v>
      </c>
      <c r="CI47">
        <f t="shared" si="96"/>
        <v>5.4220125720344766E-7</v>
      </c>
      <c r="CJ47">
        <f t="shared" si="97"/>
        <v>4.622638820787106E-7</v>
      </c>
      <c r="CK47">
        <f t="shared" si="98"/>
        <v>1.7901386044212846E-5</v>
      </c>
      <c r="CL47">
        <f t="shared" si="99"/>
        <v>7.2289979285389456E-4</v>
      </c>
    </row>
    <row r="48" spans="1:90" x14ac:dyDescent="0.25">
      <c r="A48">
        <v>214.9</v>
      </c>
      <c r="B48">
        <v>1.2076598919608838E-2</v>
      </c>
      <c r="C48">
        <f t="shared" si="19"/>
        <v>10.327022375215147</v>
      </c>
      <c r="D48">
        <f t="shared" si="101"/>
        <v>1.1506745391792018E-2</v>
      </c>
      <c r="E48">
        <f t="shared" si="102"/>
        <v>0.62854129580463014</v>
      </c>
      <c r="F48">
        <f t="shared" si="20"/>
        <v>1.0119011041736471E-2</v>
      </c>
      <c r="G48">
        <f t="shared" si="21"/>
        <v>3.8321502995928372E-6</v>
      </c>
      <c r="H48">
        <v>1.1765506558521534E-3</v>
      </c>
      <c r="K48">
        <f t="shared" si="100"/>
        <v>3.5777911521223141E-6</v>
      </c>
      <c r="L48">
        <f t="shared" si="105"/>
        <v>4.6676084789606739E-6</v>
      </c>
      <c r="M48">
        <f t="shared" si="105"/>
        <v>6.0566203415796879E-6</v>
      </c>
      <c r="N48">
        <f t="shared" si="105"/>
        <v>7.8166880057120714E-6</v>
      </c>
      <c r="O48">
        <f t="shared" si="105"/>
        <v>1.0033944658935313E-5</v>
      </c>
      <c r="P48">
        <f t="shared" si="105"/>
        <v>1.2810825666745387E-5</v>
      </c>
      <c r="Q48">
        <f t="shared" si="105"/>
        <v>1.626818256233391E-5</v>
      </c>
      <c r="R48">
        <f t="shared" si="105"/>
        <v>2.0547427180806446E-5</v>
      </c>
      <c r="S48">
        <f t="shared" si="105"/>
        <v>2.5812636103737381E-5</v>
      </c>
      <c r="T48">
        <f t="shared" si="105"/>
        <v>3.2252528244923419E-5</v>
      </c>
      <c r="U48">
        <f t="shared" si="105"/>
        <v>4.0082210630104063E-5</v>
      </c>
      <c r="V48">
        <f t="shared" si="105"/>
        <v>4.954457004991363E-5</v>
      </c>
      <c r="W48">
        <f t="shared" si="105"/>
        <v>6.0911172341540392E-5</v>
      </c>
      <c r="X48">
        <f t="shared" si="105"/>
        <v>7.448251780511638E-5</v>
      </c>
      <c r="Y48">
        <f t="shared" si="105"/>
        <v>9.0587492054295752E-5</v>
      </c>
      <c r="Z48">
        <f t="shared" si="105"/>
        <v>1.0958184789465348E-4</v>
      </c>
      <c r="AA48">
        <f t="shared" si="105"/>
        <v>1.3184555709141102E-4</v>
      </c>
      <c r="AB48">
        <f t="shared" si="105"/>
        <v>1.577788825248508E-4</v>
      </c>
      <c r="AC48">
        <f t="shared" si="105"/>
        <v>1.8779704244699272E-4</v>
      </c>
      <c r="AD48">
        <f t="shared" si="105"/>
        <v>2.2232337025091366E-4</v>
      </c>
      <c r="AE48">
        <f t="shared" si="105"/>
        <v>2.6178091582039546E-4</v>
      </c>
      <c r="AF48">
        <f t="shared" si="105"/>
        <v>3.0658248807143994E-4</v>
      </c>
      <c r="AG48">
        <f t="shared" si="106"/>
        <v>3.5711920200628641E-4</v>
      </c>
      <c r="AH48">
        <f t="shared" si="106"/>
        <v>4.1374766602275144E-4</v>
      </c>
      <c r="AI48">
        <f t="shared" si="106"/>
        <v>4.7677602413175946E-4</v>
      </c>
      <c r="AJ48">
        <f t="shared" si="106"/>
        <v>5.4644915013913112E-4</v>
      </c>
      <c r="AK48">
        <f t="shared" si="46"/>
        <v>6.137559379763522E-4</v>
      </c>
      <c r="AL48">
        <f t="shared" si="47"/>
        <v>7.0630119052367388E-4</v>
      </c>
      <c r="AM48">
        <f t="shared" si="48"/>
        <v>7.1156154114174316E-4</v>
      </c>
      <c r="AN48">
        <f t="shared" si="49"/>
        <v>5.0341307458995875E-4</v>
      </c>
      <c r="AO48">
        <f t="shared" si="50"/>
        <v>4.0521724688108999E-4</v>
      </c>
      <c r="AP48">
        <f t="shared" si="51"/>
        <v>3.2426166649746638E-4</v>
      </c>
      <c r="AQ48">
        <f t="shared" si="52"/>
        <v>2.6292520269730524E-4</v>
      </c>
      <c r="AR48">
        <f t="shared" si="53"/>
        <v>2.163068676934345E-4</v>
      </c>
      <c r="AS48">
        <f t="shared" si="54"/>
        <v>1.8277853111649579E-4</v>
      </c>
      <c r="AT48">
        <f t="shared" si="55"/>
        <v>1.5822069742952867E-4</v>
      </c>
      <c r="AU48">
        <f t="shared" si="56"/>
        <v>1.3990758102985806E-4</v>
      </c>
      <c r="AV48">
        <f t="shared" si="57"/>
        <v>1.2633397274168723E-4</v>
      </c>
      <c r="AW48">
        <f t="shared" si="58"/>
        <v>1.1621917563139985E-4</v>
      </c>
      <c r="AX48">
        <f t="shared" si="59"/>
        <v>1.0830472481527319E-4</v>
      </c>
      <c r="AY48">
        <f t="shared" si="60"/>
        <v>1.0219077905611981E-4</v>
      </c>
      <c r="AZ48">
        <f t="shared" si="61"/>
        <v>9.7672568730605507E-5</v>
      </c>
      <c r="BA48">
        <f t="shared" si="62"/>
        <v>9.3786009685699142E-5</v>
      </c>
      <c r="BB48">
        <f t="shared" si="63"/>
        <v>9.0400126097307768E-5</v>
      </c>
      <c r="BC48">
        <f t="shared" si="64"/>
        <v>8.7453813943491807E-5</v>
      </c>
      <c r="BD48">
        <f t="shared" si="65"/>
        <v>8.4741257130916908E-5</v>
      </c>
      <c r="BE48">
        <f t="shared" si="66"/>
        <v>8.2101966122065208E-5</v>
      </c>
      <c r="BF48">
        <f t="shared" si="67"/>
        <v>7.4285135639652692E-5</v>
      </c>
      <c r="BG48">
        <f t="shared" si="68"/>
        <v>4.8160702401971798E-5</v>
      </c>
      <c r="BH48">
        <f t="shared" si="69"/>
        <v>1.3068298935520429E-5</v>
      </c>
      <c r="BI48">
        <f t="shared" si="70"/>
        <v>6.2951679828704631E-6</v>
      </c>
      <c r="BJ48">
        <f t="shared" si="71"/>
        <v>5.4257593392224044E-6</v>
      </c>
      <c r="BK48">
        <f t="shared" si="72"/>
        <v>5.0279949316217022E-6</v>
      </c>
      <c r="BL48">
        <f t="shared" si="73"/>
        <v>4.7917789245957401E-6</v>
      </c>
      <c r="BM48">
        <f t="shared" si="74"/>
        <v>4.6032841992438028E-6</v>
      </c>
      <c r="BN48">
        <f t="shared" si="75"/>
        <v>4.3317955206500491E-6</v>
      </c>
      <c r="BO48">
        <f t="shared" si="76"/>
        <v>4.1623283430062138E-6</v>
      </c>
      <c r="BP48">
        <f t="shared" si="77"/>
        <v>3.9051930316546007E-6</v>
      </c>
      <c r="BQ48">
        <f t="shared" si="78"/>
        <v>3.7102801850688556E-6</v>
      </c>
      <c r="BR48">
        <f t="shared" si="79"/>
        <v>3.4756300340379976E-6</v>
      </c>
      <c r="BS48">
        <f t="shared" si="80"/>
        <v>3.2431228700863792E-6</v>
      </c>
      <c r="BT48">
        <f t="shared" si="81"/>
        <v>3.0151859495681513E-6</v>
      </c>
      <c r="BU48">
        <f t="shared" si="82"/>
        <v>2.8099266012104663E-6</v>
      </c>
      <c r="BV48">
        <f t="shared" si="83"/>
        <v>2.7168490227459757E-6</v>
      </c>
      <c r="BW48">
        <f t="shared" si="84"/>
        <v>4.1872591119941322E-6</v>
      </c>
      <c r="BX48">
        <f t="shared" si="85"/>
        <v>1.4619121521757462E-5</v>
      </c>
      <c r="BY48">
        <f t="shared" si="86"/>
        <v>4.8896333187115031E-5</v>
      </c>
      <c r="BZ48">
        <f t="shared" si="87"/>
        <v>9.3194569606184461E-5</v>
      </c>
      <c r="CA48">
        <f t="shared" si="88"/>
        <v>9.6909384269406717E-5</v>
      </c>
      <c r="CB48">
        <f t="shared" si="89"/>
        <v>5.3699176700515319E-5</v>
      </c>
      <c r="CC48">
        <f t="shared" si="90"/>
        <v>1.6570833689304307E-5</v>
      </c>
      <c r="CD48">
        <f t="shared" si="91"/>
        <v>3.500727975259775E-6</v>
      </c>
      <c r="CE48">
        <f t="shared" si="92"/>
        <v>1.1639066717803559E-6</v>
      </c>
      <c r="CF48">
        <f t="shared" si="93"/>
        <v>8.5193381011707031E-7</v>
      </c>
      <c r="CG48">
        <f t="shared" si="94"/>
        <v>7.3013679528176833E-7</v>
      </c>
      <c r="CH48">
        <f t="shared" si="95"/>
        <v>6.3543751281216378E-7</v>
      </c>
      <c r="CI48">
        <f t="shared" si="96"/>
        <v>5.4929139356821235E-7</v>
      </c>
      <c r="CJ48">
        <f t="shared" si="97"/>
        <v>4.6938985147201915E-7</v>
      </c>
      <c r="CK48">
        <f t="shared" si="98"/>
        <v>1.8143712692548791E-5</v>
      </c>
      <c r="CL48">
        <f t="shared" si="99"/>
        <v>7.3077309982573957E-4</v>
      </c>
    </row>
    <row r="49" spans="1:90" x14ac:dyDescent="0.25">
      <c r="A49">
        <v>216.05</v>
      </c>
      <c r="B49">
        <v>1.3302607153478068E-2</v>
      </c>
      <c r="C49">
        <f t="shared" si="19"/>
        <v>10.535557506584725</v>
      </c>
      <c r="D49">
        <f t="shared" si="101"/>
        <v>1.1525552376604747E-2</v>
      </c>
      <c r="E49">
        <f t="shared" si="102"/>
        <v>0.62956860337092102</v>
      </c>
      <c r="F49">
        <f t="shared" si="20"/>
        <v>1.1278010931939697E-2</v>
      </c>
      <c r="G49">
        <f t="shared" si="21"/>
        <v>4.0989898602674491E-6</v>
      </c>
      <c r="H49">
        <v>1.1924773319389071E-3</v>
      </c>
      <c r="K49">
        <f t="shared" si="100"/>
        <v>3.5777911521223141E-6</v>
      </c>
      <c r="L49">
        <f t="shared" si="105"/>
        <v>4.6676084789606739E-6</v>
      </c>
      <c r="M49">
        <f t="shared" si="105"/>
        <v>6.0566203415796879E-6</v>
      </c>
      <c r="N49">
        <f t="shared" si="105"/>
        <v>7.8166880057120714E-6</v>
      </c>
      <c r="O49">
        <f t="shared" si="105"/>
        <v>1.0033944658935313E-5</v>
      </c>
      <c r="P49">
        <f t="shared" si="105"/>
        <v>1.2810825666745387E-5</v>
      </c>
      <c r="Q49">
        <f t="shared" si="105"/>
        <v>1.626818256233391E-5</v>
      </c>
      <c r="R49">
        <f t="shared" si="105"/>
        <v>2.0547427180806446E-5</v>
      </c>
      <c r="S49">
        <f t="shared" si="105"/>
        <v>2.5812636103737381E-5</v>
      </c>
      <c r="T49">
        <f t="shared" si="105"/>
        <v>3.2252528244923419E-5</v>
      </c>
      <c r="U49">
        <f t="shared" si="105"/>
        <v>4.0082210630104063E-5</v>
      </c>
      <c r="V49">
        <f t="shared" si="105"/>
        <v>4.954457004991363E-5</v>
      </c>
      <c r="W49">
        <f t="shared" si="105"/>
        <v>6.0911172341540392E-5</v>
      </c>
      <c r="X49">
        <f t="shared" si="105"/>
        <v>7.448251780511638E-5</v>
      </c>
      <c r="Y49">
        <f t="shared" si="105"/>
        <v>9.0587492054295752E-5</v>
      </c>
      <c r="Z49">
        <f t="shared" si="105"/>
        <v>1.0958184789465348E-4</v>
      </c>
      <c r="AA49">
        <f t="shared" si="105"/>
        <v>1.3184555709141102E-4</v>
      </c>
      <c r="AB49">
        <f t="shared" si="105"/>
        <v>1.577788825248508E-4</v>
      </c>
      <c r="AC49">
        <f t="shared" si="105"/>
        <v>1.8779704244699272E-4</v>
      </c>
      <c r="AD49">
        <f t="shared" si="105"/>
        <v>2.2232337025091366E-4</v>
      </c>
      <c r="AE49">
        <f t="shared" si="105"/>
        <v>2.6178091582039546E-4</v>
      </c>
      <c r="AF49">
        <f t="shared" si="105"/>
        <v>3.0658248807143994E-4</v>
      </c>
      <c r="AG49">
        <f t="shared" si="106"/>
        <v>3.5711920200628641E-4</v>
      </c>
      <c r="AH49">
        <f t="shared" si="106"/>
        <v>4.1374766602275144E-4</v>
      </c>
      <c r="AI49">
        <f t="shared" si="106"/>
        <v>4.7677602413175946E-4</v>
      </c>
      <c r="AJ49">
        <f t="shared" si="106"/>
        <v>5.4644915013913112E-4</v>
      </c>
      <c r="AK49">
        <f t="shared" si="106"/>
        <v>6.2293337303708982E-4</v>
      </c>
      <c r="AL49">
        <f t="shared" si="47"/>
        <v>6.9589552983840707E-4</v>
      </c>
      <c r="AM49">
        <f t="shared" si="48"/>
        <v>7.9651649600267658E-4</v>
      </c>
      <c r="AN49">
        <f t="shared" si="49"/>
        <v>7.9813030208618623E-4</v>
      </c>
      <c r="AO49">
        <f t="shared" si="50"/>
        <v>5.6161968269005614E-4</v>
      </c>
      <c r="AP49">
        <f t="shared" si="51"/>
        <v>4.4963721264861678E-4</v>
      </c>
      <c r="AQ49">
        <f t="shared" si="52"/>
        <v>3.5787093839393546E-4</v>
      </c>
      <c r="AR49">
        <f t="shared" si="53"/>
        <v>2.8861542322306682E-4</v>
      </c>
      <c r="AS49">
        <f t="shared" si="54"/>
        <v>2.3616423211596954E-4</v>
      </c>
      <c r="AT49">
        <f t="shared" si="55"/>
        <v>1.9848399546486546E-4</v>
      </c>
      <c r="AU49">
        <f t="shared" si="56"/>
        <v>1.7089135830689677E-4</v>
      </c>
      <c r="AV49">
        <f t="shared" si="57"/>
        <v>1.5029846714777434E-4</v>
      </c>
      <c r="AW49">
        <f t="shared" si="58"/>
        <v>1.3498638076343006E-4</v>
      </c>
      <c r="AX49">
        <f t="shared" si="59"/>
        <v>1.2351055887172726E-4</v>
      </c>
      <c r="AY49">
        <f t="shared" si="60"/>
        <v>1.1448015160367197E-4</v>
      </c>
      <c r="AZ49">
        <f t="shared" si="61"/>
        <v>1.0743628906734196E-4</v>
      </c>
      <c r="BA49">
        <f t="shared" si="62"/>
        <v>1.02133542330905E-4</v>
      </c>
      <c r="BB49">
        <f t="shared" si="63"/>
        <v>9.7541704419772126E-5</v>
      </c>
      <c r="BC49">
        <f t="shared" si="64"/>
        <v>9.3514254153953687E-5</v>
      </c>
      <c r="BD49">
        <f t="shared" si="65"/>
        <v>8.9979593890251837E-5</v>
      </c>
      <c r="BE49">
        <f t="shared" si="66"/>
        <v>8.6719481652426365E-5</v>
      </c>
      <c r="BF49">
        <f t="shared" si="67"/>
        <v>8.3566425260725484E-5</v>
      </c>
      <c r="BG49">
        <f t="shared" si="68"/>
        <v>7.5203262937093002E-5</v>
      </c>
      <c r="BH49">
        <f t="shared" si="69"/>
        <v>4.8493560514542276E-5</v>
      </c>
      <c r="BI49">
        <f t="shared" si="70"/>
        <v>1.3087805030148046E-5</v>
      </c>
      <c r="BJ49">
        <f t="shared" si="71"/>
        <v>6.2706357797400968E-6</v>
      </c>
      <c r="BK49">
        <f t="shared" si="72"/>
        <v>5.3755298235440195E-6</v>
      </c>
      <c r="BL49">
        <f t="shared" si="73"/>
        <v>4.9546396823571757E-6</v>
      </c>
      <c r="BM49">
        <f t="shared" si="74"/>
        <v>4.6964587787585883E-6</v>
      </c>
      <c r="BN49">
        <f t="shared" si="75"/>
        <v>4.4874335077624433E-6</v>
      </c>
      <c r="BO49">
        <f t="shared" si="76"/>
        <v>4.2000521455212668E-6</v>
      </c>
      <c r="BP49">
        <f t="shared" si="77"/>
        <v>4.0140203248853956E-6</v>
      </c>
      <c r="BQ49">
        <f t="shared" si="78"/>
        <v>3.7457797108335754E-6</v>
      </c>
      <c r="BR49">
        <f t="shared" si="79"/>
        <v>3.539671275914097E-6</v>
      </c>
      <c r="BS49">
        <f t="shared" si="80"/>
        <v>3.2979680174119616E-6</v>
      </c>
      <c r="BT49">
        <f t="shared" si="81"/>
        <v>3.0609019973265623E-6</v>
      </c>
      <c r="BU49">
        <f t="shared" si="82"/>
        <v>2.8358290624057523E-6</v>
      </c>
      <c r="BV49">
        <f t="shared" si="83"/>
        <v>2.75764667481752E-6</v>
      </c>
      <c r="BW49">
        <f t="shared" si="84"/>
        <v>4.2263198373909561E-6</v>
      </c>
      <c r="BX49">
        <f t="shared" si="85"/>
        <v>1.5021503336192701E-5</v>
      </c>
      <c r="BY49">
        <f t="shared" si="86"/>
        <v>4.8790735330547617E-5</v>
      </c>
      <c r="BZ49">
        <f t="shared" si="87"/>
        <v>9.5146531306640407E-5</v>
      </c>
      <c r="CA49">
        <f t="shared" si="88"/>
        <v>9.8048664073740788E-5</v>
      </c>
      <c r="CB49">
        <f t="shared" si="89"/>
        <v>5.4754933664254103E-5</v>
      </c>
      <c r="CC49">
        <f t="shared" si="90"/>
        <v>1.6773410509317806E-5</v>
      </c>
      <c r="CD49">
        <f t="shared" si="91"/>
        <v>3.5229847260821519E-6</v>
      </c>
      <c r="CE49">
        <f t="shared" si="92"/>
        <v>1.182295720559802E-6</v>
      </c>
      <c r="CF49">
        <f t="shared" si="93"/>
        <v>8.6420622103929718E-7</v>
      </c>
      <c r="CG49">
        <f t="shared" si="94"/>
        <v>7.4221430890830719E-7</v>
      </c>
      <c r="CH49">
        <f t="shared" si="95"/>
        <v>6.3877543827898648E-7</v>
      </c>
      <c r="CI49">
        <f t="shared" si="96"/>
        <v>5.5307986479625275E-7</v>
      </c>
      <c r="CJ49">
        <f t="shared" si="97"/>
        <v>4.7552786389998463E-7</v>
      </c>
      <c r="CK49">
        <f t="shared" si="98"/>
        <v>1.8423404760955018E-5</v>
      </c>
      <c r="CL49">
        <f t="shared" si="99"/>
        <v>7.4066539506687195E-4</v>
      </c>
    </row>
    <row r="50" spans="1:90" x14ac:dyDescent="0.25">
      <c r="A50">
        <v>217.2</v>
      </c>
      <c r="B50">
        <v>1.465338558437837E-2</v>
      </c>
      <c r="C50">
        <f t="shared" si="19"/>
        <v>10.752688172043008</v>
      </c>
      <c r="D50">
        <f t="shared" si="101"/>
        <v>1.2190834068372165E-2</v>
      </c>
      <c r="E50">
        <f t="shared" si="102"/>
        <v>0.6659087675425267</v>
      </c>
      <c r="F50">
        <f t="shared" si="20"/>
        <v>1.25446419186454E-2</v>
      </c>
      <c r="G50">
        <f t="shared" si="21"/>
        <v>4.446799847768925E-6</v>
      </c>
      <c r="H50">
        <v>1.2108598128097877E-3</v>
      </c>
      <c r="K50">
        <f t="shared" si="100"/>
        <v>3.5777911521223141E-6</v>
      </c>
      <c r="L50">
        <f t="shared" si="105"/>
        <v>4.6676084789606739E-6</v>
      </c>
      <c r="M50">
        <f t="shared" si="105"/>
        <v>6.0566203415796879E-6</v>
      </c>
      <c r="N50">
        <f t="shared" si="105"/>
        <v>7.8166880057120714E-6</v>
      </c>
      <c r="O50">
        <f t="shared" si="105"/>
        <v>1.0033944658935313E-5</v>
      </c>
      <c r="P50">
        <f t="shared" si="105"/>
        <v>1.2810825666745387E-5</v>
      </c>
      <c r="Q50">
        <f t="shared" si="105"/>
        <v>1.626818256233391E-5</v>
      </c>
      <c r="R50">
        <f t="shared" si="105"/>
        <v>2.0547427180806446E-5</v>
      </c>
      <c r="S50">
        <f t="shared" si="105"/>
        <v>2.5812636103737381E-5</v>
      </c>
      <c r="T50">
        <f t="shared" si="105"/>
        <v>3.2252528244923419E-5</v>
      </c>
      <c r="U50">
        <f t="shared" si="105"/>
        <v>4.0082210630104063E-5</v>
      </c>
      <c r="V50">
        <f t="shared" si="105"/>
        <v>4.954457004991363E-5</v>
      </c>
      <c r="W50">
        <f t="shared" si="105"/>
        <v>6.0911172341540392E-5</v>
      </c>
      <c r="X50">
        <f t="shared" si="105"/>
        <v>7.448251780511638E-5</v>
      </c>
      <c r="Y50">
        <f t="shared" si="105"/>
        <v>9.0587492054295752E-5</v>
      </c>
      <c r="Z50">
        <f t="shared" si="105"/>
        <v>1.0958184789465348E-4</v>
      </c>
      <c r="AA50">
        <f t="shared" si="105"/>
        <v>1.3184555709141102E-4</v>
      </c>
      <c r="AB50">
        <f t="shared" si="105"/>
        <v>1.577788825248508E-4</v>
      </c>
      <c r="AC50">
        <f t="shared" si="105"/>
        <v>1.8779704244699272E-4</v>
      </c>
      <c r="AD50">
        <f t="shared" si="105"/>
        <v>2.2232337025091366E-4</v>
      </c>
      <c r="AE50">
        <f t="shared" si="105"/>
        <v>2.6178091582039546E-4</v>
      </c>
      <c r="AF50">
        <f t="shared" si="105"/>
        <v>3.0658248807143994E-4</v>
      </c>
      <c r="AG50">
        <f t="shared" si="106"/>
        <v>3.5711920200628641E-4</v>
      </c>
      <c r="AH50">
        <f t="shared" si="106"/>
        <v>4.1374766602275144E-4</v>
      </c>
      <c r="AI50">
        <f t="shared" si="106"/>
        <v>4.7677602413175946E-4</v>
      </c>
      <c r="AJ50">
        <f t="shared" si="106"/>
        <v>5.4644915013913112E-4</v>
      </c>
      <c r="AK50">
        <f t="shared" si="106"/>
        <v>6.2293337303708982E-4</v>
      </c>
      <c r="AL50">
        <f t="shared" si="106"/>
        <v>7.0630119052367388E-4</v>
      </c>
      <c r="AM50">
        <f t="shared" si="48"/>
        <v>7.8478172831599553E-4</v>
      </c>
      <c r="AN50">
        <f t="shared" si="49"/>
        <v>8.9342089870566861E-4</v>
      </c>
      <c r="AO50">
        <f t="shared" si="50"/>
        <v>8.9041328012401898E-4</v>
      </c>
      <c r="AP50">
        <f t="shared" si="51"/>
        <v>6.231845032189866E-4</v>
      </c>
      <c r="AQ50">
        <f t="shared" si="52"/>
        <v>4.9624148597488091E-4</v>
      </c>
      <c r="AR50">
        <f t="shared" si="53"/>
        <v>3.9283823416012283E-4</v>
      </c>
      <c r="AS50">
        <f t="shared" si="54"/>
        <v>3.1511084474166237E-4</v>
      </c>
      <c r="AT50">
        <f t="shared" si="55"/>
        <v>2.5645692680609944E-4</v>
      </c>
      <c r="AU50">
        <f t="shared" si="56"/>
        <v>2.1437902966063192E-4</v>
      </c>
      <c r="AV50">
        <f t="shared" si="57"/>
        <v>1.8358339850680584E-4</v>
      </c>
      <c r="AW50">
        <f t="shared" si="58"/>
        <v>1.6059216435829464E-4</v>
      </c>
      <c r="AX50">
        <f t="shared" si="59"/>
        <v>1.4345518489169653E-4</v>
      </c>
      <c r="AY50">
        <f t="shared" si="60"/>
        <v>1.3055300706784704E-4</v>
      </c>
      <c r="AZ50">
        <f t="shared" si="61"/>
        <v>1.2035648200128555E-4</v>
      </c>
      <c r="BA50">
        <f t="shared" si="62"/>
        <v>1.1234319850437593E-4</v>
      </c>
      <c r="BB50">
        <f t="shared" si="63"/>
        <v>1.062235170338472E-4</v>
      </c>
      <c r="BC50">
        <f t="shared" si="64"/>
        <v>1.0090184750297654E-4</v>
      </c>
      <c r="BD50">
        <f t="shared" si="65"/>
        <v>9.6215067500194886E-5</v>
      </c>
      <c r="BE50">
        <f t="shared" si="66"/>
        <v>9.2080103666666478E-5</v>
      </c>
      <c r="BF50">
        <f t="shared" si="67"/>
        <v>8.826630377379877E-5</v>
      </c>
      <c r="BG50">
        <f t="shared" si="68"/>
        <v>8.4599264677665616E-5</v>
      </c>
      <c r="BH50">
        <f t="shared" si="69"/>
        <v>7.5723023133932588E-5</v>
      </c>
      <c r="BI50">
        <f t="shared" si="70"/>
        <v>4.8565943307811237E-5</v>
      </c>
      <c r="BJ50">
        <f t="shared" si="71"/>
        <v>1.3036801992198326E-5</v>
      </c>
      <c r="BK50">
        <f t="shared" si="72"/>
        <v>6.2125847349886292E-6</v>
      </c>
      <c r="BL50">
        <f t="shared" si="73"/>
        <v>5.2971042611682468E-6</v>
      </c>
      <c r="BM50">
        <f t="shared" si="74"/>
        <v>4.8560798396506028E-6</v>
      </c>
      <c r="BN50">
        <f t="shared" si="75"/>
        <v>4.5782631659128152E-6</v>
      </c>
      <c r="BO50">
        <f t="shared" si="76"/>
        <v>4.3509566973589127E-6</v>
      </c>
      <c r="BP50">
        <f t="shared" si="77"/>
        <v>4.0503999897145333E-6</v>
      </c>
      <c r="BQ50">
        <f t="shared" si="78"/>
        <v>3.8501645808424546E-6</v>
      </c>
      <c r="BR50">
        <f t="shared" si="79"/>
        <v>3.5735384356406389E-6</v>
      </c>
      <c r="BS50">
        <f t="shared" si="80"/>
        <v>3.3587356956269354E-6</v>
      </c>
      <c r="BT50">
        <f t="shared" si="81"/>
        <v>3.1126655683404703E-6</v>
      </c>
      <c r="BU50">
        <f t="shared" si="82"/>
        <v>2.8788257130336182E-6</v>
      </c>
      <c r="BV50">
        <f t="shared" si="83"/>
        <v>2.7830672092734735E-6</v>
      </c>
      <c r="BW50">
        <f t="shared" si="84"/>
        <v>4.2897845072439283E-6</v>
      </c>
      <c r="BX50">
        <f t="shared" si="85"/>
        <v>1.5161630995162216E-5</v>
      </c>
      <c r="BY50">
        <f t="shared" si="86"/>
        <v>5.0133668596456691E-5</v>
      </c>
      <c r="BZ50">
        <f t="shared" si="87"/>
        <v>9.4941050259066627E-5</v>
      </c>
      <c r="CA50">
        <f t="shared" si="88"/>
        <v>1.0010229485782578E-4</v>
      </c>
      <c r="CB50">
        <f t="shared" si="89"/>
        <v>5.5398640056381391E-5</v>
      </c>
      <c r="CC50">
        <f t="shared" si="90"/>
        <v>1.7103185489847286E-5</v>
      </c>
      <c r="CD50">
        <f t="shared" si="91"/>
        <v>3.5660528695532007E-6</v>
      </c>
      <c r="CE50">
        <f t="shared" si="92"/>
        <v>1.1898124603455917E-6</v>
      </c>
      <c r="CF50">
        <f t="shared" si="93"/>
        <v>8.7786017692725814E-7</v>
      </c>
      <c r="CG50">
        <f t="shared" si="94"/>
        <v>7.5290617121393359E-7</v>
      </c>
      <c r="CH50">
        <f t="shared" si="95"/>
        <v>6.4934170354594317E-7</v>
      </c>
      <c r="CI50">
        <f t="shared" si="96"/>
        <v>5.5598516913958641E-7</v>
      </c>
      <c r="CJ50">
        <f t="shared" si="97"/>
        <v>4.7880758692425023E-7</v>
      </c>
      <c r="CK50">
        <f t="shared" si="98"/>
        <v>1.8664319827681638E-5</v>
      </c>
      <c r="CL50">
        <f t="shared" si="99"/>
        <v>7.5208302716089448E-4</v>
      </c>
    </row>
    <row r="51" spans="1:90" x14ac:dyDescent="0.25">
      <c r="A51">
        <v>218.35</v>
      </c>
      <c r="B51">
        <v>1.6082656393825029E-2</v>
      </c>
      <c r="C51">
        <f t="shared" si="19"/>
        <v>10.978956999085085</v>
      </c>
      <c r="D51">
        <f t="shared" si="101"/>
        <v>1.23730213277872E-2</v>
      </c>
      <c r="E51">
        <f t="shared" si="102"/>
        <v>0.67586051429739147</v>
      </c>
      <c r="F51">
        <f t="shared" si="20"/>
        <v>1.3919919760009329E-2</v>
      </c>
      <c r="G51">
        <f t="shared" si="21"/>
        <v>4.6774297472484643E-6</v>
      </c>
      <c r="H51">
        <v>1.226693714110045E-3</v>
      </c>
      <c r="K51">
        <f t="shared" si="100"/>
        <v>3.5777911521223141E-6</v>
      </c>
      <c r="L51">
        <f t="shared" si="105"/>
        <v>4.6676084789606739E-6</v>
      </c>
      <c r="M51">
        <f t="shared" si="105"/>
        <v>6.0566203415796879E-6</v>
      </c>
      <c r="N51">
        <f t="shared" si="105"/>
        <v>7.8166880057120714E-6</v>
      </c>
      <c r="O51">
        <f t="shared" si="105"/>
        <v>1.0033944658935313E-5</v>
      </c>
      <c r="P51">
        <f t="shared" si="105"/>
        <v>1.2810825666745387E-5</v>
      </c>
      <c r="Q51">
        <f t="shared" si="105"/>
        <v>1.626818256233391E-5</v>
      </c>
      <c r="R51">
        <f t="shared" si="105"/>
        <v>2.0547427180806446E-5</v>
      </c>
      <c r="S51">
        <f t="shared" si="105"/>
        <v>2.5812636103737381E-5</v>
      </c>
      <c r="T51">
        <f t="shared" si="105"/>
        <v>3.2252528244923419E-5</v>
      </c>
      <c r="U51">
        <f t="shared" si="105"/>
        <v>4.0082210630104063E-5</v>
      </c>
      <c r="V51">
        <f t="shared" si="105"/>
        <v>4.954457004991363E-5</v>
      </c>
      <c r="W51">
        <f t="shared" si="105"/>
        <v>6.0911172341540392E-5</v>
      </c>
      <c r="X51">
        <f t="shared" si="105"/>
        <v>7.448251780511638E-5</v>
      </c>
      <c r="Y51">
        <f t="shared" si="105"/>
        <v>9.0587492054295752E-5</v>
      </c>
      <c r="Z51">
        <f t="shared" si="105"/>
        <v>1.0958184789465348E-4</v>
      </c>
      <c r="AA51">
        <f t="shared" si="105"/>
        <v>1.3184555709141102E-4</v>
      </c>
      <c r="AB51">
        <f t="shared" si="105"/>
        <v>1.577788825248508E-4</v>
      </c>
      <c r="AC51">
        <f t="shared" si="105"/>
        <v>1.8779704244699272E-4</v>
      </c>
      <c r="AD51">
        <f t="shared" si="105"/>
        <v>2.2232337025091366E-4</v>
      </c>
      <c r="AE51">
        <f t="shared" si="105"/>
        <v>2.6178091582039546E-4</v>
      </c>
      <c r="AF51">
        <f t="shared" si="105"/>
        <v>3.0658248807143994E-4</v>
      </c>
      <c r="AG51">
        <f t="shared" si="106"/>
        <v>3.5711920200628641E-4</v>
      </c>
      <c r="AH51">
        <f t="shared" si="106"/>
        <v>4.1374766602275144E-4</v>
      </c>
      <c r="AI51">
        <f t="shared" si="106"/>
        <v>4.7677602413175946E-4</v>
      </c>
      <c r="AJ51">
        <f t="shared" si="106"/>
        <v>5.4644915013913112E-4</v>
      </c>
      <c r="AK51">
        <f t="shared" si="106"/>
        <v>6.2293337303708982E-4</v>
      </c>
      <c r="AL51">
        <f t="shared" si="106"/>
        <v>7.0630119052367388E-4</v>
      </c>
      <c r="AM51">
        <f t="shared" si="106"/>
        <v>7.9651649600267658E-4</v>
      </c>
      <c r="AN51">
        <f t="shared" si="49"/>
        <v>8.8025847615026481E-4</v>
      </c>
      <c r="AO51">
        <f t="shared" si="50"/>
        <v>9.9672175191007793E-4</v>
      </c>
      <c r="AP51">
        <f t="shared" si="51"/>
        <v>9.8802049631851302E-4</v>
      </c>
      <c r="AQ51">
        <f t="shared" si="52"/>
        <v>6.877767124572518E-4</v>
      </c>
      <c r="AR51">
        <f t="shared" si="53"/>
        <v>5.4472886214856485E-4</v>
      </c>
      <c r="AS51">
        <f t="shared" si="54"/>
        <v>4.2890149954787955E-4</v>
      </c>
      <c r="AT51">
        <f t="shared" si="55"/>
        <v>3.4218712174008376E-4</v>
      </c>
      <c r="AU51">
        <f t="shared" si="56"/>
        <v>2.7699456064290777E-4</v>
      </c>
      <c r="AV51">
        <f t="shared" si="57"/>
        <v>2.3030088369367129E-4</v>
      </c>
      <c r="AW51">
        <f t="shared" si="58"/>
        <v>1.9615672645198923E-4</v>
      </c>
      <c r="AX51">
        <f t="shared" si="59"/>
        <v>1.7066742955759115E-4</v>
      </c>
      <c r="AY51">
        <f t="shared" si="60"/>
        <v>1.516348556606855E-4</v>
      </c>
      <c r="AZ51">
        <f t="shared" si="61"/>
        <v>1.3725436615224609E-4</v>
      </c>
      <c r="BA51">
        <f t="shared" si="62"/>
        <v>1.2585349201966155E-4</v>
      </c>
      <c r="BB51">
        <f t="shared" si="63"/>
        <v>1.1684202258747516E-4</v>
      </c>
      <c r="BC51">
        <f t="shared" si="64"/>
        <v>1.0988273355213656E-4</v>
      </c>
      <c r="BD51">
        <f t="shared" si="65"/>
        <v>1.0381602415831066E-4</v>
      </c>
      <c r="BE51">
        <f t="shared" si="66"/>
        <v>9.846113998379664E-5</v>
      </c>
      <c r="BF51">
        <f t="shared" si="67"/>
        <v>9.3722543618749362E-5</v>
      </c>
      <c r="BG51">
        <f t="shared" si="68"/>
        <v>8.935723134956569E-5</v>
      </c>
      <c r="BH51">
        <f t="shared" si="69"/>
        <v>8.518396444658561E-5</v>
      </c>
      <c r="BI51">
        <f t="shared" si="70"/>
        <v>7.5836049355786531E-5</v>
      </c>
      <c r="BJ51">
        <f t="shared" si="71"/>
        <v>4.8376682339766069E-5</v>
      </c>
      <c r="BK51">
        <f t="shared" si="72"/>
        <v>1.2916112479611694E-5</v>
      </c>
      <c r="BL51">
        <f t="shared" si="73"/>
        <v>6.121947073652504E-6</v>
      </c>
      <c r="BM51">
        <f t="shared" si="74"/>
        <v>5.1917319644419836E-6</v>
      </c>
      <c r="BN51">
        <f t="shared" si="75"/>
        <v>4.7338670491814352E-6</v>
      </c>
      <c r="BO51">
        <f t="shared" si="76"/>
        <v>4.4390239430940447E-6</v>
      </c>
      <c r="BP51">
        <f t="shared" si="77"/>
        <v>4.1959276579514287E-6</v>
      </c>
      <c r="BQ51">
        <f t="shared" si="78"/>
        <v>3.8850591966269586E-6</v>
      </c>
      <c r="BR51">
        <f t="shared" si="79"/>
        <v>3.6731234016217456E-6</v>
      </c>
      <c r="BS51">
        <f t="shared" si="80"/>
        <v>3.3908716849367505E-6</v>
      </c>
      <c r="BT51">
        <f t="shared" si="81"/>
        <v>3.1700189018625383E-6</v>
      </c>
      <c r="BU51">
        <f t="shared" si="82"/>
        <v>2.9275101529024657E-6</v>
      </c>
      <c r="BV51">
        <f t="shared" si="83"/>
        <v>2.8252638882120434E-6</v>
      </c>
      <c r="BW51">
        <f t="shared" si="84"/>
        <v>4.3293285923766711E-6</v>
      </c>
      <c r="BX51">
        <f t="shared" si="85"/>
        <v>1.5389306122119615E-5</v>
      </c>
      <c r="BY51">
        <f t="shared" si="86"/>
        <v>5.0601339072490116E-5</v>
      </c>
      <c r="BZ51">
        <f t="shared" si="87"/>
        <v>9.7554240936138033E-5</v>
      </c>
      <c r="CA51">
        <f t="shared" si="88"/>
        <v>9.988611120793911E-5</v>
      </c>
      <c r="CB51">
        <f t="shared" si="89"/>
        <v>5.6558965428389166E-5</v>
      </c>
      <c r="CC51">
        <f t="shared" si="90"/>
        <v>1.7304252847412925E-5</v>
      </c>
      <c r="CD51">
        <f t="shared" si="91"/>
        <v>3.6361635375637841E-6</v>
      </c>
      <c r="CE51">
        <f t="shared" si="92"/>
        <v>1.2043578012227269E-6</v>
      </c>
      <c r="CF51">
        <f t="shared" si="93"/>
        <v>8.8344139184965091E-7</v>
      </c>
      <c r="CG51">
        <f t="shared" si="94"/>
        <v>7.6480165101870251E-7</v>
      </c>
      <c r="CH51">
        <f t="shared" si="95"/>
        <v>6.5869570278886499E-7</v>
      </c>
      <c r="CI51">
        <f t="shared" si="96"/>
        <v>5.6518196417830987E-7</v>
      </c>
      <c r="CJ51">
        <f t="shared" si="97"/>
        <v>4.8132274223988372E-7</v>
      </c>
      <c r="CK51">
        <f t="shared" si="98"/>
        <v>1.8793047929898546E-5</v>
      </c>
      <c r="CL51">
        <f t="shared" si="99"/>
        <v>7.6191769860319057E-4</v>
      </c>
    </row>
    <row r="52" spans="1:90" x14ac:dyDescent="0.25">
      <c r="A52">
        <v>219.5</v>
      </c>
      <c r="B52">
        <v>1.7560576919442589E-2</v>
      </c>
      <c r="C52">
        <f t="shared" si="19"/>
        <v>11.214953271028037</v>
      </c>
      <c r="D52">
        <f t="shared" si="101"/>
        <v>1.2261385578112585E-2</v>
      </c>
      <c r="E52">
        <f t="shared" si="102"/>
        <v>0.66976255380817651</v>
      </c>
      <c r="F52">
        <f t="shared" si="20"/>
        <v>1.5404056490018313E-2</v>
      </c>
      <c r="G52">
        <f t="shared" si="21"/>
        <v>4.650580362524264E-6</v>
      </c>
      <c r="H52">
        <v>1.2351542396087881E-3</v>
      </c>
      <c r="K52">
        <f t="shared" si="100"/>
        <v>3.5777911521223141E-6</v>
      </c>
      <c r="L52">
        <f t="shared" si="105"/>
        <v>4.6676084789606739E-6</v>
      </c>
      <c r="M52">
        <f t="shared" si="105"/>
        <v>6.0566203415796879E-6</v>
      </c>
      <c r="N52">
        <f t="shared" si="105"/>
        <v>7.8166880057120714E-6</v>
      </c>
      <c r="O52">
        <f t="shared" si="105"/>
        <v>1.0033944658935313E-5</v>
      </c>
      <c r="P52">
        <f t="shared" si="105"/>
        <v>1.2810825666745387E-5</v>
      </c>
      <c r="Q52">
        <f t="shared" si="105"/>
        <v>1.626818256233391E-5</v>
      </c>
      <c r="R52">
        <f t="shared" si="105"/>
        <v>2.0547427180806446E-5</v>
      </c>
      <c r="S52">
        <f t="shared" si="105"/>
        <v>2.5812636103737381E-5</v>
      </c>
      <c r="T52">
        <f t="shared" si="105"/>
        <v>3.2252528244923419E-5</v>
      </c>
      <c r="U52">
        <f t="shared" si="105"/>
        <v>4.0082210630104063E-5</v>
      </c>
      <c r="V52">
        <f t="shared" si="105"/>
        <v>4.954457004991363E-5</v>
      </c>
      <c r="W52">
        <f t="shared" si="105"/>
        <v>6.0911172341540392E-5</v>
      </c>
      <c r="X52">
        <f t="shared" si="105"/>
        <v>7.448251780511638E-5</v>
      </c>
      <c r="Y52">
        <f t="shared" si="105"/>
        <v>9.0587492054295752E-5</v>
      </c>
      <c r="Z52">
        <f t="shared" si="105"/>
        <v>1.0958184789465348E-4</v>
      </c>
      <c r="AA52">
        <f t="shared" si="105"/>
        <v>1.3184555709141102E-4</v>
      </c>
      <c r="AB52">
        <f t="shared" si="105"/>
        <v>1.577788825248508E-4</v>
      </c>
      <c r="AC52">
        <f t="shared" si="105"/>
        <v>1.8779704244699272E-4</v>
      </c>
      <c r="AD52">
        <f t="shared" si="105"/>
        <v>2.2232337025091366E-4</v>
      </c>
      <c r="AE52">
        <f t="shared" si="105"/>
        <v>2.6178091582039546E-4</v>
      </c>
      <c r="AF52">
        <f t="shared" si="105"/>
        <v>3.0658248807143994E-4</v>
      </c>
      <c r="AG52">
        <f t="shared" si="106"/>
        <v>3.5711920200628641E-4</v>
      </c>
      <c r="AH52">
        <f t="shared" si="106"/>
        <v>4.1374766602275144E-4</v>
      </c>
      <c r="AI52">
        <f t="shared" si="106"/>
        <v>4.7677602413175946E-4</v>
      </c>
      <c r="AJ52">
        <f t="shared" si="106"/>
        <v>5.4644915013913112E-4</v>
      </c>
      <c r="AK52">
        <f t="shared" si="106"/>
        <v>6.2293337303708982E-4</v>
      </c>
      <c r="AL52">
        <f t="shared" si="106"/>
        <v>7.0630119052367388E-4</v>
      </c>
      <c r="AM52">
        <f t="shared" si="106"/>
        <v>7.9651649600267658E-4</v>
      </c>
      <c r="AN52">
        <f t="shared" si="106"/>
        <v>8.9342089870566861E-4</v>
      </c>
      <c r="AO52">
        <f t="shared" si="50"/>
        <v>9.8203743806896549E-4</v>
      </c>
      <c r="AP52">
        <f t="shared" si="51"/>
        <v>1.1059825162047113E-3</v>
      </c>
      <c r="AQ52">
        <f t="shared" si="52"/>
        <v>1.090427450118316E-3</v>
      </c>
      <c r="AR52">
        <f t="shared" si="53"/>
        <v>7.5497884916474666E-4</v>
      </c>
      <c r="AS52">
        <f t="shared" si="54"/>
        <v>5.9473596383008583E-4</v>
      </c>
      <c r="AT52">
        <f t="shared" si="55"/>
        <v>4.6575537493994182E-4</v>
      </c>
      <c r="AU52">
        <f t="shared" si="56"/>
        <v>3.6959021783692915E-4</v>
      </c>
      <c r="AV52">
        <f t="shared" si="57"/>
        <v>2.9756684781802849E-4</v>
      </c>
      <c r="AW52">
        <f t="shared" si="58"/>
        <v>2.4607381610639554E-4</v>
      </c>
      <c r="AX52">
        <f t="shared" si="59"/>
        <v>2.0846324867570306E-4</v>
      </c>
      <c r="AY52">
        <f t="shared" si="60"/>
        <v>1.8039871522582715E-4</v>
      </c>
      <c r="AZ52">
        <f t="shared" si="61"/>
        <v>1.5941835785887836E-4</v>
      </c>
      <c r="BA52">
        <f t="shared" si="62"/>
        <v>1.4352314879908921E-4</v>
      </c>
      <c r="BB52">
        <f t="shared" si="63"/>
        <v>1.3089334070100504E-4</v>
      </c>
      <c r="BC52">
        <f t="shared" si="64"/>
        <v>1.2086702826438371E-4</v>
      </c>
      <c r="BD52">
        <f t="shared" si="65"/>
        <v>1.1305628988303019E-4</v>
      </c>
      <c r="BE52">
        <f t="shared" si="66"/>
        <v>1.0623953558201198E-4</v>
      </c>
      <c r="BF52">
        <f t="shared" si="67"/>
        <v>1.0021739897566782E-4</v>
      </c>
      <c r="BG52">
        <f t="shared" si="68"/>
        <v>9.4880907602889165E-5</v>
      </c>
      <c r="BH52">
        <f t="shared" si="69"/>
        <v>8.9974815352458513E-5</v>
      </c>
      <c r="BI52">
        <f t="shared" si="70"/>
        <v>8.5311112324013978E-5</v>
      </c>
      <c r="BJ52">
        <f t="shared" si="71"/>
        <v>7.5540517072539623E-5</v>
      </c>
      <c r="BK52">
        <f t="shared" si="72"/>
        <v>4.7928830311666027E-5</v>
      </c>
      <c r="BL52">
        <f t="shared" si="73"/>
        <v>1.2727674610569333E-5</v>
      </c>
      <c r="BM52">
        <f t="shared" si="74"/>
        <v>6.0001666457465746E-6</v>
      </c>
      <c r="BN52">
        <f t="shared" si="75"/>
        <v>5.061071828757707E-6</v>
      </c>
      <c r="BO52">
        <f t="shared" si="76"/>
        <v>4.5898954282918814E-6</v>
      </c>
      <c r="BP52">
        <f t="shared" si="77"/>
        <v>4.2808569776028868E-6</v>
      </c>
      <c r="BQ52">
        <f t="shared" si="78"/>
        <v>4.024646300933483E-6</v>
      </c>
      <c r="BR52">
        <f t="shared" si="79"/>
        <v>3.7064134667962103E-6</v>
      </c>
      <c r="BS52">
        <f t="shared" si="80"/>
        <v>3.4853662167494996E-6</v>
      </c>
      <c r="BT52">
        <f t="shared" si="81"/>
        <v>3.2003492710174567E-6</v>
      </c>
      <c r="BU52">
        <f t="shared" si="82"/>
        <v>2.981451850943021E-6</v>
      </c>
      <c r="BV52">
        <f t="shared" si="83"/>
        <v>2.8730425325587838E-6</v>
      </c>
      <c r="BW52">
        <f t="shared" si="84"/>
        <v>4.3949695830158367E-6</v>
      </c>
      <c r="BX52">
        <f t="shared" si="85"/>
        <v>1.553116780081217E-5</v>
      </c>
      <c r="BY52">
        <f t="shared" si="86"/>
        <v>5.1361195733110565E-5</v>
      </c>
      <c r="BZ52">
        <f t="shared" si="87"/>
        <v>9.8464272848323035E-5</v>
      </c>
      <c r="CA52">
        <f t="shared" si="88"/>
        <v>1.0263541147231634E-4</v>
      </c>
      <c r="CB52">
        <f t="shared" si="89"/>
        <v>5.6436819141957979E-5</v>
      </c>
      <c r="CC52">
        <f t="shared" si="90"/>
        <v>1.7666690690689518E-5</v>
      </c>
      <c r="CD52">
        <f t="shared" si="91"/>
        <v>3.6789107669970653E-6</v>
      </c>
      <c r="CE52">
        <f t="shared" si="92"/>
        <v>1.2280361742183753E-6</v>
      </c>
      <c r="CF52">
        <f t="shared" si="93"/>
        <v>8.9424137639989803E-7</v>
      </c>
      <c r="CG52">
        <f t="shared" si="94"/>
        <v>7.6966406817752287E-7</v>
      </c>
      <c r="CH52">
        <f t="shared" si="95"/>
        <v>6.6910271196157453E-7</v>
      </c>
      <c r="CI52">
        <f t="shared" si="96"/>
        <v>5.7332361230620196E-7</v>
      </c>
      <c r="CJ52">
        <f t="shared" si="97"/>
        <v>4.8928451326105498E-7</v>
      </c>
      <c r="CK52">
        <f t="shared" si="98"/>
        <v>1.8891766988845529E-5</v>
      </c>
      <c r="CL52">
        <f t="shared" si="99"/>
        <v>7.6717265674215241E-4</v>
      </c>
    </row>
    <row r="53" spans="1:90" x14ac:dyDescent="0.25">
      <c r="A53">
        <v>220.65</v>
      </c>
      <c r="B53">
        <v>1.9160506444833289E-2</v>
      </c>
      <c r="C53">
        <f t="shared" si="19"/>
        <v>11.461318051575933</v>
      </c>
      <c r="D53">
        <f t="shared" si="101"/>
        <v>1.2709109747094233E-2</v>
      </c>
      <c r="E53">
        <f t="shared" si="102"/>
        <v>0.69421891568575078</v>
      </c>
      <c r="F53">
        <f t="shared" si="20"/>
        <v>1.7002222392180268E-2</v>
      </c>
      <c r="G53">
        <f t="shared" si="21"/>
        <v>4.6581900519363468E-6</v>
      </c>
      <c r="H53">
        <v>1.2416424508155807E-3</v>
      </c>
      <c r="K53">
        <f t="shared" si="100"/>
        <v>3.5777911521223141E-6</v>
      </c>
      <c r="L53">
        <f t="shared" si="105"/>
        <v>4.6676084789606739E-6</v>
      </c>
      <c r="M53">
        <f t="shared" si="105"/>
        <v>6.0566203415796879E-6</v>
      </c>
      <c r="N53">
        <f t="shared" si="105"/>
        <v>7.8166880057120714E-6</v>
      </c>
      <c r="O53">
        <f t="shared" si="105"/>
        <v>1.0033944658935313E-5</v>
      </c>
      <c r="P53">
        <f t="shared" si="105"/>
        <v>1.2810825666745387E-5</v>
      </c>
      <c r="Q53">
        <f t="shared" si="105"/>
        <v>1.626818256233391E-5</v>
      </c>
      <c r="R53">
        <f t="shared" si="105"/>
        <v>2.0547427180806446E-5</v>
      </c>
      <c r="S53">
        <f t="shared" si="105"/>
        <v>2.5812636103737381E-5</v>
      </c>
      <c r="T53">
        <f t="shared" si="105"/>
        <v>3.2252528244923419E-5</v>
      </c>
      <c r="U53">
        <f t="shared" si="105"/>
        <v>4.0082210630104063E-5</v>
      </c>
      <c r="V53">
        <f t="shared" si="105"/>
        <v>4.954457004991363E-5</v>
      </c>
      <c r="W53">
        <f t="shared" si="105"/>
        <v>6.0911172341540392E-5</v>
      </c>
      <c r="X53">
        <f t="shared" si="105"/>
        <v>7.448251780511638E-5</v>
      </c>
      <c r="Y53">
        <f t="shared" si="105"/>
        <v>9.0587492054295752E-5</v>
      </c>
      <c r="Z53">
        <f t="shared" si="105"/>
        <v>1.0958184789465348E-4</v>
      </c>
      <c r="AA53">
        <f t="shared" si="105"/>
        <v>1.3184555709141102E-4</v>
      </c>
      <c r="AB53">
        <f t="shared" si="105"/>
        <v>1.577788825248508E-4</v>
      </c>
      <c r="AC53">
        <f t="shared" si="105"/>
        <v>1.8779704244699272E-4</v>
      </c>
      <c r="AD53">
        <f t="shared" si="105"/>
        <v>2.2232337025091366E-4</v>
      </c>
      <c r="AE53">
        <f t="shared" si="105"/>
        <v>2.6178091582039546E-4</v>
      </c>
      <c r="AF53">
        <f t="shared" si="105"/>
        <v>3.0658248807143994E-4</v>
      </c>
      <c r="AG53">
        <f t="shared" si="106"/>
        <v>3.5711920200628641E-4</v>
      </c>
      <c r="AH53">
        <f t="shared" si="106"/>
        <v>4.1374766602275144E-4</v>
      </c>
      <c r="AI53">
        <f t="shared" si="106"/>
        <v>4.7677602413175946E-4</v>
      </c>
      <c r="AJ53">
        <f t="shared" si="106"/>
        <v>5.4644915013913112E-4</v>
      </c>
      <c r="AK53">
        <f t="shared" si="106"/>
        <v>6.2293337303708982E-4</v>
      </c>
      <c r="AL53">
        <f t="shared" si="106"/>
        <v>7.0630119052367388E-4</v>
      </c>
      <c r="AM53">
        <f t="shared" si="106"/>
        <v>7.9651649600267658E-4</v>
      </c>
      <c r="AN53">
        <f t="shared" si="106"/>
        <v>8.9342089870566861E-4</v>
      </c>
      <c r="AO53">
        <f t="shared" si="106"/>
        <v>9.9672175191007793E-4</v>
      </c>
      <c r="AP53">
        <f t="shared" si="51"/>
        <v>1.0896885060262334E-3</v>
      </c>
      <c r="AQ53">
        <f t="shared" si="52"/>
        <v>1.2206160697214529E-3</v>
      </c>
      <c r="AR53">
        <f t="shared" si="53"/>
        <v>1.1969722825402348E-3</v>
      </c>
      <c r="AS53">
        <f t="shared" si="54"/>
        <v>8.2428728259099394E-4</v>
      </c>
      <c r="AT53">
        <f t="shared" si="55"/>
        <v>6.4583936432012121E-4</v>
      </c>
      <c r="AU53">
        <f t="shared" si="56"/>
        <v>5.0305408808904752E-4</v>
      </c>
      <c r="AV53">
        <f t="shared" si="57"/>
        <v>3.9703955142965152E-4</v>
      </c>
      <c r="AW53">
        <f t="shared" si="58"/>
        <v>3.1794671655159404E-4</v>
      </c>
      <c r="AX53">
        <f t="shared" si="59"/>
        <v>2.6151204726656239E-4</v>
      </c>
      <c r="AY53">
        <f t="shared" si="60"/>
        <v>2.2034961404401274E-4</v>
      </c>
      <c r="AZ53">
        <f t="shared" si="61"/>
        <v>1.8965868247012245E-4</v>
      </c>
      <c r="BA53">
        <f t="shared" si="62"/>
        <v>1.6669943068264157E-4</v>
      </c>
      <c r="BB53">
        <f t="shared" si="63"/>
        <v>1.4927058528741767E-4</v>
      </c>
      <c r="BC53">
        <f t="shared" si="64"/>
        <v>1.3540238999443574E-4</v>
      </c>
      <c r="BD53">
        <f t="shared" si="65"/>
        <v>1.2435782531998059E-4</v>
      </c>
      <c r="BE53">
        <f t="shared" si="66"/>
        <v>1.1569550875385687E-4</v>
      </c>
      <c r="BF53">
        <f t="shared" si="67"/>
        <v>1.0813453841956629E-4</v>
      </c>
      <c r="BG53">
        <f t="shared" si="68"/>
        <v>1.0145603613888667E-4</v>
      </c>
      <c r="BH53">
        <f t="shared" si="69"/>
        <v>9.5536667968676073E-5</v>
      </c>
      <c r="BI53">
        <f t="shared" si="70"/>
        <v>9.0109114182859254E-5</v>
      </c>
      <c r="BJ53">
        <f t="shared" si="71"/>
        <v>8.4978655820469517E-5</v>
      </c>
      <c r="BK53">
        <f t="shared" si="72"/>
        <v>7.4841193097880592E-5</v>
      </c>
      <c r="BL53">
        <f t="shared" si="73"/>
        <v>4.7229579150460999E-5</v>
      </c>
      <c r="BM53">
        <f t="shared" si="74"/>
        <v>1.2474490183837954E-5</v>
      </c>
      <c r="BN53">
        <f t="shared" si="75"/>
        <v>5.8491606628817059E-6</v>
      </c>
      <c r="BO53">
        <f t="shared" si="76"/>
        <v>4.9071488928039604E-6</v>
      </c>
      <c r="BP53">
        <f t="shared" si="77"/>
        <v>4.4263527573981852E-6</v>
      </c>
      <c r="BQ53">
        <f t="shared" si="78"/>
        <v>4.1061087330915522E-6</v>
      </c>
      <c r="BR53">
        <f t="shared" si="79"/>
        <v>3.8395819713178334E-6</v>
      </c>
      <c r="BS53">
        <f t="shared" si="80"/>
        <v>3.5169546105565903E-6</v>
      </c>
      <c r="BT53">
        <f t="shared" si="81"/>
        <v>3.2895344523221593E-6</v>
      </c>
      <c r="BU53">
        <f t="shared" si="82"/>
        <v>3.0099780326650245E-6</v>
      </c>
      <c r="BV53">
        <f t="shared" si="83"/>
        <v>2.9259806214652586E-6</v>
      </c>
      <c r="BW53">
        <f t="shared" si="84"/>
        <v>4.469293857466017E-6</v>
      </c>
      <c r="BX53">
        <f t="shared" si="85"/>
        <v>1.5766650328524106E-5</v>
      </c>
      <c r="BY53">
        <f t="shared" si="86"/>
        <v>5.1834653430848044E-5</v>
      </c>
      <c r="BZ53">
        <f t="shared" si="87"/>
        <v>9.9942864817001268E-5</v>
      </c>
      <c r="CA53">
        <f t="shared" si="88"/>
        <v>1.0359284293673819E-4</v>
      </c>
      <c r="CB53">
        <f t="shared" si="89"/>
        <v>5.7990205893241E-5</v>
      </c>
      <c r="CC53">
        <f t="shared" si="90"/>
        <v>1.7628537222975748E-5</v>
      </c>
      <c r="CD53">
        <f t="shared" si="91"/>
        <v>3.7559656098588188E-6</v>
      </c>
      <c r="CE53">
        <f t="shared" si="92"/>
        <v>1.2424731332685872E-6</v>
      </c>
      <c r="CF53">
        <f t="shared" si="93"/>
        <v>9.1182268059126172E-7</v>
      </c>
      <c r="CG53">
        <f t="shared" si="94"/>
        <v>7.7907313608161337E-7</v>
      </c>
      <c r="CH53">
        <f t="shared" si="95"/>
        <v>6.7335669925791691E-7</v>
      </c>
      <c r="CI53">
        <f t="shared" si="96"/>
        <v>5.823817920801697E-7</v>
      </c>
      <c r="CJ53">
        <f t="shared" si="97"/>
        <v>4.9633283149107836E-7</v>
      </c>
      <c r="CK53">
        <f t="shared" si="98"/>
        <v>1.9204264009556734E-5</v>
      </c>
      <c r="CL53">
        <f t="shared" si="99"/>
        <v>7.7120258115919999E-4</v>
      </c>
    </row>
    <row r="54" spans="1:90" x14ac:dyDescent="0.25">
      <c r="A54">
        <v>221.8</v>
      </c>
      <c r="B54">
        <v>2.0824597634155322E-2</v>
      </c>
      <c r="C54">
        <f t="shared" si="19"/>
        <v>11.718750000000002</v>
      </c>
      <c r="D54">
        <f t="shared" si="101"/>
        <v>1.2644391905322691E-2</v>
      </c>
      <c r="E54">
        <f t="shared" si="102"/>
        <v>0.69068378609491277</v>
      </c>
      <c r="F54">
        <f t="shared" si="20"/>
        <v>1.8725066555411396E-2</v>
      </c>
      <c r="G54">
        <f t="shared" si="21"/>
        <v>4.4080307506116348E-6</v>
      </c>
      <c r="H54">
        <v>1.2621810042975033E-3</v>
      </c>
      <c r="K54">
        <f t="shared" si="100"/>
        <v>3.5777911521223141E-6</v>
      </c>
      <c r="L54">
        <f t="shared" si="105"/>
        <v>4.6676084789606739E-6</v>
      </c>
      <c r="M54">
        <f t="shared" si="105"/>
        <v>6.0566203415796879E-6</v>
      </c>
      <c r="N54">
        <f t="shared" si="105"/>
        <v>7.8166880057120714E-6</v>
      </c>
      <c r="O54">
        <f t="shared" si="105"/>
        <v>1.0033944658935313E-5</v>
      </c>
      <c r="P54">
        <f t="shared" si="105"/>
        <v>1.2810825666745387E-5</v>
      </c>
      <c r="Q54">
        <f t="shared" si="105"/>
        <v>1.626818256233391E-5</v>
      </c>
      <c r="R54">
        <f t="shared" si="105"/>
        <v>2.0547427180806446E-5</v>
      </c>
      <c r="S54">
        <f t="shared" si="105"/>
        <v>2.5812636103737381E-5</v>
      </c>
      <c r="T54">
        <f t="shared" si="105"/>
        <v>3.2252528244923419E-5</v>
      </c>
      <c r="U54">
        <f t="shared" si="105"/>
        <v>4.0082210630104063E-5</v>
      </c>
      <c r="V54">
        <f t="shared" si="105"/>
        <v>4.954457004991363E-5</v>
      </c>
      <c r="W54">
        <f t="shared" si="105"/>
        <v>6.0911172341540392E-5</v>
      </c>
      <c r="X54">
        <f t="shared" si="105"/>
        <v>7.448251780511638E-5</v>
      </c>
      <c r="Y54">
        <f t="shared" si="105"/>
        <v>9.0587492054295752E-5</v>
      </c>
      <c r="Z54">
        <f t="shared" si="105"/>
        <v>1.0958184789465348E-4</v>
      </c>
      <c r="AA54">
        <f t="shared" si="105"/>
        <v>1.3184555709141102E-4</v>
      </c>
      <c r="AB54">
        <f t="shared" si="105"/>
        <v>1.577788825248508E-4</v>
      </c>
      <c r="AC54">
        <f t="shared" si="105"/>
        <v>1.8779704244699272E-4</v>
      </c>
      <c r="AD54">
        <f t="shared" si="105"/>
        <v>2.2232337025091366E-4</v>
      </c>
      <c r="AE54">
        <f t="shared" si="105"/>
        <v>2.6178091582039546E-4</v>
      </c>
      <c r="AF54">
        <f t="shared" si="105"/>
        <v>3.0658248807143994E-4</v>
      </c>
      <c r="AG54">
        <f t="shared" si="106"/>
        <v>3.5711920200628641E-4</v>
      </c>
      <c r="AH54">
        <f t="shared" si="106"/>
        <v>4.1374766602275144E-4</v>
      </c>
      <c r="AI54">
        <f t="shared" si="106"/>
        <v>4.7677602413175946E-4</v>
      </c>
      <c r="AJ54">
        <f t="shared" si="106"/>
        <v>5.4644915013913112E-4</v>
      </c>
      <c r="AK54">
        <f t="shared" si="106"/>
        <v>6.2293337303708982E-4</v>
      </c>
      <c r="AL54">
        <f t="shared" si="106"/>
        <v>7.0630119052367388E-4</v>
      </c>
      <c r="AM54">
        <f t="shared" si="106"/>
        <v>7.9651649600267658E-4</v>
      </c>
      <c r="AN54">
        <f t="shared" si="106"/>
        <v>8.9342089870566861E-4</v>
      </c>
      <c r="AO54">
        <f t="shared" si="106"/>
        <v>9.9672175191007793E-4</v>
      </c>
      <c r="AP54">
        <f t="shared" si="106"/>
        <v>1.1059825162047113E-3</v>
      </c>
      <c r="AQ54">
        <f t="shared" si="52"/>
        <v>1.202633207992042E-3</v>
      </c>
      <c r="AR54">
        <f t="shared" si="53"/>
        <v>1.339881532623971E-3</v>
      </c>
      <c r="AS54">
        <f t="shared" si="54"/>
        <v>1.3068565181705233E-3</v>
      </c>
      <c r="AT54">
        <f t="shared" si="55"/>
        <v>8.9511515526547239E-4</v>
      </c>
      <c r="AU54">
        <f t="shared" si="56"/>
        <v>6.9755959877427685E-4</v>
      </c>
      <c r="AV54">
        <f t="shared" si="57"/>
        <v>5.4041573569962246E-4</v>
      </c>
      <c r="AW54">
        <f t="shared" si="58"/>
        <v>4.2423214361357088E-4</v>
      </c>
      <c r="AX54">
        <f t="shared" si="59"/>
        <v>3.3789412495288949E-4</v>
      </c>
      <c r="AY54">
        <f t="shared" si="60"/>
        <v>2.7642320192702087E-4</v>
      </c>
      <c r="AZ54">
        <f t="shared" si="61"/>
        <v>2.3166028333445872E-4</v>
      </c>
      <c r="BA54">
        <f t="shared" si="62"/>
        <v>1.9832091370415868E-4</v>
      </c>
      <c r="BB54">
        <f t="shared" si="63"/>
        <v>1.7337496977515535E-4</v>
      </c>
      <c r="BC54">
        <f t="shared" si="64"/>
        <v>1.5441269888552412E-4</v>
      </c>
      <c r="BD54">
        <f t="shared" si="65"/>
        <v>1.3931298721106837E-4</v>
      </c>
      <c r="BE54">
        <f t="shared" si="66"/>
        <v>1.2726087051683808E-4</v>
      </c>
      <c r="BF54">
        <f t="shared" si="67"/>
        <v>1.1775917851841078E-4</v>
      </c>
      <c r="BG54">
        <f t="shared" si="68"/>
        <v>1.0947102748516768E-4</v>
      </c>
      <c r="BH54">
        <f t="shared" si="69"/>
        <v>1.0215723987998262E-4</v>
      </c>
      <c r="BI54">
        <f t="shared" si="70"/>
        <v>9.5679268569947833E-5</v>
      </c>
      <c r="BJ54">
        <f t="shared" si="71"/>
        <v>8.975795991675447E-5</v>
      </c>
      <c r="BK54">
        <f t="shared" si="72"/>
        <v>8.419195732206653E-5</v>
      </c>
      <c r="BL54">
        <f t="shared" si="73"/>
        <v>7.3749307674444233E-5</v>
      </c>
      <c r="BM54">
        <f t="shared" si="74"/>
        <v>4.6290067865968873E-5</v>
      </c>
      <c r="BN54">
        <f t="shared" si="75"/>
        <v>1.2160545128281212E-5</v>
      </c>
      <c r="BO54">
        <f t="shared" si="76"/>
        <v>5.6712694942600373E-6</v>
      </c>
      <c r="BP54">
        <f t="shared" si="77"/>
        <v>4.7323021563281221E-6</v>
      </c>
      <c r="BQ54">
        <f t="shared" si="78"/>
        <v>4.2456652506699495E-6</v>
      </c>
      <c r="BR54">
        <f t="shared" si="79"/>
        <v>3.9172985363191548E-6</v>
      </c>
      <c r="BS54">
        <f t="shared" si="80"/>
        <v>3.6433160082133612E-6</v>
      </c>
      <c r="BT54">
        <f t="shared" si="81"/>
        <v>3.319347993643178E-6</v>
      </c>
      <c r="BU54">
        <f t="shared" si="82"/>
        <v>3.0938580763207152E-6</v>
      </c>
      <c r="BV54">
        <f t="shared" si="83"/>
        <v>2.9539760609678546E-6</v>
      </c>
      <c r="BW54">
        <f t="shared" si="84"/>
        <v>4.5516441439287033E-6</v>
      </c>
      <c r="BX54">
        <f t="shared" si="85"/>
        <v>1.603328353816128E-5</v>
      </c>
      <c r="BY54">
        <f t="shared" si="86"/>
        <v>5.2620566980267682E-5</v>
      </c>
      <c r="BZ54">
        <f t="shared" si="87"/>
        <v>1.0086415798407293E-4</v>
      </c>
      <c r="CA54">
        <f t="shared" si="88"/>
        <v>1.0514844824562779E-4</v>
      </c>
      <c r="CB54">
        <f t="shared" si="89"/>
        <v>5.8531165849985227E-5</v>
      </c>
      <c r="CC54">
        <f t="shared" si="90"/>
        <v>1.8113751247844692E-5</v>
      </c>
      <c r="CD54">
        <f t="shared" si="91"/>
        <v>3.7478541239479178E-6</v>
      </c>
      <c r="CE54">
        <f t="shared" si="92"/>
        <v>1.2684967522437514E-6</v>
      </c>
      <c r="CF54">
        <f t="shared" si="93"/>
        <v>9.2254219112125828E-7</v>
      </c>
      <c r="CG54">
        <f t="shared" si="94"/>
        <v>7.9439016586155202E-7</v>
      </c>
      <c r="CH54">
        <f t="shared" si="95"/>
        <v>6.8158841900286243E-7</v>
      </c>
      <c r="CI54">
        <f t="shared" si="96"/>
        <v>5.8608442950913355E-7</v>
      </c>
      <c r="CJ54">
        <f t="shared" si="97"/>
        <v>5.0417460168659491E-7</v>
      </c>
      <c r="CK54">
        <f t="shared" si="98"/>
        <v>1.9480908294107228E-5</v>
      </c>
      <c r="CL54">
        <f t="shared" si="99"/>
        <v>7.8395938199838755E-4</v>
      </c>
    </row>
    <row r="55" spans="1:90" x14ac:dyDescent="0.25">
      <c r="A55">
        <v>222.95</v>
      </c>
      <c r="B55">
        <v>2.2553479718628651E-2</v>
      </c>
      <c r="C55">
        <f t="shared" si="19"/>
        <v>11.988011988011985</v>
      </c>
      <c r="D55">
        <f t="shared" si="101"/>
        <v>1.2553199837132984E-2</v>
      </c>
      <c r="E55">
        <f t="shared" si="102"/>
        <v>0.68570253564090078</v>
      </c>
      <c r="F55">
        <f t="shared" si="20"/>
        <v>2.0562793109089508E-2</v>
      </c>
      <c r="G55">
        <f t="shared" si="21"/>
        <v>3.9628331773984493E-6</v>
      </c>
      <c r="H55">
        <v>1.280363172629148E-3</v>
      </c>
      <c r="K55">
        <f t="shared" si="100"/>
        <v>3.5777911521223141E-6</v>
      </c>
      <c r="L55">
        <f t="shared" si="105"/>
        <v>4.6676084789606739E-6</v>
      </c>
      <c r="M55">
        <f t="shared" si="105"/>
        <v>6.0566203415796879E-6</v>
      </c>
      <c r="N55">
        <f t="shared" si="105"/>
        <v>7.8166880057120714E-6</v>
      </c>
      <c r="O55">
        <f t="shared" si="105"/>
        <v>1.0033944658935313E-5</v>
      </c>
      <c r="P55">
        <f t="shared" si="105"/>
        <v>1.2810825666745387E-5</v>
      </c>
      <c r="Q55">
        <f t="shared" si="105"/>
        <v>1.626818256233391E-5</v>
      </c>
      <c r="R55">
        <f t="shared" si="105"/>
        <v>2.0547427180806446E-5</v>
      </c>
      <c r="S55">
        <f t="shared" si="105"/>
        <v>2.5812636103737381E-5</v>
      </c>
      <c r="T55">
        <f t="shared" si="105"/>
        <v>3.2252528244923419E-5</v>
      </c>
      <c r="U55">
        <f t="shared" si="105"/>
        <v>4.0082210630104063E-5</v>
      </c>
      <c r="V55">
        <f t="shared" si="105"/>
        <v>4.954457004991363E-5</v>
      </c>
      <c r="W55">
        <f t="shared" si="105"/>
        <v>6.0911172341540392E-5</v>
      </c>
      <c r="X55">
        <f t="shared" si="105"/>
        <v>7.448251780511638E-5</v>
      </c>
      <c r="Y55">
        <f t="shared" si="105"/>
        <v>9.0587492054295752E-5</v>
      </c>
      <c r="Z55">
        <f t="shared" si="105"/>
        <v>1.0958184789465348E-4</v>
      </c>
      <c r="AA55">
        <f t="shared" si="105"/>
        <v>1.3184555709141102E-4</v>
      </c>
      <c r="AB55">
        <f t="shared" si="105"/>
        <v>1.577788825248508E-4</v>
      </c>
      <c r="AC55">
        <f t="shared" si="105"/>
        <v>1.8779704244699272E-4</v>
      </c>
      <c r="AD55">
        <f t="shared" si="105"/>
        <v>2.2232337025091366E-4</v>
      </c>
      <c r="AE55">
        <f t="shared" si="105"/>
        <v>2.6178091582039546E-4</v>
      </c>
      <c r="AF55">
        <f t="shared" si="105"/>
        <v>3.0658248807143994E-4</v>
      </c>
      <c r="AG55">
        <f t="shared" si="106"/>
        <v>3.5711920200628641E-4</v>
      </c>
      <c r="AH55">
        <f t="shared" si="106"/>
        <v>4.1374766602275144E-4</v>
      </c>
      <c r="AI55">
        <f t="shared" si="106"/>
        <v>4.7677602413175946E-4</v>
      </c>
      <c r="AJ55">
        <f t="shared" si="106"/>
        <v>5.4644915013913112E-4</v>
      </c>
      <c r="AK55">
        <f t="shared" si="106"/>
        <v>6.2293337303708982E-4</v>
      </c>
      <c r="AL55">
        <f t="shared" si="106"/>
        <v>7.0630119052367388E-4</v>
      </c>
      <c r="AM55">
        <f t="shared" si="106"/>
        <v>7.9651649600267658E-4</v>
      </c>
      <c r="AN55">
        <f t="shared" si="106"/>
        <v>8.9342089870566861E-4</v>
      </c>
      <c r="AO55">
        <f t="shared" si="106"/>
        <v>9.9672175191007793E-4</v>
      </c>
      <c r="AP55">
        <f t="shared" si="106"/>
        <v>1.1059825162047113E-3</v>
      </c>
      <c r="AQ55">
        <f t="shared" si="106"/>
        <v>1.2206160697214529E-3</v>
      </c>
      <c r="AR55">
        <f t="shared" si="53"/>
        <v>1.3201415792244828E-3</v>
      </c>
      <c r="AS55">
        <f t="shared" si="54"/>
        <v>1.462885097698232E-3</v>
      </c>
      <c r="AT55">
        <f t="shared" si="55"/>
        <v>1.4191497307769864E-3</v>
      </c>
      <c r="AU55">
        <f t="shared" si="56"/>
        <v>9.6679794242808786E-4</v>
      </c>
      <c r="AV55">
        <f t="shared" si="57"/>
        <v>7.493671012553327E-4</v>
      </c>
      <c r="AW55">
        <f t="shared" si="58"/>
        <v>5.7742792921469687E-4</v>
      </c>
      <c r="AX55">
        <f t="shared" si="59"/>
        <v>4.5084770963481558E-4</v>
      </c>
      <c r="AY55">
        <f t="shared" si="60"/>
        <v>3.5716050907819575E-4</v>
      </c>
      <c r="AZ55">
        <f t="shared" si="61"/>
        <v>2.9061215993707762E-4</v>
      </c>
      <c r="BA55">
        <f t="shared" si="62"/>
        <v>2.4224084266266955E-4</v>
      </c>
      <c r="BB55">
        <f t="shared" si="63"/>
        <v>2.0626274653990227E-4</v>
      </c>
      <c r="BC55">
        <f t="shared" si="64"/>
        <v>1.7934743774622634E-4</v>
      </c>
      <c r="BD55">
        <f t="shared" si="65"/>
        <v>1.5887233856026899E-4</v>
      </c>
      <c r="BE55">
        <f t="shared" si="66"/>
        <v>1.4256515005118186E-4</v>
      </c>
      <c r="BF55">
        <f t="shared" si="67"/>
        <v>1.2953083253632448E-4</v>
      </c>
      <c r="BG55">
        <f t="shared" si="68"/>
        <v>1.1921462334449772E-4</v>
      </c>
      <c r="BH55">
        <f t="shared" si="69"/>
        <v>1.1022762607639528E-4</v>
      </c>
      <c r="BI55">
        <f t="shared" si="70"/>
        <v>1.0230972252503284E-4</v>
      </c>
      <c r="BJ55">
        <f t="shared" si="71"/>
        <v>9.5306407471036782E-5</v>
      </c>
      <c r="BK55">
        <f t="shared" si="72"/>
        <v>8.8927016527447309E-5</v>
      </c>
      <c r="BL55">
        <f t="shared" si="73"/>
        <v>8.2963650193794094E-5</v>
      </c>
      <c r="BM55">
        <f t="shared" si="74"/>
        <v>7.2282254441492747E-5</v>
      </c>
      <c r="BN55">
        <f t="shared" si="75"/>
        <v>4.5125087356646303E-5</v>
      </c>
      <c r="BO55">
        <f t="shared" si="76"/>
        <v>1.1790705127531307E-5</v>
      </c>
      <c r="BP55">
        <f t="shared" si="77"/>
        <v>5.4691963588390859E-6</v>
      </c>
      <c r="BQ55">
        <f t="shared" si="78"/>
        <v>4.5391255333663795E-6</v>
      </c>
      <c r="BR55">
        <f t="shared" si="79"/>
        <v>4.0504378605747126E-6</v>
      </c>
      <c r="BS55">
        <f t="shared" si="80"/>
        <v>3.7170599750013622E-6</v>
      </c>
      <c r="BT55">
        <f t="shared" si="81"/>
        <v>3.4386095418380156E-6</v>
      </c>
      <c r="BU55">
        <f t="shared" si="82"/>
        <v>3.1218981734641399E-6</v>
      </c>
      <c r="BV55">
        <f t="shared" si="83"/>
        <v>3.0362954793366548E-6</v>
      </c>
      <c r="BW55">
        <f t="shared" si="84"/>
        <v>4.5951937413983169E-6</v>
      </c>
      <c r="BX55">
        <f t="shared" si="85"/>
        <v>1.6328709512468024E-5</v>
      </c>
      <c r="BY55">
        <f t="shared" si="86"/>
        <v>5.3510444688882405E-5</v>
      </c>
      <c r="BZ55">
        <f t="shared" si="87"/>
        <v>1.0239345360319462E-4</v>
      </c>
      <c r="CA55">
        <f t="shared" si="88"/>
        <v>1.0611772751408045E-4</v>
      </c>
      <c r="CB55">
        <f t="shared" si="89"/>
        <v>5.9410101013366524E-5</v>
      </c>
      <c r="CC55">
        <f t="shared" si="90"/>
        <v>1.8282724851931375E-5</v>
      </c>
      <c r="CD55">
        <f t="shared" si="91"/>
        <v>3.8510113718296263E-6</v>
      </c>
      <c r="CE55">
        <f t="shared" si="92"/>
        <v>1.2657572720134638E-6</v>
      </c>
      <c r="CF55">
        <f t="shared" si="93"/>
        <v>9.418648515695329E-7</v>
      </c>
      <c r="CG55">
        <f t="shared" si="94"/>
        <v>8.0372912389488015E-7</v>
      </c>
      <c r="CH55">
        <f t="shared" si="95"/>
        <v>6.9498884269611951E-7</v>
      </c>
      <c r="CI55">
        <f t="shared" si="96"/>
        <v>5.9324925429800455E-7</v>
      </c>
      <c r="CJ55">
        <f t="shared" si="97"/>
        <v>5.0738001740584307E-7</v>
      </c>
      <c r="CK55">
        <f t="shared" si="98"/>
        <v>1.9788695319969259E-5</v>
      </c>
      <c r="CL55">
        <f t="shared" si="99"/>
        <v>7.9525259699697658E-4</v>
      </c>
    </row>
    <row r="56" spans="1:90" x14ac:dyDescent="0.25">
      <c r="A56">
        <v>224.1</v>
      </c>
      <c r="B56">
        <v>2.4303751012868528E-2</v>
      </c>
      <c r="C56">
        <f t="shared" si="19"/>
        <v>12.269938650306747</v>
      </c>
      <c r="D56">
        <f t="shared" si="101"/>
        <v>1.2131206439128453E-2</v>
      </c>
      <c r="E56">
        <f t="shared" si="102"/>
        <v>0.66265168432094657</v>
      </c>
      <c r="F56">
        <f t="shared" si="20"/>
        <v>2.2516956163185008E-2</v>
      </c>
      <c r="G56">
        <f t="shared" si="21"/>
        <v>3.1926358348555502E-6</v>
      </c>
      <c r="H56">
        <v>1.3005921664202644E-3</v>
      </c>
      <c r="K56">
        <f t="shared" si="100"/>
        <v>3.5777911521223141E-6</v>
      </c>
      <c r="L56">
        <f t="shared" si="105"/>
        <v>4.6676084789606739E-6</v>
      </c>
      <c r="M56">
        <f t="shared" si="105"/>
        <v>6.0566203415796879E-6</v>
      </c>
      <c r="N56">
        <f t="shared" si="105"/>
        <v>7.8166880057120714E-6</v>
      </c>
      <c r="O56">
        <f t="shared" ref="O56:AR57" si="107">O$20</f>
        <v>1.0033944658935313E-5</v>
      </c>
      <c r="P56">
        <f t="shared" si="107"/>
        <v>1.2810825666745387E-5</v>
      </c>
      <c r="Q56">
        <f t="shared" si="107"/>
        <v>1.626818256233391E-5</v>
      </c>
      <c r="R56">
        <f t="shared" si="107"/>
        <v>2.0547427180806446E-5</v>
      </c>
      <c r="S56">
        <f t="shared" si="107"/>
        <v>2.5812636103737381E-5</v>
      </c>
      <c r="T56">
        <f t="shared" si="107"/>
        <v>3.2252528244923419E-5</v>
      </c>
      <c r="U56">
        <f t="shared" si="107"/>
        <v>4.0082210630104063E-5</v>
      </c>
      <c r="V56">
        <f t="shared" si="107"/>
        <v>4.954457004991363E-5</v>
      </c>
      <c r="W56">
        <f t="shared" si="107"/>
        <v>6.0911172341540392E-5</v>
      </c>
      <c r="X56">
        <f t="shared" si="107"/>
        <v>7.448251780511638E-5</v>
      </c>
      <c r="Y56">
        <f t="shared" si="107"/>
        <v>9.0587492054295752E-5</v>
      </c>
      <c r="Z56">
        <f t="shared" si="107"/>
        <v>1.0958184789465348E-4</v>
      </c>
      <c r="AA56">
        <f t="shared" si="107"/>
        <v>1.3184555709141102E-4</v>
      </c>
      <c r="AB56">
        <f t="shared" si="107"/>
        <v>1.577788825248508E-4</v>
      </c>
      <c r="AC56">
        <f t="shared" si="107"/>
        <v>1.8779704244699272E-4</v>
      </c>
      <c r="AD56">
        <f t="shared" si="107"/>
        <v>2.2232337025091366E-4</v>
      </c>
      <c r="AE56">
        <f t="shared" si="107"/>
        <v>2.6178091582039546E-4</v>
      </c>
      <c r="AF56">
        <f t="shared" si="107"/>
        <v>3.0658248807143994E-4</v>
      </c>
      <c r="AG56">
        <f t="shared" si="107"/>
        <v>3.5711920200628641E-4</v>
      </c>
      <c r="AH56">
        <f t="shared" si="107"/>
        <v>4.1374766602275144E-4</v>
      </c>
      <c r="AI56">
        <f t="shared" si="107"/>
        <v>4.7677602413175946E-4</v>
      </c>
      <c r="AJ56">
        <f t="shared" si="107"/>
        <v>5.4644915013913112E-4</v>
      </c>
      <c r="AK56">
        <f t="shared" si="107"/>
        <v>6.2293337303708982E-4</v>
      </c>
      <c r="AL56">
        <f t="shared" si="107"/>
        <v>7.0630119052367388E-4</v>
      </c>
      <c r="AM56">
        <f t="shared" si="107"/>
        <v>7.9651649600267658E-4</v>
      </c>
      <c r="AN56">
        <f t="shared" si="107"/>
        <v>8.9342089870566861E-4</v>
      </c>
      <c r="AO56">
        <f t="shared" si="107"/>
        <v>9.9672175191007793E-4</v>
      </c>
      <c r="AP56">
        <f t="shared" si="107"/>
        <v>1.1059825162047113E-3</v>
      </c>
      <c r="AQ56">
        <f t="shared" si="107"/>
        <v>1.2206160697214529E-3</v>
      </c>
      <c r="AR56">
        <f t="shared" si="107"/>
        <v>1.339881532623971E-3</v>
      </c>
      <c r="AS56">
        <f t="shared" si="54"/>
        <v>1.4413329806235108E-3</v>
      </c>
      <c r="AT56">
        <f t="shared" si="55"/>
        <v>1.5885852530026715E-3</v>
      </c>
      <c r="AU56">
        <f t="shared" si="56"/>
        <v>1.5327983574422329E-3</v>
      </c>
      <c r="AV56">
        <f t="shared" si="57"/>
        <v>1.0386016806162432E-3</v>
      </c>
      <c r="AW56">
        <f t="shared" si="58"/>
        <v>8.0069003345971433E-4</v>
      </c>
      <c r="AX56">
        <f t="shared" si="59"/>
        <v>6.1365472485921425E-4</v>
      </c>
      <c r="AY56">
        <f t="shared" si="60"/>
        <v>4.765545938757001E-4</v>
      </c>
      <c r="AZ56">
        <f t="shared" si="61"/>
        <v>3.7549375835261428E-4</v>
      </c>
      <c r="BA56">
        <f t="shared" si="62"/>
        <v>3.0388521285514925E-4</v>
      </c>
      <c r="BB56">
        <f t="shared" si="63"/>
        <v>2.5194146496459395E-4</v>
      </c>
      <c r="BC56">
        <f t="shared" si="64"/>
        <v>2.1336814156279577E-4</v>
      </c>
      <c r="BD56">
        <f t="shared" si="65"/>
        <v>1.8452722512582434E-4</v>
      </c>
      <c r="BE56">
        <f t="shared" si="66"/>
        <v>1.6258110057974123E-4</v>
      </c>
      <c r="BF56">
        <f t="shared" si="67"/>
        <v>1.4510809569192963E-4</v>
      </c>
      <c r="BG56">
        <f t="shared" si="68"/>
        <v>1.3113176914615531E-4</v>
      </c>
      <c r="BH56">
        <f t="shared" si="69"/>
        <v>1.200385638714869E-4</v>
      </c>
      <c r="BI56">
        <f t="shared" si="70"/>
        <v>1.1039215479703693E-4</v>
      </c>
      <c r="BJ56">
        <f t="shared" si="71"/>
        <v>1.019110226170995E-4</v>
      </c>
      <c r="BK56">
        <f t="shared" si="72"/>
        <v>9.4424098767495392E-5</v>
      </c>
      <c r="BL56">
        <f t="shared" si="73"/>
        <v>8.7629627895908333E-5</v>
      </c>
      <c r="BM56">
        <f t="shared" si="74"/>
        <v>8.1313301260736408E-5</v>
      </c>
      <c r="BN56">
        <f t="shared" si="75"/>
        <v>7.0463129487127732E-5</v>
      </c>
      <c r="BO56">
        <f t="shared" si="76"/>
        <v>4.3752693095881744E-5</v>
      </c>
      <c r="BP56">
        <f t="shared" si="77"/>
        <v>1.1370590238553526E-5</v>
      </c>
      <c r="BQ56">
        <f t="shared" si="78"/>
        <v>5.2459390840468595E-6</v>
      </c>
      <c r="BR56">
        <f t="shared" si="79"/>
        <v>4.3304040306398196E-6</v>
      </c>
      <c r="BS56">
        <f t="shared" si="80"/>
        <v>3.8433936839849201E-6</v>
      </c>
      <c r="BT56">
        <f t="shared" si="81"/>
        <v>3.5082100670953779E-6</v>
      </c>
      <c r="BU56">
        <f t="shared" si="82"/>
        <v>3.2340655057797021E-6</v>
      </c>
      <c r="BV56">
        <f t="shared" si="83"/>
        <v>3.0638138780791039E-6</v>
      </c>
      <c r="BW56">
        <f t="shared" si="84"/>
        <v>4.7232495103946032E-6</v>
      </c>
      <c r="BX56">
        <f t="shared" si="85"/>
        <v>1.6484940690473176E-5</v>
      </c>
      <c r="BY56">
        <f t="shared" si="86"/>
        <v>5.449641710184288E-5</v>
      </c>
      <c r="BZ56">
        <f t="shared" si="87"/>
        <v>1.0412505128635388E-4</v>
      </c>
      <c r="CA56">
        <f t="shared" si="88"/>
        <v>1.0772667740313873E-4</v>
      </c>
      <c r="CB56">
        <f t="shared" si="89"/>
        <v>5.9957755117727768E-5</v>
      </c>
      <c r="CC56">
        <f t="shared" si="90"/>
        <v>1.8557267986711454E-5</v>
      </c>
      <c r="CD56">
        <f t="shared" si="91"/>
        <v>3.8869354199173619E-6</v>
      </c>
      <c r="CE56">
        <f t="shared" si="92"/>
        <v>1.3005964179217433E-6</v>
      </c>
      <c r="CF56">
        <f t="shared" si="93"/>
        <v>9.3983077451264363E-7</v>
      </c>
      <c r="CG56">
        <f t="shared" si="94"/>
        <v>8.2056324281418362E-7</v>
      </c>
      <c r="CH56">
        <f t="shared" si="95"/>
        <v>7.0315922535503767E-7</v>
      </c>
      <c r="CI56">
        <f t="shared" si="96"/>
        <v>6.0491287876940073E-7</v>
      </c>
      <c r="CJ56">
        <f t="shared" si="97"/>
        <v>5.1358268845979323E-7</v>
      </c>
      <c r="CK56">
        <f t="shared" si="98"/>
        <v>1.9914506883720885E-5</v>
      </c>
      <c r="CL56">
        <f t="shared" si="99"/>
        <v>8.0781712571111248E-4</v>
      </c>
    </row>
    <row r="57" spans="1:90" x14ac:dyDescent="0.25">
      <c r="A57">
        <v>225.25</v>
      </c>
      <c r="B57">
        <v>2.618954796594428E-2</v>
      </c>
      <c r="C57">
        <f t="shared" si="19"/>
        <v>12.565445026178011</v>
      </c>
      <c r="D57">
        <f t="shared" si="101"/>
        <v>1.2462999754557277E-2</v>
      </c>
      <c r="E57">
        <f t="shared" si="102"/>
        <v>0.68077547113626158</v>
      </c>
      <c r="F57">
        <f>SUM(K57:CL57)</f>
        <v>2.4576443880368296E-2</v>
      </c>
      <c r="G57">
        <f t="shared" si="21"/>
        <v>2.6021047909019328E-6</v>
      </c>
      <c r="H57">
        <v>1.3088610053515165E-3</v>
      </c>
      <c r="K57">
        <f>K$20</f>
        <v>3.5777911521223141E-6</v>
      </c>
      <c r="L57">
        <f t="shared" ref="L57:AS58" si="108">L$20</f>
        <v>4.6676084789606739E-6</v>
      </c>
      <c r="M57">
        <f t="shared" si="108"/>
        <v>6.0566203415796879E-6</v>
      </c>
      <c r="N57">
        <f t="shared" si="108"/>
        <v>7.8166880057120714E-6</v>
      </c>
      <c r="O57">
        <f t="shared" si="107"/>
        <v>1.0033944658935313E-5</v>
      </c>
      <c r="P57">
        <f t="shared" si="107"/>
        <v>1.2810825666745387E-5</v>
      </c>
      <c r="Q57">
        <f t="shared" si="107"/>
        <v>1.626818256233391E-5</v>
      </c>
      <c r="R57">
        <f t="shared" si="107"/>
        <v>2.0547427180806446E-5</v>
      </c>
      <c r="S57">
        <f t="shared" si="107"/>
        <v>2.5812636103737381E-5</v>
      </c>
      <c r="T57">
        <f t="shared" si="107"/>
        <v>3.2252528244923419E-5</v>
      </c>
      <c r="U57">
        <f t="shared" si="107"/>
        <v>4.0082210630104063E-5</v>
      </c>
      <c r="V57">
        <f t="shared" si="107"/>
        <v>4.954457004991363E-5</v>
      </c>
      <c r="W57">
        <f t="shared" si="107"/>
        <v>6.0911172341540392E-5</v>
      </c>
      <c r="X57">
        <f t="shared" si="107"/>
        <v>7.448251780511638E-5</v>
      </c>
      <c r="Y57">
        <f t="shared" si="107"/>
        <v>9.0587492054295752E-5</v>
      </c>
      <c r="Z57">
        <f t="shared" si="107"/>
        <v>1.0958184789465348E-4</v>
      </c>
      <c r="AA57">
        <f t="shared" si="107"/>
        <v>1.3184555709141102E-4</v>
      </c>
      <c r="AB57">
        <f t="shared" si="107"/>
        <v>1.577788825248508E-4</v>
      </c>
      <c r="AC57">
        <f t="shared" si="107"/>
        <v>1.8779704244699272E-4</v>
      </c>
      <c r="AD57">
        <f t="shared" si="107"/>
        <v>2.2232337025091366E-4</v>
      </c>
      <c r="AE57">
        <f t="shared" si="107"/>
        <v>2.6178091582039546E-4</v>
      </c>
      <c r="AF57">
        <f t="shared" si="107"/>
        <v>3.0658248807143994E-4</v>
      </c>
      <c r="AG57">
        <f t="shared" si="107"/>
        <v>3.5711920200628641E-4</v>
      </c>
      <c r="AH57">
        <f t="shared" si="107"/>
        <v>4.1374766602275144E-4</v>
      </c>
      <c r="AI57">
        <f t="shared" si="107"/>
        <v>4.7677602413175946E-4</v>
      </c>
      <c r="AJ57">
        <f t="shared" si="107"/>
        <v>5.4644915013913112E-4</v>
      </c>
      <c r="AK57">
        <f t="shared" si="107"/>
        <v>6.2293337303708982E-4</v>
      </c>
      <c r="AL57">
        <f t="shared" si="107"/>
        <v>7.0630119052367388E-4</v>
      </c>
      <c r="AM57">
        <f t="shared" si="107"/>
        <v>7.9651649600267658E-4</v>
      </c>
      <c r="AN57">
        <f t="shared" si="107"/>
        <v>8.9342089870566861E-4</v>
      </c>
      <c r="AO57">
        <f t="shared" si="107"/>
        <v>9.9672175191007793E-4</v>
      </c>
      <c r="AP57">
        <f t="shared" si="107"/>
        <v>1.1059825162047113E-3</v>
      </c>
      <c r="AQ57">
        <f t="shared" si="107"/>
        <v>1.2206160697214529E-3</v>
      </c>
      <c r="AR57">
        <f t="shared" si="107"/>
        <v>1.339881532623971E-3</v>
      </c>
      <c r="AS57">
        <f t="shared" ref="AS57" si="109">AS$20</f>
        <v>1.462885097698232E-3</v>
      </c>
      <c r="AT57">
        <f t="shared" si="55"/>
        <v>1.5651812444378431E-3</v>
      </c>
      <c r="AU57">
        <f t="shared" si="56"/>
        <v>1.7158026483409144E-3</v>
      </c>
      <c r="AV57">
        <f t="shared" si="57"/>
        <v>1.6466387444796754E-3</v>
      </c>
      <c r="AW57">
        <f t="shared" si="58"/>
        <v>1.1097338180590661E-3</v>
      </c>
      <c r="AX57">
        <f t="shared" si="59"/>
        <v>8.5092389425719191E-4</v>
      </c>
      <c r="AY57">
        <f t="shared" si="60"/>
        <v>6.4864470182639331E-4</v>
      </c>
      <c r="AZ57">
        <f t="shared" si="61"/>
        <v>5.0101640849496329E-4</v>
      </c>
      <c r="BA57">
        <f t="shared" si="62"/>
        <v>3.9264358624040456E-4</v>
      </c>
      <c r="BB57">
        <f t="shared" si="63"/>
        <v>3.1605440629356852E-4</v>
      </c>
      <c r="BC57">
        <f t="shared" si="64"/>
        <v>2.6062041286599609E-4</v>
      </c>
      <c r="BD57">
        <f t="shared" si="65"/>
        <v>2.1953049113836702E-4</v>
      </c>
      <c r="BE57">
        <f t="shared" si="66"/>
        <v>1.8883488226933422E-4</v>
      </c>
      <c r="BF57">
        <f t="shared" si="67"/>
        <v>1.6548107228277526E-4</v>
      </c>
      <c r="BG57">
        <f t="shared" si="68"/>
        <v>1.4690155952001781E-4</v>
      </c>
      <c r="BH57">
        <f t="shared" si="69"/>
        <v>1.3203807389253769E-4</v>
      </c>
      <c r="BI57">
        <f t="shared" si="70"/>
        <v>1.2021773666187022E-4</v>
      </c>
      <c r="BJ57">
        <f t="shared" si="71"/>
        <v>1.0996195773591819E-4</v>
      </c>
      <c r="BK57">
        <f t="shared" si="72"/>
        <v>1.0096757102105444E-4</v>
      </c>
      <c r="BL57">
        <f t="shared" si="73"/>
        <v>9.3046511201106609E-5</v>
      </c>
      <c r="BM57">
        <f t="shared" si="74"/>
        <v>8.5886461309524553E-5</v>
      </c>
      <c r="BN57">
        <f t="shared" si="75"/>
        <v>7.9266892268817991E-5</v>
      </c>
      <c r="BO57">
        <f t="shared" si="76"/>
        <v>6.8320126555313995E-5</v>
      </c>
      <c r="BP57">
        <f t="shared" si="77"/>
        <v>4.2193739869281639E-5</v>
      </c>
      <c r="BQ57">
        <f t="shared" si="78"/>
        <v>1.0906433016380321E-5</v>
      </c>
      <c r="BR57">
        <f t="shared" si="79"/>
        <v>5.0047163461460178E-6</v>
      </c>
      <c r="BS57">
        <f t="shared" si="80"/>
        <v>4.1090489654129392E-6</v>
      </c>
      <c r="BT57">
        <f t="shared" si="81"/>
        <v>3.6274454823564546E-6</v>
      </c>
      <c r="BU57">
        <f t="shared" si="82"/>
        <v>3.2995258772409721E-6</v>
      </c>
      <c r="BV57">
        <f t="shared" si="83"/>
        <v>3.1738942875993787E-6</v>
      </c>
      <c r="BW57">
        <f t="shared" si="84"/>
        <v>4.766057025101806E-6</v>
      </c>
      <c r="BX57">
        <f t="shared" si="85"/>
        <v>1.6944331931795319E-5</v>
      </c>
      <c r="BY57">
        <f t="shared" si="86"/>
        <v>5.5017832430738285E-5</v>
      </c>
      <c r="BZ57">
        <f t="shared" si="87"/>
        <v>1.0604363799710438E-4</v>
      </c>
      <c r="CA57">
        <f t="shared" si="88"/>
        <v>1.0954846637930332E-4</v>
      </c>
      <c r="CB57">
        <f t="shared" si="89"/>
        <v>6.0866830591776641E-5</v>
      </c>
      <c r="CC57">
        <f t="shared" si="90"/>
        <v>1.8728332566729043E-5</v>
      </c>
      <c r="CD57">
        <f t="shared" si="91"/>
        <v>3.9453037125823971E-6</v>
      </c>
      <c r="CE57">
        <f t="shared" si="92"/>
        <v>1.3127289939514939E-6</v>
      </c>
      <c r="CF57">
        <f t="shared" si="93"/>
        <v>9.6569900549681364E-7</v>
      </c>
      <c r="CG57">
        <f t="shared" si="94"/>
        <v>8.1879113202445238E-7</v>
      </c>
      <c r="CH57">
        <f t="shared" si="95"/>
        <v>7.1788690619540518E-7</v>
      </c>
      <c r="CI57">
        <f t="shared" si="96"/>
        <v>6.1202431623605202E-7</v>
      </c>
      <c r="CJ57">
        <f t="shared" si="97"/>
        <v>5.2368002203384618E-7</v>
      </c>
      <c r="CK57">
        <f t="shared" si="98"/>
        <v>2.0157959781280589E-5</v>
      </c>
      <c r="CL57">
        <f t="shared" si="99"/>
        <v>8.1295302447390244E-4</v>
      </c>
    </row>
    <row r="58" spans="1:90" x14ac:dyDescent="0.25">
      <c r="A58">
        <v>226.4</v>
      </c>
      <c r="B58">
        <v>2.8141581544367626E-2</v>
      </c>
      <c r="C58">
        <f t="shared" si="19"/>
        <v>12.875536480686696</v>
      </c>
      <c r="D58">
        <f t="shared" si="101"/>
        <v>1.2286834891481102E-2</v>
      </c>
      <c r="E58">
        <f t="shared" si="102"/>
        <v>0.67115269010278822</v>
      </c>
      <c r="F58">
        <f t="shared" si="20"/>
        <v>2.6749453801586564E-2</v>
      </c>
      <c r="G58">
        <f t="shared" si="21"/>
        <v>1.9380196522206958E-6</v>
      </c>
      <c r="H58">
        <v>1.3248617030397034E-3</v>
      </c>
      <c r="K58">
        <f t="shared" si="100"/>
        <v>3.5777911521223141E-6</v>
      </c>
      <c r="L58">
        <f t="shared" si="100"/>
        <v>4.6676084789606739E-6</v>
      </c>
      <c r="M58">
        <f t="shared" si="108"/>
        <v>6.0566203415796879E-6</v>
      </c>
      <c r="N58">
        <f t="shared" si="108"/>
        <v>7.8166880057120714E-6</v>
      </c>
      <c r="O58">
        <f t="shared" si="108"/>
        <v>1.0033944658935313E-5</v>
      </c>
      <c r="P58">
        <f t="shared" si="108"/>
        <v>1.2810825666745387E-5</v>
      </c>
      <c r="Q58">
        <f t="shared" si="108"/>
        <v>1.626818256233391E-5</v>
      </c>
      <c r="R58">
        <f t="shared" si="108"/>
        <v>2.0547427180806446E-5</v>
      </c>
      <c r="S58">
        <f t="shared" si="108"/>
        <v>2.5812636103737381E-5</v>
      </c>
      <c r="T58">
        <f t="shared" si="108"/>
        <v>3.2252528244923419E-5</v>
      </c>
      <c r="U58">
        <f t="shared" si="108"/>
        <v>4.0082210630104063E-5</v>
      </c>
      <c r="V58">
        <f t="shared" si="108"/>
        <v>4.954457004991363E-5</v>
      </c>
      <c r="W58">
        <f t="shared" si="108"/>
        <v>6.0911172341540392E-5</v>
      </c>
      <c r="X58">
        <f t="shared" si="108"/>
        <v>7.448251780511638E-5</v>
      </c>
      <c r="Y58">
        <f t="shared" si="108"/>
        <v>9.0587492054295752E-5</v>
      </c>
      <c r="Z58">
        <f t="shared" si="108"/>
        <v>1.0958184789465348E-4</v>
      </c>
      <c r="AA58">
        <f t="shared" si="108"/>
        <v>1.3184555709141102E-4</v>
      </c>
      <c r="AB58">
        <f t="shared" si="108"/>
        <v>1.577788825248508E-4</v>
      </c>
      <c r="AC58">
        <f t="shared" si="108"/>
        <v>1.8779704244699272E-4</v>
      </c>
      <c r="AD58">
        <f t="shared" si="108"/>
        <v>2.2232337025091366E-4</v>
      </c>
      <c r="AE58">
        <f t="shared" si="108"/>
        <v>2.6178091582039546E-4</v>
      </c>
      <c r="AF58">
        <f t="shared" si="108"/>
        <v>3.0658248807143994E-4</v>
      </c>
      <c r="AG58">
        <f t="shared" si="108"/>
        <v>3.5711920200628641E-4</v>
      </c>
      <c r="AH58">
        <f t="shared" si="108"/>
        <v>4.1374766602275144E-4</v>
      </c>
      <c r="AI58">
        <f t="shared" si="108"/>
        <v>4.7677602413175946E-4</v>
      </c>
      <c r="AJ58">
        <f t="shared" si="108"/>
        <v>5.4644915013913112E-4</v>
      </c>
      <c r="AK58">
        <f t="shared" si="108"/>
        <v>6.2293337303708982E-4</v>
      </c>
      <c r="AL58">
        <f t="shared" si="108"/>
        <v>7.0630119052367388E-4</v>
      </c>
      <c r="AM58">
        <f t="shared" si="108"/>
        <v>7.9651649600267658E-4</v>
      </c>
      <c r="AN58">
        <f t="shared" si="108"/>
        <v>8.9342089870566861E-4</v>
      </c>
      <c r="AO58">
        <f t="shared" si="108"/>
        <v>9.9672175191007793E-4</v>
      </c>
      <c r="AP58">
        <f t="shared" si="108"/>
        <v>1.1059825162047113E-3</v>
      </c>
      <c r="AQ58">
        <f t="shared" si="108"/>
        <v>1.2206160697214529E-3</v>
      </c>
      <c r="AR58">
        <f t="shared" si="108"/>
        <v>1.339881532623971E-3</v>
      </c>
      <c r="AS58">
        <f t="shared" si="108"/>
        <v>1.462885097698232E-3</v>
      </c>
      <c r="AT58">
        <f t="shared" ref="AT58" si="110">AT$20</f>
        <v>1.5885852530026715E-3</v>
      </c>
      <c r="AU58">
        <f t="shared" si="56"/>
        <v>1.6905243953787747E-3</v>
      </c>
      <c r="AV58">
        <f t="shared" si="57"/>
        <v>1.8432346987594314E-3</v>
      </c>
      <c r="AW58">
        <f t="shared" si="58"/>
        <v>1.7594143500626633E-3</v>
      </c>
      <c r="AX58">
        <f t="shared" si="59"/>
        <v>1.1793565332285779E-3</v>
      </c>
      <c r="AY58">
        <f t="shared" si="60"/>
        <v>8.994427213023389E-4</v>
      </c>
      <c r="AZ58">
        <f t="shared" si="61"/>
        <v>6.8193999821793974E-4</v>
      </c>
      <c r="BA58">
        <f t="shared" si="62"/>
        <v>5.2389919944292526E-4</v>
      </c>
      <c r="BB58">
        <f t="shared" si="63"/>
        <v>4.0836714089586488E-4</v>
      </c>
      <c r="BC58">
        <f t="shared" si="64"/>
        <v>3.2694193418269921E-4</v>
      </c>
      <c r="BD58">
        <f t="shared" si="65"/>
        <v>2.6814746952425221E-4</v>
      </c>
      <c r="BE58">
        <f t="shared" si="66"/>
        <v>2.2465527469117663E-4</v>
      </c>
      <c r="BF58">
        <f t="shared" si="67"/>
        <v>1.922031447129646E-4</v>
      </c>
      <c r="BG58">
        <f t="shared" si="68"/>
        <v>1.6752633595987904E-4</v>
      </c>
      <c r="BH58">
        <f t="shared" si="69"/>
        <v>1.4791685567220786E-4</v>
      </c>
      <c r="BI58">
        <f t="shared" si="70"/>
        <v>1.3223515747445635E-4</v>
      </c>
      <c r="BJ58">
        <f t="shared" si="71"/>
        <v>1.1974924941201656E-4</v>
      </c>
      <c r="BK58">
        <f t="shared" si="72"/>
        <v>1.0894397379398505E-4</v>
      </c>
      <c r="BL58">
        <f t="shared" si="73"/>
        <v>9.9494518354811121E-5</v>
      </c>
      <c r="BM58">
        <f t="shared" si="74"/>
        <v>9.1195589621272674E-5</v>
      </c>
      <c r="BN58">
        <f t="shared" si="75"/>
        <v>8.3724959759559411E-5</v>
      </c>
      <c r="BO58">
        <f t="shared" si="76"/>
        <v>7.6856139528140016E-5</v>
      </c>
      <c r="BP58">
        <f t="shared" si="77"/>
        <v>6.5885810535001188E-5</v>
      </c>
      <c r="BQ58">
        <f t="shared" si="78"/>
        <v>4.0471355307007943E-5</v>
      </c>
      <c r="BR58">
        <f t="shared" si="79"/>
        <v>1.0404925166061583E-5</v>
      </c>
      <c r="BS58">
        <f t="shared" si="80"/>
        <v>4.7488928004895856E-6</v>
      </c>
      <c r="BT58">
        <f t="shared" si="81"/>
        <v>3.8781744291452381E-6</v>
      </c>
      <c r="BU58">
        <f t="shared" si="82"/>
        <v>3.4116686311277793E-6</v>
      </c>
      <c r="BV58">
        <f t="shared" si="83"/>
        <v>3.2381367399163634E-6</v>
      </c>
      <c r="BW58">
        <f t="shared" si="84"/>
        <v>4.9372976846189971E-6</v>
      </c>
      <c r="BX58">
        <f t="shared" si="85"/>
        <v>1.7097900939059866E-5</v>
      </c>
      <c r="BY58">
        <f t="shared" si="86"/>
        <v>5.6551032386369121E-5</v>
      </c>
      <c r="BZ58">
        <f t="shared" si="87"/>
        <v>1.0705825109139632E-4</v>
      </c>
      <c r="CA58">
        <f t="shared" si="88"/>
        <v>1.1156698381753651E-4</v>
      </c>
      <c r="CB58">
        <f t="shared" si="89"/>
        <v>6.189616263523337E-5</v>
      </c>
      <c r="CC58">
        <f t="shared" si="90"/>
        <v>1.9012290292844945E-5</v>
      </c>
      <c r="CD58">
        <f t="shared" si="91"/>
        <v>3.9816723053686856E-6</v>
      </c>
      <c r="CE58">
        <f t="shared" si="92"/>
        <v>1.3324416317576723E-6</v>
      </c>
      <c r="CF58">
        <f t="shared" si="93"/>
        <v>9.7470750071069924E-7</v>
      </c>
      <c r="CG58">
        <f t="shared" si="94"/>
        <v>8.4132782554992463E-7</v>
      </c>
      <c r="CH58">
        <f t="shared" si="95"/>
        <v>7.1633653802644766E-7</v>
      </c>
      <c r="CI58">
        <f t="shared" si="96"/>
        <v>6.2484317499669409E-7</v>
      </c>
      <c r="CJ58">
        <f t="shared" si="97"/>
        <v>5.2983647507019813E-7</v>
      </c>
      <c r="CK58">
        <f t="shared" si="98"/>
        <v>2.055427696380546E-5</v>
      </c>
      <c r="CL58">
        <f t="shared" si="99"/>
        <v>8.228912956318935E-4</v>
      </c>
    </row>
    <row r="59" spans="1:90" x14ac:dyDescent="0.25">
      <c r="A59">
        <v>227.55</v>
      </c>
      <c r="B59">
        <v>3.0162278987608315E-2</v>
      </c>
      <c r="C59">
        <f t="shared" si="19"/>
        <v>13.201320132013205</v>
      </c>
      <c r="D59">
        <f t="shared" si="101"/>
        <v>1.2099013797814136E-2</v>
      </c>
      <c r="E59">
        <f t="shared" si="102"/>
        <v>0.66089320233510995</v>
      </c>
      <c r="F59">
        <f t="shared" si="20"/>
        <v>2.9032135796810771E-2</v>
      </c>
      <c r="G59">
        <f t="shared" si="21"/>
        <v>1.2772236317060552E-6</v>
      </c>
      <c r="H59">
        <v>1.3509092526469504E-3</v>
      </c>
      <c r="K59">
        <f t="shared" si="100"/>
        <v>3.5777911521223141E-6</v>
      </c>
      <c r="L59">
        <f t="shared" ref="L59:AU66" si="111">L$20</f>
        <v>4.6676084789606739E-6</v>
      </c>
      <c r="M59">
        <f t="shared" si="111"/>
        <v>6.0566203415796879E-6</v>
      </c>
      <c r="N59">
        <f t="shared" si="111"/>
        <v>7.8166880057120714E-6</v>
      </c>
      <c r="O59">
        <f t="shared" si="111"/>
        <v>1.0033944658935313E-5</v>
      </c>
      <c r="P59">
        <f t="shared" si="111"/>
        <v>1.2810825666745387E-5</v>
      </c>
      <c r="Q59">
        <f t="shared" si="111"/>
        <v>1.626818256233391E-5</v>
      </c>
      <c r="R59">
        <f t="shared" si="111"/>
        <v>2.0547427180806446E-5</v>
      </c>
      <c r="S59">
        <f t="shared" si="111"/>
        <v>2.5812636103737381E-5</v>
      </c>
      <c r="T59">
        <f t="shared" si="111"/>
        <v>3.2252528244923419E-5</v>
      </c>
      <c r="U59">
        <f t="shared" si="111"/>
        <v>4.0082210630104063E-5</v>
      </c>
      <c r="V59">
        <f t="shared" si="111"/>
        <v>4.954457004991363E-5</v>
      </c>
      <c r="W59">
        <f t="shared" si="111"/>
        <v>6.0911172341540392E-5</v>
      </c>
      <c r="X59">
        <f t="shared" si="111"/>
        <v>7.448251780511638E-5</v>
      </c>
      <c r="Y59">
        <f t="shared" si="111"/>
        <v>9.0587492054295752E-5</v>
      </c>
      <c r="Z59">
        <f t="shared" si="111"/>
        <v>1.0958184789465348E-4</v>
      </c>
      <c r="AA59">
        <f t="shared" si="111"/>
        <v>1.3184555709141102E-4</v>
      </c>
      <c r="AB59">
        <f t="shared" si="111"/>
        <v>1.577788825248508E-4</v>
      </c>
      <c r="AC59">
        <f t="shared" si="111"/>
        <v>1.8779704244699272E-4</v>
      </c>
      <c r="AD59">
        <f t="shared" si="111"/>
        <v>2.2232337025091366E-4</v>
      </c>
      <c r="AE59">
        <f t="shared" si="111"/>
        <v>2.6178091582039546E-4</v>
      </c>
      <c r="AF59">
        <f t="shared" si="111"/>
        <v>3.0658248807143994E-4</v>
      </c>
      <c r="AG59">
        <f t="shared" si="111"/>
        <v>3.5711920200628641E-4</v>
      </c>
      <c r="AH59">
        <f t="shared" si="111"/>
        <v>4.1374766602275144E-4</v>
      </c>
      <c r="AI59">
        <f t="shared" si="111"/>
        <v>4.7677602413175946E-4</v>
      </c>
      <c r="AJ59">
        <f t="shared" si="111"/>
        <v>5.4644915013913112E-4</v>
      </c>
      <c r="AK59">
        <f t="shared" si="111"/>
        <v>6.2293337303708982E-4</v>
      </c>
      <c r="AL59">
        <f t="shared" si="111"/>
        <v>7.0630119052367388E-4</v>
      </c>
      <c r="AM59">
        <f t="shared" si="111"/>
        <v>7.9651649600267658E-4</v>
      </c>
      <c r="AN59">
        <f t="shared" si="111"/>
        <v>8.9342089870566861E-4</v>
      </c>
      <c r="AO59">
        <f t="shared" si="111"/>
        <v>9.9672175191007793E-4</v>
      </c>
      <c r="AP59">
        <f t="shared" si="111"/>
        <v>1.1059825162047113E-3</v>
      </c>
      <c r="AQ59">
        <f t="shared" si="111"/>
        <v>1.2206160697214529E-3</v>
      </c>
      <c r="AR59">
        <f t="shared" si="111"/>
        <v>1.339881532623971E-3</v>
      </c>
      <c r="AS59">
        <f t="shared" si="111"/>
        <v>1.462885097698232E-3</v>
      </c>
      <c r="AT59">
        <f t="shared" si="111"/>
        <v>1.5885852530026715E-3</v>
      </c>
      <c r="AU59">
        <f t="shared" si="111"/>
        <v>1.7158026483409144E-3</v>
      </c>
      <c r="AV59">
        <f t="shared" si="57"/>
        <v>1.8160790389701849E-3</v>
      </c>
      <c r="AW59">
        <f t="shared" si="58"/>
        <v>1.9694748410377895E-3</v>
      </c>
      <c r="AX59">
        <f t="shared" si="59"/>
        <v>1.8697968599638301E-3</v>
      </c>
      <c r="AY59">
        <f t="shared" si="60"/>
        <v>1.2466022599574439E-3</v>
      </c>
      <c r="AZ59">
        <f t="shared" si="61"/>
        <v>9.4561162071469509E-4</v>
      </c>
      <c r="BA59">
        <f t="shared" si="62"/>
        <v>7.1308606480116946E-4</v>
      </c>
      <c r="BB59">
        <f t="shared" si="63"/>
        <v>5.4487893267954335E-4</v>
      </c>
      <c r="BC59">
        <f t="shared" si="64"/>
        <v>4.2243468289804314E-4</v>
      </c>
      <c r="BD59">
        <f t="shared" si="65"/>
        <v>3.3638444267806544E-4</v>
      </c>
      <c r="BE59">
        <f t="shared" si="66"/>
        <v>2.7440718194242039E-4</v>
      </c>
      <c r="BF59">
        <f t="shared" si="67"/>
        <v>2.2866246825315039E-4</v>
      </c>
      <c r="BG59">
        <f t="shared" si="68"/>
        <v>1.9457867990308473E-4</v>
      </c>
      <c r="BH59">
        <f t="shared" si="69"/>
        <v>1.6868417829216133E-4</v>
      </c>
      <c r="BI59">
        <f t="shared" si="70"/>
        <v>1.4813764035107065E-4</v>
      </c>
      <c r="BJ59">
        <f t="shared" si="71"/>
        <v>1.3171983846264182E-4</v>
      </c>
      <c r="BK59">
        <f t="shared" si="72"/>
        <v>1.1864065862780429E-4</v>
      </c>
      <c r="BL59">
        <f t="shared" si="73"/>
        <v>1.0735455048266356E-4</v>
      </c>
      <c r="BM59">
        <f t="shared" si="74"/>
        <v>9.751533021845988E-5</v>
      </c>
      <c r="BN59">
        <f t="shared" si="75"/>
        <v>8.8900473425881064E-5</v>
      </c>
      <c r="BO59">
        <f t="shared" si="76"/>
        <v>8.1178623320393741E-5</v>
      </c>
      <c r="BP59">
        <f t="shared" si="77"/>
        <v>7.4117676630808114E-5</v>
      </c>
      <c r="BQ59">
        <f t="shared" si="78"/>
        <v>6.3196295377303762E-5</v>
      </c>
      <c r="BR59">
        <f t="shared" si="79"/>
        <v>3.8610370843158039E-5</v>
      </c>
      <c r="BS59">
        <f t="shared" si="80"/>
        <v>9.8730618866728292E-6</v>
      </c>
      <c r="BT59">
        <f t="shared" si="81"/>
        <v>4.4820674517709986E-6</v>
      </c>
      <c r="BU59">
        <f t="shared" si="82"/>
        <v>3.6474830870129473E-6</v>
      </c>
      <c r="BV59">
        <f t="shared" si="83"/>
        <v>3.3481930283004139E-6</v>
      </c>
      <c r="BW59">
        <f t="shared" si="84"/>
        <v>5.0372329951043394E-6</v>
      </c>
      <c r="BX59">
        <f t="shared" si="85"/>
        <v>1.7712214997356655E-5</v>
      </c>
      <c r="BY59">
        <f t="shared" si="86"/>
        <v>5.7063562826537369E-5</v>
      </c>
      <c r="BZ59">
        <f t="shared" si="87"/>
        <v>1.1004167843797312E-4</v>
      </c>
      <c r="CA59">
        <f t="shared" si="88"/>
        <v>1.1263444363700272E-4</v>
      </c>
      <c r="CB59">
        <f t="shared" si="89"/>
        <v>6.3036648556837654E-5</v>
      </c>
      <c r="CC59">
        <f t="shared" si="90"/>
        <v>1.9333811216928852E-5</v>
      </c>
      <c r="CD59">
        <f t="shared" si="91"/>
        <v>4.0420421546301042E-6</v>
      </c>
      <c r="CE59">
        <f t="shared" si="92"/>
        <v>1.3447243432159429E-6</v>
      </c>
      <c r="CF59">
        <f t="shared" si="93"/>
        <v>9.8934422772519025E-7</v>
      </c>
      <c r="CG59">
        <f t="shared" si="94"/>
        <v>8.4917612781246656E-7</v>
      </c>
      <c r="CH59">
        <f t="shared" si="95"/>
        <v>7.3605323546879093E-7</v>
      </c>
      <c r="CI59">
        <f t="shared" si="96"/>
        <v>6.2349374661076731E-7</v>
      </c>
      <c r="CJ59">
        <f t="shared" si="97"/>
        <v>5.4093390822764439E-7</v>
      </c>
      <c r="CK59">
        <f t="shared" si="98"/>
        <v>2.0795915818639718E-5</v>
      </c>
      <c r="CL59">
        <f t="shared" si="99"/>
        <v>8.3906981584661901E-4</v>
      </c>
    </row>
    <row r="60" spans="1:90" x14ac:dyDescent="0.25">
      <c r="A60">
        <v>228.7</v>
      </c>
      <c r="B60">
        <v>3.2172900144662037E-2</v>
      </c>
      <c r="C60">
        <f t="shared" si="19"/>
        <v>13.544018058690741</v>
      </c>
      <c r="D60">
        <f t="shared" si="101"/>
        <v>1.1437170766685045E-2</v>
      </c>
      <c r="E60">
        <f t="shared" si="102"/>
        <v>0.62474087061654426</v>
      </c>
      <c r="F60">
        <f t="shared" si="20"/>
        <v>3.1406052647164735E-2</v>
      </c>
      <c r="G60">
        <f t="shared" si="21"/>
        <v>5.8805508441787359E-7</v>
      </c>
      <c r="H60">
        <v>1.366790724195156E-3</v>
      </c>
      <c r="K60">
        <f t="shared" si="100"/>
        <v>3.5777911521223141E-6</v>
      </c>
      <c r="L60">
        <f t="shared" si="111"/>
        <v>4.6676084789606739E-6</v>
      </c>
      <c r="M60">
        <f t="shared" si="111"/>
        <v>6.0566203415796879E-6</v>
      </c>
      <c r="N60">
        <f t="shared" si="111"/>
        <v>7.8166880057120714E-6</v>
      </c>
      <c r="O60">
        <f t="shared" si="111"/>
        <v>1.0033944658935313E-5</v>
      </c>
      <c r="P60">
        <f t="shared" si="111"/>
        <v>1.2810825666745387E-5</v>
      </c>
      <c r="Q60">
        <f t="shared" si="111"/>
        <v>1.626818256233391E-5</v>
      </c>
      <c r="R60">
        <f t="shared" si="111"/>
        <v>2.0547427180806446E-5</v>
      </c>
      <c r="S60">
        <f t="shared" si="111"/>
        <v>2.5812636103737381E-5</v>
      </c>
      <c r="T60">
        <f t="shared" si="111"/>
        <v>3.2252528244923419E-5</v>
      </c>
      <c r="U60">
        <f t="shared" si="111"/>
        <v>4.0082210630104063E-5</v>
      </c>
      <c r="V60">
        <f t="shared" si="111"/>
        <v>4.954457004991363E-5</v>
      </c>
      <c r="W60">
        <f t="shared" si="111"/>
        <v>6.0911172341540392E-5</v>
      </c>
      <c r="X60">
        <f t="shared" si="111"/>
        <v>7.448251780511638E-5</v>
      </c>
      <c r="Y60">
        <f t="shared" si="111"/>
        <v>9.0587492054295752E-5</v>
      </c>
      <c r="Z60">
        <f t="shared" si="111"/>
        <v>1.0958184789465348E-4</v>
      </c>
      <c r="AA60">
        <f t="shared" si="111"/>
        <v>1.3184555709141102E-4</v>
      </c>
      <c r="AB60">
        <f t="shared" si="111"/>
        <v>1.577788825248508E-4</v>
      </c>
      <c r="AC60">
        <f t="shared" si="111"/>
        <v>1.8779704244699272E-4</v>
      </c>
      <c r="AD60">
        <f t="shared" si="111"/>
        <v>2.2232337025091366E-4</v>
      </c>
      <c r="AE60">
        <f t="shared" si="111"/>
        <v>2.6178091582039546E-4</v>
      </c>
      <c r="AF60">
        <f t="shared" si="111"/>
        <v>3.0658248807143994E-4</v>
      </c>
      <c r="AG60">
        <f t="shared" si="111"/>
        <v>3.5711920200628641E-4</v>
      </c>
      <c r="AH60">
        <f t="shared" si="111"/>
        <v>4.1374766602275144E-4</v>
      </c>
      <c r="AI60">
        <f t="shared" si="111"/>
        <v>4.7677602413175946E-4</v>
      </c>
      <c r="AJ60">
        <f t="shared" si="111"/>
        <v>5.4644915013913112E-4</v>
      </c>
      <c r="AK60">
        <f t="shared" si="111"/>
        <v>6.2293337303708982E-4</v>
      </c>
      <c r="AL60">
        <f t="shared" si="111"/>
        <v>7.0630119052367388E-4</v>
      </c>
      <c r="AM60">
        <f t="shared" si="111"/>
        <v>7.9651649600267658E-4</v>
      </c>
      <c r="AN60">
        <f t="shared" si="111"/>
        <v>8.9342089870566861E-4</v>
      </c>
      <c r="AO60">
        <f t="shared" si="111"/>
        <v>9.9672175191007793E-4</v>
      </c>
      <c r="AP60">
        <f t="shared" si="111"/>
        <v>1.1059825162047113E-3</v>
      </c>
      <c r="AQ60">
        <f t="shared" si="111"/>
        <v>1.2206160697214529E-3</v>
      </c>
      <c r="AR60">
        <f t="shared" si="111"/>
        <v>1.339881532623971E-3</v>
      </c>
      <c r="AS60">
        <f t="shared" si="111"/>
        <v>1.462885097698232E-3</v>
      </c>
      <c r="AT60">
        <f t="shared" si="111"/>
        <v>1.5885852530026715E-3</v>
      </c>
      <c r="AU60">
        <f t="shared" si="111"/>
        <v>1.7158026483409144E-3</v>
      </c>
      <c r="AV60">
        <f t="shared" ref="AV60:BA65" si="112">AV$20</f>
        <v>1.8432346987594314E-3</v>
      </c>
      <c r="AW60">
        <f t="shared" si="58"/>
        <v>1.9404593343404068E-3</v>
      </c>
      <c r="AX60">
        <f t="shared" si="59"/>
        <v>2.0930361704842668E-3</v>
      </c>
      <c r="AY60">
        <f t="shared" si="60"/>
        <v>1.9764108016693191E-3</v>
      </c>
      <c r="AZ60">
        <f t="shared" si="61"/>
        <v>1.310591053222518E-3</v>
      </c>
      <c r="BA60">
        <f t="shared" si="62"/>
        <v>9.8880029211924738E-4</v>
      </c>
      <c r="BB60">
        <f t="shared" si="63"/>
        <v>7.4164185459849312E-4</v>
      </c>
      <c r="BC60">
        <f t="shared" si="64"/>
        <v>5.6364906990154424E-4</v>
      </c>
      <c r="BD60">
        <f t="shared" si="65"/>
        <v>4.3463514623711758E-4</v>
      </c>
      <c r="BE60">
        <f t="shared" si="66"/>
        <v>3.4423709881853306E-4</v>
      </c>
      <c r="BF60">
        <f t="shared" si="67"/>
        <v>2.7930180413346671E-4</v>
      </c>
      <c r="BG60">
        <f t="shared" si="68"/>
        <v>2.3148862253281264E-4</v>
      </c>
      <c r="BH60">
        <f t="shared" si="69"/>
        <v>1.9592349193673031E-4</v>
      </c>
      <c r="BI60">
        <f t="shared" si="70"/>
        <v>1.6893596083556532E-4</v>
      </c>
      <c r="BJ60">
        <f t="shared" si="71"/>
        <v>1.4756034953147153E-4</v>
      </c>
      <c r="BK60">
        <f t="shared" si="72"/>
        <v>1.3050042873995372E-4</v>
      </c>
      <c r="BL60">
        <f t="shared" si="73"/>
        <v>1.1690976684988772E-4</v>
      </c>
      <c r="BM60">
        <f t="shared" si="74"/>
        <v>1.0521900717623845E-4</v>
      </c>
      <c r="BN60">
        <f t="shared" si="75"/>
        <v>9.5061165333811315E-5</v>
      </c>
      <c r="BO60">
        <f t="shared" si="76"/>
        <v>8.6196733518528577E-5</v>
      </c>
      <c r="BP60">
        <f t="shared" si="77"/>
        <v>7.8286145902399228E-5</v>
      </c>
      <c r="BQ60">
        <f t="shared" si="78"/>
        <v>7.1092129655925295E-5</v>
      </c>
      <c r="BR60">
        <f t="shared" si="79"/>
        <v>6.0290355534719165E-5</v>
      </c>
      <c r="BS60">
        <f t="shared" si="80"/>
        <v>3.6636744110883241E-5</v>
      </c>
      <c r="BT60">
        <f t="shared" si="81"/>
        <v>9.3183255951818783E-6</v>
      </c>
      <c r="BU60">
        <f t="shared" si="82"/>
        <v>4.2154538234086456E-6</v>
      </c>
      <c r="BV60">
        <f t="shared" si="83"/>
        <v>3.5796200520046992E-6</v>
      </c>
      <c r="BW60">
        <f t="shared" si="84"/>
        <v>5.2084361318752636E-6</v>
      </c>
      <c r="BX60">
        <f t="shared" si="85"/>
        <v>1.8070726032787681E-5</v>
      </c>
      <c r="BY60">
        <f t="shared" si="86"/>
        <v>5.9113811508278268E-5</v>
      </c>
      <c r="BZ60">
        <f t="shared" si="87"/>
        <v>1.1103900258055166E-4</v>
      </c>
      <c r="CA60">
        <f t="shared" si="88"/>
        <v>1.1577326456754659E-4</v>
      </c>
      <c r="CB60">
        <f t="shared" si="89"/>
        <v>6.3639775818916249E-5</v>
      </c>
      <c r="CC60">
        <f t="shared" si="90"/>
        <v>1.9690052033242572E-5</v>
      </c>
      <c r="CD60">
        <f t="shared" si="91"/>
        <v>4.110397997546719E-6</v>
      </c>
      <c r="CE60">
        <f t="shared" si="92"/>
        <v>1.3651129637934441E-6</v>
      </c>
      <c r="CF60">
        <f t="shared" si="93"/>
        <v>9.9846419920643558E-7</v>
      </c>
      <c r="CG60">
        <f t="shared" si="94"/>
        <v>8.619278088664762E-7</v>
      </c>
      <c r="CH60">
        <f t="shared" si="95"/>
        <v>7.429194867656681E-7</v>
      </c>
      <c r="CI60">
        <f t="shared" si="96"/>
        <v>6.4065500658640134E-7</v>
      </c>
      <c r="CJ60">
        <f t="shared" si="97"/>
        <v>5.3976569258589307E-7</v>
      </c>
      <c r="CK60">
        <f t="shared" si="98"/>
        <v>2.1231486596802277E-5</v>
      </c>
      <c r="CL60">
        <f t="shared" si="99"/>
        <v>8.4893403387696859E-4</v>
      </c>
    </row>
    <row r="61" spans="1:90" x14ac:dyDescent="0.25">
      <c r="A61">
        <v>229.85</v>
      </c>
      <c r="B61">
        <v>3.4326803847028596E-2</v>
      </c>
      <c r="C61">
        <f t="shared" si="19"/>
        <v>13.904982618771724</v>
      </c>
      <c r="D61">
        <f t="shared" si="101"/>
        <v>1.1624352945708932E-2</v>
      </c>
      <c r="E61">
        <f t="shared" si="102"/>
        <v>0.63496545848646713</v>
      </c>
      <c r="F61">
        <f t="shared" si="20"/>
        <v>3.3877353294592773E-2</v>
      </c>
      <c r="G61">
        <f t="shared" si="21"/>
        <v>2.0200579908486677E-7</v>
      </c>
      <c r="H61">
        <v>1.3954181770332486E-3</v>
      </c>
      <c r="K61">
        <f t="shared" si="100"/>
        <v>3.5777911521223141E-6</v>
      </c>
      <c r="L61">
        <f t="shared" si="111"/>
        <v>4.6676084789606739E-6</v>
      </c>
      <c r="M61">
        <f t="shared" si="111"/>
        <v>6.0566203415796879E-6</v>
      </c>
      <c r="N61">
        <f t="shared" si="111"/>
        <v>7.8166880057120714E-6</v>
      </c>
      <c r="O61">
        <f t="shared" si="111"/>
        <v>1.0033944658935313E-5</v>
      </c>
      <c r="P61">
        <f t="shared" si="111"/>
        <v>1.2810825666745387E-5</v>
      </c>
      <c r="Q61">
        <f t="shared" si="111"/>
        <v>1.626818256233391E-5</v>
      </c>
      <c r="R61">
        <f t="shared" si="111"/>
        <v>2.0547427180806446E-5</v>
      </c>
      <c r="S61">
        <f t="shared" si="111"/>
        <v>2.5812636103737381E-5</v>
      </c>
      <c r="T61">
        <f t="shared" si="111"/>
        <v>3.2252528244923419E-5</v>
      </c>
      <c r="U61">
        <f t="shared" si="111"/>
        <v>4.0082210630104063E-5</v>
      </c>
      <c r="V61">
        <f t="shared" si="111"/>
        <v>4.954457004991363E-5</v>
      </c>
      <c r="W61">
        <f t="shared" si="111"/>
        <v>6.0911172341540392E-5</v>
      </c>
      <c r="X61">
        <f t="shared" si="111"/>
        <v>7.448251780511638E-5</v>
      </c>
      <c r="Y61">
        <f t="shared" si="111"/>
        <v>9.0587492054295752E-5</v>
      </c>
      <c r="Z61">
        <f t="shared" si="111"/>
        <v>1.0958184789465348E-4</v>
      </c>
      <c r="AA61">
        <f t="shared" si="111"/>
        <v>1.3184555709141102E-4</v>
      </c>
      <c r="AB61">
        <f t="shared" si="111"/>
        <v>1.577788825248508E-4</v>
      </c>
      <c r="AC61">
        <f t="shared" si="111"/>
        <v>1.8779704244699272E-4</v>
      </c>
      <c r="AD61">
        <f t="shared" si="111"/>
        <v>2.2232337025091366E-4</v>
      </c>
      <c r="AE61">
        <f t="shared" si="111"/>
        <v>2.6178091582039546E-4</v>
      </c>
      <c r="AF61">
        <f t="shared" si="111"/>
        <v>3.0658248807143994E-4</v>
      </c>
      <c r="AG61">
        <f t="shared" si="111"/>
        <v>3.5711920200628641E-4</v>
      </c>
      <c r="AH61">
        <f t="shared" si="111"/>
        <v>4.1374766602275144E-4</v>
      </c>
      <c r="AI61">
        <f t="shared" si="111"/>
        <v>4.7677602413175946E-4</v>
      </c>
      <c r="AJ61">
        <f t="shared" si="111"/>
        <v>5.4644915013913112E-4</v>
      </c>
      <c r="AK61">
        <f t="shared" si="111"/>
        <v>6.2293337303708982E-4</v>
      </c>
      <c r="AL61">
        <f t="shared" si="111"/>
        <v>7.0630119052367388E-4</v>
      </c>
      <c r="AM61">
        <f t="shared" si="111"/>
        <v>7.9651649600267658E-4</v>
      </c>
      <c r="AN61">
        <f t="shared" si="111"/>
        <v>8.9342089870566861E-4</v>
      </c>
      <c r="AO61">
        <f t="shared" si="111"/>
        <v>9.9672175191007793E-4</v>
      </c>
      <c r="AP61">
        <f t="shared" si="111"/>
        <v>1.1059825162047113E-3</v>
      </c>
      <c r="AQ61">
        <f t="shared" si="111"/>
        <v>1.2206160697214529E-3</v>
      </c>
      <c r="AR61">
        <f t="shared" si="111"/>
        <v>1.339881532623971E-3</v>
      </c>
      <c r="AS61">
        <f t="shared" si="111"/>
        <v>1.462885097698232E-3</v>
      </c>
      <c r="AT61">
        <f t="shared" si="111"/>
        <v>1.5885852530026715E-3</v>
      </c>
      <c r="AU61">
        <f t="shared" si="111"/>
        <v>1.7158026483409144E-3</v>
      </c>
      <c r="AV61">
        <f t="shared" si="112"/>
        <v>1.8432346987594314E-3</v>
      </c>
      <c r="AW61">
        <f t="shared" si="112"/>
        <v>1.9694748410377895E-3</v>
      </c>
      <c r="AX61">
        <f t="shared" si="59"/>
        <v>2.0622002827861284E-3</v>
      </c>
      <c r="AY61">
        <f t="shared" si="60"/>
        <v>2.2123789937852998E-3</v>
      </c>
      <c r="AZ61">
        <f t="shared" si="61"/>
        <v>2.0778610767548103E-3</v>
      </c>
      <c r="BA61">
        <f t="shared" si="62"/>
        <v>1.3704493344697314E-3</v>
      </c>
      <c r="BB61">
        <f t="shared" si="63"/>
        <v>1.0283971580335497E-3</v>
      </c>
      <c r="BC61">
        <f t="shared" si="64"/>
        <v>7.6719013430887788E-4</v>
      </c>
      <c r="BD61">
        <f t="shared" si="65"/>
        <v>5.799279884937872E-4</v>
      </c>
      <c r="BE61">
        <f t="shared" si="66"/>
        <v>4.4478139534064222E-4</v>
      </c>
      <c r="BF61">
        <f t="shared" si="67"/>
        <v>3.5037728265385315E-4</v>
      </c>
      <c r="BG61">
        <f t="shared" si="68"/>
        <v>2.827538353963992E-4</v>
      </c>
      <c r="BH61">
        <f t="shared" si="69"/>
        <v>2.3308853412327686E-4</v>
      </c>
      <c r="BI61">
        <f t="shared" si="70"/>
        <v>1.9621593261262451E-4</v>
      </c>
      <c r="BJ61">
        <f t="shared" si="71"/>
        <v>1.6827761918074077E-4</v>
      </c>
      <c r="BK61">
        <f t="shared" si="72"/>
        <v>1.461942946759384E-4</v>
      </c>
      <c r="BL61">
        <f t="shared" si="73"/>
        <v>1.2859651045651598E-4</v>
      </c>
      <c r="BM61">
        <f t="shared" si="74"/>
        <v>1.1458414703284683E-4</v>
      </c>
      <c r="BN61">
        <f t="shared" si="75"/>
        <v>1.0257096412463806E-4</v>
      </c>
      <c r="BO61">
        <f t="shared" si="76"/>
        <v>9.2170059623707942E-5</v>
      </c>
      <c r="BP61">
        <f t="shared" si="77"/>
        <v>8.3125455699203945E-5</v>
      </c>
      <c r="BQ61">
        <f t="shared" si="78"/>
        <v>7.5090438445322977E-5</v>
      </c>
      <c r="BR61">
        <f t="shared" si="79"/>
        <v>6.7823117590772857E-5</v>
      </c>
      <c r="BS61">
        <f t="shared" si="80"/>
        <v>5.7208524027194045E-5</v>
      </c>
      <c r="BT61">
        <f t="shared" si="81"/>
        <v>3.4578240700932134E-5</v>
      </c>
      <c r="BU61">
        <f t="shared" si="82"/>
        <v>8.7640294753830645E-6</v>
      </c>
      <c r="BV61">
        <f t="shared" si="83"/>
        <v>4.1370234418087379E-6</v>
      </c>
      <c r="BW61">
        <f t="shared" si="84"/>
        <v>5.5684431153333275E-6</v>
      </c>
      <c r="BX61">
        <f t="shared" si="85"/>
        <v>1.8684905480819579E-5</v>
      </c>
      <c r="BY61">
        <f t="shared" si="86"/>
        <v>6.0310327798040451E-5</v>
      </c>
      <c r="BZ61">
        <f t="shared" si="87"/>
        <v>1.1502854612438254E-4</v>
      </c>
      <c r="CA61">
        <f t="shared" si="88"/>
        <v>1.1682253492998868E-4</v>
      </c>
      <c r="CB61">
        <f t="shared" si="89"/>
        <v>6.5413246294779729E-5</v>
      </c>
      <c r="CC61">
        <f t="shared" si="90"/>
        <v>1.9878444142354891E-5</v>
      </c>
      <c r="CD61">
        <f t="shared" si="91"/>
        <v>4.1861353429459631E-6</v>
      </c>
      <c r="CE61">
        <f t="shared" si="92"/>
        <v>1.3881986822859168E-6</v>
      </c>
      <c r="CF61">
        <f t="shared" si="93"/>
        <v>1.0136028466329808E-6</v>
      </c>
      <c r="CG61">
        <f t="shared" si="94"/>
        <v>8.6987323050584724E-7</v>
      </c>
      <c r="CH61">
        <f t="shared" si="95"/>
        <v>7.5407556149947932E-7</v>
      </c>
      <c r="CI61">
        <f t="shared" si="96"/>
        <v>6.4663133826711613E-7</v>
      </c>
      <c r="CJ61">
        <f t="shared" si="97"/>
        <v>5.5462239231503619E-7</v>
      </c>
      <c r="CK61">
        <f t="shared" si="98"/>
        <v>2.1185634498490889E-5</v>
      </c>
      <c r="CL61">
        <f t="shared" si="99"/>
        <v>8.6671497033435896E-4</v>
      </c>
    </row>
    <row r="62" spans="1:90" x14ac:dyDescent="0.25">
      <c r="A62">
        <v>231</v>
      </c>
      <c r="B62">
        <v>3.6555578005177468E-2</v>
      </c>
      <c r="C62">
        <f t="shared" si="19"/>
        <v>14.285714285714286</v>
      </c>
      <c r="D62">
        <f t="shared" si="101"/>
        <v>1.1395819173839392E-2</v>
      </c>
      <c r="E62">
        <f t="shared" si="102"/>
        <v>0.62248209258106846</v>
      </c>
      <c r="F62">
        <f t="shared" si="20"/>
        <v>3.6411531461735529E-2</v>
      </c>
      <c r="G62">
        <f t="shared" si="21"/>
        <v>2.0749406677570457E-8</v>
      </c>
      <c r="H62">
        <v>1.3924045938276117E-3</v>
      </c>
      <c r="K62">
        <f t="shared" si="100"/>
        <v>3.5777911521223141E-6</v>
      </c>
      <c r="L62">
        <f t="shared" si="111"/>
        <v>4.6676084789606739E-6</v>
      </c>
      <c r="M62">
        <f t="shared" si="111"/>
        <v>6.0566203415796879E-6</v>
      </c>
      <c r="N62">
        <f t="shared" si="111"/>
        <v>7.8166880057120714E-6</v>
      </c>
      <c r="O62">
        <f t="shared" si="111"/>
        <v>1.0033944658935313E-5</v>
      </c>
      <c r="P62">
        <f t="shared" si="111"/>
        <v>1.2810825666745387E-5</v>
      </c>
      <c r="Q62">
        <f t="shared" si="111"/>
        <v>1.626818256233391E-5</v>
      </c>
      <c r="R62">
        <f t="shared" si="111"/>
        <v>2.0547427180806446E-5</v>
      </c>
      <c r="S62">
        <f t="shared" si="111"/>
        <v>2.5812636103737381E-5</v>
      </c>
      <c r="T62">
        <f t="shared" si="111"/>
        <v>3.2252528244923419E-5</v>
      </c>
      <c r="U62">
        <f t="shared" si="111"/>
        <v>4.0082210630104063E-5</v>
      </c>
      <c r="V62">
        <f t="shared" si="111"/>
        <v>4.954457004991363E-5</v>
      </c>
      <c r="W62">
        <f t="shared" si="111"/>
        <v>6.0911172341540392E-5</v>
      </c>
      <c r="X62">
        <f t="shared" si="111"/>
        <v>7.448251780511638E-5</v>
      </c>
      <c r="Y62">
        <f t="shared" si="111"/>
        <v>9.0587492054295752E-5</v>
      </c>
      <c r="Z62">
        <f t="shared" si="111"/>
        <v>1.0958184789465348E-4</v>
      </c>
      <c r="AA62">
        <f t="shared" si="111"/>
        <v>1.3184555709141102E-4</v>
      </c>
      <c r="AB62">
        <f t="shared" si="111"/>
        <v>1.577788825248508E-4</v>
      </c>
      <c r="AC62">
        <f t="shared" si="111"/>
        <v>1.8779704244699272E-4</v>
      </c>
      <c r="AD62">
        <f t="shared" si="111"/>
        <v>2.2232337025091366E-4</v>
      </c>
      <c r="AE62">
        <f t="shared" si="111"/>
        <v>2.6178091582039546E-4</v>
      </c>
      <c r="AF62">
        <f t="shared" si="111"/>
        <v>3.0658248807143994E-4</v>
      </c>
      <c r="AG62">
        <f t="shared" si="111"/>
        <v>3.5711920200628641E-4</v>
      </c>
      <c r="AH62">
        <f t="shared" si="111"/>
        <v>4.1374766602275144E-4</v>
      </c>
      <c r="AI62">
        <f t="shared" si="111"/>
        <v>4.7677602413175946E-4</v>
      </c>
      <c r="AJ62">
        <f t="shared" si="111"/>
        <v>5.4644915013913112E-4</v>
      </c>
      <c r="AK62">
        <f t="shared" si="111"/>
        <v>6.2293337303708982E-4</v>
      </c>
      <c r="AL62">
        <f t="shared" si="111"/>
        <v>7.0630119052367388E-4</v>
      </c>
      <c r="AM62">
        <f t="shared" si="111"/>
        <v>7.9651649600267658E-4</v>
      </c>
      <c r="AN62">
        <f t="shared" si="111"/>
        <v>8.9342089870566861E-4</v>
      </c>
      <c r="AO62">
        <f t="shared" si="111"/>
        <v>9.9672175191007793E-4</v>
      </c>
      <c r="AP62">
        <f t="shared" si="111"/>
        <v>1.1059825162047113E-3</v>
      </c>
      <c r="AQ62">
        <f t="shared" si="111"/>
        <v>1.2206160697214529E-3</v>
      </c>
      <c r="AR62">
        <f t="shared" si="111"/>
        <v>1.339881532623971E-3</v>
      </c>
      <c r="AS62">
        <f t="shared" si="111"/>
        <v>1.462885097698232E-3</v>
      </c>
      <c r="AT62">
        <f t="shared" si="111"/>
        <v>1.5885852530026715E-3</v>
      </c>
      <c r="AU62">
        <f t="shared" si="111"/>
        <v>1.7158026483409144E-3</v>
      </c>
      <c r="AV62">
        <f t="shared" si="112"/>
        <v>1.8432346987594314E-3</v>
      </c>
      <c r="AW62">
        <f t="shared" si="112"/>
        <v>1.9694748410377895E-3</v>
      </c>
      <c r="AX62">
        <f t="shared" si="112"/>
        <v>2.0930361704842668E-3</v>
      </c>
      <c r="AY62">
        <f t="shared" si="60"/>
        <v>2.1797848746964261E-3</v>
      </c>
      <c r="AZ62">
        <f t="shared" si="61"/>
        <v>2.3259416485346606E-3</v>
      </c>
      <c r="BA62">
        <f t="shared" si="62"/>
        <v>2.1727626804390449E-3</v>
      </c>
      <c r="BB62">
        <f t="shared" si="63"/>
        <v>1.4253294745463876E-3</v>
      </c>
      <c r="BC62">
        <f t="shared" si="64"/>
        <v>1.0638236621930675E-3</v>
      </c>
      <c r="BD62">
        <f t="shared" si="65"/>
        <v>7.893475837008687E-4</v>
      </c>
      <c r="BE62">
        <f t="shared" si="66"/>
        <v>5.9346599591059612E-4</v>
      </c>
      <c r="BF62">
        <f t="shared" si="67"/>
        <v>4.5271499559260516E-4</v>
      </c>
      <c r="BG62">
        <f t="shared" si="68"/>
        <v>3.547077714499959E-4</v>
      </c>
      <c r="BH62">
        <f t="shared" si="69"/>
        <v>2.8470806162812155E-4</v>
      </c>
      <c r="BI62">
        <f t="shared" si="70"/>
        <v>2.3343644834116051E-4</v>
      </c>
      <c r="BJ62">
        <f t="shared" si="71"/>
        <v>1.9545128119595619E-4</v>
      </c>
      <c r="BK62">
        <f t="shared" si="72"/>
        <v>1.6671977210671782E-4</v>
      </c>
      <c r="BL62">
        <f t="shared" si="73"/>
        <v>1.4406141286661919E-4</v>
      </c>
      <c r="BM62">
        <f t="shared" si="74"/>
        <v>1.2603841286400278E-4</v>
      </c>
      <c r="BN62">
        <f t="shared" si="75"/>
        <v>1.1170041183597635E-4</v>
      </c>
      <c r="BO62">
        <f t="shared" si="76"/>
        <v>9.9451462075297262E-5</v>
      </c>
      <c r="BP62">
        <f t="shared" si="77"/>
        <v>8.8885946082824482E-5</v>
      </c>
      <c r="BQ62">
        <f t="shared" si="78"/>
        <v>7.9732203475726368E-5</v>
      </c>
      <c r="BR62">
        <f t="shared" si="79"/>
        <v>7.163757312192655E-5</v>
      </c>
      <c r="BS62">
        <f t="shared" si="80"/>
        <v>6.4356237707978713E-5</v>
      </c>
      <c r="BT62">
        <f t="shared" si="81"/>
        <v>5.399415701270637E-5</v>
      </c>
      <c r="BU62">
        <f t="shared" si="82"/>
        <v>3.2521370670558188E-5</v>
      </c>
      <c r="BV62">
        <f t="shared" si="83"/>
        <v>8.6009708333241365E-6</v>
      </c>
      <c r="BW62">
        <f t="shared" si="84"/>
        <v>6.4355376737849973E-6</v>
      </c>
      <c r="BX62">
        <f t="shared" si="85"/>
        <v>1.9976405710069198E-5</v>
      </c>
      <c r="BY62">
        <f t="shared" si="86"/>
        <v>6.2360127223388121E-5</v>
      </c>
      <c r="BZ62">
        <f t="shared" si="87"/>
        <v>1.1735682653320393E-4</v>
      </c>
      <c r="CA62">
        <f t="shared" si="88"/>
        <v>1.2101987621703591E-4</v>
      </c>
      <c r="CB62">
        <f t="shared" si="89"/>
        <v>6.6006096301252445E-5</v>
      </c>
      <c r="CC62">
        <f t="shared" si="90"/>
        <v>2.0432403255801188E-5</v>
      </c>
      <c r="CD62">
        <f t="shared" si="91"/>
        <v>4.2261877950652243E-6</v>
      </c>
      <c r="CE62">
        <f t="shared" si="92"/>
        <v>1.4137773447769495E-6</v>
      </c>
      <c r="CF62">
        <f t="shared" si="93"/>
        <v>1.0307441020463889E-6</v>
      </c>
      <c r="CG62">
        <f t="shared" si="94"/>
        <v>8.8306219026312668E-7</v>
      </c>
      <c r="CH62">
        <f t="shared" si="95"/>
        <v>7.610267797133784E-7</v>
      </c>
      <c r="CI62">
        <f t="shared" si="96"/>
        <v>6.5634149887461101E-7</v>
      </c>
      <c r="CJ62">
        <f t="shared" si="97"/>
        <v>5.5979617124433449E-7</v>
      </c>
      <c r="CK62">
        <f t="shared" si="98"/>
        <v>2.1768755313019817E-5</v>
      </c>
      <c r="CL62">
        <f t="shared" si="99"/>
        <v>8.6484318901341702E-4</v>
      </c>
    </row>
    <row r="63" spans="1:90" x14ac:dyDescent="0.25">
      <c r="A63">
        <v>232.15</v>
      </c>
      <c r="B63">
        <v>3.8865465786237834E-2</v>
      </c>
      <c r="C63">
        <f t="shared" si="19"/>
        <v>14.687882496940027</v>
      </c>
      <c r="D63">
        <f t="shared" si="101"/>
        <v>1.1172642645595612E-2</v>
      </c>
      <c r="E63">
        <f t="shared" si="102"/>
        <v>0.61029135927818456</v>
      </c>
      <c r="F63">
        <f t="shared" si="20"/>
        <v>3.9048788513175003E-2</v>
      </c>
      <c r="G63">
        <f t="shared" si="21"/>
        <v>3.3607222211680133E-8</v>
      </c>
      <c r="H63">
        <v>1.4307296249218852E-3</v>
      </c>
      <c r="K63">
        <f t="shared" si="100"/>
        <v>3.5777911521223141E-6</v>
      </c>
      <c r="L63">
        <f t="shared" si="111"/>
        <v>4.6676084789606739E-6</v>
      </c>
      <c r="M63">
        <f t="shared" si="111"/>
        <v>6.0566203415796879E-6</v>
      </c>
      <c r="N63">
        <f t="shared" si="111"/>
        <v>7.8166880057120714E-6</v>
      </c>
      <c r="O63">
        <f t="shared" si="111"/>
        <v>1.0033944658935313E-5</v>
      </c>
      <c r="P63">
        <f t="shared" si="111"/>
        <v>1.2810825666745387E-5</v>
      </c>
      <c r="Q63">
        <f t="shared" si="111"/>
        <v>1.626818256233391E-5</v>
      </c>
      <c r="R63">
        <f t="shared" si="111"/>
        <v>2.0547427180806446E-5</v>
      </c>
      <c r="S63">
        <f t="shared" si="111"/>
        <v>2.5812636103737381E-5</v>
      </c>
      <c r="T63">
        <f t="shared" si="111"/>
        <v>3.2252528244923419E-5</v>
      </c>
      <c r="U63">
        <f t="shared" si="111"/>
        <v>4.0082210630104063E-5</v>
      </c>
      <c r="V63">
        <f t="shared" si="111"/>
        <v>4.954457004991363E-5</v>
      </c>
      <c r="W63">
        <f t="shared" si="111"/>
        <v>6.0911172341540392E-5</v>
      </c>
      <c r="X63">
        <f t="shared" si="111"/>
        <v>7.448251780511638E-5</v>
      </c>
      <c r="Y63">
        <f t="shared" si="111"/>
        <v>9.0587492054295752E-5</v>
      </c>
      <c r="Z63">
        <f t="shared" si="111"/>
        <v>1.0958184789465348E-4</v>
      </c>
      <c r="AA63">
        <f t="shared" si="111"/>
        <v>1.3184555709141102E-4</v>
      </c>
      <c r="AB63">
        <f t="shared" si="111"/>
        <v>1.577788825248508E-4</v>
      </c>
      <c r="AC63">
        <f t="shared" si="111"/>
        <v>1.8779704244699272E-4</v>
      </c>
      <c r="AD63">
        <f t="shared" si="111"/>
        <v>2.2232337025091366E-4</v>
      </c>
      <c r="AE63">
        <f t="shared" si="111"/>
        <v>2.6178091582039546E-4</v>
      </c>
      <c r="AF63">
        <f t="shared" si="111"/>
        <v>3.0658248807143994E-4</v>
      </c>
      <c r="AG63">
        <f t="shared" si="111"/>
        <v>3.5711920200628641E-4</v>
      </c>
      <c r="AH63">
        <f t="shared" si="111"/>
        <v>4.1374766602275144E-4</v>
      </c>
      <c r="AI63">
        <f t="shared" si="111"/>
        <v>4.7677602413175946E-4</v>
      </c>
      <c r="AJ63">
        <f t="shared" si="111"/>
        <v>5.4644915013913112E-4</v>
      </c>
      <c r="AK63">
        <f t="shared" si="111"/>
        <v>6.2293337303708982E-4</v>
      </c>
      <c r="AL63">
        <f t="shared" si="111"/>
        <v>7.0630119052367388E-4</v>
      </c>
      <c r="AM63">
        <f t="shared" si="111"/>
        <v>7.9651649600267658E-4</v>
      </c>
      <c r="AN63">
        <f t="shared" si="111"/>
        <v>8.9342089870566861E-4</v>
      </c>
      <c r="AO63">
        <f t="shared" si="111"/>
        <v>9.9672175191007793E-4</v>
      </c>
      <c r="AP63">
        <f t="shared" si="111"/>
        <v>1.1059825162047113E-3</v>
      </c>
      <c r="AQ63">
        <f t="shared" si="111"/>
        <v>1.2206160697214529E-3</v>
      </c>
      <c r="AR63">
        <f t="shared" si="111"/>
        <v>1.339881532623971E-3</v>
      </c>
      <c r="AS63">
        <f t="shared" si="111"/>
        <v>1.462885097698232E-3</v>
      </c>
      <c r="AT63">
        <f t="shared" si="111"/>
        <v>1.5885852530026715E-3</v>
      </c>
      <c r="AU63">
        <f t="shared" si="111"/>
        <v>1.7158026483409144E-3</v>
      </c>
      <c r="AV63">
        <f t="shared" si="112"/>
        <v>1.8432346987594314E-3</v>
      </c>
      <c r="AW63">
        <f t="shared" si="112"/>
        <v>1.9694748410377895E-3</v>
      </c>
      <c r="AX63">
        <f t="shared" si="112"/>
        <v>2.0930361704842668E-3</v>
      </c>
      <c r="AY63">
        <f t="shared" si="112"/>
        <v>2.2123789937852998E-3</v>
      </c>
      <c r="AZ63">
        <f t="shared" si="61"/>
        <v>2.291674455029809E-3</v>
      </c>
      <c r="BA63">
        <f t="shared" si="62"/>
        <v>2.432173771072244E-3</v>
      </c>
      <c r="BB63">
        <f t="shared" si="63"/>
        <v>2.2597717491121042E-3</v>
      </c>
      <c r="BC63">
        <f t="shared" si="64"/>
        <v>1.4744296107770767E-3</v>
      </c>
      <c r="BD63">
        <f t="shared" si="65"/>
        <v>1.0945482738674338E-3</v>
      </c>
      <c r="BE63">
        <f t="shared" si="66"/>
        <v>8.0777434297892524E-4</v>
      </c>
      <c r="BF63">
        <f t="shared" si="67"/>
        <v>6.0405169491691772E-4</v>
      </c>
      <c r="BG63">
        <f t="shared" si="68"/>
        <v>4.5831032757706033E-4</v>
      </c>
      <c r="BH63">
        <f t="shared" si="69"/>
        <v>3.571593004649484E-4</v>
      </c>
      <c r="BI63">
        <f t="shared" si="70"/>
        <v>2.8513302454171618E-4</v>
      </c>
      <c r="BJ63">
        <f t="shared" si="71"/>
        <v>2.3252674896787623E-4</v>
      </c>
      <c r="BK63">
        <f t="shared" si="72"/>
        <v>1.9364187119831343E-4</v>
      </c>
      <c r="BL63">
        <f t="shared" si="73"/>
        <v>1.6428743663173578E-4</v>
      </c>
      <c r="BM63">
        <f t="shared" si="74"/>
        <v>1.4119568072412249E-4</v>
      </c>
      <c r="BN63">
        <f t="shared" si="75"/>
        <v>1.2286640856196411E-4</v>
      </c>
      <c r="BO63">
        <f t="shared" si="76"/>
        <v>1.0830325488607067E-4</v>
      </c>
      <c r="BP63">
        <f t="shared" si="77"/>
        <v>9.5907904714093913E-5</v>
      </c>
      <c r="BQ63">
        <f t="shared" si="78"/>
        <v>8.5257545713232985E-5</v>
      </c>
      <c r="BR63">
        <f t="shared" si="79"/>
        <v>7.6065897002635429E-5</v>
      </c>
      <c r="BS63">
        <f t="shared" si="80"/>
        <v>6.7975711651518557E-5</v>
      </c>
      <c r="BT63">
        <f t="shared" si="81"/>
        <v>6.0740263145049558E-5</v>
      </c>
      <c r="BU63">
        <f t="shared" si="82"/>
        <v>5.0782340531489403E-5</v>
      </c>
      <c r="BV63">
        <f t="shared" si="83"/>
        <v>3.1916296194903881E-5</v>
      </c>
      <c r="BW63">
        <f t="shared" si="84"/>
        <v>1.3379636979959478E-5</v>
      </c>
      <c r="BX63">
        <f t="shared" si="85"/>
        <v>2.3087047648913357E-5</v>
      </c>
      <c r="BY63">
        <f t="shared" si="86"/>
        <v>6.6670457756647458E-5</v>
      </c>
      <c r="BZ63">
        <f t="shared" si="87"/>
        <v>1.2134549587676874E-4</v>
      </c>
      <c r="CA63">
        <f t="shared" si="88"/>
        <v>1.2346942649275124E-4</v>
      </c>
      <c r="CB63">
        <f t="shared" si="89"/>
        <v>6.8377643138239834E-5</v>
      </c>
      <c r="CC63">
        <f t="shared" si="90"/>
        <v>2.0617585173663309E-5</v>
      </c>
      <c r="CD63">
        <f t="shared" si="91"/>
        <v>4.3439603544992719E-6</v>
      </c>
      <c r="CE63">
        <f t="shared" si="92"/>
        <v>1.4273042006404118E-6</v>
      </c>
      <c r="CF63">
        <f t="shared" si="93"/>
        <v>1.0497363801959779E-6</v>
      </c>
      <c r="CG63">
        <f t="shared" si="94"/>
        <v>8.9799584460269929E-7</v>
      </c>
      <c r="CH63">
        <f t="shared" si="95"/>
        <v>7.7256541686170741E-7</v>
      </c>
      <c r="CI63">
        <f t="shared" si="96"/>
        <v>6.6239178509850459E-7</v>
      </c>
      <c r="CJ63">
        <f t="shared" si="97"/>
        <v>5.6820236873054075E-7</v>
      </c>
      <c r="CK63">
        <f t="shared" si="98"/>
        <v>2.1971824516708906E-5</v>
      </c>
      <c r="CL63">
        <f t="shared" si="99"/>
        <v>8.8864743546415335E-4</v>
      </c>
    </row>
    <row r="64" spans="1:90" x14ac:dyDescent="0.25">
      <c r="A64">
        <v>233.3</v>
      </c>
      <c r="B64">
        <v>4.1051646779461923E-2</v>
      </c>
      <c r="C64">
        <f t="shared" si="19"/>
        <v>15.113350125944589</v>
      </c>
      <c r="D64">
        <f t="shared" si="101"/>
        <v>9.9872985553928571E-3</v>
      </c>
      <c r="E64">
        <f t="shared" si="102"/>
        <v>0.545543449677104</v>
      </c>
      <c r="F64">
        <f t="shared" si="20"/>
        <v>4.1770850740103609E-2</v>
      </c>
      <c r="G64">
        <f t="shared" si="21"/>
        <v>5.1725433700268759E-7</v>
      </c>
      <c r="H64">
        <v>1.4440761448055236E-3</v>
      </c>
      <c r="K64">
        <f t="shared" si="100"/>
        <v>3.5777911521223141E-6</v>
      </c>
      <c r="L64">
        <f t="shared" si="111"/>
        <v>4.6676084789606739E-6</v>
      </c>
      <c r="M64">
        <f t="shared" si="111"/>
        <v>6.0566203415796879E-6</v>
      </c>
      <c r="N64">
        <f t="shared" si="111"/>
        <v>7.8166880057120714E-6</v>
      </c>
      <c r="O64">
        <f t="shared" si="111"/>
        <v>1.0033944658935313E-5</v>
      </c>
      <c r="P64">
        <f t="shared" si="111"/>
        <v>1.2810825666745387E-5</v>
      </c>
      <c r="Q64">
        <f t="shared" si="111"/>
        <v>1.626818256233391E-5</v>
      </c>
      <c r="R64">
        <f t="shared" si="111"/>
        <v>2.0547427180806446E-5</v>
      </c>
      <c r="S64">
        <f t="shared" si="111"/>
        <v>2.5812636103737381E-5</v>
      </c>
      <c r="T64">
        <f t="shared" si="111"/>
        <v>3.2252528244923419E-5</v>
      </c>
      <c r="U64">
        <f t="shared" si="111"/>
        <v>4.0082210630104063E-5</v>
      </c>
      <c r="V64">
        <f t="shared" si="111"/>
        <v>4.954457004991363E-5</v>
      </c>
      <c r="W64">
        <f t="shared" si="111"/>
        <v>6.0911172341540392E-5</v>
      </c>
      <c r="X64">
        <f t="shared" si="111"/>
        <v>7.448251780511638E-5</v>
      </c>
      <c r="Y64">
        <f t="shared" si="111"/>
        <v>9.0587492054295752E-5</v>
      </c>
      <c r="Z64">
        <f t="shared" si="111"/>
        <v>1.0958184789465348E-4</v>
      </c>
      <c r="AA64">
        <f t="shared" si="111"/>
        <v>1.3184555709141102E-4</v>
      </c>
      <c r="AB64">
        <f t="shared" si="111"/>
        <v>1.577788825248508E-4</v>
      </c>
      <c r="AC64">
        <f t="shared" si="111"/>
        <v>1.8779704244699272E-4</v>
      </c>
      <c r="AD64">
        <f t="shared" si="111"/>
        <v>2.2232337025091366E-4</v>
      </c>
      <c r="AE64">
        <f t="shared" si="111"/>
        <v>2.6178091582039546E-4</v>
      </c>
      <c r="AF64">
        <f t="shared" si="111"/>
        <v>3.0658248807143994E-4</v>
      </c>
      <c r="AG64">
        <f t="shared" si="111"/>
        <v>3.5711920200628641E-4</v>
      </c>
      <c r="AH64">
        <f t="shared" si="111"/>
        <v>4.1374766602275144E-4</v>
      </c>
      <c r="AI64">
        <f t="shared" si="111"/>
        <v>4.7677602413175946E-4</v>
      </c>
      <c r="AJ64">
        <f t="shared" si="111"/>
        <v>5.4644915013913112E-4</v>
      </c>
      <c r="AK64">
        <f t="shared" si="111"/>
        <v>6.2293337303708982E-4</v>
      </c>
      <c r="AL64">
        <f t="shared" si="111"/>
        <v>7.0630119052367388E-4</v>
      </c>
      <c r="AM64">
        <f t="shared" si="111"/>
        <v>7.9651649600267658E-4</v>
      </c>
      <c r="AN64">
        <f t="shared" si="111"/>
        <v>8.9342089870566861E-4</v>
      </c>
      <c r="AO64">
        <f t="shared" si="111"/>
        <v>9.9672175191007793E-4</v>
      </c>
      <c r="AP64">
        <f t="shared" si="111"/>
        <v>1.1059825162047113E-3</v>
      </c>
      <c r="AQ64">
        <f t="shared" si="111"/>
        <v>1.2206160697214529E-3</v>
      </c>
      <c r="AR64">
        <f t="shared" si="111"/>
        <v>1.339881532623971E-3</v>
      </c>
      <c r="AS64">
        <f t="shared" si="111"/>
        <v>1.462885097698232E-3</v>
      </c>
      <c r="AT64">
        <f t="shared" si="111"/>
        <v>1.5885852530026715E-3</v>
      </c>
      <c r="AU64">
        <f t="shared" si="111"/>
        <v>1.7158026483409144E-3</v>
      </c>
      <c r="AV64">
        <f t="shared" si="112"/>
        <v>1.8432346987594314E-3</v>
      </c>
      <c r="AW64">
        <f t="shared" si="112"/>
        <v>1.9694748410377895E-3</v>
      </c>
      <c r="AX64">
        <f t="shared" si="112"/>
        <v>2.0930361704842668E-3</v>
      </c>
      <c r="AY64">
        <f t="shared" si="112"/>
        <v>2.2123789937852998E-3</v>
      </c>
      <c r="AZ64">
        <f t="shared" si="112"/>
        <v>2.3259416485346606E-3</v>
      </c>
      <c r="BA64">
        <f t="shared" si="62"/>
        <v>2.3963415010308767E-3</v>
      </c>
      <c r="BB64">
        <f t="shared" si="63"/>
        <v>2.529571050847538E-3</v>
      </c>
      <c r="BC64">
        <f t="shared" si="64"/>
        <v>2.3376169790839175E-3</v>
      </c>
      <c r="BD64">
        <f t="shared" si="65"/>
        <v>1.5170130565512799E-3</v>
      </c>
      <c r="BE64">
        <f t="shared" si="66"/>
        <v>1.120099726709292E-3</v>
      </c>
      <c r="BF64">
        <f t="shared" si="67"/>
        <v>8.221826765965639E-4</v>
      </c>
      <c r="BG64">
        <f t="shared" si="68"/>
        <v>6.1151747316976466E-4</v>
      </c>
      <c r="BH64">
        <f t="shared" si="69"/>
        <v>4.61477895801784E-4</v>
      </c>
      <c r="BI64">
        <f t="shared" si="70"/>
        <v>3.5769240604711922E-4</v>
      </c>
      <c r="BJ64">
        <f t="shared" si="71"/>
        <v>2.840218641570741E-4</v>
      </c>
      <c r="BK64">
        <f t="shared" si="72"/>
        <v>2.3037410907865484E-4</v>
      </c>
      <c r="BL64">
        <f t="shared" si="73"/>
        <v>1.9081675941459489E-4</v>
      </c>
      <c r="BM64">
        <f t="shared" si="74"/>
        <v>1.6101935964709692E-4</v>
      </c>
      <c r="BN64">
        <f t="shared" si="75"/>
        <v>1.3764221399513842E-4</v>
      </c>
      <c r="BO64">
        <f t="shared" si="76"/>
        <v>1.1912965892160343E-4</v>
      </c>
      <c r="BP64">
        <f t="shared" si="77"/>
        <v>1.0444429908908853E-4</v>
      </c>
      <c r="BQ64">
        <f t="shared" si="78"/>
        <v>9.1992861985211856E-5</v>
      </c>
      <c r="BR64">
        <f t="shared" si="79"/>
        <v>8.1337168775156337E-5</v>
      </c>
      <c r="BS64">
        <f t="shared" si="80"/>
        <v>7.2177675147717257E-5</v>
      </c>
      <c r="BT64">
        <f t="shared" si="81"/>
        <v>6.4156370232832361E-5</v>
      </c>
      <c r="BU64">
        <f t="shared" si="82"/>
        <v>5.7127157782615319E-5</v>
      </c>
      <c r="BV64">
        <f t="shared" si="83"/>
        <v>4.9837512640289645E-5</v>
      </c>
      <c r="BW64">
        <f t="shared" si="84"/>
        <v>4.9648866983500315E-5</v>
      </c>
      <c r="BX64">
        <f t="shared" si="85"/>
        <v>4.7998525086686869E-5</v>
      </c>
      <c r="BY64">
        <f t="shared" si="86"/>
        <v>7.7052101230940263E-5</v>
      </c>
      <c r="BZ64">
        <f t="shared" si="87"/>
        <v>1.2973289370996245E-4</v>
      </c>
      <c r="CA64">
        <f t="shared" si="88"/>
        <v>1.276658480462927E-4</v>
      </c>
      <c r="CB64">
        <f t="shared" si="89"/>
        <v>6.9761667645930252E-5</v>
      </c>
      <c r="CC64">
        <f t="shared" si="90"/>
        <v>2.1358358702850061E-5</v>
      </c>
      <c r="CD64">
        <f t="shared" si="91"/>
        <v>4.3833303150218949E-6</v>
      </c>
      <c r="CE64">
        <f t="shared" si="92"/>
        <v>1.4670793542662563E-6</v>
      </c>
      <c r="CF64">
        <f t="shared" si="93"/>
        <v>1.0597801347956699E-6</v>
      </c>
      <c r="CG64">
        <f t="shared" si="94"/>
        <v>9.1454213075074471E-7</v>
      </c>
      <c r="CH64">
        <f t="shared" si="95"/>
        <v>7.8563043653680281E-7</v>
      </c>
      <c r="CI64">
        <f t="shared" si="96"/>
        <v>6.7243492505366374E-7</v>
      </c>
      <c r="CJ64">
        <f t="shared" si="97"/>
        <v>5.7344017095668159E-7</v>
      </c>
      <c r="CK64">
        <f t="shared" si="98"/>
        <v>2.2301765137076434E-5</v>
      </c>
      <c r="CL64">
        <f t="shared" si="99"/>
        <v>8.9693715733778418E-4</v>
      </c>
    </row>
    <row r="65" spans="1:90" x14ac:dyDescent="0.25">
      <c r="A65">
        <v>234.45</v>
      </c>
      <c r="B65">
        <v>4.3533794515827381E-2</v>
      </c>
      <c r="C65">
        <f t="shared" si="19"/>
        <v>15.564202334630346</v>
      </c>
      <c r="D65">
        <f t="shared" si="101"/>
        <v>1.0691959293860964E-2</v>
      </c>
      <c r="E65">
        <f t="shared" si="102"/>
        <v>0.584034644066034</v>
      </c>
      <c r="F65">
        <f t="shared" si="20"/>
        <v>4.4715902599359085E-2</v>
      </c>
      <c r="G65">
        <f t="shared" si="21"/>
        <v>1.3973795211509971E-6</v>
      </c>
      <c r="H65">
        <v>1.465761161391777E-3</v>
      </c>
      <c r="K65">
        <f t="shared" si="100"/>
        <v>3.5777911521223141E-6</v>
      </c>
      <c r="L65">
        <f t="shared" si="111"/>
        <v>4.6676084789606739E-6</v>
      </c>
      <c r="M65">
        <f t="shared" si="111"/>
        <v>6.0566203415796879E-6</v>
      </c>
      <c r="N65">
        <f t="shared" si="111"/>
        <v>7.8166880057120714E-6</v>
      </c>
      <c r="O65">
        <f t="shared" si="111"/>
        <v>1.0033944658935313E-5</v>
      </c>
      <c r="P65">
        <f t="shared" si="111"/>
        <v>1.2810825666745387E-5</v>
      </c>
      <c r="Q65">
        <f t="shared" si="111"/>
        <v>1.626818256233391E-5</v>
      </c>
      <c r="R65">
        <f t="shared" si="111"/>
        <v>2.0547427180806446E-5</v>
      </c>
      <c r="S65">
        <f t="shared" si="111"/>
        <v>2.5812636103737381E-5</v>
      </c>
      <c r="T65">
        <f t="shared" si="111"/>
        <v>3.2252528244923419E-5</v>
      </c>
      <c r="U65">
        <f t="shared" si="111"/>
        <v>4.0082210630104063E-5</v>
      </c>
      <c r="V65">
        <f t="shared" si="111"/>
        <v>4.954457004991363E-5</v>
      </c>
      <c r="W65">
        <f t="shared" si="111"/>
        <v>6.0911172341540392E-5</v>
      </c>
      <c r="X65">
        <f t="shared" si="111"/>
        <v>7.448251780511638E-5</v>
      </c>
      <c r="Y65">
        <f t="shared" si="111"/>
        <v>9.0587492054295752E-5</v>
      </c>
      <c r="Z65">
        <f t="shared" si="111"/>
        <v>1.0958184789465348E-4</v>
      </c>
      <c r="AA65">
        <f t="shared" si="111"/>
        <v>1.3184555709141102E-4</v>
      </c>
      <c r="AB65">
        <f t="shared" si="111"/>
        <v>1.577788825248508E-4</v>
      </c>
      <c r="AC65">
        <f t="shared" si="111"/>
        <v>1.8779704244699272E-4</v>
      </c>
      <c r="AD65">
        <f t="shared" si="111"/>
        <v>2.2232337025091366E-4</v>
      </c>
      <c r="AE65">
        <f t="shared" si="111"/>
        <v>2.6178091582039546E-4</v>
      </c>
      <c r="AF65">
        <f t="shared" si="111"/>
        <v>3.0658248807143994E-4</v>
      </c>
      <c r="AG65">
        <f t="shared" si="111"/>
        <v>3.5711920200628641E-4</v>
      </c>
      <c r="AH65">
        <f t="shared" si="111"/>
        <v>4.1374766602275144E-4</v>
      </c>
      <c r="AI65">
        <f t="shared" si="111"/>
        <v>4.7677602413175946E-4</v>
      </c>
      <c r="AJ65">
        <f t="shared" si="111"/>
        <v>5.4644915013913112E-4</v>
      </c>
      <c r="AK65">
        <f t="shared" si="111"/>
        <v>6.2293337303708982E-4</v>
      </c>
      <c r="AL65">
        <f t="shared" si="111"/>
        <v>7.0630119052367388E-4</v>
      </c>
      <c r="AM65">
        <f t="shared" si="111"/>
        <v>7.9651649600267658E-4</v>
      </c>
      <c r="AN65">
        <f t="shared" si="111"/>
        <v>8.9342089870566861E-4</v>
      </c>
      <c r="AO65">
        <f t="shared" si="111"/>
        <v>9.9672175191007793E-4</v>
      </c>
      <c r="AP65">
        <f t="shared" si="111"/>
        <v>1.1059825162047113E-3</v>
      </c>
      <c r="AQ65">
        <f t="shared" si="111"/>
        <v>1.2206160697214529E-3</v>
      </c>
      <c r="AR65">
        <f t="shared" si="111"/>
        <v>1.339881532623971E-3</v>
      </c>
      <c r="AS65">
        <f t="shared" si="111"/>
        <v>1.462885097698232E-3</v>
      </c>
      <c r="AT65">
        <f t="shared" si="111"/>
        <v>1.5885852530026715E-3</v>
      </c>
      <c r="AU65">
        <f t="shared" si="111"/>
        <v>1.7158026483409144E-3</v>
      </c>
      <c r="AV65">
        <f t="shared" si="112"/>
        <v>1.8432346987594314E-3</v>
      </c>
      <c r="AW65">
        <f t="shared" si="112"/>
        <v>1.9694748410377895E-3</v>
      </c>
      <c r="AX65">
        <f t="shared" si="112"/>
        <v>2.0930361704842668E-3</v>
      </c>
      <c r="AY65">
        <f t="shared" si="112"/>
        <v>2.2123789937852998E-3</v>
      </c>
      <c r="AZ65">
        <f t="shared" si="112"/>
        <v>2.3259416485346606E-3</v>
      </c>
      <c r="BA65">
        <f t="shared" si="112"/>
        <v>2.432173771072244E-3</v>
      </c>
      <c r="BB65">
        <f t="shared" si="63"/>
        <v>2.492303864571273E-3</v>
      </c>
      <c r="BC65">
        <f t="shared" si="64"/>
        <v>2.6167104003241557E-3</v>
      </c>
      <c r="BD65">
        <f t="shared" si="65"/>
        <v>2.4051303992852478E-3</v>
      </c>
      <c r="BE65">
        <f t="shared" si="66"/>
        <v>1.5524266499947134E-3</v>
      </c>
      <c r="BF65">
        <f t="shared" si="67"/>
        <v>1.1400790324247181E-3</v>
      </c>
      <c r="BG65">
        <f t="shared" si="68"/>
        <v>8.3234444519758805E-4</v>
      </c>
      <c r="BH65">
        <f t="shared" si="69"/>
        <v>6.157439180048969E-4</v>
      </c>
      <c r="BI65">
        <f t="shared" si="70"/>
        <v>4.6216671012631682E-4</v>
      </c>
      <c r="BJ65">
        <f t="shared" si="71"/>
        <v>3.5629848251923015E-4</v>
      </c>
      <c r="BK65">
        <f t="shared" si="72"/>
        <v>2.8139250303234602E-4</v>
      </c>
      <c r="BL65">
        <f t="shared" si="73"/>
        <v>2.2701309729853609E-4</v>
      </c>
      <c r="BM65">
        <f t="shared" si="74"/>
        <v>1.870209496283355E-4</v>
      </c>
      <c r="BN65">
        <f t="shared" si="75"/>
        <v>1.5696699108813062E-4</v>
      </c>
      <c r="BO65">
        <f t="shared" si="76"/>
        <v>1.3345608615381396E-4</v>
      </c>
      <c r="BP65">
        <f t="shared" si="77"/>
        <v>1.1488494727030888E-4</v>
      </c>
      <c r="BQ65">
        <f t="shared" si="78"/>
        <v>1.0018079343811136E-4</v>
      </c>
      <c r="BR65">
        <f t="shared" si="79"/>
        <v>8.7762776641123473E-5</v>
      </c>
      <c r="BS65">
        <f t="shared" si="80"/>
        <v>7.7179497996124129E-5</v>
      </c>
      <c r="BT65">
        <f t="shared" si="81"/>
        <v>6.8122238617543093E-5</v>
      </c>
      <c r="BU65">
        <f t="shared" si="82"/>
        <v>6.0340059382004978E-5</v>
      </c>
      <c r="BV65">
        <f t="shared" si="83"/>
        <v>5.6064281762072011E-5</v>
      </c>
      <c r="BW65">
        <f t="shared" si="84"/>
        <v>7.7527042008757372E-5</v>
      </c>
      <c r="BX65">
        <f t="shared" si="85"/>
        <v>1.7811188681745064E-4</v>
      </c>
      <c r="BY65">
        <f t="shared" si="86"/>
        <v>1.6019316415666926E-4</v>
      </c>
      <c r="BZ65">
        <f t="shared" si="87"/>
        <v>1.4993435466739626E-4</v>
      </c>
      <c r="CA65">
        <f t="shared" si="88"/>
        <v>1.3649010847342663E-4</v>
      </c>
      <c r="CB65">
        <f t="shared" si="89"/>
        <v>7.2132694822747711E-5</v>
      </c>
      <c r="CC65">
        <f t="shared" si="90"/>
        <v>2.1790670940185073E-5</v>
      </c>
      <c r="CD65">
        <f t="shared" si="91"/>
        <v>4.5408199065380622E-6</v>
      </c>
      <c r="CE65">
        <f t="shared" si="92"/>
        <v>1.4803757132445775E-6</v>
      </c>
      <c r="CF65">
        <f t="shared" si="93"/>
        <v>1.0893133749081859E-6</v>
      </c>
      <c r="CG65">
        <f t="shared" si="94"/>
        <v>9.2329236262384109E-7</v>
      </c>
      <c r="CH65">
        <f t="shared" si="95"/>
        <v>8.0010630086032094E-7</v>
      </c>
      <c r="CI65">
        <f t="shared" si="96"/>
        <v>6.8380661647849493E-7</v>
      </c>
      <c r="CJ65">
        <f t="shared" si="97"/>
        <v>5.8213463248592878E-7</v>
      </c>
      <c r="CK65">
        <f t="shared" si="98"/>
        <v>2.2507347235128624E-5</v>
      </c>
      <c r="CL65">
        <f t="shared" si="99"/>
        <v>9.1040604345134593E-4</v>
      </c>
    </row>
    <row r="66" spans="1:90" x14ac:dyDescent="0.25">
      <c r="A66">
        <v>235.6</v>
      </c>
      <c r="B66">
        <v>4.6183316208760594E-2</v>
      </c>
      <c r="C66">
        <f t="shared" si="19"/>
        <v>16.042780748663098</v>
      </c>
      <c r="D66">
        <f t="shared" si="101"/>
        <v>1.0742159313644185E-2</v>
      </c>
      <c r="E66">
        <f t="shared" si="102"/>
        <v>0.58677675614113656</v>
      </c>
      <c r="F66">
        <f t="shared" si="20"/>
        <v>4.8145840783645422E-2</v>
      </c>
      <c r="G66">
        <f t="shared" si="21"/>
        <v>3.851502707026873E-6</v>
      </c>
      <c r="H66">
        <v>1.4792728387388481E-3</v>
      </c>
      <c r="K66">
        <f t="shared" si="100"/>
        <v>3.5777911521223141E-6</v>
      </c>
      <c r="L66">
        <f t="shared" si="111"/>
        <v>4.6676084789606739E-6</v>
      </c>
      <c r="M66">
        <f t="shared" si="111"/>
        <v>6.0566203415796879E-6</v>
      </c>
      <c r="N66">
        <f t="shared" si="111"/>
        <v>7.8166880057120714E-6</v>
      </c>
      <c r="O66">
        <f t="shared" ref="O66:BB66" si="113">O$20</f>
        <v>1.0033944658935313E-5</v>
      </c>
      <c r="P66">
        <f t="shared" si="113"/>
        <v>1.2810825666745387E-5</v>
      </c>
      <c r="Q66">
        <f t="shared" si="113"/>
        <v>1.626818256233391E-5</v>
      </c>
      <c r="R66">
        <f t="shared" si="113"/>
        <v>2.0547427180806446E-5</v>
      </c>
      <c r="S66">
        <f t="shared" si="113"/>
        <v>2.5812636103737381E-5</v>
      </c>
      <c r="T66">
        <f t="shared" si="113"/>
        <v>3.2252528244923419E-5</v>
      </c>
      <c r="U66">
        <f t="shared" si="113"/>
        <v>4.0082210630104063E-5</v>
      </c>
      <c r="V66">
        <f t="shared" si="113"/>
        <v>4.954457004991363E-5</v>
      </c>
      <c r="W66">
        <f t="shared" si="113"/>
        <v>6.0911172341540392E-5</v>
      </c>
      <c r="X66">
        <f t="shared" si="113"/>
        <v>7.448251780511638E-5</v>
      </c>
      <c r="Y66">
        <f t="shared" si="113"/>
        <v>9.0587492054295752E-5</v>
      </c>
      <c r="Z66">
        <f t="shared" si="113"/>
        <v>1.0958184789465348E-4</v>
      </c>
      <c r="AA66">
        <f t="shared" si="113"/>
        <v>1.3184555709141102E-4</v>
      </c>
      <c r="AB66">
        <f t="shared" si="113"/>
        <v>1.577788825248508E-4</v>
      </c>
      <c r="AC66">
        <f t="shared" si="113"/>
        <v>1.8779704244699272E-4</v>
      </c>
      <c r="AD66">
        <f t="shared" si="113"/>
        <v>2.2232337025091366E-4</v>
      </c>
      <c r="AE66">
        <f t="shared" si="113"/>
        <v>2.6178091582039546E-4</v>
      </c>
      <c r="AF66">
        <f t="shared" si="113"/>
        <v>3.0658248807143994E-4</v>
      </c>
      <c r="AG66">
        <f t="shared" si="113"/>
        <v>3.5711920200628641E-4</v>
      </c>
      <c r="AH66">
        <f t="shared" si="113"/>
        <v>4.1374766602275144E-4</v>
      </c>
      <c r="AI66">
        <f t="shared" si="113"/>
        <v>4.7677602413175946E-4</v>
      </c>
      <c r="AJ66">
        <f t="shared" si="113"/>
        <v>5.4644915013913112E-4</v>
      </c>
      <c r="AK66">
        <f t="shared" si="113"/>
        <v>6.2293337303708982E-4</v>
      </c>
      <c r="AL66">
        <f t="shared" si="113"/>
        <v>7.0630119052367388E-4</v>
      </c>
      <c r="AM66">
        <f t="shared" si="113"/>
        <v>7.9651649600267658E-4</v>
      </c>
      <c r="AN66">
        <f t="shared" si="113"/>
        <v>8.9342089870566861E-4</v>
      </c>
      <c r="AO66">
        <f t="shared" si="113"/>
        <v>9.9672175191007793E-4</v>
      </c>
      <c r="AP66">
        <f t="shared" si="113"/>
        <v>1.1059825162047113E-3</v>
      </c>
      <c r="AQ66">
        <f t="shared" si="113"/>
        <v>1.2206160697214529E-3</v>
      </c>
      <c r="AR66">
        <f t="shared" si="113"/>
        <v>1.339881532623971E-3</v>
      </c>
      <c r="AS66">
        <f t="shared" si="113"/>
        <v>1.462885097698232E-3</v>
      </c>
      <c r="AT66">
        <f t="shared" si="113"/>
        <v>1.5885852530026715E-3</v>
      </c>
      <c r="AU66">
        <f t="shared" si="113"/>
        <v>1.7158026483409144E-3</v>
      </c>
      <c r="AV66">
        <f t="shared" si="113"/>
        <v>1.8432346987594314E-3</v>
      </c>
      <c r="AW66">
        <f t="shared" si="113"/>
        <v>1.9694748410377895E-3</v>
      </c>
      <c r="AX66">
        <f t="shared" si="113"/>
        <v>2.0930361704842668E-3</v>
      </c>
      <c r="AY66">
        <f t="shared" si="113"/>
        <v>2.2123789937852998E-3</v>
      </c>
      <c r="AZ66">
        <f t="shared" si="113"/>
        <v>2.3259416485346606E-3</v>
      </c>
      <c r="BA66">
        <f t="shared" si="113"/>
        <v>2.432173771072244E-3</v>
      </c>
      <c r="BB66">
        <f t="shared" si="113"/>
        <v>2.529571050847538E-3</v>
      </c>
      <c r="BC66">
        <f t="shared" si="64"/>
        <v>2.5781594239096977E-3</v>
      </c>
      <c r="BD66">
        <f t="shared" si="65"/>
        <v>2.6922844017037606E-3</v>
      </c>
      <c r="BE66">
        <f t="shared" si="66"/>
        <v>2.4612764619515526E-3</v>
      </c>
      <c r="BF66">
        <f t="shared" si="67"/>
        <v>1.5801174045779159E-3</v>
      </c>
      <c r="BG66">
        <f t="shared" si="68"/>
        <v>1.1541698417352922E-3</v>
      </c>
      <c r="BH66">
        <f t="shared" si="69"/>
        <v>8.3809711464008453E-4</v>
      </c>
      <c r="BI66">
        <f t="shared" si="70"/>
        <v>6.1666299394509737E-4</v>
      </c>
      <c r="BJ66">
        <f t="shared" si="71"/>
        <v>4.6036565133904332E-4</v>
      </c>
      <c r="BK66">
        <f t="shared" si="72"/>
        <v>3.530000132921654E-4</v>
      </c>
      <c r="BL66">
        <f t="shared" si="73"/>
        <v>2.7728716532182267E-4</v>
      </c>
      <c r="BM66">
        <f t="shared" si="74"/>
        <v>2.2249725425110969E-4</v>
      </c>
      <c r="BN66">
        <f t="shared" si="75"/>
        <v>1.8231419996914599E-4</v>
      </c>
      <c r="BO66">
        <f t="shared" si="76"/>
        <v>1.5219313666883045E-4</v>
      </c>
      <c r="BP66">
        <f t="shared" si="77"/>
        <v>1.287009092401786E-4</v>
      </c>
      <c r="BQ66">
        <f t="shared" si="78"/>
        <v>1.1019524542759388E-4</v>
      </c>
      <c r="BR66">
        <f t="shared" si="79"/>
        <v>9.5574204438305887E-5</v>
      </c>
      <c r="BS66">
        <f t="shared" si="80"/>
        <v>8.3276651325694733E-5</v>
      </c>
      <c r="BT66">
        <f t="shared" si="81"/>
        <v>7.2843024773435629E-5</v>
      </c>
      <c r="BU66">
        <f t="shared" si="82"/>
        <v>6.4070019991780842E-5</v>
      </c>
      <c r="BV66">
        <f t="shared" si="83"/>
        <v>5.9217405907114106E-5</v>
      </c>
      <c r="BW66">
        <f t="shared" si="84"/>
        <v>8.721337998407992E-5</v>
      </c>
      <c r="BX66">
        <f t="shared" si="85"/>
        <v>2.7812291741006844E-4</v>
      </c>
      <c r="BY66">
        <f t="shared" si="86"/>
        <v>5.9444132234629508E-4</v>
      </c>
      <c r="BZ66">
        <f t="shared" si="87"/>
        <v>3.1171711486453101E-4</v>
      </c>
      <c r="CA66">
        <f t="shared" si="88"/>
        <v>1.5774377451410092E-4</v>
      </c>
      <c r="CB66">
        <f t="shared" si="89"/>
        <v>7.7118504999609529E-5</v>
      </c>
      <c r="CC66">
        <f t="shared" si="90"/>
        <v>2.2531282148943632E-5</v>
      </c>
      <c r="CD66">
        <f t="shared" si="91"/>
        <v>4.6327301530341517E-6</v>
      </c>
      <c r="CE66">
        <f t="shared" si="92"/>
        <v>1.5335644418170851E-6</v>
      </c>
      <c r="CF66">
        <f t="shared" si="93"/>
        <v>1.0991859844780408E-6</v>
      </c>
      <c r="CG66">
        <f t="shared" si="94"/>
        <v>9.490220532871592E-7</v>
      </c>
      <c r="CH66">
        <f t="shared" si="95"/>
        <v>8.0776162413111016E-7</v>
      </c>
      <c r="CI66">
        <f t="shared" si="96"/>
        <v>6.9640629610305467E-7</v>
      </c>
      <c r="CJ66">
        <f t="shared" si="97"/>
        <v>5.9197923627091096E-7</v>
      </c>
      <c r="CK66">
        <f t="shared" si="98"/>
        <v>2.2848602128964824E-5</v>
      </c>
      <c r="CL66">
        <f t="shared" si="99"/>
        <v>9.1879834708030685E-4</v>
      </c>
    </row>
    <row r="67" spans="1:90" x14ac:dyDescent="0.25">
      <c r="A67">
        <v>236.75</v>
      </c>
      <c r="B67">
        <v>4.8951755803005724E-2</v>
      </c>
      <c r="C67">
        <f t="shared" si="19"/>
        <v>16.551724137931036</v>
      </c>
      <c r="D67">
        <f t="shared" si="101"/>
        <v>1.0544645374819486E-2</v>
      </c>
      <c r="E67">
        <f t="shared" si="102"/>
        <v>0.57598780906519731</v>
      </c>
      <c r="F67">
        <f t="shared" si="20"/>
        <v>5.2270796737240048E-2</v>
      </c>
      <c r="G67">
        <f t="shared" si="21"/>
        <v>1.1016032723123056E-5</v>
      </c>
      <c r="H67">
        <v>1.5017014746089481E-3</v>
      </c>
      <c r="K67">
        <f t="shared" si="100"/>
        <v>3.5777911521223141E-6</v>
      </c>
      <c r="L67">
        <f t="shared" ref="L67:BC72" si="114">L$20</f>
        <v>4.6676084789606739E-6</v>
      </c>
      <c r="M67">
        <f t="shared" si="114"/>
        <v>6.0566203415796879E-6</v>
      </c>
      <c r="N67">
        <f t="shared" si="114"/>
        <v>7.8166880057120714E-6</v>
      </c>
      <c r="O67">
        <f t="shared" si="114"/>
        <v>1.0033944658935313E-5</v>
      </c>
      <c r="P67">
        <f t="shared" si="114"/>
        <v>1.2810825666745387E-5</v>
      </c>
      <c r="Q67">
        <f t="shared" si="114"/>
        <v>1.626818256233391E-5</v>
      </c>
      <c r="R67">
        <f t="shared" si="114"/>
        <v>2.0547427180806446E-5</v>
      </c>
      <c r="S67">
        <f t="shared" si="114"/>
        <v>2.5812636103737381E-5</v>
      </c>
      <c r="T67">
        <f t="shared" si="114"/>
        <v>3.2252528244923419E-5</v>
      </c>
      <c r="U67">
        <f t="shared" si="114"/>
        <v>4.0082210630104063E-5</v>
      </c>
      <c r="V67">
        <f t="shared" si="114"/>
        <v>4.954457004991363E-5</v>
      </c>
      <c r="W67">
        <f t="shared" si="114"/>
        <v>6.0911172341540392E-5</v>
      </c>
      <c r="X67">
        <f t="shared" si="114"/>
        <v>7.448251780511638E-5</v>
      </c>
      <c r="Y67">
        <f t="shared" si="114"/>
        <v>9.0587492054295752E-5</v>
      </c>
      <c r="Z67">
        <f t="shared" si="114"/>
        <v>1.0958184789465348E-4</v>
      </c>
      <c r="AA67">
        <f t="shared" si="114"/>
        <v>1.3184555709141102E-4</v>
      </c>
      <c r="AB67">
        <f t="shared" si="114"/>
        <v>1.577788825248508E-4</v>
      </c>
      <c r="AC67">
        <f t="shared" si="114"/>
        <v>1.8779704244699272E-4</v>
      </c>
      <c r="AD67">
        <f t="shared" si="114"/>
        <v>2.2232337025091366E-4</v>
      </c>
      <c r="AE67">
        <f t="shared" si="114"/>
        <v>2.6178091582039546E-4</v>
      </c>
      <c r="AF67">
        <f t="shared" si="114"/>
        <v>3.0658248807143994E-4</v>
      </c>
      <c r="AG67">
        <f t="shared" si="114"/>
        <v>3.5711920200628641E-4</v>
      </c>
      <c r="AH67">
        <f t="shared" si="114"/>
        <v>4.1374766602275144E-4</v>
      </c>
      <c r="AI67">
        <f t="shared" si="114"/>
        <v>4.7677602413175946E-4</v>
      </c>
      <c r="AJ67">
        <f t="shared" si="114"/>
        <v>5.4644915013913112E-4</v>
      </c>
      <c r="AK67">
        <f t="shared" si="114"/>
        <v>6.2293337303708982E-4</v>
      </c>
      <c r="AL67">
        <f t="shared" si="114"/>
        <v>7.0630119052367388E-4</v>
      </c>
      <c r="AM67">
        <f t="shared" si="114"/>
        <v>7.9651649600267658E-4</v>
      </c>
      <c r="AN67">
        <f t="shared" si="114"/>
        <v>8.9342089870566861E-4</v>
      </c>
      <c r="AO67">
        <f t="shared" si="114"/>
        <v>9.9672175191007793E-4</v>
      </c>
      <c r="AP67">
        <f t="shared" si="114"/>
        <v>1.1059825162047113E-3</v>
      </c>
      <c r="AQ67">
        <f t="shared" si="114"/>
        <v>1.2206160697214529E-3</v>
      </c>
      <c r="AR67">
        <f t="shared" si="114"/>
        <v>1.339881532623971E-3</v>
      </c>
      <c r="AS67">
        <f t="shared" si="114"/>
        <v>1.462885097698232E-3</v>
      </c>
      <c r="AT67">
        <f t="shared" si="114"/>
        <v>1.5885852530026715E-3</v>
      </c>
      <c r="AU67">
        <f t="shared" si="114"/>
        <v>1.7158026483409144E-3</v>
      </c>
      <c r="AV67">
        <f t="shared" si="114"/>
        <v>1.8432346987594314E-3</v>
      </c>
      <c r="AW67">
        <f t="shared" si="114"/>
        <v>1.9694748410377895E-3</v>
      </c>
      <c r="AX67">
        <f t="shared" si="114"/>
        <v>2.0930361704842668E-3</v>
      </c>
      <c r="AY67">
        <f t="shared" si="114"/>
        <v>2.2123789937852998E-3</v>
      </c>
      <c r="AZ67">
        <f t="shared" si="114"/>
        <v>2.3259416485346606E-3</v>
      </c>
      <c r="BA67">
        <f t="shared" si="114"/>
        <v>2.432173771072244E-3</v>
      </c>
      <c r="BB67">
        <f t="shared" si="114"/>
        <v>2.529571050847538E-3</v>
      </c>
      <c r="BC67">
        <f t="shared" si="114"/>
        <v>2.6167104003241557E-3</v>
      </c>
      <c r="BD67">
        <f t="shared" si="65"/>
        <v>2.6526200229256437E-3</v>
      </c>
      <c r="BE67">
        <f t="shared" si="66"/>
        <v>2.7551338708130015E-3</v>
      </c>
      <c r="BF67">
        <f t="shared" si="67"/>
        <v>2.5051784411333359E-3</v>
      </c>
      <c r="BG67">
        <f t="shared" si="68"/>
        <v>1.5996468691176445E-3</v>
      </c>
      <c r="BH67">
        <f t="shared" si="69"/>
        <v>1.1621467767870127E-3</v>
      </c>
      <c r="BI67">
        <f t="shared" si="70"/>
        <v>8.3934808094457186E-4</v>
      </c>
      <c r="BJ67">
        <f t="shared" si="71"/>
        <v>6.1425986477180042E-4</v>
      </c>
      <c r="BK67">
        <f t="shared" si="72"/>
        <v>4.5610376977445514E-4</v>
      </c>
      <c r="BL67">
        <f t="shared" si="73"/>
        <v>3.4784996753484479E-4</v>
      </c>
      <c r="BM67">
        <f t="shared" si="74"/>
        <v>2.7177124869604127E-4</v>
      </c>
      <c r="BN67">
        <f t="shared" si="75"/>
        <v>2.1689767368166985E-4</v>
      </c>
      <c r="BO67">
        <f t="shared" si="76"/>
        <v>1.7676945808940122E-4</v>
      </c>
      <c r="BP67">
        <f t="shared" si="77"/>
        <v>1.4677033947195123E-4</v>
      </c>
      <c r="BQ67">
        <f t="shared" si="78"/>
        <v>1.2344722800896696E-4</v>
      </c>
      <c r="BR67">
        <f t="shared" si="79"/>
        <v>1.0512816432355757E-4</v>
      </c>
      <c r="BS67">
        <f t="shared" si="80"/>
        <v>9.0688786332337009E-5</v>
      </c>
      <c r="BT67">
        <f t="shared" si="81"/>
        <v>7.8597598236140062E-5</v>
      </c>
      <c r="BU67">
        <f t="shared" si="82"/>
        <v>6.8509992451920549E-5</v>
      </c>
      <c r="BV67">
        <f t="shared" si="83"/>
        <v>6.2877968951115959E-5</v>
      </c>
      <c r="BW67">
        <f t="shared" si="84"/>
        <v>9.2118367715226948E-5</v>
      </c>
      <c r="BX67">
        <f t="shared" si="85"/>
        <v>3.1287198698520244E-4</v>
      </c>
      <c r="BY67">
        <f t="shared" si="86"/>
        <v>9.2822415030332725E-4</v>
      </c>
      <c r="BZ67">
        <f t="shared" si="87"/>
        <v>1.1567131152788919E-3</v>
      </c>
      <c r="CA67">
        <f t="shared" si="88"/>
        <v>3.279530857918127E-4</v>
      </c>
      <c r="CB67">
        <f t="shared" si="89"/>
        <v>8.9127074478744192E-5</v>
      </c>
      <c r="CC67">
        <f t="shared" si="90"/>
        <v>2.4088643843415106E-5</v>
      </c>
      <c r="CD67">
        <f t="shared" si="91"/>
        <v>4.7901852349776589E-6</v>
      </c>
      <c r="CE67">
        <f t="shared" si="92"/>
        <v>1.5646051544562497E-6</v>
      </c>
      <c r="CF67">
        <f t="shared" si="93"/>
        <v>1.1386788675725423E-6</v>
      </c>
      <c r="CG67">
        <f t="shared" si="94"/>
        <v>9.57623181687034E-7</v>
      </c>
      <c r="CH67">
        <f t="shared" si="95"/>
        <v>8.3027178186655349E-7</v>
      </c>
      <c r="CI67">
        <f t="shared" si="96"/>
        <v>7.0306942988758968E-7</v>
      </c>
      <c r="CJ67">
        <f t="shared" si="97"/>
        <v>6.0288692353462377E-7</v>
      </c>
      <c r="CK67">
        <f t="shared" si="98"/>
        <v>2.3234999746367866E-5</v>
      </c>
      <c r="CL67">
        <f t="shared" si="99"/>
        <v>9.3272910618373409E-4</v>
      </c>
    </row>
    <row r="68" spans="1:90" x14ac:dyDescent="0.25">
      <c r="A68">
        <v>237.9</v>
      </c>
      <c r="B68">
        <v>5.184357483038101E-2</v>
      </c>
      <c r="C68">
        <f t="shared" si="19"/>
        <v>17.094017094017097</v>
      </c>
      <c r="D68">
        <f t="shared" si="101"/>
        <v>1.0326811478019154E-2</v>
      </c>
      <c r="E68">
        <f t="shared" si="102"/>
        <v>0.56408891019300023</v>
      </c>
      <c r="F68">
        <f t="shared" si="20"/>
        <v>5.6779042619378044E-2</v>
      </c>
      <c r="G68">
        <f t="shared" si="21"/>
        <v>2.4358842296227265E-5</v>
      </c>
      <c r="H68">
        <v>1.5270970707405799E-3</v>
      </c>
      <c r="K68">
        <f t="shared" si="100"/>
        <v>3.5777911521223141E-6</v>
      </c>
      <c r="L68">
        <f t="shared" si="114"/>
        <v>4.6676084789606739E-6</v>
      </c>
      <c r="M68">
        <f t="shared" si="114"/>
        <v>6.0566203415796879E-6</v>
      </c>
      <c r="N68">
        <f t="shared" si="114"/>
        <v>7.8166880057120714E-6</v>
      </c>
      <c r="O68">
        <f t="shared" si="114"/>
        <v>1.0033944658935313E-5</v>
      </c>
      <c r="P68">
        <f t="shared" si="114"/>
        <v>1.2810825666745387E-5</v>
      </c>
      <c r="Q68">
        <f t="shared" si="114"/>
        <v>1.626818256233391E-5</v>
      </c>
      <c r="R68">
        <f t="shared" si="114"/>
        <v>2.0547427180806446E-5</v>
      </c>
      <c r="S68">
        <f t="shared" si="114"/>
        <v>2.5812636103737381E-5</v>
      </c>
      <c r="T68">
        <f t="shared" si="114"/>
        <v>3.2252528244923419E-5</v>
      </c>
      <c r="U68">
        <f t="shared" si="114"/>
        <v>4.0082210630104063E-5</v>
      </c>
      <c r="V68">
        <f t="shared" si="114"/>
        <v>4.954457004991363E-5</v>
      </c>
      <c r="W68">
        <f t="shared" si="114"/>
        <v>6.0911172341540392E-5</v>
      </c>
      <c r="X68">
        <f t="shared" si="114"/>
        <v>7.448251780511638E-5</v>
      </c>
      <c r="Y68">
        <f t="shared" si="114"/>
        <v>9.0587492054295752E-5</v>
      </c>
      <c r="Z68">
        <f t="shared" si="114"/>
        <v>1.0958184789465348E-4</v>
      </c>
      <c r="AA68">
        <f t="shared" si="114"/>
        <v>1.3184555709141102E-4</v>
      </c>
      <c r="AB68">
        <f t="shared" si="114"/>
        <v>1.577788825248508E-4</v>
      </c>
      <c r="AC68">
        <f t="shared" si="114"/>
        <v>1.8779704244699272E-4</v>
      </c>
      <c r="AD68">
        <f t="shared" si="114"/>
        <v>2.2232337025091366E-4</v>
      </c>
      <c r="AE68">
        <f t="shared" si="114"/>
        <v>2.6178091582039546E-4</v>
      </c>
      <c r="AF68">
        <f t="shared" si="114"/>
        <v>3.0658248807143994E-4</v>
      </c>
      <c r="AG68">
        <f t="shared" si="114"/>
        <v>3.5711920200628641E-4</v>
      </c>
      <c r="AH68">
        <f t="shared" si="114"/>
        <v>4.1374766602275144E-4</v>
      </c>
      <c r="AI68">
        <f t="shared" si="114"/>
        <v>4.7677602413175946E-4</v>
      </c>
      <c r="AJ68">
        <f t="shared" si="114"/>
        <v>5.4644915013913112E-4</v>
      </c>
      <c r="AK68">
        <f t="shared" si="114"/>
        <v>6.2293337303708982E-4</v>
      </c>
      <c r="AL68">
        <f t="shared" si="114"/>
        <v>7.0630119052367388E-4</v>
      </c>
      <c r="AM68">
        <f t="shared" si="114"/>
        <v>7.9651649600267658E-4</v>
      </c>
      <c r="AN68">
        <f t="shared" si="114"/>
        <v>8.9342089870566861E-4</v>
      </c>
      <c r="AO68">
        <f t="shared" si="114"/>
        <v>9.9672175191007793E-4</v>
      </c>
      <c r="AP68">
        <f t="shared" si="114"/>
        <v>1.1059825162047113E-3</v>
      </c>
      <c r="AQ68">
        <f t="shared" si="114"/>
        <v>1.2206160697214529E-3</v>
      </c>
      <c r="AR68">
        <f t="shared" si="114"/>
        <v>1.339881532623971E-3</v>
      </c>
      <c r="AS68">
        <f t="shared" si="114"/>
        <v>1.462885097698232E-3</v>
      </c>
      <c r="AT68">
        <f t="shared" si="114"/>
        <v>1.5885852530026715E-3</v>
      </c>
      <c r="AU68">
        <f t="shared" si="114"/>
        <v>1.7158026483409144E-3</v>
      </c>
      <c r="AV68">
        <f t="shared" si="114"/>
        <v>1.8432346987594314E-3</v>
      </c>
      <c r="AW68">
        <f t="shared" si="114"/>
        <v>1.9694748410377895E-3</v>
      </c>
      <c r="AX68">
        <f t="shared" si="114"/>
        <v>2.0930361704842668E-3</v>
      </c>
      <c r="AY68">
        <f t="shared" si="114"/>
        <v>2.2123789937852998E-3</v>
      </c>
      <c r="AZ68">
        <f t="shared" si="114"/>
        <v>2.3259416485346606E-3</v>
      </c>
      <c r="BA68">
        <f t="shared" si="114"/>
        <v>2.432173771072244E-3</v>
      </c>
      <c r="BB68">
        <f t="shared" si="114"/>
        <v>2.529571050847538E-3</v>
      </c>
      <c r="BC68">
        <f t="shared" si="114"/>
        <v>2.6167104003241557E-3</v>
      </c>
      <c r="BD68">
        <f t="shared" ref="BD68:BG71" si="115">BD$20</f>
        <v>2.6922844017037606E-3</v>
      </c>
      <c r="BE68">
        <f t="shared" si="66"/>
        <v>2.7145435552552578E-3</v>
      </c>
      <c r="BF68">
        <f t="shared" si="67"/>
        <v>2.8042774073922089E-3</v>
      </c>
      <c r="BG68">
        <f t="shared" si="68"/>
        <v>2.5361411995904358E-3</v>
      </c>
      <c r="BH68">
        <f t="shared" si="69"/>
        <v>1.6107026762607723E-3</v>
      </c>
      <c r="BI68">
        <f t="shared" si="70"/>
        <v>1.1638814283366167E-3</v>
      </c>
      <c r="BJ68">
        <f t="shared" si="71"/>
        <v>8.3607715033956747E-4</v>
      </c>
      <c r="BK68">
        <f t="shared" si="72"/>
        <v>6.0857329196619954E-4</v>
      </c>
      <c r="BL68">
        <f t="shared" si="73"/>
        <v>4.4944950576319368E-4</v>
      </c>
      <c r="BM68">
        <f t="shared" si="74"/>
        <v>3.409303850255855E-4</v>
      </c>
      <c r="BN68">
        <f t="shared" si="75"/>
        <v>2.6493159124205194E-4</v>
      </c>
      <c r="BO68">
        <f t="shared" si="76"/>
        <v>2.1030114080005394E-4</v>
      </c>
      <c r="BP68">
        <f t="shared" si="77"/>
        <v>1.7047098141165901E-4</v>
      </c>
      <c r="BQ68">
        <f t="shared" si="78"/>
        <v>1.4077904863854016E-4</v>
      </c>
      <c r="BR68">
        <f t="shared" si="79"/>
        <v>1.1777078422082815E-4</v>
      </c>
      <c r="BS68">
        <f t="shared" si="80"/>
        <v>9.9754381298608512E-5</v>
      </c>
      <c r="BT68">
        <f t="shared" si="81"/>
        <v>8.5593268691783712E-5</v>
      </c>
      <c r="BU68">
        <f t="shared" si="82"/>
        <v>7.3922257877747247E-5</v>
      </c>
      <c r="BV68">
        <f t="shared" si="83"/>
        <v>6.7235333761182946E-5</v>
      </c>
      <c r="BW68">
        <f t="shared" si="84"/>
        <v>9.7812725436013606E-5</v>
      </c>
      <c r="BX68">
        <f t="shared" si="85"/>
        <v>3.3046829225237751E-4</v>
      </c>
      <c r="BY68">
        <f t="shared" si="86"/>
        <v>1.0441977848407963E-3</v>
      </c>
      <c r="BZ68">
        <f t="shared" si="87"/>
        <v>1.8062153625803632E-3</v>
      </c>
      <c r="CA68">
        <f t="shared" si="88"/>
        <v>1.2169612043805608E-3</v>
      </c>
      <c r="CB68">
        <f t="shared" si="89"/>
        <v>1.8529732278143256E-4</v>
      </c>
      <c r="CC68">
        <f t="shared" si="90"/>
        <v>2.7839626221162764E-5</v>
      </c>
      <c r="CD68">
        <f t="shared" si="91"/>
        <v>5.121282726237241E-6</v>
      </c>
      <c r="CE68">
        <f t="shared" si="92"/>
        <v>1.6177822281614372E-6</v>
      </c>
      <c r="CF68">
        <f t="shared" si="93"/>
        <v>1.1617267438487608E-6</v>
      </c>
      <c r="CG68">
        <f t="shared" si="94"/>
        <v>9.9202982523690545E-7</v>
      </c>
      <c r="CH68">
        <f t="shared" si="95"/>
        <v>8.3779665884690568E-7</v>
      </c>
      <c r="CI68">
        <f t="shared" si="96"/>
        <v>7.2266209595756028E-7</v>
      </c>
      <c r="CJ68">
        <f t="shared" si="97"/>
        <v>6.0865527492796542E-7</v>
      </c>
      <c r="CK68">
        <f t="shared" si="98"/>
        <v>2.366312305758793E-5</v>
      </c>
      <c r="CL68">
        <f t="shared" si="99"/>
        <v>9.4850268840454685E-4</v>
      </c>
    </row>
    <row r="69" spans="1:90" x14ac:dyDescent="0.25">
      <c r="A69">
        <v>239.05</v>
      </c>
      <c r="B69">
        <v>5.4790273876665033E-2</v>
      </c>
      <c r="C69">
        <f t="shared" si="19"/>
        <v>17.673048600883657</v>
      </c>
      <c r="D69">
        <f t="shared" si="101"/>
        <v>9.8445585144769886E-3</v>
      </c>
      <c r="E69">
        <f t="shared" si="102"/>
        <v>0.53774645693713574</v>
      </c>
      <c r="F69">
        <f t="shared" si="20"/>
        <v>6.1030204647993358E-2</v>
      </c>
      <c r="G69">
        <f t="shared" si="21"/>
        <v>3.8936736030970108E-5</v>
      </c>
      <c r="H69">
        <v>1.5552350462782003E-3</v>
      </c>
      <c r="K69">
        <f t="shared" si="100"/>
        <v>3.5777911521223141E-6</v>
      </c>
      <c r="L69">
        <f t="shared" si="114"/>
        <v>4.6676084789606739E-6</v>
      </c>
      <c r="M69">
        <f t="shared" si="114"/>
        <v>6.0566203415796879E-6</v>
      </c>
      <c r="N69">
        <f t="shared" si="114"/>
        <v>7.8166880057120714E-6</v>
      </c>
      <c r="O69">
        <f t="shared" si="114"/>
        <v>1.0033944658935313E-5</v>
      </c>
      <c r="P69">
        <f t="shared" si="114"/>
        <v>1.2810825666745387E-5</v>
      </c>
      <c r="Q69">
        <f t="shared" si="114"/>
        <v>1.626818256233391E-5</v>
      </c>
      <c r="R69">
        <f t="shared" si="114"/>
        <v>2.0547427180806446E-5</v>
      </c>
      <c r="S69">
        <f t="shared" si="114"/>
        <v>2.5812636103737381E-5</v>
      </c>
      <c r="T69">
        <f t="shared" si="114"/>
        <v>3.2252528244923419E-5</v>
      </c>
      <c r="U69">
        <f t="shared" si="114"/>
        <v>4.0082210630104063E-5</v>
      </c>
      <c r="V69">
        <f t="shared" si="114"/>
        <v>4.954457004991363E-5</v>
      </c>
      <c r="W69">
        <f t="shared" si="114"/>
        <v>6.0911172341540392E-5</v>
      </c>
      <c r="X69">
        <f t="shared" si="114"/>
        <v>7.448251780511638E-5</v>
      </c>
      <c r="Y69">
        <f t="shared" si="114"/>
        <v>9.0587492054295752E-5</v>
      </c>
      <c r="Z69">
        <f t="shared" si="114"/>
        <v>1.0958184789465348E-4</v>
      </c>
      <c r="AA69">
        <f t="shared" si="114"/>
        <v>1.3184555709141102E-4</v>
      </c>
      <c r="AB69">
        <f t="shared" si="114"/>
        <v>1.577788825248508E-4</v>
      </c>
      <c r="AC69">
        <f t="shared" si="114"/>
        <v>1.8779704244699272E-4</v>
      </c>
      <c r="AD69">
        <f t="shared" si="114"/>
        <v>2.2232337025091366E-4</v>
      </c>
      <c r="AE69">
        <f t="shared" si="114"/>
        <v>2.6178091582039546E-4</v>
      </c>
      <c r="AF69">
        <f t="shared" si="114"/>
        <v>3.0658248807143994E-4</v>
      </c>
      <c r="AG69">
        <f t="shared" si="114"/>
        <v>3.5711920200628641E-4</v>
      </c>
      <c r="AH69">
        <f t="shared" si="114"/>
        <v>4.1374766602275144E-4</v>
      </c>
      <c r="AI69">
        <f t="shared" si="114"/>
        <v>4.7677602413175946E-4</v>
      </c>
      <c r="AJ69">
        <f t="shared" si="114"/>
        <v>5.4644915013913112E-4</v>
      </c>
      <c r="AK69">
        <f t="shared" si="114"/>
        <v>6.2293337303708982E-4</v>
      </c>
      <c r="AL69">
        <f t="shared" si="114"/>
        <v>7.0630119052367388E-4</v>
      </c>
      <c r="AM69">
        <f t="shared" si="114"/>
        <v>7.9651649600267658E-4</v>
      </c>
      <c r="AN69">
        <f t="shared" si="114"/>
        <v>8.9342089870566861E-4</v>
      </c>
      <c r="AO69">
        <f t="shared" si="114"/>
        <v>9.9672175191007793E-4</v>
      </c>
      <c r="AP69">
        <f t="shared" si="114"/>
        <v>1.1059825162047113E-3</v>
      </c>
      <c r="AQ69">
        <f t="shared" si="114"/>
        <v>1.2206160697214529E-3</v>
      </c>
      <c r="AR69">
        <f t="shared" si="114"/>
        <v>1.339881532623971E-3</v>
      </c>
      <c r="AS69">
        <f t="shared" si="114"/>
        <v>1.462885097698232E-3</v>
      </c>
      <c r="AT69">
        <f t="shared" si="114"/>
        <v>1.5885852530026715E-3</v>
      </c>
      <c r="AU69">
        <f t="shared" si="114"/>
        <v>1.7158026483409144E-3</v>
      </c>
      <c r="AV69">
        <f t="shared" si="114"/>
        <v>1.8432346987594314E-3</v>
      </c>
      <c r="AW69">
        <f t="shared" si="114"/>
        <v>1.9694748410377895E-3</v>
      </c>
      <c r="AX69">
        <f t="shared" si="114"/>
        <v>2.0930361704842668E-3</v>
      </c>
      <c r="AY69">
        <f t="shared" si="114"/>
        <v>2.2123789937852998E-3</v>
      </c>
      <c r="AZ69">
        <f t="shared" si="114"/>
        <v>2.3259416485346606E-3</v>
      </c>
      <c r="BA69">
        <f t="shared" si="114"/>
        <v>2.432173771072244E-3</v>
      </c>
      <c r="BB69">
        <f t="shared" si="114"/>
        <v>2.529571050847538E-3</v>
      </c>
      <c r="BC69">
        <f t="shared" si="114"/>
        <v>2.6167104003241557E-3</v>
      </c>
      <c r="BD69">
        <f t="shared" si="115"/>
        <v>2.6922844017037606E-3</v>
      </c>
      <c r="BE69">
        <f t="shared" si="115"/>
        <v>2.7551338708130015E-3</v>
      </c>
      <c r="BF69">
        <f t="shared" si="67"/>
        <v>2.7629630792271268E-3</v>
      </c>
      <c r="BG69">
        <f t="shared" si="68"/>
        <v>2.838936880181104E-3</v>
      </c>
      <c r="BH69">
        <f t="shared" si="69"/>
        <v>2.5536694981991648E-3</v>
      </c>
      <c r="BI69">
        <f t="shared" si="70"/>
        <v>1.61310685441549E-3</v>
      </c>
      <c r="BJ69">
        <f t="shared" si="71"/>
        <v>1.159345794705027E-3</v>
      </c>
      <c r="BK69">
        <f t="shared" si="72"/>
        <v>8.2833708158499956E-4</v>
      </c>
      <c r="BL69">
        <f t="shared" si="73"/>
        <v>5.996945945659387E-4</v>
      </c>
      <c r="BM69">
        <f t="shared" si="74"/>
        <v>4.4050886114875169E-4</v>
      </c>
      <c r="BN69">
        <f t="shared" si="75"/>
        <v>3.3235020202087147E-4</v>
      </c>
      <c r="BO69">
        <f t="shared" si="76"/>
        <v>2.5687419752573235E-4</v>
      </c>
      <c r="BP69">
        <f t="shared" si="77"/>
        <v>2.028078959547718E-4</v>
      </c>
      <c r="BQ69">
        <f t="shared" si="78"/>
        <v>1.6351221009608643E-4</v>
      </c>
      <c r="BR69">
        <f t="shared" si="79"/>
        <v>1.3430563996802479E-4</v>
      </c>
      <c r="BS69">
        <f t="shared" si="80"/>
        <v>1.1175075481050763E-4</v>
      </c>
      <c r="BT69">
        <f t="shared" si="81"/>
        <v>9.4149496392917638E-5</v>
      </c>
      <c r="BU69">
        <f t="shared" si="82"/>
        <v>8.0501794238338516E-5</v>
      </c>
      <c r="BV69">
        <f t="shared" si="83"/>
        <v>7.2546901596560342E-5</v>
      </c>
      <c r="BW69">
        <f t="shared" si="84"/>
        <v>1.045910252904981E-4</v>
      </c>
      <c r="BX69">
        <f t="shared" si="85"/>
        <v>3.5089640792720022E-4</v>
      </c>
      <c r="BY69">
        <f t="shared" si="86"/>
        <v>1.1029247522449943E-3</v>
      </c>
      <c r="BZ69">
        <f t="shared" si="87"/>
        <v>2.0318864575280702E-3</v>
      </c>
      <c r="CA69">
        <f t="shared" si="88"/>
        <v>1.9002931617028429E-3</v>
      </c>
      <c r="CB69">
        <f t="shared" si="89"/>
        <v>6.8759729019209396E-4</v>
      </c>
      <c r="CC69">
        <f t="shared" si="90"/>
        <v>5.7879249781136935E-5</v>
      </c>
      <c r="CD69">
        <f t="shared" si="91"/>
        <v>5.9187473482579029E-6</v>
      </c>
      <c r="CE69">
        <f t="shared" si="92"/>
        <v>1.729603297884869E-6</v>
      </c>
      <c r="CF69">
        <f t="shared" si="93"/>
        <v>1.2012109731490297E-6</v>
      </c>
      <c r="CG69">
        <f t="shared" si="94"/>
        <v>1.0121093940473123E-6</v>
      </c>
      <c r="CH69">
        <f t="shared" si="95"/>
        <v>8.6789803019992236E-7</v>
      </c>
      <c r="CI69">
        <f t="shared" si="96"/>
        <v>7.2921169030631548E-7</v>
      </c>
      <c r="CJ69">
        <f t="shared" si="97"/>
        <v>6.2561687081942157E-7</v>
      </c>
      <c r="CK69">
        <f t="shared" si="98"/>
        <v>2.3889529044401831E-5</v>
      </c>
      <c r="CL69">
        <f t="shared" si="99"/>
        <v>9.6597960323534498E-4</v>
      </c>
    </row>
    <row r="70" spans="1:90" x14ac:dyDescent="0.25">
      <c r="A70">
        <v>240.2</v>
      </c>
      <c r="B70">
        <v>5.8123687974909931E-2</v>
      </c>
      <c r="C70">
        <f t="shared" si="19"/>
        <v>18.292682926829261</v>
      </c>
      <c r="D70">
        <f t="shared" si="101"/>
        <v>1.0394841227408047E-2</v>
      </c>
      <c r="E70">
        <f t="shared" si="102"/>
        <v>0.56780494851471897</v>
      </c>
      <c r="F70">
        <f t="shared" si="20"/>
        <v>6.4724274326332293E-2</v>
      </c>
      <c r="G70">
        <f t="shared" si="21"/>
        <v>4.3567740182583172E-5</v>
      </c>
      <c r="H70">
        <v>1.5701153528431136E-3</v>
      </c>
      <c r="K70">
        <f t="shared" si="100"/>
        <v>3.5777911521223141E-6</v>
      </c>
      <c r="L70">
        <f t="shared" si="114"/>
        <v>4.6676084789606739E-6</v>
      </c>
      <c r="M70">
        <f t="shared" si="114"/>
        <v>6.0566203415796879E-6</v>
      </c>
      <c r="N70">
        <f t="shared" si="114"/>
        <v>7.8166880057120714E-6</v>
      </c>
      <c r="O70">
        <f t="shared" si="114"/>
        <v>1.0033944658935313E-5</v>
      </c>
      <c r="P70">
        <f t="shared" si="114"/>
        <v>1.2810825666745387E-5</v>
      </c>
      <c r="Q70">
        <f t="shared" si="114"/>
        <v>1.626818256233391E-5</v>
      </c>
      <c r="R70">
        <f t="shared" si="114"/>
        <v>2.0547427180806446E-5</v>
      </c>
      <c r="S70">
        <f t="shared" si="114"/>
        <v>2.5812636103737381E-5</v>
      </c>
      <c r="T70">
        <f t="shared" si="114"/>
        <v>3.2252528244923419E-5</v>
      </c>
      <c r="U70">
        <f t="shared" si="114"/>
        <v>4.0082210630104063E-5</v>
      </c>
      <c r="V70">
        <f t="shared" si="114"/>
        <v>4.954457004991363E-5</v>
      </c>
      <c r="W70">
        <f t="shared" si="114"/>
        <v>6.0911172341540392E-5</v>
      </c>
      <c r="X70">
        <f t="shared" si="114"/>
        <v>7.448251780511638E-5</v>
      </c>
      <c r="Y70">
        <f t="shared" si="114"/>
        <v>9.0587492054295752E-5</v>
      </c>
      <c r="Z70">
        <f t="shared" si="114"/>
        <v>1.0958184789465348E-4</v>
      </c>
      <c r="AA70">
        <f t="shared" si="114"/>
        <v>1.3184555709141102E-4</v>
      </c>
      <c r="AB70">
        <f t="shared" si="114"/>
        <v>1.577788825248508E-4</v>
      </c>
      <c r="AC70">
        <f t="shared" si="114"/>
        <v>1.8779704244699272E-4</v>
      </c>
      <c r="AD70">
        <f t="shared" si="114"/>
        <v>2.2232337025091366E-4</v>
      </c>
      <c r="AE70">
        <f t="shared" si="114"/>
        <v>2.6178091582039546E-4</v>
      </c>
      <c r="AF70">
        <f t="shared" si="114"/>
        <v>3.0658248807143994E-4</v>
      </c>
      <c r="AG70">
        <f t="shared" si="114"/>
        <v>3.5711920200628641E-4</v>
      </c>
      <c r="AH70">
        <f t="shared" si="114"/>
        <v>4.1374766602275144E-4</v>
      </c>
      <c r="AI70">
        <f t="shared" si="114"/>
        <v>4.7677602413175946E-4</v>
      </c>
      <c r="AJ70">
        <f t="shared" si="114"/>
        <v>5.4644915013913112E-4</v>
      </c>
      <c r="AK70">
        <f t="shared" si="114"/>
        <v>6.2293337303708982E-4</v>
      </c>
      <c r="AL70">
        <f t="shared" si="114"/>
        <v>7.0630119052367388E-4</v>
      </c>
      <c r="AM70">
        <f t="shared" si="114"/>
        <v>7.9651649600267658E-4</v>
      </c>
      <c r="AN70">
        <f t="shared" si="114"/>
        <v>8.9342089870566861E-4</v>
      </c>
      <c r="AO70">
        <f t="shared" si="114"/>
        <v>9.9672175191007793E-4</v>
      </c>
      <c r="AP70">
        <f t="shared" si="114"/>
        <v>1.1059825162047113E-3</v>
      </c>
      <c r="AQ70">
        <f t="shared" si="114"/>
        <v>1.2206160697214529E-3</v>
      </c>
      <c r="AR70">
        <f t="shared" si="114"/>
        <v>1.339881532623971E-3</v>
      </c>
      <c r="AS70">
        <f t="shared" si="114"/>
        <v>1.462885097698232E-3</v>
      </c>
      <c r="AT70">
        <f t="shared" si="114"/>
        <v>1.5885852530026715E-3</v>
      </c>
      <c r="AU70">
        <f t="shared" si="114"/>
        <v>1.7158026483409144E-3</v>
      </c>
      <c r="AV70">
        <f t="shared" si="114"/>
        <v>1.8432346987594314E-3</v>
      </c>
      <c r="AW70">
        <f t="shared" si="114"/>
        <v>1.9694748410377895E-3</v>
      </c>
      <c r="AX70">
        <f t="shared" si="114"/>
        <v>2.0930361704842668E-3</v>
      </c>
      <c r="AY70">
        <f t="shared" si="114"/>
        <v>2.2123789937852998E-3</v>
      </c>
      <c r="AZ70">
        <f t="shared" si="114"/>
        <v>2.3259416485346606E-3</v>
      </c>
      <c r="BA70">
        <f t="shared" si="114"/>
        <v>2.432173771072244E-3</v>
      </c>
      <c r="BB70">
        <f t="shared" si="114"/>
        <v>2.529571050847538E-3</v>
      </c>
      <c r="BC70">
        <f t="shared" si="114"/>
        <v>2.6167104003241557E-3</v>
      </c>
      <c r="BD70">
        <f t="shared" si="115"/>
        <v>2.6922844017037606E-3</v>
      </c>
      <c r="BE70">
        <f t="shared" si="115"/>
        <v>2.7551338708130015E-3</v>
      </c>
      <c r="BF70">
        <f t="shared" si="115"/>
        <v>2.8042774073922089E-3</v>
      </c>
      <c r="BG70">
        <f t="shared" si="68"/>
        <v>2.7971119274861327E-3</v>
      </c>
      <c r="BH70">
        <f t="shared" si="69"/>
        <v>2.8585579223278047E-3</v>
      </c>
      <c r="BI70">
        <f t="shared" si="70"/>
        <v>2.5574811740052745E-3</v>
      </c>
      <c r="BJ70">
        <f t="shared" si="71"/>
        <v>1.6068205940438548E-3</v>
      </c>
      <c r="BK70">
        <f t="shared" si="72"/>
        <v>1.1486130337897318E-3</v>
      </c>
      <c r="BL70">
        <f t="shared" si="73"/>
        <v>8.1625217021952213E-4</v>
      </c>
      <c r="BM70">
        <f t="shared" si="74"/>
        <v>5.877652094437736E-4</v>
      </c>
      <c r="BN70">
        <f t="shared" si="75"/>
        <v>4.2942259013899463E-4</v>
      </c>
      <c r="BO70">
        <f t="shared" si="76"/>
        <v>3.222423986561383E-4</v>
      </c>
      <c r="BP70">
        <f t="shared" si="77"/>
        <v>2.4772150701167701E-4</v>
      </c>
      <c r="BQ70">
        <f t="shared" si="78"/>
        <v>1.9452910412020346E-4</v>
      </c>
      <c r="BR70">
        <f t="shared" si="79"/>
        <v>1.5599346800479087E-4</v>
      </c>
      <c r="BS70">
        <f t="shared" si="80"/>
        <v>1.274404067276365E-4</v>
      </c>
      <c r="BT70">
        <f t="shared" si="81"/>
        <v>1.0547183141202514E-4</v>
      </c>
      <c r="BU70">
        <f t="shared" si="82"/>
        <v>8.8549058846649649E-5</v>
      </c>
      <c r="BV70">
        <f t="shared" si="83"/>
        <v>7.9004022775031458E-5</v>
      </c>
      <c r="BW70">
        <f t="shared" si="84"/>
        <v>1.1285367968253868E-4</v>
      </c>
      <c r="BX70">
        <f t="shared" si="85"/>
        <v>3.7521309126456427E-4</v>
      </c>
      <c r="BY70">
        <f t="shared" si="86"/>
        <v>1.1711027740029163E-3</v>
      </c>
      <c r="BZ70">
        <f t="shared" si="87"/>
        <v>2.146162250383229E-3</v>
      </c>
      <c r="CA70">
        <f t="shared" si="88"/>
        <v>2.1377184695634058E-3</v>
      </c>
      <c r="CB70">
        <f t="shared" si="89"/>
        <v>1.073687824931548E-3</v>
      </c>
      <c r="CC70">
        <f t="shared" si="90"/>
        <v>2.1477706590938917E-4</v>
      </c>
      <c r="CD70">
        <f t="shared" si="91"/>
        <v>1.2305217514050122E-5</v>
      </c>
      <c r="CE70">
        <f t="shared" si="92"/>
        <v>1.9989298541257616E-6</v>
      </c>
      <c r="CF70">
        <f t="shared" si="93"/>
        <v>1.2842386474817492E-6</v>
      </c>
      <c r="CG70">
        <f t="shared" si="94"/>
        <v>1.0465084983144021E-6</v>
      </c>
      <c r="CH70">
        <f t="shared" si="95"/>
        <v>8.8546506072106033E-7</v>
      </c>
      <c r="CI70">
        <f t="shared" si="96"/>
        <v>7.5541168961770264E-7</v>
      </c>
      <c r="CJ70">
        <f t="shared" si="97"/>
        <v>6.3128692982006057E-7</v>
      </c>
      <c r="CK70">
        <f t="shared" si="98"/>
        <v>2.4555266374512547E-5</v>
      </c>
      <c r="CL70">
        <f t="shared" si="99"/>
        <v>9.7522198281391323E-4</v>
      </c>
    </row>
    <row r="71" spans="1:90" x14ac:dyDescent="0.25">
      <c r="A71">
        <v>241.35</v>
      </c>
      <c r="B71">
        <v>6.1692159507200924E-2</v>
      </c>
      <c r="C71">
        <f t="shared" si="19"/>
        <v>18.957345971563978</v>
      </c>
      <c r="D71">
        <f t="shared" si="101"/>
        <v>1.0361212244943036E-2</v>
      </c>
      <c r="E71">
        <f t="shared" si="102"/>
        <v>0.56596800822487581</v>
      </c>
      <c r="F71">
        <f t="shared" si="20"/>
        <v>6.8060259155050387E-2</v>
      </c>
      <c r="G71">
        <f t="shared" si="21"/>
        <v>4.055269312494046E-5</v>
      </c>
      <c r="H71">
        <v>1.6138702716204918E-3</v>
      </c>
      <c r="K71">
        <f t="shared" si="100"/>
        <v>3.5777911521223141E-6</v>
      </c>
      <c r="L71">
        <f t="shared" si="114"/>
        <v>4.6676084789606739E-6</v>
      </c>
      <c r="M71">
        <f t="shared" si="114"/>
        <v>6.0566203415796879E-6</v>
      </c>
      <c r="N71">
        <f t="shared" si="114"/>
        <v>7.8166880057120714E-6</v>
      </c>
      <c r="O71">
        <f t="shared" si="114"/>
        <v>1.0033944658935313E-5</v>
      </c>
      <c r="P71">
        <f t="shared" si="114"/>
        <v>1.2810825666745387E-5</v>
      </c>
      <c r="Q71">
        <f t="shared" si="114"/>
        <v>1.626818256233391E-5</v>
      </c>
      <c r="R71">
        <f t="shared" si="114"/>
        <v>2.0547427180806446E-5</v>
      </c>
      <c r="S71">
        <f t="shared" si="114"/>
        <v>2.5812636103737381E-5</v>
      </c>
      <c r="T71">
        <f t="shared" si="114"/>
        <v>3.2252528244923419E-5</v>
      </c>
      <c r="U71">
        <f t="shared" si="114"/>
        <v>4.0082210630104063E-5</v>
      </c>
      <c r="V71">
        <f t="shared" si="114"/>
        <v>4.954457004991363E-5</v>
      </c>
      <c r="W71">
        <f t="shared" si="114"/>
        <v>6.0911172341540392E-5</v>
      </c>
      <c r="X71">
        <f t="shared" si="114"/>
        <v>7.448251780511638E-5</v>
      </c>
      <c r="Y71">
        <f t="shared" si="114"/>
        <v>9.0587492054295752E-5</v>
      </c>
      <c r="Z71">
        <f t="shared" si="114"/>
        <v>1.0958184789465348E-4</v>
      </c>
      <c r="AA71">
        <f t="shared" si="114"/>
        <v>1.3184555709141102E-4</v>
      </c>
      <c r="AB71">
        <f t="shared" si="114"/>
        <v>1.577788825248508E-4</v>
      </c>
      <c r="AC71">
        <f t="shared" si="114"/>
        <v>1.8779704244699272E-4</v>
      </c>
      <c r="AD71">
        <f t="shared" si="114"/>
        <v>2.2232337025091366E-4</v>
      </c>
      <c r="AE71">
        <f t="shared" si="114"/>
        <v>2.6178091582039546E-4</v>
      </c>
      <c r="AF71">
        <f t="shared" si="114"/>
        <v>3.0658248807143994E-4</v>
      </c>
      <c r="AG71">
        <f t="shared" si="114"/>
        <v>3.5711920200628641E-4</v>
      </c>
      <c r="AH71">
        <f t="shared" si="114"/>
        <v>4.1374766602275144E-4</v>
      </c>
      <c r="AI71">
        <f t="shared" si="114"/>
        <v>4.7677602413175946E-4</v>
      </c>
      <c r="AJ71">
        <f t="shared" si="114"/>
        <v>5.4644915013913112E-4</v>
      </c>
      <c r="AK71">
        <f t="shared" si="114"/>
        <v>6.2293337303708982E-4</v>
      </c>
      <c r="AL71">
        <f t="shared" si="114"/>
        <v>7.0630119052367388E-4</v>
      </c>
      <c r="AM71">
        <f t="shared" si="114"/>
        <v>7.9651649600267658E-4</v>
      </c>
      <c r="AN71">
        <f t="shared" si="114"/>
        <v>8.9342089870566861E-4</v>
      </c>
      <c r="AO71">
        <f t="shared" si="114"/>
        <v>9.9672175191007793E-4</v>
      </c>
      <c r="AP71">
        <f t="shared" si="114"/>
        <v>1.1059825162047113E-3</v>
      </c>
      <c r="AQ71">
        <f t="shared" si="114"/>
        <v>1.2206160697214529E-3</v>
      </c>
      <c r="AR71">
        <f t="shared" si="114"/>
        <v>1.339881532623971E-3</v>
      </c>
      <c r="AS71">
        <f t="shared" si="114"/>
        <v>1.462885097698232E-3</v>
      </c>
      <c r="AT71">
        <f t="shared" si="114"/>
        <v>1.5885852530026715E-3</v>
      </c>
      <c r="AU71">
        <f t="shared" si="114"/>
        <v>1.7158026483409144E-3</v>
      </c>
      <c r="AV71">
        <f t="shared" si="114"/>
        <v>1.8432346987594314E-3</v>
      </c>
      <c r="AW71">
        <f t="shared" si="114"/>
        <v>1.9694748410377895E-3</v>
      </c>
      <c r="AX71">
        <f t="shared" si="114"/>
        <v>2.0930361704842668E-3</v>
      </c>
      <c r="AY71">
        <f t="shared" si="114"/>
        <v>2.2123789937852998E-3</v>
      </c>
      <c r="AZ71">
        <f t="shared" si="114"/>
        <v>2.3259416485346606E-3</v>
      </c>
      <c r="BA71">
        <f t="shared" si="114"/>
        <v>2.432173771072244E-3</v>
      </c>
      <c r="BB71">
        <f t="shared" si="114"/>
        <v>2.529571050847538E-3</v>
      </c>
      <c r="BC71">
        <f t="shared" si="114"/>
        <v>2.6167104003241557E-3</v>
      </c>
      <c r="BD71">
        <f t="shared" si="115"/>
        <v>2.6922844017037606E-3</v>
      </c>
      <c r="BE71">
        <f t="shared" si="115"/>
        <v>2.7551338708130015E-3</v>
      </c>
      <c r="BF71">
        <f t="shared" si="115"/>
        <v>2.8042774073922089E-3</v>
      </c>
      <c r="BG71">
        <f t="shared" si="115"/>
        <v>2.838936880181104E-3</v>
      </c>
      <c r="BH71">
        <f t="shared" si="69"/>
        <v>2.8164439004515701E-3</v>
      </c>
      <c r="BI71">
        <f t="shared" si="70"/>
        <v>2.8628246827995824E-3</v>
      </c>
      <c r="BJ71">
        <f t="shared" si="71"/>
        <v>2.5475146968860773E-3</v>
      </c>
      <c r="BK71">
        <f t="shared" si="72"/>
        <v>1.5919452899297501E-3</v>
      </c>
      <c r="BL71">
        <f t="shared" si="73"/>
        <v>1.1318554999123151E-3</v>
      </c>
      <c r="BM71">
        <f t="shared" si="74"/>
        <v>8.0001492782383278E-4</v>
      </c>
      <c r="BN71">
        <f t="shared" si="75"/>
        <v>5.7297294309751289E-4</v>
      </c>
      <c r="BO71">
        <f t="shared" si="76"/>
        <v>4.1636251352370569E-4</v>
      </c>
      <c r="BP71">
        <f t="shared" si="77"/>
        <v>3.1076057224532864E-4</v>
      </c>
      <c r="BQ71">
        <f t="shared" si="78"/>
        <v>2.3760930314584432E-4</v>
      </c>
      <c r="BR71">
        <f t="shared" si="79"/>
        <v>1.8558411975315775E-4</v>
      </c>
      <c r="BS71">
        <f t="shared" si="80"/>
        <v>1.4801962906485578E-4</v>
      </c>
      <c r="BT71">
        <f t="shared" si="81"/>
        <v>1.2027993114005646E-4</v>
      </c>
      <c r="BU71">
        <f t="shared" si="82"/>
        <v>9.9197890208469351E-5</v>
      </c>
      <c r="BV71">
        <f t="shared" si="83"/>
        <v>8.6901564468443016E-5</v>
      </c>
      <c r="BW71">
        <f t="shared" si="84"/>
        <v>1.2289835242678537E-4</v>
      </c>
      <c r="BX71">
        <f t="shared" si="85"/>
        <v>4.0485479415329126E-4</v>
      </c>
      <c r="BY71">
        <f t="shared" si="86"/>
        <v>1.2522587353282475E-3</v>
      </c>
      <c r="BZ71">
        <f t="shared" si="87"/>
        <v>2.2788286868783963E-3</v>
      </c>
      <c r="CA71">
        <f t="shared" si="88"/>
        <v>2.2579463849104423E-3</v>
      </c>
      <c r="CB71">
        <f t="shared" si="89"/>
        <v>1.2078358961439275E-3</v>
      </c>
      <c r="CC71">
        <f t="shared" si="90"/>
        <v>3.3537584285273743E-4</v>
      </c>
      <c r="CD71">
        <f t="shared" si="91"/>
        <v>4.5661934510869162E-5</v>
      </c>
      <c r="CE71">
        <f t="shared" si="92"/>
        <v>4.1558230488729723E-6</v>
      </c>
      <c r="CF71">
        <f t="shared" si="93"/>
        <v>1.4842148921736372E-6</v>
      </c>
      <c r="CG71">
        <f t="shared" si="94"/>
        <v>1.1188431412095527E-6</v>
      </c>
      <c r="CH71">
        <f t="shared" si="95"/>
        <v>9.155598361749327E-7</v>
      </c>
      <c r="CI71">
        <f t="shared" si="96"/>
        <v>7.7070189623849852E-7</v>
      </c>
      <c r="CJ71">
        <f t="shared" si="97"/>
        <v>6.5396856993423035E-7</v>
      </c>
      <c r="CK71">
        <f t="shared" si="98"/>
        <v>2.4777814415676354E-5</v>
      </c>
      <c r="CL71">
        <f t="shared" si="99"/>
        <v>1.002398813210909E-3</v>
      </c>
    </row>
    <row r="72" spans="1:90" x14ac:dyDescent="0.25">
      <c r="A72">
        <v>242.5</v>
      </c>
      <c r="B72">
        <v>6.554709308856102E-2</v>
      </c>
      <c r="C72">
        <f t="shared" si="19"/>
        <v>19.672131147540984</v>
      </c>
      <c r="D72">
        <f t="shared" si="101"/>
        <v>1.0394353519015107E-2</v>
      </c>
      <c r="E72">
        <f t="shared" si="102"/>
        <v>0.56777830806558793</v>
      </c>
      <c r="F72">
        <f t="shared" si="20"/>
        <v>7.1256163500465833E-2</v>
      </c>
      <c r="G72">
        <f t="shared" si="21"/>
        <v>3.2593484968086988E-5</v>
      </c>
      <c r="H72">
        <v>1.6284970185742305E-3</v>
      </c>
      <c r="K72">
        <f t="shared" si="100"/>
        <v>3.5777911521223141E-6</v>
      </c>
      <c r="L72">
        <f t="shared" si="114"/>
        <v>4.6676084789606739E-6</v>
      </c>
      <c r="M72">
        <f t="shared" si="114"/>
        <v>6.0566203415796879E-6</v>
      </c>
      <c r="N72">
        <f t="shared" si="114"/>
        <v>7.8166880057120714E-6</v>
      </c>
      <c r="O72">
        <f t="shared" si="114"/>
        <v>1.0033944658935313E-5</v>
      </c>
      <c r="P72">
        <f t="shared" si="114"/>
        <v>1.2810825666745387E-5</v>
      </c>
      <c r="Q72">
        <f t="shared" si="114"/>
        <v>1.626818256233391E-5</v>
      </c>
      <c r="R72">
        <f t="shared" si="114"/>
        <v>2.0547427180806446E-5</v>
      </c>
      <c r="S72">
        <f t="shared" si="114"/>
        <v>2.5812636103737381E-5</v>
      </c>
      <c r="T72">
        <f t="shared" si="114"/>
        <v>3.2252528244923419E-5</v>
      </c>
      <c r="U72">
        <f t="shared" si="114"/>
        <v>4.0082210630104063E-5</v>
      </c>
      <c r="V72">
        <f t="shared" si="114"/>
        <v>4.954457004991363E-5</v>
      </c>
      <c r="W72">
        <f t="shared" si="114"/>
        <v>6.0911172341540392E-5</v>
      </c>
      <c r="X72">
        <f t="shared" si="114"/>
        <v>7.448251780511638E-5</v>
      </c>
      <c r="Y72">
        <f t="shared" si="114"/>
        <v>9.0587492054295752E-5</v>
      </c>
      <c r="Z72">
        <f t="shared" si="114"/>
        <v>1.0958184789465348E-4</v>
      </c>
      <c r="AA72">
        <f t="shared" si="114"/>
        <v>1.3184555709141102E-4</v>
      </c>
      <c r="AB72">
        <f t="shared" si="114"/>
        <v>1.577788825248508E-4</v>
      </c>
      <c r="AC72">
        <f t="shared" si="114"/>
        <v>1.8779704244699272E-4</v>
      </c>
      <c r="AD72">
        <f t="shared" si="114"/>
        <v>2.2232337025091366E-4</v>
      </c>
      <c r="AE72">
        <f t="shared" si="114"/>
        <v>2.6178091582039546E-4</v>
      </c>
      <c r="AF72">
        <f t="shared" si="114"/>
        <v>3.0658248807143994E-4</v>
      </c>
      <c r="AG72">
        <f t="shared" si="114"/>
        <v>3.5711920200628641E-4</v>
      </c>
      <c r="AH72">
        <f t="shared" si="114"/>
        <v>4.1374766602275144E-4</v>
      </c>
      <c r="AI72">
        <f t="shared" si="114"/>
        <v>4.7677602413175946E-4</v>
      </c>
      <c r="AJ72">
        <f t="shared" si="114"/>
        <v>5.4644915013913112E-4</v>
      </c>
      <c r="AK72">
        <f t="shared" si="114"/>
        <v>6.2293337303708982E-4</v>
      </c>
      <c r="AL72">
        <f t="shared" si="114"/>
        <v>7.0630119052367388E-4</v>
      </c>
      <c r="AM72">
        <f t="shared" si="114"/>
        <v>7.9651649600267658E-4</v>
      </c>
      <c r="AN72">
        <f t="shared" si="114"/>
        <v>8.9342089870566861E-4</v>
      </c>
      <c r="AO72">
        <f t="shared" si="114"/>
        <v>9.9672175191007793E-4</v>
      </c>
      <c r="AP72">
        <f t="shared" si="114"/>
        <v>1.1059825162047113E-3</v>
      </c>
      <c r="AQ72">
        <f t="shared" si="114"/>
        <v>1.2206160697214529E-3</v>
      </c>
      <c r="AR72">
        <f t="shared" si="114"/>
        <v>1.339881532623971E-3</v>
      </c>
      <c r="AS72">
        <f t="shared" si="114"/>
        <v>1.462885097698232E-3</v>
      </c>
      <c r="AT72">
        <f t="shared" si="114"/>
        <v>1.5885852530026715E-3</v>
      </c>
      <c r="AU72">
        <f t="shared" ref="AU72:BH72" si="116">AU$20</f>
        <v>1.7158026483409144E-3</v>
      </c>
      <c r="AV72">
        <f t="shared" si="116"/>
        <v>1.8432346987594314E-3</v>
      </c>
      <c r="AW72">
        <f t="shared" si="116"/>
        <v>1.9694748410377895E-3</v>
      </c>
      <c r="AX72">
        <f t="shared" si="116"/>
        <v>2.0930361704842668E-3</v>
      </c>
      <c r="AY72">
        <f t="shared" si="116"/>
        <v>2.2123789937852998E-3</v>
      </c>
      <c r="AZ72">
        <f t="shared" si="116"/>
        <v>2.3259416485346606E-3</v>
      </c>
      <c r="BA72">
        <f t="shared" si="116"/>
        <v>2.432173771072244E-3</v>
      </c>
      <c r="BB72">
        <f t="shared" si="116"/>
        <v>2.529571050847538E-3</v>
      </c>
      <c r="BC72">
        <f t="shared" si="116"/>
        <v>2.6167104003241557E-3</v>
      </c>
      <c r="BD72">
        <f t="shared" si="116"/>
        <v>2.6922844017037606E-3</v>
      </c>
      <c r="BE72">
        <f t="shared" si="116"/>
        <v>2.7551338708130015E-3</v>
      </c>
      <c r="BF72">
        <f t="shared" si="116"/>
        <v>2.8042774073922089E-3</v>
      </c>
      <c r="BG72">
        <f t="shared" si="116"/>
        <v>2.838936880181104E-3</v>
      </c>
      <c r="BH72">
        <f t="shared" si="116"/>
        <v>2.8585579223278047E-3</v>
      </c>
      <c r="BI72">
        <f t="shared" si="70"/>
        <v>2.8206478004011086E-3</v>
      </c>
      <c r="BJ72">
        <f t="shared" si="71"/>
        <v>2.8516682852521035E-3</v>
      </c>
      <c r="BK72">
        <f t="shared" si="72"/>
        <v>2.5239308220018492E-3</v>
      </c>
      <c r="BL72">
        <f t="shared" si="73"/>
        <v>1.5687198203048988E-3</v>
      </c>
      <c r="BM72">
        <f t="shared" si="74"/>
        <v>1.1093401391212647E-3</v>
      </c>
      <c r="BN72">
        <f t="shared" si="75"/>
        <v>7.7988098028285179E-4</v>
      </c>
      <c r="BO72">
        <f t="shared" si="76"/>
        <v>5.555470537587173E-4</v>
      </c>
      <c r="BP72">
        <f t="shared" si="77"/>
        <v>4.0152709110820626E-4</v>
      </c>
      <c r="BQ72">
        <f t="shared" si="78"/>
        <v>2.9807505980066455E-4</v>
      </c>
      <c r="BR72">
        <f t="shared" si="79"/>
        <v>2.2668337249029125E-4</v>
      </c>
      <c r="BS72">
        <f t="shared" si="80"/>
        <v>1.760977104845603E-4</v>
      </c>
      <c r="BT72">
        <f t="shared" si="81"/>
        <v>1.3970287170651864E-4</v>
      </c>
      <c r="BU72">
        <f t="shared" si="82"/>
        <v>1.1312513724070243E-4</v>
      </c>
      <c r="BV72">
        <f t="shared" si="83"/>
        <v>9.7352269616030998E-5</v>
      </c>
      <c r="BW72">
        <f t="shared" si="84"/>
        <v>1.3518373775590905E-4</v>
      </c>
      <c r="BX72">
        <f t="shared" si="85"/>
        <v>4.4088936500334019E-4</v>
      </c>
      <c r="BY72">
        <f t="shared" si="86"/>
        <v>1.3511867371399969E-3</v>
      </c>
      <c r="BZ72">
        <f t="shared" si="87"/>
        <v>2.4367486721135249E-3</v>
      </c>
      <c r="CA72">
        <f t="shared" si="88"/>
        <v>2.3975228314860558E-3</v>
      </c>
      <c r="CB72">
        <f t="shared" si="89"/>
        <v>1.2757660721433716E-3</v>
      </c>
      <c r="CC72">
        <f t="shared" si="90"/>
        <v>3.7727817368413071E-4</v>
      </c>
      <c r="CD72">
        <f t="shared" si="91"/>
        <v>7.1301419953888017E-5</v>
      </c>
      <c r="CE72">
        <f t="shared" si="92"/>
        <v>1.5421338117731489E-5</v>
      </c>
      <c r="CF72">
        <f t="shared" si="93"/>
        <v>3.0857183135490105E-6</v>
      </c>
      <c r="CG72">
        <f t="shared" si="94"/>
        <v>1.2930646928013037E-6</v>
      </c>
      <c r="CH72">
        <f t="shared" si="95"/>
        <v>9.7884331060970981E-7</v>
      </c>
      <c r="CI72">
        <f t="shared" si="96"/>
        <v>7.9689615453061412E-7</v>
      </c>
      <c r="CJ72">
        <f t="shared" si="97"/>
        <v>6.6720547729908882E-7</v>
      </c>
      <c r="CK72">
        <f t="shared" si="98"/>
        <v>2.5668061691272969E-5</v>
      </c>
      <c r="CL72">
        <f t="shared" si="99"/>
        <v>1.0114837031462332E-3</v>
      </c>
    </row>
    <row r="73" spans="1:90" x14ac:dyDescent="0.25">
      <c r="A73">
        <v>243.65</v>
      </c>
      <c r="B73">
        <v>6.9594829917731665E-2</v>
      </c>
      <c r="C73">
        <f t="shared" si="19"/>
        <v>20.442930153321981</v>
      </c>
      <c r="D73">
        <f t="shared" si="101"/>
        <v>1.0106700228191972E-2</v>
      </c>
      <c r="E73">
        <f t="shared" si="102"/>
        <v>0.55206561381536068</v>
      </c>
      <c r="F73">
        <f t="shared" si="20"/>
        <v>7.448653220308693E-2</v>
      </c>
      <c r="G73">
        <f t="shared" si="21"/>
        <v>2.3928751248549922E-5</v>
      </c>
      <c r="H73">
        <v>1.6870076285005718E-3</v>
      </c>
      <c r="K73">
        <f t="shared" si="100"/>
        <v>3.5777911521223141E-6</v>
      </c>
      <c r="L73">
        <f t="shared" ref="L73:BI78" si="117">L$20</f>
        <v>4.6676084789606739E-6</v>
      </c>
      <c r="M73">
        <f t="shared" si="117"/>
        <v>6.0566203415796879E-6</v>
      </c>
      <c r="N73">
        <f t="shared" si="117"/>
        <v>7.8166880057120714E-6</v>
      </c>
      <c r="O73">
        <f t="shared" si="117"/>
        <v>1.0033944658935313E-5</v>
      </c>
      <c r="P73">
        <f t="shared" si="117"/>
        <v>1.2810825666745387E-5</v>
      </c>
      <c r="Q73">
        <f t="shared" si="117"/>
        <v>1.626818256233391E-5</v>
      </c>
      <c r="R73">
        <f t="shared" si="117"/>
        <v>2.0547427180806446E-5</v>
      </c>
      <c r="S73">
        <f t="shared" si="117"/>
        <v>2.5812636103737381E-5</v>
      </c>
      <c r="T73">
        <f t="shared" si="117"/>
        <v>3.2252528244923419E-5</v>
      </c>
      <c r="U73">
        <f t="shared" si="117"/>
        <v>4.0082210630104063E-5</v>
      </c>
      <c r="V73">
        <f t="shared" si="117"/>
        <v>4.954457004991363E-5</v>
      </c>
      <c r="W73">
        <f t="shared" si="117"/>
        <v>6.0911172341540392E-5</v>
      </c>
      <c r="X73">
        <f t="shared" si="117"/>
        <v>7.448251780511638E-5</v>
      </c>
      <c r="Y73">
        <f t="shared" si="117"/>
        <v>9.0587492054295752E-5</v>
      </c>
      <c r="Z73">
        <f t="shared" si="117"/>
        <v>1.0958184789465348E-4</v>
      </c>
      <c r="AA73">
        <f t="shared" si="117"/>
        <v>1.3184555709141102E-4</v>
      </c>
      <c r="AB73">
        <f t="shared" si="117"/>
        <v>1.577788825248508E-4</v>
      </c>
      <c r="AC73">
        <f t="shared" si="117"/>
        <v>1.8779704244699272E-4</v>
      </c>
      <c r="AD73">
        <f t="shared" si="117"/>
        <v>2.2232337025091366E-4</v>
      </c>
      <c r="AE73">
        <f t="shared" si="117"/>
        <v>2.6178091582039546E-4</v>
      </c>
      <c r="AF73">
        <f t="shared" si="117"/>
        <v>3.0658248807143994E-4</v>
      </c>
      <c r="AG73">
        <f t="shared" si="117"/>
        <v>3.5711920200628641E-4</v>
      </c>
      <c r="AH73">
        <f t="shared" si="117"/>
        <v>4.1374766602275144E-4</v>
      </c>
      <c r="AI73">
        <f t="shared" si="117"/>
        <v>4.7677602413175946E-4</v>
      </c>
      <c r="AJ73">
        <f t="shared" si="117"/>
        <v>5.4644915013913112E-4</v>
      </c>
      <c r="AK73">
        <f t="shared" si="117"/>
        <v>6.2293337303708982E-4</v>
      </c>
      <c r="AL73">
        <f t="shared" si="117"/>
        <v>7.0630119052367388E-4</v>
      </c>
      <c r="AM73">
        <f t="shared" si="117"/>
        <v>7.9651649600267658E-4</v>
      </c>
      <c r="AN73">
        <f t="shared" si="117"/>
        <v>8.9342089870566861E-4</v>
      </c>
      <c r="AO73">
        <f t="shared" si="117"/>
        <v>9.9672175191007793E-4</v>
      </c>
      <c r="AP73">
        <f t="shared" si="117"/>
        <v>1.1059825162047113E-3</v>
      </c>
      <c r="AQ73">
        <f t="shared" si="117"/>
        <v>1.2206160697214529E-3</v>
      </c>
      <c r="AR73">
        <f t="shared" si="117"/>
        <v>1.339881532623971E-3</v>
      </c>
      <c r="AS73">
        <f t="shared" si="117"/>
        <v>1.462885097698232E-3</v>
      </c>
      <c r="AT73">
        <f t="shared" si="117"/>
        <v>1.5885852530026715E-3</v>
      </c>
      <c r="AU73">
        <f t="shared" si="117"/>
        <v>1.7158026483409144E-3</v>
      </c>
      <c r="AV73">
        <f t="shared" si="117"/>
        <v>1.8432346987594314E-3</v>
      </c>
      <c r="AW73">
        <f t="shared" si="117"/>
        <v>1.9694748410377895E-3</v>
      </c>
      <c r="AX73">
        <f t="shared" si="117"/>
        <v>2.0930361704842668E-3</v>
      </c>
      <c r="AY73">
        <f t="shared" si="117"/>
        <v>2.2123789937852998E-3</v>
      </c>
      <c r="AZ73">
        <f t="shared" si="117"/>
        <v>2.3259416485346606E-3</v>
      </c>
      <c r="BA73">
        <f t="shared" si="117"/>
        <v>2.432173771072244E-3</v>
      </c>
      <c r="BB73">
        <f t="shared" si="117"/>
        <v>2.529571050847538E-3</v>
      </c>
      <c r="BC73">
        <f t="shared" si="117"/>
        <v>2.6167104003241557E-3</v>
      </c>
      <c r="BD73">
        <f t="shared" si="117"/>
        <v>2.6922844017037606E-3</v>
      </c>
      <c r="BE73">
        <f t="shared" si="117"/>
        <v>2.7551338708130015E-3</v>
      </c>
      <c r="BF73">
        <f t="shared" si="117"/>
        <v>2.8042774073922089E-3</v>
      </c>
      <c r="BG73">
        <f t="shared" si="117"/>
        <v>2.838936880181104E-3</v>
      </c>
      <c r="BH73">
        <f t="shared" si="117"/>
        <v>2.8585579223278047E-3</v>
      </c>
      <c r="BI73">
        <f t="shared" si="117"/>
        <v>2.8628246827995824E-3</v>
      </c>
      <c r="BJ73">
        <f t="shared" si="71"/>
        <v>2.8096557657188016E-3</v>
      </c>
      <c r="BK73">
        <f t="shared" si="72"/>
        <v>2.8252686777707754E-3</v>
      </c>
      <c r="BL73">
        <f t="shared" si="73"/>
        <v>2.4871082760183644E-3</v>
      </c>
      <c r="BM73">
        <f t="shared" si="74"/>
        <v>1.5375141648683412E-3</v>
      </c>
      <c r="BN73">
        <f t="shared" si="75"/>
        <v>1.0814214148707961E-3</v>
      </c>
      <c r="BO73">
        <f t="shared" si="76"/>
        <v>7.5616237397943412E-4</v>
      </c>
      <c r="BP73">
        <f t="shared" si="77"/>
        <v>5.3575234374881263E-4</v>
      </c>
      <c r="BQ73">
        <f t="shared" si="78"/>
        <v>3.8513641170405768E-4</v>
      </c>
      <c r="BR73">
        <f t="shared" si="79"/>
        <v>2.8436874699887618E-4</v>
      </c>
      <c r="BS73">
        <f t="shared" si="80"/>
        <v>2.1509611357671044E-4</v>
      </c>
      <c r="BT73">
        <f t="shared" si="81"/>
        <v>1.6620333405143814E-4</v>
      </c>
      <c r="BU73">
        <f t="shared" si="82"/>
        <v>1.313927135219072E-4</v>
      </c>
      <c r="BV73">
        <f t="shared" si="83"/>
        <v>1.1102039406143643E-4</v>
      </c>
      <c r="BW73">
        <f t="shared" si="84"/>
        <v>1.5144081428470835E-4</v>
      </c>
      <c r="BX73">
        <f t="shared" si="85"/>
        <v>4.8496233774563536E-4</v>
      </c>
      <c r="BY73">
        <f t="shared" si="86"/>
        <v>1.471450680939764E-3</v>
      </c>
      <c r="BZ73">
        <f t="shared" si="87"/>
        <v>2.629250964370593E-3</v>
      </c>
      <c r="CA73">
        <f t="shared" si="88"/>
        <v>2.5636681728753645E-3</v>
      </c>
      <c r="CB73">
        <f t="shared" si="89"/>
        <v>1.3546283942080127E-3</v>
      </c>
      <c r="CC73">
        <f t="shared" si="90"/>
        <v>3.9849676208751584E-4</v>
      </c>
      <c r="CD73">
        <f t="shared" si="91"/>
        <v>8.0209919928848379E-5</v>
      </c>
      <c r="CE73">
        <f t="shared" si="92"/>
        <v>2.4080523901621795E-5</v>
      </c>
      <c r="CF73">
        <f t="shared" si="93"/>
        <v>1.1450416653861243E-5</v>
      </c>
      <c r="CG73">
        <f t="shared" si="94"/>
        <v>2.6883124702631116E-6</v>
      </c>
      <c r="CH73">
        <f t="shared" si="95"/>
        <v>1.1312646769821828E-6</v>
      </c>
      <c r="CI73">
        <f t="shared" si="96"/>
        <v>8.5197759806913854E-7</v>
      </c>
      <c r="CJ73">
        <f t="shared" si="97"/>
        <v>6.898821473469828E-7</v>
      </c>
      <c r="CK73">
        <f t="shared" si="98"/>
        <v>2.6187606162465252E-5</v>
      </c>
      <c r="CL73">
        <f t="shared" si="99"/>
        <v>1.0478255126347489E-3</v>
      </c>
    </row>
    <row r="74" spans="1:90" x14ac:dyDescent="0.25">
      <c r="A74">
        <v>244.8</v>
      </c>
      <c r="B74">
        <v>7.4295137717341295E-2</v>
      </c>
      <c r="C74">
        <f t="shared" si="19"/>
        <v>21.276595744680861</v>
      </c>
      <c r="D74">
        <f t="shared" si="101"/>
        <v>1.0834413839308811E-2</v>
      </c>
      <c r="E74">
        <f t="shared" si="102"/>
        <v>0.59181604198007143</v>
      </c>
      <c r="F74">
        <f t="shared" si="20"/>
        <v>7.7759884449302014E-2</v>
      </c>
      <c r="G74">
        <f t="shared" si="21"/>
        <v>1.2004469916632483E-5</v>
      </c>
      <c r="H74">
        <v>1.7211541681492854E-3</v>
      </c>
      <c r="K74">
        <f t="shared" si="100"/>
        <v>3.5777911521223141E-6</v>
      </c>
      <c r="L74">
        <f t="shared" si="117"/>
        <v>4.6676084789606739E-6</v>
      </c>
      <c r="M74">
        <f t="shared" si="117"/>
        <v>6.0566203415796879E-6</v>
      </c>
      <c r="N74">
        <f t="shared" si="117"/>
        <v>7.8166880057120714E-6</v>
      </c>
      <c r="O74">
        <f t="shared" si="117"/>
        <v>1.0033944658935313E-5</v>
      </c>
      <c r="P74">
        <f t="shared" si="117"/>
        <v>1.2810825666745387E-5</v>
      </c>
      <c r="Q74">
        <f t="shared" si="117"/>
        <v>1.626818256233391E-5</v>
      </c>
      <c r="R74">
        <f t="shared" si="117"/>
        <v>2.0547427180806446E-5</v>
      </c>
      <c r="S74">
        <f t="shared" si="117"/>
        <v>2.5812636103737381E-5</v>
      </c>
      <c r="T74">
        <f t="shared" si="117"/>
        <v>3.2252528244923419E-5</v>
      </c>
      <c r="U74">
        <f t="shared" si="117"/>
        <v>4.0082210630104063E-5</v>
      </c>
      <c r="V74">
        <f t="shared" si="117"/>
        <v>4.954457004991363E-5</v>
      </c>
      <c r="W74">
        <f t="shared" si="117"/>
        <v>6.0911172341540392E-5</v>
      </c>
      <c r="X74">
        <f t="shared" si="117"/>
        <v>7.448251780511638E-5</v>
      </c>
      <c r="Y74">
        <f t="shared" si="117"/>
        <v>9.0587492054295752E-5</v>
      </c>
      <c r="Z74">
        <f t="shared" si="117"/>
        <v>1.0958184789465348E-4</v>
      </c>
      <c r="AA74">
        <f t="shared" si="117"/>
        <v>1.3184555709141102E-4</v>
      </c>
      <c r="AB74">
        <f t="shared" si="117"/>
        <v>1.577788825248508E-4</v>
      </c>
      <c r="AC74">
        <f t="shared" si="117"/>
        <v>1.8779704244699272E-4</v>
      </c>
      <c r="AD74">
        <f t="shared" si="117"/>
        <v>2.2232337025091366E-4</v>
      </c>
      <c r="AE74">
        <f t="shared" si="117"/>
        <v>2.6178091582039546E-4</v>
      </c>
      <c r="AF74">
        <f t="shared" si="117"/>
        <v>3.0658248807143994E-4</v>
      </c>
      <c r="AG74">
        <f t="shared" si="117"/>
        <v>3.5711920200628641E-4</v>
      </c>
      <c r="AH74">
        <f t="shared" si="117"/>
        <v>4.1374766602275144E-4</v>
      </c>
      <c r="AI74">
        <f t="shared" si="117"/>
        <v>4.7677602413175946E-4</v>
      </c>
      <c r="AJ74">
        <f t="shared" si="117"/>
        <v>5.4644915013913112E-4</v>
      </c>
      <c r="AK74">
        <f t="shared" si="117"/>
        <v>6.2293337303708982E-4</v>
      </c>
      <c r="AL74">
        <f t="shared" si="117"/>
        <v>7.0630119052367388E-4</v>
      </c>
      <c r="AM74">
        <f t="shared" si="117"/>
        <v>7.9651649600267658E-4</v>
      </c>
      <c r="AN74">
        <f t="shared" si="117"/>
        <v>8.9342089870566861E-4</v>
      </c>
      <c r="AO74">
        <f t="shared" si="117"/>
        <v>9.9672175191007793E-4</v>
      </c>
      <c r="AP74">
        <f t="shared" si="117"/>
        <v>1.1059825162047113E-3</v>
      </c>
      <c r="AQ74">
        <f t="shared" si="117"/>
        <v>1.2206160697214529E-3</v>
      </c>
      <c r="AR74">
        <f t="shared" si="117"/>
        <v>1.339881532623971E-3</v>
      </c>
      <c r="AS74">
        <f t="shared" si="117"/>
        <v>1.462885097698232E-3</v>
      </c>
      <c r="AT74">
        <f t="shared" si="117"/>
        <v>1.5885852530026715E-3</v>
      </c>
      <c r="AU74">
        <f t="shared" si="117"/>
        <v>1.7158026483409144E-3</v>
      </c>
      <c r="AV74">
        <f t="shared" si="117"/>
        <v>1.8432346987594314E-3</v>
      </c>
      <c r="AW74">
        <f t="shared" si="117"/>
        <v>1.9694748410377895E-3</v>
      </c>
      <c r="AX74">
        <f t="shared" si="117"/>
        <v>2.0930361704842668E-3</v>
      </c>
      <c r="AY74">
        <f t="shared" si="117"/>
        <v>2.2123789937852998E-3</v>
      </c>
      <c r="AZ74">
        <f t="shared" si="117"/>
        <v>2.3259416485346606E-3</v>
      </c>
      <c r="BA74">
        <f t="shared" si="117"/>
        <v>2.432173771072244E-3</v>
      </c>
      <c r="BB74">
        <f t="shared" si="117"/>
        <v>2.529571050847538E-3</v>
      </c>
      <c r="BC74">
        <f t="shared" si="117"/>
        <v>2.6167104003241557E-3</v>
      </c>
      <c r="BD74">
        <f t="shared" si="117"/>
        <v>2.6922844017037606E-3</v>
      </c>
      <c r="BE74">
        <f t="shared" si="117"/>
        <v>2.7551338708130015E-3</v>
      </c>
      <c r="BF74">
        <f t="shared" si="117"/>
        <v>2.8042774073922089E-3</v>
      </c>
      <c r="BG74">
        <f t="shared" si="117"/>
        <v>2.838936880181104E-3</v>
      </c>
      <c r="BH74">
        <f t="shared" si="117"/>
        <v>2.8585579223278047E-3</v>
      </c>
      <c r="BI74">
        <f t="shared" si="117"/>
        <v>2.8628246827995824E-3</v>
      </c>
      <c r="BJ74">
        <f t="shared" ref="BJ74:BM77" si="118">BJ$20</f>
        <v>2.8516682852521035E-3</v>
      </c>
      <c r="BK74">
        <f t="shared" si="72"/>
        <v>2.7836450933849161E-3</v>
      </c>
      <c r="BL74">
        <f t="shared" si="73"/>
        <v>2.7840498040615511E-3</v>
      </c>
      <c r="BM74">
        <f t="shared" si="74"/>
        <v>2.4376336388713974E-3</v>
      </c>
      <c r="BN74">
        <f t="shared" si="75"/>
        <v>1.4988195999766833E-3</v>
      </c>
      <c r="BO74">
        <f t="shared" si="76"/>
        <v>1.048532026059054E-3</v>
      </c>
      <c r="BP74">
        <f t="shared" si="77"/>
        <v>7.2921953482287048E-4</v>
      </c>
      <c r="BQ74">
        <f t="shared" si="78"/>
        <v>5.1388247468923899E-4</v>
      </c>
      <c r="BR74">
        <f t="shared" si="79"/>
        <v>3.6742677798393255E-4</v>
      </c>
      <c r="BS74">
        <f t="shared" si="80"/>
        <v>2.6983281407089903E-4</v>
      </c>
      <c r="BT74">
        <f t="shared" si="81"/>
        <v>2.0301053954412717E-4</v>
      </c>
      <c r="BU74">
        <f t="shared" si="82"/>
        <v>1.5631680859991574E-4</v>
      </c>
      <c r="BV74">
        <f t="shared" si="83"/>
        <v>1.2894809401172653E-4</v>
      </c>
      <c r="BW74">
        <f t="shared" si="84"/>
        <v>1.7270289583576931E-4</v>
      </c>
      <c r="BX74">
        <f t="shared" si="85"/>
        <v>5.4328347880294107E-4</v>
      </c>
      <c r="BY74">
        <f t="shared" si="86"/>
        <v>1.618542470627634E-3</v>
      </c>
      <c r="BZ74">
        <f t="shared" si="87"/>
        <v>2.8632704981056893E-3</v>
      </c>
      <c r="CA74">
        <f t="shared" si="88"/>
        <v>2.766197061271946E-3</v>
      </c>
      <c r="CB74">
        <f t="shared" si="89"/>
        <v>1.4485024520712445E-3</v>
      </c>
      <c r="CC74">
        <f t="shared" si="90"/>
        <v>4.2313010254049088E-4</v>
      </c>
      <c r="CD74">
        <f t="shared" si="91"/>
        <v>8.4721024454772087E-5</v>
      </c>
      <c r="CE74">
        <f t="shared" si="92"/>
        <v>2.7089178521871508E-5</v>
      </c>
      <c r="CF74">
        <f t="shared" si="93"/>
        <v>1.7879903145356535E-5</v>
      </c>
      <c r="CG74">
        <f t="shared" si="94"/>
        <v>9.9757316619350181E-6</v>
      </c>
      <c r="CH74">
        <f t="shared" si="95"/>
        <v>2.3519263616354048E-6</v>
      </c>
      <c r="CI74">
        <f t="shared" si="96"/>
        <v>9.8464396888547268E-7</v>
      </c>
      <c r="CJ74">
        <f t="shared" si="97"/>
        <v>7.3756678521515192E-7</v>
      </c>
      <c r="CK74">
        <f t="shared" si="98"/>
        <v>2.7077658364516067E-5</v>
      </c>
      <c r="CL74">
        <f t="shared" si="99"/>
        <v>1.0690344359422963E-3</v>
      </c>
    </row>
    <row r="75" spans="1:90" x14ac:dyDescent="0.25">
      <c r="A75">
        <v>245.95</v>
      </c>
      <c r="B75">
        <v>7.9504829760877443E-2</v>
      </c>
      <c r="C75">
        <f t="shared" si="19"/>
        <v>22.181146025877993</v>
      </c>
      <c r="D75">
        <f t="shared" si="101"/>
        <v>1.104911505068259E-2</v>
      </c>
      <c r="E75">
        <f t="shared" si="102"/>
        <v>0.60354382190505007</v>
      </c>
      <c r="F75">
        <f t="shared" si="20"/>
        <v>8.1148944800896697E-2</v>
      </c>
      <c r="G75">
        <f t="shared" si="21"/>
        <v>2.703114264817511E-6</v>
      </c>
      <c r="H75">
        <v>1.7796519570623442E-3</v>
      </c>
      <c r="K75">
        <f t="shared" si="100"/>
        <v>3.5777911521223141E-6</v>
      </c>
      <c r="L75">
        <f t="shared" si="117"/>
        <v>4.6676084789606739E-6</v>
      </c>
      <c r="M75">
        <f t="shared" si="117"/>
        <v>6.0566203415796879E-6</v>
      </c>
      <c r="N75">
        <f t="shared" si="117"/>
        <v>7.8166880057120714E-6</v>
      </c>
      <c r="O75">
        <f t="shared" si="117"/>
        <v>1.0033944658935313E-5</v>
      </c>
      <c r="P75">
        <f t="shared" si="117"/>
        <v>1.2810825666745387E-5</v>
      </c>
      <c r="Q75">
        <f t="shared" si="117"/>
        <v>1.626818256233391E-5</v>
      </c>
      <c r="R75">
        <f t="shared" si="117"/>
        <v>2.0547427180806446E-5</v>
      </c>
      <c r="S75">
        <f t="shared" si="117"/>
        <v>2.5812636103737381E-5</v>
      </c>
      <c r="T75">
        <f t="shared" si="117"/>
        <v>3.2252528244923419E-5</v>
      </c>
      <c r="U75">
        <f t="shared" si="117"/>
        <v>4.0082210630104063E-5</v>
      </c>
      <c r="V75">
        <f t="shared" si="117"/>
        <v>4.954457004991363E-5</v>
      </c>
      <c r="W75">
        <f t="shared" si="117"/>
        <v>6.0911172341540392E-5</v>
      </c>
      <c r="X75">
        <f t="shared" si="117"/>
        <v>7.448251780511638E-5</v>
      </c>
      <c r="Y75">
        <f t="shared" si="117"/>
        <v>9.0587492054295752E-5</v>
      </c>
      <c r="Z75">
        <f t="shared" si="117"/>
        <v>1.0958184789465348E-4</v>
      </c>
      <c r="AA75">
        <f t="shared" si="117"/>
        <v>1.3184555709141102E-4</v>
      </c>
      <c r="AB75">
        <f t="shared" si="117"/>
        <v>1.577788825248508E-4</v>
      </c>
      <c r="AC75">
        <f t="shared" si="117"/>
        <v>1.8779704244699272E-4</v>
      </c>
      <c r="AD75">
        <f t="shared" si="117"/>
        <v>2.2232337025091366E-4</v>
      </c>
      <c r="AE75">
        <f t="shared" si="117"/>
        <v>2.6178091582039546E-4</v>
      </c>
      <c r="AF75">
        <f t="shared" si="117"/>
        <v>3.0658248807143994E-4</v>
      </c>
      <c r="AG75">
        <f t="shared" si="117"/>
        <v>3.5711920200628641E-4</v>
      </c>
      <c r="AH75">
        <f t="shared" si="117"/>
        <v>4.1374766602275144E-4</v>
      </c>
      <c r="AI75">
        <f t="shared" si="117"/>
        <v>4.7677602413175946E-4</v>
      </c>
      <c r="AJ75">
        <f t="shared" si="117"/>
        <v>5.4644915013913112E-4</v>
      </c>
      <c r="AK75">
        <f t="shared" si="117"/>
        <v>6.2293337303708982E-4</v>
      </c>
      <c r="AL75">
        <f t="shared" si="117"/>
        <v>7.0630119052367388E-4</v>
      </c>
      <c r="AM75">
        <f t="shared" si="117"/>
        <v>7.9651649600267658E-4</v>
      </c>
      <c r="AN75">
        <f t="shared" si="117"/>
        <v>8.9342089870566861E-4</v>
      </c>
      <c r="AO75">
        <f t="shared" si="117"/>
        <v>9.9672175191007793E-4</v>
      </c>
      <c r="AP75">
        <f t="shared" si="117"/>
        <v>1.1059825162047113E-3</v>
      </c>
      <c r="AQ75">
        <f t="shared" si="117"/>
        <v>1.2206160697214529E-3</v>
      </c>
      <c r="AR75">
        <f t="shared" si="117"/>
        <v>1.339881532623971E-3</v>
      </c>
      <c r="AS75">
        <f t="shared" si="117"/>
        <v>1.462885097698232E-3</v>
      </c>
      <c r="AT75">
        <f t="shared" si="117"/>
        <v>1.5885852530026715E-3</v>
      </c>
      <c r="AU75">
        <f t="shared" si="117"/>
        <v>1.7158026483409144E-3</v>
      </c>
      <c r="AV75">
        <f t="shared" si="117"/>
        <v>1.8432346987594314E-3</v>
      </c>
      <c r="AW75">
        <f t="shared" si="117"/>
        <v>1.9694748410377895E-3</v>
      </c>
      <c r="AX75">
        <f t="shared" si="117"/>
        <v>2.0930361704842668E-3</v>
      </c>
      <c r="AY75">
        <f t="shared" si="117"/>
        <v>2.2123789937852998E-3</v>
      </c>
      <c r="AZ75">
        <f t="shared" si="117"/>
        <v>2.3259416485346606E-3</v>
      </c>
      <c r="BA75">
        <f t="shared" si="117"/>
        <v>2.432173771072244E-3</v>
      </c>
      <c r="BB75">
        <f t="shared" si="117"/>
        <v>2.529571050847538E-3</v>
      </c>
      <c r="BC75">
        <f t="shared" si="117"/>
        <v>2.6167104003241557E-3</v>
      </c>
      <c r="BD75">
        <f t="shared" si="117"/>
        <v>2.6922844017037606E-3</v>
      </c>
      <c r="BE75">
        <f t="shared" si="117"/>
        <v>2.7551338708130015E-3</v>
      </c>
      <c r="BF75">
        <f t="shared" si="117"/>
        <v>2.8042774073922089E-3</v>
      </c>
      <c r="BG75">
        <f t="shared" si="117"/>
        <v>2.838936880181104E-3</v>
      </c>
      <c r="BH75">
        <f t="shared" si="117"/>
        <v>2.8585579223278047E-3</v>
      </c>
      <c r="BI75">
        <f t="shared" si="117"/>
        <v>2.8628246827995824E-3</v>
      </c>
      <c r="BJ75">
        <f t="shared" si="118"/>
        <v>2.8516682852521035E-3</v>
      </c>
      <c r="BK75">
        <f t="shared" si="118"/>
        <v>2.8252686777707754E-3</v>
      </c>
      <c r="BL75">
        <f t="shared" si="73"/>
        <v>2.7430334813077E-3</v>
      </c>
      <c r="BM75">
        <f t="shared" si="74"/>
        <v>2.7286682771762243E-3</v>
      </c>
      <c r="BN75">
        <f t="shared" si="75"/>
        <v>2.376285798847124E-3</v>
      </c>
      <c r="BO75">
        <f t="shared" si="76"/>
        <v>1.4532358341066661E-3</v>
      </c>
      <c r="BP75">
        <f t="shared" si="77"/>
        <v>1.0111717570206169E-3</v>
      </c>
      <c r="BQ75">
        <f t="shared" si="78"/>
        <v>6.9945216949383209E-4</v>
      </c>
      <c r="BR75">
        <f t="shared" si="79"/>
        <v>4.9025274214416106E-4</v>
      </c>
      <c r="BS75">
        <f t="shared" si="80"/>
        <v>3.486452098366484E-4</v>
      </c>
      <c r="BT75">
        <f t="shared" si="81"/>
        <v>2.5467175701297541E-4</v>
      </c>
      <c r="BU75">
        <f t="shared" si="82"/>
        <v>1.9093455516279616E-4</v>
      </c>
      <c r="BV75">
        <f t="shared" si="83"/>
        <v>1.5340846528444856E-4</v>
      </c>
      <c r="BW75">
        <f t="shared" si="84"/>
        <v>2.0059115657619259E-4</v>
      </c>
      <c r="BX75">
        <f t="shared" si="85"/>
        <v>6.1955973026270772E-4</v>
      </c>
      <c r="BY75">
        <f t="shared" si="86"/>
        <v>1.8131869541054932E-3</v>
      </c>
      <c r="BZ75">
        <f t="shared" si="87"/>
        <v>3.1494938743848468E-3</v>
      </c>
      <c r="CA75">
        <f t="shared" si="88"/>
        <v>3.0124056413088156E-3</v>
      </c>
      <c r="CB75">
        <f t="shared" si="89"/>
        <v>1.5629336388221725E-3</v>
      </c>
      <c r="CC75">
        <f t="shared" si="90"/>
        <v>4.5245249080534352E-4</v>
      </c>
      <c r="CD75">
        <f t="shared" si="91"/>
        <v>8.995811051787264E-5</v>
      </c>
      <c r="CE75">
        <f t="shared" si="92"/>
        <v>2.8612707231811268E-5</v>
      </c>
      <c r="CF75">
        <f t="shared" si="93"/>
        <v>2.0113843462754338E-5</v>
      </c>
      <c r="CG75">
        <f t="shared" si="94"/>
        <v>1.5577172544137723E-5</v>
      </c>
      <c r="CH75">
        <f t="shared" si="95"/>
        <v>8.7274773791491719E-6</v>
      </c>
      <c r="CI75">
        <f t="shared" si="96"/>
        <v>2.0470983973660553E-6</v>
      </c>
      <c r="CJ75">
        <f t="shared" si="97"/>
        <v>8.5241758510816053E-7</v>
      </c>
      <c r="CK75">
        <f t="shared" si="98"/>
        <v>2.8949265476535639E-5</v>
      </c>
      <c r="CL75">
        <f t="shared" si="99"/>
        <v>1.105368282108899E-3</v>
      </c>
    </row>
    <row r="76" spans="1:90" x14ac:dyDescent="0.25">
      <c r="A76">
        <v>247.1</v>
      </c>
      <c r="B76">
        <v>8.5352903249016079E-2</v>
      </c>
      <c r="C76">
        <f t="shared" si="19"/>
        <v>23.166023166023162</v>
      </c>
      <c r="D76">
        <f t="shared" si="101"/>
        <v>1.1370858482835536E-2</v>
      </c>
      <c r="E76">
        <f t="shared" si="102"/>
        <v>0.62111864666012773</v>
      </c>
      <c r="F76">
        <f t="shared" si="20"/>
        <v>8.474627570310983E-2</v>
      </c>
      <c r="G76">
        <f t="shared" si="21"/>
        <v>3.6799697945223853E-7</v>
      </c>
      <c r="H76">
        <v>1.9026614586565549E-3</v>
      </c>
      <c r="K76">
        <f t="shared" si="100"/>
        <v>3.5777911521223141E-6</v>
      </c>
      <c r="L76">
        <f t="shared" si="117"/>
        <v>4.6676084789606739E-6</v>
      </c>
      <c r="M76">
        <f t="shared" si="117"/>
        <v>6.0566203415796879E-6</v>
      </c>
      <c r="N76">
        <f t="shared" si="117"/>
        <v>7.8166880057120714E-6</v>
      </c>
      <c r="O76">
        <f t="shared" si="117"/>
        <v>1.0033944658935313E-5</v>
      </c>
      <c r="P76">
        <f t="shared" si="117"/>
        <v>1.2810825666745387E-5</v>
      </c>
      <c r="Q76">
        <f t="shared" si="117"/>
        <v>1.626818256233391E-5</v>
      </c>
      <c r="R76">
        <f t="shared" si="117"/>
        <v>2.0547427180806446E-5</v>
      </c>
      <c r="S76">
        <f t="shared" si="117"/>
        <v>2.5812636103737381E-5</v>
      </c>
      <c r="T76">
        <f t="shared" si="117"/>
        <v>3.2252528244923419E-5</v>
      </c>
      <c r="U76">
        <f t="shared" si="117"/>
        <v>4.0082210630104063E-5</v>
      </c>
      <c r="V76">
        <f t="shared" si="117"/>
        <v>4.954457004991363E-5</v>
      </c>
      <c r="W76">
        <f t="shared" si="117"/>
        <v>6.0911172341540392E-5</v>
      </c>
      <c r="X76">
        <f t="shared" si="117"/>
        <v>7.448251780511638E-5</v>
      </c>
      <c r="Y76">
        <f t="shared" si="117"/>
        <v>9.0587492054295752E-5</v>
      </c>
      <c r="Z76">
        <f t="shared" si="117"/>
        <v>1.0958184789465348E-4</v>
      </c>
      <c r="AA76">
        <f t="shared" si="117"/>
        <v>1.3184555709141102E-4</v>
      </c>
      <c r="AB76">
        <f t="shared" si="117"/>
        <v>1.577788825248508E-4</v>
      </c>
      <c r="AC76">
        <f t="shared" si="117"/>
        <v>1.8779704244699272E-4</v>
      </c>
      <c r="AD76">
        <f t="shared" si="117"/>
        <v>2.2232337025091366E-4</v>
      </c>
      <c r="AE76">
        <f t="shared" si="117"/>
        <v>2.6178091582039546E-4</v>
      </c>
      <c r="AF76">
        <f t="shared" si="117"/>
        <v>3.0658248807143994E-4</v>
      </c>
      <c r="AG76">
        <f t="shared" si="117"/>
        <v>3.5711920200628641E-4</v>
      </c>
      <c r="AH76">
        <f t="shared" si="117"/>
        <v>4.1374766602275144E-4</v>
      </c>
      <c r="AI76">
        <f t="shared" si="117"/>
        <v>4.7677602413175946E-4</v>
      </c>
      <c r="AJ76">
        <f t="shared" si="117"/>
        <v>5.4644915013913112E-4</v>
      </c>
      <c r="AK76">
        <f t="shared" si="117"/>
        <v>6.2293337303708982E-4</v>
      </c>
      <c r="AL76">
        <f t="shared" si="117"/>
        <v>7.0630119052367388E-4</v>
      </c>
      <c r="AM76">
        <f t="shared" si="117"/>
        <v>7.9651649600267658E-4</v>
      </c>
      <c r="AN76">
        <f t="shared" si="117"/>
        <v>8.9342089870566861E-4</v>
      </c>
      <c r="AO76">
        <f t="shared" si="117"/>
        <v>9.9672175191007793E-4</v>
      </c>
      <c r="AP76">
        <f t="shared" si="117"/>
        <v>1.1059825162047113E-3</v>
      </c>
      <c r="AQ76">
        <f t="shared" si="117"/>
        <v>1.2206160697214529E-3</v>
      </c>
      <c r="AR76">
        <f t="shared" si="117"/>
        <v>1.339881532623971E-3</v>
      </c>
      <c r="AS76">
        <f t="shared" si="117"/>
        <v>1.462885097698232E-3</v>
      </c>
      <c r="AT76">
        <f t="shared" si="117"/>
        <v>1.5885852530026715E-3</v>
      </c>
      <c r="AU76">
        <f t="shared" si="117"/>
        <v>1.7158026483409144E-3</v>
      </c>
      <c r="AV76">
        <f t="shared" si="117"/>
        <v>1.8432346987594314E-3</v>
      </c>
      <c r="AW76">
        <f t="shared" si="117"/>
        <v>1.9694748410377895E-3</v>
      </c>
      <c r="AX76">
        <f t="shared" si="117"/>
        <v>2.0930361704842668E-3</v>
      </c>
      <c r="AY76">
        <f t="shared" si="117"/>
        <v>2.2123789937852998E-3</v>
      </c>
      <c r="AZ76">
        <f t="shared" si="117"/>
        <v>2.3259416485346606E-3</v>
      </c>
      <c r="BA76">
        <f t="shared" si="117"/>
        <v>2.432173771072244E-3</v>
      </c>
      <c r="BB76">
        <f t="shared" si="117"/>
        <v>2.529571050847538E-3</v>
      </c>
      <c r="BC76">
        <f t="shared" si="117"/>
        <v>2.6167104003241557E-3</v>
      </c>
      <c r="BD76">
        <f t="shared" si="117"/>
        <v>2.6922844017037606E-3</v>
      </c>
      <c r="BE76">
        <f t="shared" si="117"/>
        <v>2.7551338708130015E-3</v>
      </c>
      <c r="BF76">
        <f t="shared" si="117"/>
        <v>2.8042774073922089E-3</v>
      </c>
      <c r="BG76">
        <f t="shared" si="117"/>
        <v>2.838936880181104E-3</v>
      </c>
      <c r="BH76">
        <f t="shared" si="117"/>
        <v>2.8585579223278047E-3</v>
      </c>
      <c r="BI76">
        <f t="shared" si="117"/>
        <v>2.8628246827995824E-3</v>
      </c>
      <c r="BJ76">
        <f t="shared" si="118"/>
        <v>2.8516682852521035E-3</v>
      </c>
      <c r="BK76">
        <f t="shared" si="118"/>
        <v>2.8252686777707754E-3</v>
      </c>
      <c r="BL76">
        <f t="shared" si="118"/>
        <v>2.7840498040615511E-3</v>
      </c>
      <c r="BM76">
        <f t="shared" si="74"/>
        <v>2.688467868914282E-3</v>
      </c>
      <c r="BN76">
        <f t="shared" si="75"/>
        <v>2.6599959786494363E-3</v>
      </c>
      <c r="BO76">
        <f t="shared" si="76"/>
        <v>2.3040155566534811E-3</v>
      </c>
      <c r="BP76">
        <f t="shared" si="77"/>
        <v>1.4014555542590532E-3</v>
      </c>
      <c r="BQ76">
        <f t="shared" si="78"/>
        <v>9.6989486074417581E-4</v>
      </c>
      <c r="BR76">
        <f t="shared" si="79"/>
        <v>6.6728943091589438E-4</v>
      </c>
      <c r="BS76">
        <f t="shared" si="80"/>
        <v>4.6519274151901298E-4</v>
      </c>
      <c r="BT76">
        <f t="shared" si="81"/>
        <v>3.2905593216667488E-4</v>
      </c>
      <c r="BU76">
        <f t="shared" si="82"/>
        <v>2.3952272993802229E-4</v>
      </c>
      <c r="BV76">
        <f t="shared" si="83"/>
        <v>1.8738213337160742E-4</v>
      </c>
      <c r="BW76">
        <f t="shared" si="84"/>
        <v>2.3864161557275745E-4</v>
      </c>
      <c r="BX76">
        <f t="shared" si="85"/>
        <v>7.1960694266303435E-4</v>
      </c>
      <c r="BY76">
        <f t="shared" si="86"/>
        <v>2.0677559028238549E-3</v>
      </c>
      <c r="BZ76">
        <f t="shared" si="87"/>
        <v>3.5282492172450195E-3</v>
      </c>
      <c r="CA76">
        <f t="shared" si="88"/>
        <v>3.3135371320108737E-3</v>
      </c>
      <c r="CB76">
        <f t="shared" si="89"/>
        <v>1.7020443613711019E-3</v>
      </c>
      <c r="CC76">
        <f t="shared" si="90"/>
        <v>4.8819607922470388E-4</v>
      </c>
      <c r="CD76">
        <f t="shared" si="91"/>
        <v>9.6192095356909628E-5</v>
      </c>
      <c r="CE76">
        <f t="shared" si="92"/>
        <v>3.0381420620673677E-5</v>
      </c>
      <c r="CF76">
        <f t="shared" si="93"/>
        <v>2.1245070751835794E-5</v>
      </c>
      <c r="CG76">
        <f t="shared" si="94"/>
        <v>1.7523406452370531E-5</v>
      </c>
      <c r="CH76">
        <f t="shared" si="95"/>
        <v>1.3628015028593411E-5</v>
      </c>
      <c r="CI76">
        <f t="shared" si="96"/>
        <v>7.5963283746187087E-6</v>
      </c>
      <c r="CJ76">
        <f t="shared" si="97"/>
        <v>1.772196578156793E-6</v>
      </c>
      <c r="CK76">
        <f t="shared" si="98"/>
        <v>3.3457123426409706E-5</v>
      </c>
      <c r="CL76">
        <f t="shared" si="99"/>
        <v>1.1817713118814791E-3</v>
      </c>
    </row>
    <row r="77" spans="1:90" x14ac:dyDescent="0.25">
      <c r="A77">
        <v>248.25</v>
      </c>
      <c r="B77">
        <v>9.1817468122290719E-2</v>
      </c>
      <c r="C77">
        <f t="shared" si="19"/>
        <v>24.242424242424242</v>
      </c>
      <c r="D77">
        <f t="shared" si="101"/>
        <v>1.1478116000537034E-2</v>
      </c>
      <c r="E77">
        <f t="shared" si="102"/>
        <v>0.62697745181010311</v>
      </c>
      <c r="F77">
        <f t="shared" si="20"/>
        <v>8.8744416559433797E-2</v>
      </c>
      <c r="G77">
        <f t="shared" si="21"/>
        <v>9.4436459079773645E-6</v>
      </c>
      <c r="H77">
        <v>2.1989359043510692E-3</v>
      </c>
      <c r="K77">
        <f t="shared" si="100"/>
        <v>3.5777911521223141E-6</v>
      </c>
      <c r="L77">
        <f t="shared" si="117"/>
        <v>4.6676084789606739E-6</v>
      </c>
      <c r="M77">
        <f t="shared" si="117"/>
        <v>6.0566203415796879E-6</v>
      </c>
      <c r="N77">
        <f t="shared" si="117"/>
        <v>7.8166880057120714E-6</v>
      </c>
      <c r="O77">
        <f t="shared" si="117"/>
        <v>1.0033944658935313E-5</v>
      </c>
      <c r="P77">
        <f t="shared" si="117"/>
        <v>1.2810825666745387E-5</v>
      </c>
      <c r="Q77">
        <f t="shared" si="117"/>
        <v>1.626818256233391E-5</v>
      </c>
      <c r="R77">
        <f t="shared" si="117"/>
        <v>2.0547427180806446E-5</v>
      </c>
      <c r="S77">
        <f t="shared" si="117"/>
        <v>2.5812636103737381E-5</v>
      </c>
      <c r="T77">
        <f t="shared" si="117"/>
        <v>3.2252528244923419E-5</v>
      </c>
      <c r="U77">
        <f t="shared" si="117"/>
        <v>4.0082210630104063E-5</v>
      </c>
      <c r="V77">
        <f t="shared" si="117"/>
        <v>4.954457004991363E-5</v>
      </c>
      <c r="W77">
        <f t="shared" si="117"/>
        <v>6.0911172341540392E-5</v>
      </c>
      <c r="X77">
        <f t="shared" si="117"/>
        <v>7.448251780511638E-5</v>
      </c>
      <c r="Y77">
        <f t="shared" si="117"/>
        <v>9.0587492054295752E-5</v>
      </c>
      <c r="Z77">
        <f t="shared" si="117"/>
        <v>1.0958184789465348E-4</v>
      </c>
      <c r="AA77">
        <f t="shared" si="117"/>
        <v>1.3184555709141102E-4</v>
      </c>
      <c r="AB77">
        <f t="shared" si="117"/>
        <v>1.577788825248508E-4</v>
      </c>
      <c r="AC77">
        <f t="shared" si="117"/>
        <v>1.8779704244699272E-4</v>
      </c>
      <c r="AD77">
        <f t="shared" si="117"/>
        <v>2.2232337025091366E-4</v>
      </c>
      <c r="AE77">
        <f t="shared" si="117"/>
        <v>2.6178091582039546E-4</v>
      </c>
      <c r="AF77">
        <f t="shared" si="117"/>
        <v>3.0658248807143994E-4</v>
      </c>
      <c r="AG77">
        <f t="shared" si="117"/>
        <v>3.5711920200628641E-4</v>
      </c>
      <c r="AH77">
        <f t="shared" si="117"/>
        <v>4.1374766602275144E-4</v>
      </c>
      <c r="AI77">
        <f t="shared" si="117"/>
        <v>4.7677602413175946E-4</v>
      </c>
      <c r="AJ77">
        <f t="shared" si="117"/>
        <v>5.4644915013913112E-4</v>
      </c>
      <c r="AK77">
        <f t="shared" si="117"/>
        <v>6.2293337303708982E-4</v>
      </c>
      <c r="AL77">
        <f t="shared" si="117"/>
        <v>7.0630119052367388E-4</v>
      </c>
      <c r="AM77">
        <f t="shared" si="117"/>
        <v>7.9651649600267658E-4</v>
      </c>
      <c r="AN77">
        <f t="shared" si="117"/>
        <v>8.9342089870566861E-4</v>
      </c>
      <c r="AO77">
        <f t="shared" si="117"/>
        <v>9.9672175191007793E-4</v>
      </c>
      <c r="AP77">
        <f t="shared" si="117"/>
        <v>1.1059825162047113E-3</v>
      </c>
      <c r="AQ77">
        <f t="shared" si="117"/>
        <v>1.2206160697214529E-3</v>
      </c>
      <c r="AR77">
        <f t="shared" si="117"/>
        <v>1.339881532623971E-3</v>
      </c>
      <c r="AS77">
        <f t="shared" si="117"/>
        <v>1.462885097698232E-3</v>
      </c>
      <c r="AT77">
        <f t="shared" si="117"/>
        <v>1.5885852530026715E-3</v>
      </c>
      <c r="AU77">
        <f t="shared" si="117"/>
        <v>1.7158026483409144E-3</v>
      </c>
      <c r="AV77">
        <f t="shared" si="117"/>
        <v>1.8432346987594314E-3</v>
      </c>
      <c r="AW77">
        <f t="shared" si="117"/>
        <v>1.9694748410377895E-3</v>
      </c>
      <c r="AX77">
        <f t="shared" si="117"/>
        <v>2.0930361704842668E-3</v>
      </c>
      <c r="AY77">
        <f t="shared" si="117"/>
        <v>2.2123789937852998E-3</v>
      </c>
      <c r="AZ77">
        <f t="shared" si="117"/>
        <v>2.3259416485346606E-3</v>
      </c>
      <c r="BA77">
        <f t="shared" si="117"/>
        <v>2.432173771072244E-3</v>
      </c>
      <c r="BB77">
        <f t="shared" si="117"/>
        <v>2.529571050847538E-3</v>
      </c>
      <c r="BC77">
        <f t="shared" si="117"/>
        <v>2.6167104003241557E-3</v>
      </c>
      <c r="BD77">
        <f t="shared" si="117"/>
        <v>2.6922844017037606E-3</v>
      </c>
      <c r="BE77">
        <f t="shared" si="117"/>
        <v>2.7551338708130015E-3</v>
      </c>
      <c r="BF77">
        <f t="shared" si="117"/>
        <v>2.8042774073922089E-3</v>
      </c>
      <c r="BG77">
        <f t="shared" si="117"/>
        <v>2.838936880181104E-3</v>
      </c>
      <c r="BH77">
        <f t="shared" si="117"/>
        <v>2.8585579223278047E-3</v>
      </c>
      <c r="BI77">
        <f t="shared" si="117"/>
        <v>2.8628246827995824E-3</v>
      </c>
      <c r="BJ77">
        <f t="shared" si="118"/>
        <v>2.8516682852521035E-3</v>
      </c>
      <c r="BK77">
        <f t="shared" si="118"/>
        <v>2.8252686777707754E-3</v>
      </c>
      <c r="BL77">
        <f t="shared" si="118"/>
        <v>2.7840498040615511E-3</v>
      </c>
      <c r="BM77">
        <f t="shared" si="118"/>
        <v>2.7286682771762243E-3</v>
      </c>
      <c r="BN77">
        <f t="shared" si="75"/>
        <v>2.6208072926478198E-3</v>
      </c>
      <c r="BO77">
        <f t="shared" si="76"/>
        <v>2.5790972274536091E-3</v>
      </c>
      <c r="BP77">
        <f t="shared" si="77"/>
        <v>2.221921124699077E-3</v>
      </c>
      <c r="BQ77">
        <f t="shared" si="78"/>
        <v>1.3442469394539486E-3</v>
      </c>
      <c r="BR77">
        <f t="shared" si="79"/>
        <v>9.2529642183051197E-4</v>
      </c>
      <c r="BS77">
        <f t="shared" si="80"/>
        <v>6.3317993571394859E-4</v>
      </c>
      <c r="BT77">
        <f t="shared" si="81"/>
        <v>4.3905502464648862E-4</v>
      </c>
      <c r="BU77">
        <f t="shared" si="82"/>
        <v>3.0948219818048768E-4</v>
      </c>
      <c r="BV77">
        <f t="shared" si="83"/>
        <v>2.3506630367934244E-4</v>
      </c>
      <c r="BW77">
        <f t="shared" si="84"/>
        <v>2.9149092231876595E-4</v>
      </c>
      <c r="BX77">
        <f t="shared" si="85"/>
        <v>8.5611034058348371E-4</v>
      </c>
      <c r="BY77">
        <f t="shared" si="86"/>
        <v>2.4016594861218338E-3</v>
      </c>
      <c r="BZ77">
        <f t="shared" si="87"/>
        <v>4.0236105433436569E-3</v>
      </c>
      <c r="CA77">
        <f t="shared" si="88"/>
        <v>3.7120201716896919E-3</v>
      </c>
      <c r="CB77">
        <f t="shared" si="89"/>
        <v>1.8721871697473425E-3</v>
      </c>
      <c r="CC77">
        <f t="shared" si="90"/>
        <v>5.3164853788295011E-4</v>
      </c>
      <c r="CD77">
        <f t="shared" si="91"/>
        <v>1.0379123722374591E-4</v>
      </c>
      <c r="CE77">
        <f t="shared" si="92"/>
        <v>3.2486815169840612E-5</v>
      </c>
      <c r="CF77">
        <f t="shared" si="93"/>
        <v>2.2558348827261113E-5</v>
      </c>
      <c r="CG77">
        <f t="shared" si="94"/>
        <v>1.850894437868952E-5</v>
      </c>
      <c r="CH77">
        <f t="shared" si="95"/>
        <v>1.5330718447676775E-5</v>
      </c>
      <c r="CI77">
        <f t="shared" si="96"/>
        <v>1.1861718198062703E-5</v>
      </c>
      <c r="CJ77">
        <f t="shared" si="97"/>
        <v>6.5762286607112062E-6</v>
      </c>
      <c r="CK77">
        <f t="shared" si="98"/>
        <v>6.9558161031754527E-5</v>
      </c>
      <c r="CL77">
        <f t="shared" si="99"/>
        <v>1.3657917737310535E-3</v>
      </c>
    </row>
    <row r="78" spans="1:90" x14ac:dyDescent="0.25">
      <c r="A78">
        <v>249.4</v>
      </c>
      <c r="B78">
        <v>9.9508428848529021E-2</v>
      </c>
      <c r="C78">
        <f t="shared" si="19"/>
        <v>25.423728813559329</v>
      </c>
      <c r="D78">
        <f t="shared" si="101"/>
        <v>1.2416108655320758E-2</v>
      </c>
      <c r="E78">
        <f t="shared" si="102"/>
        <v>0.67821410462711396</v>
      </c>
      <c r="F78">
        <f t="shared" si="20"/>
        <v>9.4581846893519436E-2</v>
      </c>
      <c r="G78">
        <f t="shared" si="21"/>
        <v>2.4271209759426061E-5</v>
      </c>
      <c r="H78">
        <v>4.5716404182142801E-3</v>
      </c>
      <c r="K78">
        <f t="shared" si="100"/>
        <v>3.5777911521223141E-6</v>
      </c>
      <c r="L78">
        <f t="shared" si="117"/>
        <v>4.6676084789606739E-6</v>
      </c>
      <c r="M78">
        <f t="shared" si="117"/>
        <v>6.0566203415796879E-6</v>
      </c>
      <c r="N78">
        <f t="shared" si="117"/>
        <v>7.8166880057120714E-6</v>
      </c>
      <c r="O78">
        <f t="shared" si="117"/>
        <v>1.0033944658935313E-5</v>
      </c>
      <c r="P78">
        <f t="shared" si="117"/>
        <v>1.2810825666745387E-5</v>
      </c>
      <c r="Q78">
        <f t="shared" ref="Q78:BN78" si="119">Q$20</f>
        <v>1.626818256233391E-5</v>
      </c>
      <c r="R78">
        <f t="shared" si="119"/>
        <v>2.0547427180806446E-5</v>
      </c>
      <c r="S78">
        <f t="shared" si="119"/>
        <v>2.5812636103737381E-5</v>
      </c>
      <c r="T78">
        <f t="shared" si="119"/>
        <v>3.2252528244923419E-5</v>
      </c>
      <c r="U78">
        <f t="shared" si="119"/>
        <v>4.0082210630104063E-5</v>
      </c>
      <c r="V78">
        <f t="shared" si="119"/>
        <v>4.954457004991363E-5</v>
      </c>
      <c r="W78">
        <f t="shared" si="119"/>
        <v>6.0911172341540392E-5</v>
      </c>
      <c r="X78">
        <f t="shared" si="119"/>
        <v>7.448251780511638E-5</v>
      </c>
      <c r="Y78">
        <f t="shared" si="119"/>
        <v>9.0587492054295752E-5</v>
      </c>
      <c r="Z78">
        <f t="shared" si="119"/>
        <v>1.0958184789465348E-4</v>
      </c>
      <c r="AA78">
        <f t="shared" si="119"/>
        <v>1.3184555709141102E-4</v>
      </c>
      <c r="AB78">
        <f t="shared" si="119"/>
        <v>1.577788825248508E-4</v>
      </c>
      <c r="AC78">
        <f t="shared" si="119"/>
        <v>1.8779704244699272E-4</v>
      </c>
      <c r="AD78">
        <f t="shared" si="119"/>
        <v>2.2232337025091366E-4</v>
      </c>
      <c r="AE78">
        <f t="shared" si="119"/>
        <v>2.6178091582039546E-4</v>
      </c>
      <c r="AF78">
        <f t="shared" si="119"/>
        <v>3.0658248807143994E-4</v>
      </c>
      <c r="AG78">
        <f t="shared" si="119"/>
        <v>3.5711920200628641E-4</v>
      </c>
      <c r="AH78">
        <f t="shared" si="119"/>
        <v>4.1374766602275144E-4</v>
      </c>
      <c r="AI78">
        <f t="shared" si="119"/>
        <v>4.7677602413175946E-4</v>
      </c>
      <c r="AJ78">
        <f t="shared" si="119"/>
        <v>5.4644915013913112E-4</v>
      </c>
      <c r="AK78">
        <f t="shared" si="119"/>
        <v>6.2293337303708982E-4</v>
      </c>
      <c r="AL78">
        <f t="shared" si="119"/>
        <v>7.0630119052367388E-4</v>
      </c>
      <c r="AM78">
        <f t="shared" si="119"/>
        <v>7.9651649600267658E-4</v>
      </c>
      <c r="AN78">
        <f t="shared" si="119"/>
        <v>8.9342089870566861E-4</v>
      </c>
      <c r="AO78">
        <f t="shared" si="119"/>
        <v>9.9672175191007793E-4</v>
      </c>
      <c r="AP78">
        <f t="shared" si="119"/>
        <v>1.1059825162047113E-3</v>
      </c>
      <c r="AQ78">
        <f t="shared" si="119"/>
        <v>1.2206160697214529E-3</v>
      </c>
      <c r="AR78">
        <f t="shared" si="119"/>
        <v>1.339881532623971E-3</v>
      </c>
      <c r="AS78">
        <f t="shared" si="119"/>
        <v>1.462885097698232E-3</v>
      </c>
      <c r="AT78">
        <f t="shared" si="119"/>
        <v>1.5885852530026715E-3</v>
      </c>
      <c r="AU78">
        <f t="shared" si="119"/>
        <v>1.7158026483409144E-3</v>
      </c>
      <c r="AV78">
        <f t="shared" si="119"/>
        <v>1.8432346987594314E-3</v>
      </c>
      <c r="AW78">
        <f t="shared" si="119"/>
        <v>1.9694748410377895E-3</v>
      </c>
      <c r="AX78">
        <f t="shared" si="119"/>
        <v>2.0930361704842668E-3</v>
      </c>
      <c r="AY78">
        <f t="shared" si="119"/>
        <v>2.2123789937852998E-3</v>
      </c>
      <c r="AZ78">
        <f t="shared" si="119"/>
        <v>2.3259416485346606E-3</v>
      </c>
      <c r="BA78">
        <f t="shared" si="119"/>
        <v>2.432173771072244E-3</v>
      </c>
      <c r="BB78">
        <f t="shared" si="119"/>
        <v>2.529571050847538E-3</v>
      </c>
      <c r="BC78">
        <f t="shared" si="119"/>
        <v>2.6167104003241557E-3</v>
      </c>
      <c r="BD78">
        <f t="shared" si="119"/>
        <v>2.6922844017037606E-3</v>
      </c>
      <c r="BE78">
        <f t="shared" si="119"/>
        <v>2.7551338708130015E-3</v>
      </c>
      <c r="BF78">
        <f t="shared" si="119"/>
        <v>2.8042774073922089E-3</v>
      </c>
      <c r="BG78">
        <f t="shared" si="119"/>
        <v>2.838936880181104E-3</v>
      </c>
      <c r="BH78">
        <f t="shared" si="119"/>
        <v>2.8585579223278047E-3</v>
      </c>
      <c r="BI78">
        <f t="shared" si="119"/>
        <v>2.8628246827995824E-3</v>
      </c>
      <c r="BJ78">
        <f t="shared" si="119"/>
        <v>2.8516682852521035E-3</v>
      </c>
      <c r="BK78">
        <f t="shared" si="119"/>
        <v>2.8252686777707754E-3</v>
      </c>
      <c r="BL78">
        <f t="shared" si="119"/>
        <v>2.7840498040615511E-3</v>
      </c>
      <c r="BM78">
        <f t="shared" si="119"/>
        <v>2.7286682771762243E-3</v>
      </c>
      <c r="BN78">
        <f t="shared" si="119"/>
        <v>2.6599959786494363E-3</v>
      </c>
      <c r="BO78">
        <f t="shared" si="76"/>
        <v>2.5411003912833392E-3</v>
      </c>
      <c r="BP78">
        <f t="shared" si="77"/>
        <v>2.4872013540808992E-3</v>
      </c>
      <c r="BQ78">
        <f t="shared" si="78"/>
        <v>2.1312204033212675E-3</v>
      </c>
      <c r="BR78">
        <f t="shared" si="79"/>
        <v>1.2824347601749313E-3</v>
      </c>
      <c r="BS78">
        <f t="shared" si="80"/>
        <v>8.7799851420819952E-4</v>
      </c>
      <c r="BT78">
        <f t="shared" si="81"/>
        <v>5.9760354680681862E-4</v>
      </c>
      <c r="BU78">
        <f t="shared" si="82"/>
        <v>4.1293804750785373E-4</v>
      </c>
      <c r="BV78">
        <f t="shared" si="83"/>
        <v>3.0372414509332403E-4</v>
      </c>
      <c r="BW78">
        <f t="shared" si="84"/>
        <v>3.656682333190733E-4</v>
      </c>
      <c r="BX78">
        <f t="shared" si="85"/>
        <v>1.0457035843659456E-3</v>
      </c>
      <c r="BY78">
        <f t="shared" si="86"/>
        <v>2.8572341353745212E-3</v>
      </c>
      <c r="BZ78">
        <f t="shared" si="87"/>
        <v>4.6733477663800961E-3</v>
      </c>
      <c r="CA78">
        <f t="shared" si="88"/>
        <v>4.2331826864479014E-3</v>
      </c>
      <c r="CB78">
        <f t="shared" si="89"/>
        <v>2.0973347400103808E-3</v>
      </c>
      <c r="CC78">
        <f t="shared" si="90"/>
        <v>5.8479414169768226E-4</v>
      </c>
      <c r="CD78">
        <f t="shared" si="91"/>
        <v>1.1302929675858544E-4</v>
      </c>
      <c r="CE78">
        <f t="shared" si="92"/>
        <v>3.5053262198167811E-5</v>
      </c>
      <c r="CF78">
        <f t="shared" si="93"/>
        <v>2.412161426017518E-5</v>
      </c>
      <c r="CG78">
        <f t="shared" si="94"/>
        <v>1.9653086995851633E-5</v>
      </c>
      <c r="CH78">
        <f t="shared" si="95"/>
        <v>1.6192936904400395E-5</v>
      </c>
      <c r="CI78">
        <f t="shared" si="96"/>
        <v>1.3343737999895084E-5</v>
      </c>
      <c r="CJ78">
        <f t="shared" si="97"/>
        <v>1.0268825586847415E-5</v>
      </c>
      <c r="CK78">
        <f t="shared" si="98"/>
        <v>2.5811491670926751E-4</v>
      </c>
      <c r="CL78">
        <f t="shared" si="99"/>
        <v>2.8395138136125459E-3</v>
      </c>
    </row>
    <row r="79" spans="1:90" x14ac:dyDescent="0.25">
      <c r="A79">
        <v>250.55</v>
      </c>
      <c r="B79">
        <v>0.10842794867865854</v>
      </c>
      <c r="C79">
        <f t="shared" si="19"/>
        <v>26.726057906458809</v>
      </c>
      <c r="D79">
        <f t="shared" si="101"/>
        <v>1.3030319690390806E-2</v>
      </c>
      <c r="E79">
        <f t="shared" si="102"/>
        <v>0.711764599292253</v>
      </c>
      <c r="F79">
        <f t="shared" si="20"/>
        <v>0.10721251237069439</v>
      </c>
      <c r="G79">
        <f t="shared" si="21"/>
        <v>1.477285418717535E-6</v>
      </c>
      <c r="H79">
        <v>1.6964344201587E-2</v>
      </c>
      <c r="K79">
        <f t="shared" si="100"/>
        <v>3.5777911521223141E-6</v>
      </c>
      <c r="L79">
        <f t="shared" ref="L79:BO83" si="120">L$20</f>
        <v>4.6676084789606739E-6</v>
      </c>
      <c r="M79">
        <f t="shared" si="120"/>
        <v>6.0566203415796879E-6</v>
      </c>
      <c r="N79">
        <f t="shared" si="120"/>
        <v>7.8166880057120714E-6</v>
      </c>
      <c r="O79">
        <f t="shared" si="120"/>
        <v>1.0033944658935313E-5</v>
      </c>
      <c r="P79">
        <f t="shared" si="120"/>
        <v>1.2810825666745387E-5</v>
      </c>
      <c r="Q79">
        <f t="shared" si="120"/>
        <v>1.626818256233391E-5</v>
      </c>
      <c r="R79">
        <f t="shared" si="120"/>
        <v>2.0547427180806446E-5</v>
      </c>
      <c r="S79">
        <f t="shared" si="120"/>
        <v>2.5812636103737381E-5</v>
      </c>
      <c r="T79">
        <f t="shared" si="120"/>
        <v>3.2252528244923419E-5</v>
      </c>
      <c r="U79">
        <f t="shared" si="120"/>
        <v>4.0082210630104063E-5</v>
      </c>
      <c r="V79">
        <f t="shared" si="120"/>
        <v>4.954457004991363E-5</v>
      </c>
      <c r="W79">
        <f t="shared" si="120"/>
        <v>6.0911172341540392E-5</v>
      </c>
      <c r="X79">
        <f t="shared" si="120"/>
        <v>7.448251780511638E-5</v>
      </c>
      <c r="Y79">
        <f t="shared" si="120"/>
        <v>9.0587492054295752E-5</v>
      </c>
      <c r="Z79">
        <f t="shared" si="120"/>
        <v>1.0958184789465348E-4</v>
      </c>
      <c r="AA79">
        <f t="shared" si="120"/>
        <v>1.3184555709141102E-4</v>
      </c>
      <c r="AB79">
        <f t="shared" si="120"/>
        <v>1.577788825248508E-4</v>
      </c>
      <c r="AC79">
        <f t="shared" si="120"/>
        <v>1.8779704244699272E-4</v>
      </c>
      <c r="AD79">
        <f t="shared" si="120"/>
        <v>2.2232337025091366E-4</v>
      </c>
      <c r="AE79">
        <f t="shared" si="120"/>
        <v>2.6178091582039546E-4</v>
      </c>
      <c r="AF79">
        <f t="shared" si="120"/>
        <v>3.0658248807143994E-4</v>
      </c>
      <c r="AG79">
        <f t="shared" si="120"/>
        <v>3.5711920200628641E-4</v>
      </c>
      <c r="AH79">
        <f t="shared" si="120"/>
        <v>4.1374766602275144E-4</v>
      </c>
      <c r="AI79">
        <f t="shared" si="120"/>
        <v>4.7677602413175946E-4</v>
      </c>
      <c r="AJ79">
        <f t="shared" si="120"/>
        <v>5.4644915013913112E-4</v>
      </c>
      <c r="AK79">
        <f t="shared" si="120"/>
        <v>6.2293337303708982E-4</v>
      </c>
      <c r="AL79">
        <f t="shared" si="120"/>
        <v>7.0630119052367388E-4</v>
      </c>
      <c r="AM79">
        <f t="shared" si="120"/>
        <v>7.9651649600267658E-4</v>
      </c>
      <c r="AN79">
        <f t="shared" si="120"/>
        <v>8.9342089870566861E-4</v>
      </c>
      <c r="AO79">
        <f t="shared" si="120"/>
        <v>9.9672175191007793E-4</v>
      </c>
      <c r="AP79">
        <f t="shared" si="120"/>
        <v>1.1059825162047113E-3</v>
      </c>
      <c r="AQ79">
        <f t="shared" si="120"/>
        <v>1.2206160697214529E-3</v>
      </c>
      <c r="AR79">
        <f t="shared" si="120"/>
        <v>1.339881532623971E-3</v>
      </c>
      <c r="AS79">
        <f t="shared" si="120"/>
        <v>1.462885097698232E-3</v>
      </c>
      <c r="AT79">
        <f t="shared" si="120"/>
        <v>1.5885852530026715E-3</v>
      </c>
      <c r="AU79">
        <f t="shared" si="120"/>
        <v>1.7158026483409144E-3</v>
      </c>
      <c r="AV79">
        <f t="shared" si="120"/>
        <v>1.8432346987594314E-3</v>
      </c>
      <c r="AW79">
        <f t="shared" si="120"/>
        <v>1.9694748410377895E-3</v>
      </c>
      <c r="AX79">
        <f t="shared" si="120"/>
        <v>2.0930361704842668E-3</v>
      </c>
      <c r="AY79">
        <f t="shared" si="120"/>
        <v>2.2123789937852998E-3</v>
      </c>
      <c r="AZ79">
        <f t="shared" si="120"/>
        <v>2.3259416485346606E-3</v>
      </c>
      <c r="BA79">
        <f t="shared" si="120"/>
        <v>2.432173771072244E-3</v>
      </c>
      <c r="BB79">
        <f t="shared" si="120"/>
        <v>2.529571050847538E-3</v>
      </c>
      <c r="BC79">
        <f t="shared" si="120"/>
        <v>2.6167104003241557E-3</v>
      </c>
      <c r="BD79">
        <f t="shared" si="120"/>
        <v>2.6922844017037606E-3</v>
      </c>
      <c r="BE79">
        <f t="shared" si="120"/>
        <v>2.7551338708130015E-3</v>
      </c>
      <c r="BF79">
        <f t="shared" si="120"/>
        <v>2.8042774073922089E-3</v>
      </c>
      <c r="BG79">
        <f t="shared" si="120"/>
        <v>2.838936880181104E-3</v>
      </c>
      <c r="BH79">
        <f t="shared" si="120"/>
        <v>2.8585579223278047E-3</v>
      </c>
      <c r="BI79">
        <f t="shared" si="120"/>
        <v>2.8628246827995824E-3</v>
      </c>
      <c r="BJ79">
        <f t="shared" si="120"/>
        <v>2.8516682852521035E-3</v>
      </c>
      <c r="BK79">
        <f t="shared" si="120"/>
        <v>2.8252686777707754E-3</v>
      </c>
      <c r="BL79">
        <f t="shared" si="120"/>
        <v>2.7840498040615511E-3</v>
      </c>
      <c r="BM79">
        <f t="shared" si="120"/>
        <v>2.7286682771762243E-3</v>
      </c>
      <c r="BN79">
        <f t="shared" si="120"/>
        <v>2.6599959786494363E-3</v>
      </c>
      <c r="BO79">
        <f t="shared" si="120"/>
        <v>2.5790972274536091E-3</v>
      </c>
      <c r="BP79">
        <f t="shared" si="77"/>
        <v>2.4505583840650721E-3</v>
      </c>
      <c r="BQ79">
        <f t="shared" si="78"/>
        <v>2.3856716667669288E-3</v>
      </c>
      <c r="BR79">
        <f t="shared" si="79"/>
        <v>2.0332210151235109E-3</v>
      </c>
      <c r="BS79">
        <f t="shared" si="80"/>
        <v>1.2168811933531772E-3</v>
      </c>
      <c r="BT79">
        <f t="shared" si="81"/>
        <v>8.2866653945740034E-4</v>
      </c>
      <c r="BU79">
        <f t="shared" si="82"/>
        <v>5.6205538702323009E-4</v>
      </c>
      <c r="BV79">
        <f t="shared" si="83"/>
        <v>4.0525515261684211E-4</v>
      </c>
      <c r="BW79">
        <f t="shared" si="84"/>
        <v>4.7247210601534558E-4</v>
      </c>
      <c r="BX79">
        <f t="shared" si="85"/>
        <v>1.3118095727604087E-3</v>
      </c>
      <c r="BY79">
        <f t="shared" si="86"/>
        <v>3.4899940289209869E-3</v>
      </c>
      <c r="BZ79">
        <f t="shared" si="87"/>
        <v>5.5598426178806379E-3</v>
      </c>
      <c r="CA79">
        <f t="shared" si="88"/>
        <v>4.916761858355761E-3</v>
      </c>
      <c r="CB79">
        <f t="shared" si="89"/>
        <v>2.3917976461470176E-3</v>
      </c>
      <c r="CC79">
        <f t="shared" si="90"/>
        <v>6.5512096704659257E-4</v>
      </c>
      <c r="CD79">
        <f t="shared" si="91"/>
        <v>1.243281338604606E-4</v>
      </c>
      <c r="CE79">
        <f t="shared" si="92"/>
        <v>3.8173218484833295E-5</v>
      </c>
      <c r="CF79">
        <f t="shared" si="93"/>
        <v>2.6027213344383145E-5</v>
      </c>
      <c r="CG79">
        <f t="shared" si="94"/>
        <v>2.101502140806978E-5</v>
      </c>
      <c r="CH79">
        <f t="shared" si="95"/>
        <v>1.7193913990412546E-5</v>
      </c>
      <c r="CI79">
        <f t="shared" si="96"/>
        <v>1.4094206232969795E-5</v>
      </c>
      <c r="CJ79">
        <f t="shared" si="97"/>
        <v>1.1551827139165227E-5</v>
      </c>
      <c r="CK79">
        <f t="shared" si="98"/>
        <v>4.0304819035359772E-4</v>
      </c>
      <c r="CL79">
        <f t="shared" si="99"/>
        <v>1.0536806330472501E-2</v>
      </c>
    </row>
    <row r="80" spans="1:90" x14ac:dyDescent="0.25">
      <c r="A80">
        <v>251.7</v>
      </c>
      <c r="B80">
        <v>0.11844434245310607</v>
      </c>
      <c r="C80">
        <f t="shared" si="19"/>
        <v>28.169014084507026</v>
      </c>
      <c r="D80">
        <f t="shared" si="101"/>
        <v>1.3171993308779953E-2</v>
      </c>
      <c r="E80">
        <f t="shared" si="102"/>
        <v>0.71950334006139904</v>
      </c>
      <c r="F80">
        <f t="shared" si="20"/>
        <v>0.11891633742773783</v>
      </c>
      <c r="G80">
        <f t="shared" si="21"/>
        <v>2.2277925607762979E-7</v>
      </c>
      <c r="H80">
        <v>2.6489938350547464E-2</v>
      </c>
      <c r="K80">
        <f t="shared" si="100"/>
        <v>3.5777911521223141E-6</v>
      </c>
      <c r="L80">
        <f t="shared" si="120"/>
        <v>4.6676084789606739E-6</v>
      </c>
      <c r="M80">
        <f t="shared" si="120"/>
        <v>6.0566203415796879E-6</v>
      </c>
      <c r="N80">
        <f t="shared" si="120"/>
        <v>7.8166880057120714E-6</v>
      </c>
      <c r="O80">
        <f t="shared" si="120"/>
        <v>1.0033944658935313E-5</v>
      </c>
      <c r="P80">
        <f t="shared" si="120"/>
        <v>1.2810825666745387E-5</v>
      </c>
      <c r="Q80">
        <f t="shared" si="120"/>
        <v>1.626818256233391E-5</v>
      </c>
      <c r="R80">
        <f t="shared" si="120"/>
        <v>2.0547427180806446E-5</v>
      </c>
      <c r="S80">
        <f t="shared" si="120"/>
        <v>2.5812636103737381E-5</v>
      </c>
      <c r="T80">
        <f t="shared" si="120"/>
        <v>3.2252528244923419E-5</v>
      </c>
      <c r="U80">
        <f t="shared" si="120"/>
        <v>4.0082210630104063E-5</v>
      </c>
      <c r="V80">
        <f t="shared" si="120"/>
        <v>4.954457004991363E-5</v>
      </c>
      <c r="W80">
        <f t="shared" si="120"/>
        <v>6.0911172341540392E-5</v>
      </c>
      <c r="X80">
        <f t="shared" si="120"/>
        <v>7.448251780511638E-5</v>
      </c>
      <c r="Y80">
        <f t="shared" si="120"/>
        <v>9.0587492054295752E-5</v>
      </c>
      <c r="Z80">
        <f t="shared" si="120"/>
        <v>1.0958184789465348E-4</v>
      </c>
      <c r="AA80">
        <f t="shared" si="120"/>
        <v>1.3184555709141102E-4</v>
      </c>
      <c r="AB80">
        <f t="shared" si="120"/>
        <v>1.577788825248508E-4</v>
      </c>
      <c r="AC80">
        <f t="shared" si="120"/>
        <v>1.8779704244699272E-4</v>
      </c>
      <c r="AD80">
        <f t="shared" si="120"/>
        <v>2.2232337025091366E-4</v>
      </c>
      <c r="AE80">
        <f t="shared" si="120"/>
        <v>2.6178091582039546E-4</v>
      </c>
      <c r="AF80">
        <f t="shared" si="120"/>
        <v>3.0658248807143994E-4</v>
      </c>
      <c r="AG80">
        <f t="shared" si="120"/>
        <v>3.5711920200628641E-4</v>
      </c>
      <c r="AH80">
        <f t="shared" si="120"/>
        <v>4.1374766602275144E-4</v>
      </c>
      <c r="AI80">
        <f t="shared" si="120"/>
        <v>4.7677602413175946E-4</v>
      </c>
      <c r="AJ80">
        <f t="shared" si="120"/>
        <v>5.4644915013913112E-4</v>
      </c>
      <c r="AK80">
        <f t="shared" si="120"/>
        <v>6.2293337303708982E-4</v>
      </c>
      <c r="AL80">
        <f t="shared" si="120"/>
        <v>7.0630119052367388E-4</v>
      </c>
      <c r="AM80">
        <f t="shared" si="120"/>
        <v>7.9651649600267658E-4</v>
      </c>
      <c r="AN80">
        <f t="shared" si="120"/>
        <v>8.9342089870566861E-4</v>
      </c>
      <c r="AO80">
        <f t="shared" si="120"/>
        <v>9.9672175191007793E-4</v>
      </c>
      <c r="AP80">
        <f t="shared" si="120"/>
        <v>1.1059825162047113E-3</v>
      </c>
      <c r="AQ80">
        <f t="shared" si="120"/>
        <v>1.2206160697214529E-3</v>
      </c>
      <c r="AR80">
        <f t="shared" si="120"/>
        <v>1.339881532623971E-3</v>
      </c>
      <c r="AS80">
        <f t="shared" si="120"/>
        <v>1.462885097698232E-3</v>
      </c>
      <c r="AT80">
        <f t="shared" si="120"/>
        <v>1.5885852530026715E-3</v>
      </c>
      <c r="AU80">
        <f t="shared" si="120"/>
        <v>1.7158026483409144E-3</v>
      </c>
      <c r="AV80">
        <f t="shared" si="120"/>
        <v>1.8432346987594314E-3</v>
      </c>
      <c r="AW80">
        <f t="shared" si="120"/>
        <v>1.9694748410377895E-3</v>
      </c>
      <c r="AX80">
        <f t="shared" si="120"/>
        <v>2.0930361704842668E-3</v>
      </c>
      <c r="AY80">
        <f t="shared" si="120"/>
        <v>2.2123789937852998E-3</v>
      </c>
      <c r="AZ80">
        <f t="shared" si="120"/>
        <v>2.3259416485346606E-3</v>
      </c>
      <c r="BA80">
        <f t="shared" si="120"/>
        <v>2.432173771072244E-3</v>
      </c>
      <c r="BB80">
        <f t="shared" si="120"/>
        <v>2.529571050847538E-3</v>
      </c>
      <c r="BC80">
        <f t="shared" si="120"/>
        <v>2.6167104003241557E-3</v>
      </c>
      <c r="BD80">
        <f t="shared" si="120"/>
        <v>2.6922844017037606E-3</v>
      </c>
      <c r="BE80">
        <f t="shared" si="120"/>
        <v>2.7551338708130015E-3</v>
      </c>
      <c r="BF80">
        <f t="shared" si="120"/>
        <v>2.8042774073922089E-3</v>
      </c>
      <c r="BG80">
        <f t="shared" si="120"/>
        <v>2.838936880181104E-3</v>
      </c>
      <c r="BH80">
        <f t="shared" si="120"/>
        <v>2.8585579223278047E-3</v>
      </c>
      <c r="BI80">
        <f t="shared" si="120"/>
        <v>2.8628246827995824E-3</v>
      </c>
      <c r="BJ80">
        <f t="shared" si="120"/>
        <v>2.8516682852521035E-3</v>
      </c>
      <c r="BK80">
        <f t="shared" si="120"/>
        <v>2.8252686777707754E-3</v>
      </c>
      <c r="BL80">
        <f t="shared" si="120"/>
        <v>2.7840498040615511E-3</v>
      </c>
      <c r="BM80">
        <f t="shared" si="120"/>
        <v>2.7286682771762243E-3</v>
      </c>
      <c r="BN80">
        <f t="shared" si="120"/>
        <v>2.6599959786494363E-3</v>
      </c>
      <c r="BO80">
        <f t="shared" si="120"/>
        <v>2.5790972274536091E-3</v>
      </c>
      <c r="BP80">
        <f t="shared" ref="BP80:BR82" si="121">BP$20</f>
        <v>2.4872013540808992E-3</v>
      </c>
      <c r="BQ80">
        <f t="shared" si="78"/>
        <v>2.3505244941387387E-3</v>
      </c>
      <c r="BR80">
        <f t="shared" si="79"/>
        <v>2.275971908159354E-3</v>
      </c>
      <c r="BS80">
        <f t="shared" si="80"/>
        <v>1.9292898883189686E-3</v>
      </c>
      <c r="BT80">
        <f t="shared" si="81"/>
        <v>1.1485084668237265E-3</v>
      </c>
      <c r="BU80">
        <f t="shared" si="82"/>
        <v>7.793737086009805E-4</v>
      </c>
      <c r="BV80">
        <f t="shared" si="83"/>
        <v>5.5159809812120846E-4</v>
      </c>
      <c r="BW80">
        <f t="shared" si="84"/>
        <v>6.3041334883539451E-4</v>
      </c>
      <c r="BX80">
        <f t="shared" si="85"/>
        <v>1.6949611015086021E-3</v>
      </c>
      <c r="BY80">
        <f t="shared" si="86"/>
        <v>4.3781121576542915E-3</v>
      </c>
      <c r="BZ80">
        <f t="shared" si="87"/>
        <v>6.7911191798779328E-3</v>
      </c>
      <c r="CA80">
        <f t="shared" si="88"/>
        <v>5.8494303203184767E-3</v>
      </c>
      <c r="CB80">
        <f t="shared" si="89"/>
        <v>2.778027860013898E-3</v>
      </c>
      <c r="CC80">
        <f t="shared" si="90"/>
        <v>7.4709904767793179E-4</v>
      </c>
      <c r="CD80">
        <f t="shared" si="91"/>
        <v>1.3927972508293338E-4</v>
      </c>
      <c r="CE80">
        <f t="shared" si="92"/>
        <v>4.1989158154312482E-5</v>
      </c>
      <c r="CF80">
        <f t="shared" si="93"/>
        <v>2.8343795676695608E-5</v>
      </c>
      <c r="CG80">
        <f t="shared" si="94"/>
        <v>2.2675200744240697E-5</v>
      </c>
      <c r="CH80">
        <f t="shared" si="95"/>
        <v>1.8385430781093049E-5</v>
      </c>
      <c r="CI80">
        <f t="shared" si="96"/>
        <v>1.4965448896856083E-5</v>
      </c>
      <c r="CJ80">
        <f t="shared" si="97"/>
        <v>1.2201516102031702E-5</v>
      </c>
      <c r="CK80">
        <f t="shared" si="98"/>
        <v>4.5340559972910426E-4</v>
      </c>
      <c r="CL80">
        <f t="shared" si="99"/>
        <v>1.645329443856506E-2</v>
      </c>
    </row>
    <row r="81" spans="1:90" x14ac:dyDescent="0.25">
      <c r="A81">
        <v>252.85</v>
      </c>
      <c r="B81">
        <v>0.1304122949648254</v>
      </c>
      <c r="C81">
        <f t="shared" si="19"/>
        <v>29.776674937965254</v>
      </c>
      <c r="D81">
        <f t="shared" si="101"/>
        <v>1.4084805793303007E-2</v>
      </c>
      <c r="E81">
        <f t="shared" si="102"/>
        <v>0.76936455818290406</v>
      </c>
      <c r="F81">
        <f t="shared" si="20"/>
        <v>0.12819286527620791</v>
      </c>
      <c r="G81">
        <f t="shared" si="21"/>
        <v>4.9258681427167343E-6</v>
      </c>
      <c r="H81">
        <v>2.9799628610365152E-2</v>
      </c>
      <c r="K81">
        <f t="shared" si="100"/>
        <v>3.5777911521223141E-6</v>
      </c>
      <c r="L81">
        <f t="shared" si="120"/>
        <v>4.6676084789606739E-6</v>
      </c>
      <c r="M81">
        <f t="shared" si="120"/>
        <v>6.0566203415796879E-6</v>
      </c>
      <c r="N81">
        <f t="shared" si="120"/>
        <v>7.8166880057120714E-6</v>
      </c>
      <c r="O81">
        <f t="shared" si="120"/>
        <v>1.0033944658935313E-5</v>
      </c>
      <c r="P81">
        <f t="shared" si="120"/>
        <v>1.2810825666745387E-5</v>
      </c>
      <c r="Q81">
        <f t="shared" si="120"/>
        <v>1.626818256233391E-5</v>
      </c>
      <c r="R81">
        <f t="shared" si="120"/>
        <v>2.0547427180806446E-5</v>
      </c>
      <c r="S81">
        <f t="shared" si="120"/>
        <v>2.5812636103737381E-5</v>
      </c>
      <c r="T81">
        <f t="shared" si="120"/>
        <v>3.2252528244923419E-5</v>
      </c>
      <c r="U81">
        <f t="shared" si="120"/>
        <v>4.0082210630104063E-5</v>
      </c>
      <c r="V81">
        <f t="shared" si="120"/>
        <v>4.954457004991363E-5</v>
      </c>
      <c r="W81">
        <f t="shared" si="120"/>
        <v>6.0911172341540392E-5</v>
      </c>
      <c r="X81">
        <f t="shared" si="120"/>
        <v>7.448251780511638E-5</v>
      </c>
      <c r="Y81">
        <f t="shared" si="120"/>
        <v>9.0587492054295752E-5</v>
      </c>
      <c r="Z81">
        <f t="shared" si="120"/>
        <v>1.0958184789465348E-4</v>
      </c>
      <c r="AA81">
        <f t="shared" si="120"/>
        <v>1.3184555709141102E-4</v>
      </c>
      <c r="AB81">
        <f t="shared" si="120"/>
        <v>1.577788825248508E-4</v>
      </c>
      <c r="AC81">
        <f t="shared" si="120"/>
        <v>1.8779704244699272E-4</v>
      </c>
      <c r="AD81">
        <f t="shared" si="120"/>
        <v>2.2232337025091366E-4</v>
      </c>
      <c r="AE81">
        <f t="shared" si="120"/>
        <v>2.6178091582039546E-4</v>
      </c>
      <c r="AF81">
        <f t="shared" si="120"/>
        <v>3.0658248807143994E-4</v>
      </c>
      <c r="AG81">
        <f t="shared" si="120"/>
        <v>3.5711920200628641E-4</v>
      </c>
      <c r="AH81">
        <f t="shared" si="120"/>
        <v>4.1374766602275144E-4</v>
      </c>
      <c r="AI81">
        <f t="shared" si="120"/>
        <v>4.7677602413175946E-4</v>
      </c>
      <c r="AJ81">
        <f t="shared" si="120"/>
        <v>5.4644915013913112E-4</v>
      </c>
      <c r="AK81">
        <f t="shared" si="120"/>
        <v>6.2293337303708982E-4</v>
      </c>
      <c r="AL81">
        <f t="shared" si="120"/>
        <v>7.0630119052367388E-4</v>
      </c>
      <c r="AM81">
        <f t="shared" si="120"/>
        <v>7.9651649600267658E-4</v>
      </c>
      <c r="AN81">
        <f t="shared" si="120"/>
        <v>8.9342089870566861E-4</v>
      </c>
      <c r="AO81">
        <f t="shared" si="120"/>
        <v>9.9672175191007793E-4</v>
      </c>
      <c r="AP81">
        <f t="shared" si="120"/>
        <v>1.1059825162047113E-3</v>
      </c>
      <c r="AQ81">
        <f t="shared" si="120"/>
        <v>1.2206160697214529E-3</v>
      </c>
      <c r="AR81">
        <f t="shared" si="120"/>
        <v>1.339881532623971E-3</v>
      </c>
      <c r="AS81">
        <f t="shared" si="120"/>
        <v>1.462885097698232E-3</v>
      </c>
      <c r="AT81">
        <f t="shared" si="120"/>
        <v>1.5885852530026715E-3</v>
      </c>
      <c r="AU81">
        <f t="shared" si="120"/>
        <v>1.7158026483409144E-3</v>
      </c>
      <c r="AV81">
        <f t="shared" si="120"/>
        <v>1.8432346987594314E-3</v>
      </c>
      <c r="AW81">
        <f t="shared" si="120"/>
        <v>1.9694748410377895E-3</v>
      </c>
      <c r="AX81">
        <f t="shared" si="120"/>
        <v>2.0930361704842668E-3</v>
      </c>
      <c r="AY81">
        <f t="shared" si="120"/>
        <v>2.2123789937852998E-3</v>
      </c>
      <c r="AZ81">
        <f t="shared" si="120"/>
        <v>2.3259416485346606E-3</v>
      </c>
      <c r="BA81">
        <f t="shared" si="120"/>
        <v>2.432173771072244E-3</v>
      </c>
      <c r="BB81">
        <f t="shared" si="120"/>
        <v>2.529571050847538E-3</v>
      </c>
      <c r="BC81">
        <f t="shared" si="120"/>
        <v>2.6167104003241557E-3</v>
      </c>
      <c r="BD81">
        <f t="shared" si="120"/>
        <v>2.6922844017037606E-3</v>
      </c>
      <c r="BE81">
        <f t="shared" si="120"/>
        <v>2.7551338708130015E-3</v>
      </c>
      <c r="BF81">
        <f t="shared" si="120"/>
        <v>2.8042774073922089E-3</v>
      </c>
      <c r="BG81">
        <f t="shared" si="120"/>
        <v>2.838936880181104E-3</v>
      </c>
      <c r="BH81">
        <f t="shared" si="120"/>
        <v>2.8585579223278047E-3</v>
      </c>
      <c r="BI81">
        <f t="shared" si="120"/>
        <v>2.8628246827995824E-3</v>
      </c>
      <c r="BJ81">
        <f t="shared" si="120"/>
        <v>2.8516682852521035E-3</v>
      </c>
      <c r="BK81">
        <f t="shared" si="120"/>
        <v>2.8252686777707754E-3</v>
      </c>
      <c r="BL81">
        <f t="shared" si="120"/>
        <v>2.7840498040615511E-3</v>
      </c>
      <c r="BM81">
        <f t="shared" si="120"/>
        <v>2.7286682771762243E-3</v>
      </c>
      <c r="BN81">
        <f t="shared" si="120"/>
        <v>2.6599959786494363E-3</v>
      </c>
      <c r="BO81">
        <f t="shared" si="120"/>
        <v>2.5790972274536091E-3</v>
      </c>
      <c r="BP81">
        <f t="shared" si="121"/>
        <v>2.4872013540808992E-3</v>
      </c>
      <c r="BQ81">
        <f t="shared" si="121"/>
        <v>2.3856716667669288E-3</v>
      </c>
      <c r="BR81">
        <f t="shared" si="79"/>
        <v>2.2424408994009713E-3</v>
      </c>
      <c r="BS81">
        <f t="shared" si="80"/>
        <v>2.1596322071475008E-3</v>
      </c>
      <c r="BT81">
        <f t="shared" si="81"/>
        <v>1.8208891581157343E-3</v>
      </c>
      <c r="BU81">
        <f t="shared" si="82"/>
        <v>1.0801899926285725E-3</v>
      </c>
      <c r="BV81">
        <f t="shared" si="83"/>
        <v>7.6487311627209038E-4</v>
      </c>
      <c r="BW81">
        <f t="shared" si="84"/>
        <v>8.5806386915109631E-4</v>
      </c>
      <c r="BX81">
        <f t="shared" si="85"/>
        <v>2.2615644194518055E-3</v>
      </c>
      <c r="BY81">
        <f t="shared" si="86"/>
        <v>5.6568651116416704E-3</v>
      </c>
      <c r="BZ81">
        <f t="shared" si="87"/>
        <v>8.5192929268980006E-3</v>
      </c>
      <c r="CA81">
        <f t="shared" si="88"/>
        <v>7.1448386527920875E-3</v>
      </c>
      <c r="CB81">
        <f t="shared" si="89"/>
        <v>3.3049964312261712E-3</v>
      </c>
      <c r="CC81">
        <f t="shared" si="90"/>
        <v>8.6774145462620484E-4</v>
      </c>
      <c r="CD81">
        <f t="shared" si="91"/>
        <v>1.5883440647519861E-4</v>
      </c>
      <c r="CE81">
        <f t="shared" si="92"/>
        <v>4.7038737111265654E-5</v>
      </c>
      <c r="CF81">
        <f t="shared" si="93"/>
        <v>3.1177148969902681E-5</v>
      </c>
      <c r="CG81">
        <f t="shared" si="94"/>
        <v>2.4693433304549829E-5</v>
      </c>
      <c r="CH81">
        <f t="shared" si="95"/>
        <v>1.9837873378065639E-5</v>
      </c>
      <c r="CI81">
        <f t="shared" si="96"/>
        <v>1.6002535836491707E-5</v>
      </c>
      <c r="CJ81">
        <f t="shared" si="97"/>
        <v>1.2955760875839414E-5</v>
      </c>
      <c r="CK81">
        <f t="shared" si="98"/>
        <v>4.7890568818239639E-4</v>
      </c>
      <c r="CL81">
        <f t="shared" si="99"/>
        <v>1.8508992251999416E-2</v>
      </c>
    </row>
    <row r="82" spans="1:90" x14ac:dyDescent="0.25">
      <c r="A82">
        <v>254</v>
      </c>
      <c r="B82">
        <v>0.14445150919341254</v>
      </c>
      <c r="C82">
        <f t="shared" si="19"/>
        <v>31.578947368421051</v>
      </c>
      <c r="D82">
        <f t="shared" si="101"/>
        <v>1.469030822179691E-2</v>
      </c>
      <c r="E82">
        <f t="shared" si="102"/>
        <v>0.80243935631738661</v>
      </c>
      <c r="F82">
        <f t="shared" si="20"/>
        <v>0.13869503451499196</v>
      </c>
      <c r="G82">
        <f t="shared" si="21"/>
        <v>3.3137000723297336E-5</v>
      </c>
      <c r="H82">
        <v>3.147559636615286E-2</v>
      </c>
      <c r="K82">
        <f t="shared" si="100"/>
        <v>3.5777911521223141E-6</v>
      </c>
      <c r="L82">
        <f t="shared" si="120"/>
        <v>4.6676084789606739E-6</v>
      </c>
      <c r="M82">
        <f t="shared" si="120"/>
        <v>6.0566203415796879E-6</v>
      </c>
      <c r="N82">
        <f t="shared" si="120"/>
        <v>7.8166880057120714E-6</v>
      </c>
      <c r="O82">
        <f t="shared" si="120"/>
        <v>1.0033944658935313E-5</v>
      </c>
      <c r="P82">
        <f t="shared" si="120"/>
        <v>1.2810825666745387E-5</v>
      </c>
      <c r="Q82">
        <f t="shared" si="120"/>
        <v>1.626818256233391E-5</v>
      </c>
      <c r="R82">
        <f t="shared" si="120"/>
        <v>2.0547427180806446E-5</v>
      </c>
      <c r="S82">
        <f t="shared" si="120"/>
        <v>2.5812636103737381E-5</v>
      </c>
      <c r="T82">
        <f t="shared" si="120"/>
        <v>3.2252528244923419E-5</v>
      </c>
      <c r="U82">
        <f t="shared" si="120"/>
        <v>4.0082210630104063E-5</v>
      </c>
      <c r="V82">
        <f t="shared" si="120"/>
        <v>4.954457004991363E-5</v>
      </c>
      <c r="W82">
        <f t="shared" si="120"/>
        <v>6.0911172341540392E-5</v>
      </c>
      <c r="X82">
        <f t="shared" si="120"/>
        <v>7.448251780511638E-5</v>
      </c>
      <c r="Y82">
        <f t="shared" si="120"/>
        <v>9.0587492054295752E-5</v>
      </c>
      <c r="Z82">
        <f t="shared" si="120"/>
        <v>1.0958184789465348E-4</v>
      </c>
      <c r="AA82">
        <f t="shared" si="120"/>
        <v>1.3184555709141102E-4</v>
      </c>
      <c r="AB82">
        <f t="shared" si="120"/>
        <v>1.577788825248508E-4</v>
      </c>
      <c r="AC82">
        <f t="shared" si="120"/>
        <v>1.8779704244699272E-4</v>
      </c>
      <c r="AD82">
        <f t="shared" si="120"/>
        <v>2.2232337025091366E-4</v>
      </c>
      <c r="AE82">
        <f t="shared" si="120"/>
        <v>2.6178091582039546E-4</v>
      </c>
      <c r="AF82">
        <f t="shared" si="120"/>
        <v>3.0658248807143994E-4</v>
      </c>
      <c r="AG82">
        <f t="shared" si="120"/>
        <v>3.5711920200628641E-4</v>
      </c>
      <c r="AH82">
        <f t="shared" si="120"/>
        <v>4.1374766602275144E-4</v>
      </c>
      <c r="AI82">
        <f t="shared" si="120"/>
        <v>4.7677602413175946E-4</v>
      </c>
      <c r="AJ82">
        <f t="shared" si="120"/>
        <v>5.4644915013913112E-4</v>
      </c>
      <c r="AK82">
        <f t="shared" si="120"/>
        <v>6.2293337303708982E-4</v>
      </c>
      <c r="AL82">
        <f t="shared" si="120"/>
        <v>7.0630119052367388E-4</v>
      </c>
      <c r="AM82">
        <f t="shared" si="120"/>
        <v>7.9651649600267658E-4</v>
      </c>
      <c r="AN82">
        <f t="shared" si="120"/>
        <v>8.9342089870566861E-4</v>
      </c>
      <c r="AO82">
        <f t="shared" si="120"/>
        <v>9.9672175191007793E-4</v>
      </c>
      <c r="AP82">
        <f t="shared" si="120"/>
        <v>1.1059825162047113E-3</v>
      </c>
      <c r="AQ82">
        <f t="shared" si="120"/>
        <v>1.2206160697214529E-3</v>
      </c>
      <c r="AR82">
        <f t="shared" si="120"/>
        <v>1.339881532623971E-3</v>
      </c>
      <c r="AS82">
        <f t="shared" si="120"/>
        <v>1.462885097698232E-3</v>
      </c>
      <c r="AT82">
        <f t="shared" si="120"/>
        <v>1.5885852530026715E-3</v>
      </c>
      <c r="AU82">
        <f t="shared" si="120"/>
        <v>1.7158026483409144E-3</v>
      </c>
      <c r="AV82">
        <f t="shared" si="120"/>
        <v>1.8432346987594314E-3</v>
      </c>
      <c r="AW82">
        <f t="shared" si="120"/>
        <v>1.9694748410377895E-3</v>
      </c>
      <c r="AX82">
        <f t="shared" si="120"/>
        <v>2.0930361704842668E-3</v>
      </c>
      <c r="AY82">
        <f t="shared" si="120"/>
        <v>2.2123789937852998E-3</v>
      </c>
      <c r="AZ82">
        <f t="shared" si="120"/>
        <v>2.3259416485346606E-3</v>
      </c>
      <c r="BA82">
        <f t="shared" si="120"/>
        <v>2.432173771072244E-3</v>
      </c>
      <c r="BB82">
        <f t="shared" si="120"/>
        <v>2.529571050847538E-3</v>
      </c>
      <c r="BC82">
        <f t="shared" si="120"/>
        <v>2.6167104003241557E-3</v>
      </c>
      <c r="BD82">
        <f t="shared" si="120"/>
        <v>2.6922844017037606E-3</v>
      </c>
      <c r="BE82">
        <f t="shared" si="120"/>
        <v>2.7551338708130015E-3</v>
      </c>
      <c r="BF82">
        <f t="shared" si="120"/>
        <v>2.8042774073922089E-3</v>
      </c>
      <c r="BG82">
        <f t="shared" si="120"/>
        <v>2.838936880181104E-3</v>
      </c>
      <c r="BH82">
        <f t="shared" si="120"/>
        <v>2.8585579223278047E-3</v>
      </c>
      <c r="BI82">
        <f t="shared" si="120"/>
        <v>2.8628246827995824E-3</v>
      </c>
      <c r="BJ82">
        <f t="shared" si="120"/>
        <v>2.8516682852521035E-3</v>
      </c>
      <c r="BK82">
        <f t="shared" si="120"/>
        <v>2.8252686777707754E-3</v>
      </c>
      <c r="BL82">
        <f t="shared" si="120"/>
        <v>2.7840498040615511E-3</v>
      </c>
      <c r="BM82">
        <f t="shared" si="120"/>
        <v>2.7286682771762243E-3</v>
      </c>
      <c r="BN82">
        <f t="shared" si="120"/>
        <v>2.6599959786494363E-3</v>
      </c>
      <c r="BO82">
        <f t="shared" si="120"/>
        <v>2.5790972274536091E-3</v>
      </c>
      <c r="BP82">
        <f t="shared" si="121"/>
        <v>2.4872013540808992E-3</v>
      </c>
      <c r="BQ82">
        <f t="shared" si="121"/>
        <v>2.3856716667669288E-3</v>
      </c>
      <c r="BR82">
        <f t="shared" si="121"/>
        <v>2.275971908159354E-3</v>
      </c>
      <c r="BS82">
        <f t="shared" si="80"/>
        <v>2.1278151859473963E-3</v>
      </c>
      <c r="BT82">
        <f t="shared" si="81"/>
        <v>2.0382892665958387E-3</v>
      </c>
      <c r="BU82">
        <f t="shared" si="82"/>
        <v>1.7125744416339283E-3</v>
      </c>
      <c r="BV82">
        <f t="shared" si="83"/>
        <v>1.0600925803756361E-3</v>
      </c>
      <c r="BW82">
        <f t="shared" si="84"/>
        <v>1.1898336629396216E-3</v>
      </c>
      <c r="BX82">
        <f t="shared" si="85"/>
        <v>3.0782449636801161E-3</v>
      </c>
      <c r="BY82">
        <f t="shared" si="86"/>
        <v>7.5478810993009323E-3</v>
      </c>
      <c r="BZ82">
        <f t="shared" si="87"/>
        <v>1.1007596242085665E-2</v>
      </c>
      <c r="CA82">
        <f t="shared" si="88"/>
        <v>8.9630253550716157E-3</v>
      </c>
      <c r="CB82">
        <f t="shared" si="89"/>
        <v>4.0369172647703221E-3</v>
      </c>
      <c r="CC82">
        <f t="shared" si="90"/>
        <v>1.0323447262880459E-3</v>
      </c>
      <c r="CD82">
        <f t="shared" si="91"/>
        <v>1.844831677243616E-4</v>
      </c>
      <c r="CE82">
        <f t="shared" si="92"/>
        <v>5.3642910954641749E-5</v>
      </c>
      <c r="CF82">
        <f t="shared" si="93"/>
        <v>3.4926485281853626E-5</v>
      </c>
      <c r="CG82">
        <f t="shared" si="94"/>
        <v>2.7161882533160419E-5</v>
      </c>
      <c r="CH82">
        <f t="shared" si="95"/>
        <v>2.1603566322992309E-5</v>
      </c>
      <c r="CI82">
        <f t="shared" si="96"/>
        <v>1.7266730566832372E-5</v>
      </c>
      <c r="CJ82">
        <f t="shared" si="97"/>
        <v>1.3853578942639796E-5</v>
      </c>
      <c r="CK82">
        <f t="shared" si="98"/>
        <v>5.0850955949132423E-4</v>
      </c>
      <c r="CL82">
        <f t="shared" si="99"/>
        <v>1.9549960735602789E-2</v>
      </c>
    </row>
    <row r="83" spans="1:90" x14ac:dyDescent="0.25">
      <c r="A83">
        <v>255.15</v>
      </c>
      <c r="B83">
        <v>0.16090008910378148</v>
      </c>
      <c r="C83">
        <f t="shared" si="19"/>
        <v>33.613445378151269</v>
      </c>
      <c r="D83">
        <f t="shared" si="101"/>
        <v>1.5190978702873906E-2</v>
      </c>
      <c r="E83">
        <f t="shared" si="102"/>
        <v>0.82978784298606167</v>
      </c>
      <c r="F83">
        <f t="shared" si="20"/>
        <v>0.152750864385582</v>
      </c>
      <c r="G83">
        <f t="shared" si="21"/>
        <v>6.6409863507713434E-5</v>
      </c>
      <c r="H83">
        <v>3.342128113705594E-2</v>
      </c>
      <c r="K83">
        <f t="shared" si="100"/>
        <v>3.5777911521223141E-6</v>
      </c>
      <c r="L83">
        <f t="shared" si="120"/>
        <v>4.6676084789606739E-6</v>
      </c>
      <c r="M83">
        <f t="shared" si="120"/>
        <v>6.0566203415796879E-6</v>
      </c>
      <c r="N83">
        <f t="shared" si="120"/>
        <v>7.8166880057120714E-6</v>
      </c>
      <c r="O83">
        <f t="shared" si="120"/>
        <v>1.0033944658935313E-5</v>
      </c>
      <c r="P83">
        <f t="shared" si="120"/>
        <v>1.2810825666745387E-5</v>
      </c>
      <c r="Q83">
        <f t="shared" si="120"/>
        <v>1.626818256233391E-5</v>
      </c>
      <c r="R83">
        <f t="shared" si="120"/>
        <v>2.0547427180806446E-5</v>
      </c>
      <c r="S83">
        <f t="shared" si="120"/>
        <v>2.5812636103737381E-5</v>
      </c>
      <c r="T83">
        <f t="shared" si="120"/>
        <v>3.2252528244923419E-5</v>
      </c>
      <c r="U83">
        <f t="shared" si="120"/>
        <v>4.0082210630104063E-5</v>
      </c>
      <c r="V83">
        <f t="shared" si="120"/>
        <v>4.954457004991363E-5</v>
      </c>
      <c r="W83">
        <f t="shared" si="120"/>
        <v>6.0911172341540392E-5</v>
      </c>
      <c r="X83">
        <f t="shared" si="120"/>
        <v>7.448251780511638E-5</v>
      </c>
      <c r="Y83">
        <f t="shared" si="120"/>
        <v>9.0587492054295752E-5</v>
      </c>
      <c r="Z83">
        <f t="shared" si="120"/>
        <v>1.0958184789465348E-4</v>
      </c>
      <c r="AA83">
        <f t="shared" si="120"/>
        <v>1.3184555709141102E-4</v>
      </c>
      <c r="AB83">
        <f t="shared" si="120"/>
        <v>1.577788825248508E-4</v>
      </c>
      <c r="AC83">
        <f t="shared" si="120"/>
        <v>1.8779704244699272E-4</v>
      </c>
      <c r="AD83">
        <f t="shared" si="120"/>
        <v>2.2232337025091366E-4</v>
      </c>
      <c r="AE83">
        <f t="shared" si="120"/>
        <v>2.6178091582039546E-4</v>
      </c>
      <c r="AF83">
        <f t="shared" si="120"/>
        <v>3.0658248807143994E-4</v>
      </c>
      <c r="AG83">
        <f t="shared" si="120"/>
        <v>3.5711920200628641E-4</v>
      </c>
      <c r="AH83">
        <f t="shared" si="120"/>
        <v>4.1374766602275144E-4</v>
      </c>
      <c r="AI83">
        <f t="shared" si="120"/>
        <v>4.7677602413175946E-4</v>
      </c>
      <c r="AJ83">
        <f t="shared" si="120"/>
        <v>5.4644915013913112E-4</v>
      </c>
      <c r="AK83">
        <f t="shared" si="120"/>
        <v>6.2293337303708982E-4</v>
      </c>
      <c r="AL83">
        <f t="shared" si="120"/>
        <v>7.0630119052367388E-4</v>
      </c>
      <c r="AM83">
        <f t="shared" si="120"/>
        <v>7.9651649600267658E-4</v>
      </c>
      <c r="AN83">
        <f t="shared" si="120"/>
        <v>8.9342089870566861E-4</v>
      </c>
      <c r="AO83">
        <f t="shared" si="120"/>
        <v>9.9672175191007793E-4</v>
      </c>
      <c r="AP83">
        <f t="shared" si="120"/>
        <v>1.1059825162047113E-3</v>
      </c>
      <c r="AQ83">
        <f t="shared" ref="AQ83:BS83" si="122">AQ$20</f>
        <v>1.2206160697214529E-3</v>
      </c>
      <c r="AR83">
        <f t="shared" si="122"/>
        <v>1.339881532623971E-3</v>
      </c>
      <c r="AS83">
        <f t="shared" si="122"/>
        <v>1.462885097698232E-3</v>
      </c>
      <c r="AT83">
        <f t="shared" si="122"/>
        <v>1.5885852530026715E-3</v>
      </c>
      <c r="AU83">
        <f t="shared" si="122"/>
        <v>1.7158026483409144E-3</v>
      </c>
      <c r="AV83">
        <f t="shared" si="122"/>
        <v>1.8432346987594314E-3</v>
      </c>
      <c r="AW83">
        <f t="shared" si="122"/>
        <v>1.9694748410377895E-3</v>
      </c>
      <c r="AX83">
        <f t="shared" si="122"/>
        <v>2.0930361704842668E-3</v>
      </c>
      <c r="AY83">
        <f t="shared" si="122"/>
        <v>2.2123789937852998E-3</v>
      </c>
      <c r="AZ83">
        <f t="shared" si="122"/>
        <v>2.3259416485346606E-3</v>
      </c>
      <c r="BA83">
        <f t="shared" si="122"/>
        <v>2.432173771072244E-3</v>
      </c>
      <c r="BB83">
        <f t="shared" si="122"/>
        <v>2.529571050847538E-3</v>
      </c>
      <c r="BC83">
        <f t="shared" si="122"/>
        <v>2.6167104003241557E-3</v>
      </c>
      <c r="BD83">
        <f t="shared" si="122"/>
        <v>2.6922844017037606E-3</v>
      </c>
      <c r="BE83">
        <f t="shared" si="122"/>
        <v>2.7551338708130015E-3</v>
      </c>
      <c r="BF83">
        <f t="shared" si="122"/>
        <v>2.8042774073922089E-3</v>
      </c>
      <c r="BG83">
        <f t="shared" si="122"/>
        <v>2.838936880181104E-3</v>
      </c>
      <c r="BH83">
        <f t="shared" si="122"/>
        <v>2.8585579223278047E-3</v>
      </c>
      <c r="BI83">
        <f t="shared" si="122"/>
        <v>2.8628246827995824E-3</v>
      </c>
      <c r="BJ83">
        <f t="shared" si="122"/>
        <v>2.8516682852521035E-3</v>
      </c>
      <c r="BK83">
        <f t="shared" si="122"/>
        <v>2.8252686777707754E-3</v>
      </c>
      <c r="BL83">
        <f t="shared" si="122"/>
        <v>2.7840498040615511E-3</v>
      </c>
      <c r="BM83">
        <f t="shared" si="122"/>
        <v>2.7286682771762243E-3</v>
      </c>
      <c r="BN83">
        <f t="shared" si="122"/>
        <v>2.6599959786494363E-3</v>
      </c>
      <c r="BO83">
        <f t="shared" si="122"/>
        <v>2.5790972274536091E-3</v>
      </c>
      <c r="BP83">
        <f t="shared" si="122"/>
        <v>2.4872013540808992E-3</v>
      </c>
      <c r="BQ83">
        <f t="shared" si="122"/>
        <v>2.3856716667669288E-3</v>
      </c>
      <c r="BR83">
        <f t="shared" si="122"/>
        <v>2.275971908159354E-3</v>
      </c>
      <c r="BS83">
        <f t="shared" si="122"/>
        <v>2.1596322071475008E-3</v>
      </c>
      <c r="BT83">
        <f t="shared" si="81"/>
        <v>2.0082599437358673E-3</v>
      </c>
      <c r="BU83">
        <f t="shared" si="82"/>
        <v>1.91704260913993E-3</v>
      </c>
      <c r="BV83">
        <f t="shared" si="83"/>
        <v>1.6807112371956014E-3</v>
      </c>
      <c r="BW83">
        <f t="shared" si="84"/>
        <v>1.6490759200834045E-3</v>
      </c>
      <c r="BX83">
        <f t="shared" si="85"/>
        <v>4.2684462220562375E-3</v>
      </c>
      <c r="BY83">
        <f t="shared" si="86"/>
        <v>1.0273519861093022E-2</v>
      </c>
      <c r="BZ83">
        <f t="shared" si="87"/>
        <v>1.4687291633203304E-2</v>
      </c>
      <c r="CA83">
        <f t="shared" si="88"/>
        <v>1.1580933425202567E-2</v>
      </c>
      <c r="CB83">
        <f t="shared" si="89"/>
        <v>5.0642139814204238E-3</v>
      </c>
      <c r="CC83">
        <f t="shared" si="90"/>
        <v>1.2609666411048572E-3</v>
      </c>
      <c r="CD83">
        <f t="shared" si="91"/>
        <v>2.194780764175864E-4</v>
      </c>
      <c r="CE83">
        <f t="shared" si="92"/>
        <v>6.2305229442925685E-5</v>
      </c>
      <c r="CF83">
        <f t="shared" si="93"/>
        <v>3.9830115666187121E-5</v>
      </c>
      <c r="CG83">
        <f t="shared" si="94"/>
        <v>3.0428346460982564E-5</v>
      </c>
      <c r="CH83">
        <f t="shared" si="95"/>
        <v>2.3763140731602488E-5</v>
      </c>
      <c r="CI83">
        <f t="shared" si="96"/>
        <v>1.8803575961637409E-5</v>
      </c>
      <c r="CJ83">
        <f t="shared" si="97"/>
        <v>1.4948006830481554E-5</v>
      </c>
      <c r="CK83">
        <f t="shared" si="98"/>
        <v>5.4374863761474132E-4</v>
      </c>
      <c r="CL83">
        <f t="shared" si="99"/>
        <v>2.0758454466190835E-2</v>
      </c>
    </row>
    <row r="84" spans="1:90" x14ac:dyDescent="0.25">
      <c r="A84">
        <v>256.3</v>
      </c>
      <c r="B84">
        <v>0.1812112948122209</v>
      </c>
      <c r="C84">
        <f t="shared" si="19"/>
        <v>35.928143712574872</v>
      </c>
      <c r="D84">
        <f t="shared" si="101"/>
        <v>1.6419107710222126E-2</v>
      </c>
      <c r="E84">
        <f t="shared" si="102"/>
        <v>0.8968728241349917</v>
      </c>
      <c r="F84">
        <f t="shared" si="20"/>
        <v>0.17207234442865718</v>
      </c>
      <c r="G84">
        <f t="shared" si="21"/>
        <v>8.3520414113239387E-5</v>
      </c>
      <c r="H84">
        <v>3.573733422787987E-2</v>
      </c>
      <c r="K84">
        <f t="shared" si="100"/>
        <v>3.5777911521223141E-6</v>
      </c>
      <c r="L84">
        <f t="shared" ref="L84:BT88" si="123">L$20</f>
        <v>4.6676084789606739E-6</v>
      </c>
      <c r="M84">
        <f t="shared" si="123"/>
        <v>6.0566203415796879E-6</v>
      </c>
      <c r="N84">
        <f t="shared" si="123"/>
        <v>7.8166880057120714E-6</v>
      </c>
      <c r="O84">
        <f t="shared" si="123"/>
        <v>1.0033944658935313E-5</v>
      </c>
      <c r="P84">
        <f t="shared" si="123"/>
        <v>1.2810825666745387E-5</v>
      </c>
      <c r="Q84">
        <f t="shared" si="123"/>
        <v>1.626818256233391E-5</v>
      </c>
      <c r="R84">
        <f t="shared" si="123"/>
        <v>2.0547427180806446E-5</v>
      </c>
      <c r="S84">
        <f t="shared" si="123"/>
        <v>2.5812636103737381E-5</v>
      </c>
      <c r="T84">
        <f t="shared" si="123"/>
        <v>3.2252528244923419E-5</v>
      </c>
      <c r="U84">
        <f t="shared" si="123"/>
        <v>4.0082210630104063E-5</v>
      </c>
      <c r="V84">
        <f t="shared" si="123"/>
        <v>4.954457004991363E-5</v>
      </c>
      <c r="W84">
        <f t="shared" si="123"/>
        <v>6.0911172341540392E-5</v>
      </c>
      <c r="X84">
        <f t="shared" si="123"/>
        <v>7.448251780511638E-5</v>
      </c>
      <c r="Y84">
        <f t="shared" si="123"/>
        <v>9.0587492054295752E-5</v>
      </c>
      <c r="Z84">
        <f t="shared" si="123"/>
        <v>1.0958184789465348E-4</v>
      </c>
      <c r="AA84">
        <f t="shared" si="123"/>
        <v>1.3184555709141102E-4</v>
      </c>
      <c r="AB84">
        <f t="shared" si="123"/>
        <v>1.577788825248508E-4</v>
      </c>
      <c r="AC84">
        <f t="shared" si="123"/>
        <v>1.8779704244699272E-4</v>
      </c>
      <c r="AD84">
        <f t="shared" si="123"/>
        <v>2.2232337025091366E-4</v>
      </c>
      <c r="AE84">
        <f t="shared" si="123"/>
        <v>2.6178091582039546E-4</v>
      </c>
      <c r="AF84">
        <f t="shared" si="123"/>
        <v>3.0658248807143994E-4</v>
      </c>
      <c r="AG84">
        <f t="shared" si="123"/>
        <v>3.5711920200628641E-4</v>
      </c>
      <c r="AH84">
        <f t="shared" si="123"/>
        <v>4.1374766602275144E-4</v>
      </c>
      <c r="AI84">
        <f t="shared" si="123"/>
        <v>4.7677602413175946E-4</v>
      </c>
      <c r="AJ84">
        <f t="shared" si="123"/>
        <v>5.4644915013913112E-4</v>
      </c>
      <c r="AK84">
        <f t="shared" si="123"/>
        <v>6.2293337303708982E-4</v>
      </c>
      <c r="AL84">
        <f t="shared" si="123"/>
        <v>7.0630119052367388E-4</v>
      </c>
      <c r="AM84">
        <f t="shared" si="123"/>
        <v>7.9651649600267658E-4</v>
      </c>
      <c r="AN84">
        <f t="shared" si="123"/>
        <v>8.9342089870566861E-4</v>
      </c>
      <c r="AO84">
        <f t="shared" si="123"/>
        <v>9.9672175191007793E-4</v>
      </c>
      <c r="AP84">
        <f t="shared" si="123"/>
        <v>1.1059825162047113E-3</v>
      </c>
      <c r="AQ84">
        <f t="shared" si="123"/>
        <v>1.2206160697214529E-3</v>
      </c>
      <c r="AR84">
        <f t="shared" si="123"/>
        <v>1.339881532623971E-3</v>
      </c>
      <c r="AS84">
        <f t="shared" si="123"/>
        <v>1.462885097698232E-3</v>
      </c>
      <c r="AT84">
        <f t="shared" si="123"/>
        <v>1.5885852530026715E-3</v>
      </c>
      <c r="AU84">
        <f t="shared" si="123"/>
        <v>1.7158026483409144E-3</v>
      </c>
      <c r="AV84">
        <f t="shared" si="123"/>
        <v>1.8432346987594314E-3</v>
      </c>
      <c r="AW84">
        <f t="shared" si="123"/>
        <v>1.9694748410377895E-3</v>
      </c>
      <c r="AX84">
        <f t="shared" si="123"/>
        <v>2.0930361704842668E-3</v>
      </c>
      <c r="AY84">
        <f t="shared" si="123"/>
        <v>2.2123789937852998E-3</v>
      </c>
      <c r="AZ84">
        <f t="shared" si="123"/>
        <v>2.3259416485346606E-3</v>
      </c>
      <c r="BA84">
        <f t="shared" si="123"/>
        <v>2.432173771072244E-3</v>
      </c>
      <c r="BB84">
        <f t="shared" si="123"/>
        <v>2.529571050847538E-3</v>
      </c>
      <c r="BC84">
        <f t="shared" si="123"/>
        <v>2.6167104003241557E-3</v>
      </c>
      <c r="BD84">
        <f t="shared" si="123"/>
        <v>2.6922844017037606E-3</v>
      </c>
      <c r="BE84">
        <f t="shared" si="123"/>
        <v>2.7551338708130015E-3</v>
      </c>
      <c r="BF84">
        <f t="shared" si="123"/>
        <v>2.8042774073922089E-3</v>
      </c>
      <c r="BG84">
        <f t="shared" si="123"/>
        <v>2.838936880181104E-3</v>
      </c>
      <c r="BH84">
        <f t="shared" si="123"/>
        <v>2.8585579223278047E-3</v>
      </c>
      <c r="BI84">
        <f t="shared" si="123"/>
        <v>2.8628246827995824E-3</v>
      </c>
      <c r="BJ84">
        <f t="shared" si="123"/>
        <v>2.8516682852521035E-3</v>
      </c>
      <c r="BK84">
        <f t="shared" si="123"/>
        <v>2.8252686777707754E-3</v>
      </c>
      <c r="BL84">
        <f t="shared" si="123"/>
        <v>2.7840498040615511E-3</v>
      </c>
      <c r="BM84">
        <f t="shared" si="123"/>
        <v>2.7286682771762243E-3</v>
      </c>
      <c r="BN84">
        <f t="shared" si="123"/>
        <v>2.6599959786494363E-3</v>
      </c>
      <c r="BO84">
        <f t="shared" si="123"/>
        <v>2.5790972274536091E-3</v>
      </c>
      <c r="BP84">
        <f t="shared" si="123"/>
        <v>2.4872013540808992E-3</v>
      </c>
      <c r="BQ84">
        <f t="shared" si="123"/>
        <v>2.3856716667669288E-3</v>
      </c>
      <c r="BR84">
        <f t="shared" si="123"/>
        <v>2.275971908159354E-3</v>
      </c>
      <c r="BS84">
        <f t="shared" si="123"/>
        <v>2.1596322071475008E-3</v>
      </c>
      <c r="BT84">
        <f t="shared" si="123"/>
        <v>2.0382892665958387E-3</v>
      </c>
      <c r="BU84">
        <f t="shared" si="82"/>
        <v>1.8887995661186962E-3</v>
      </c>
      <c r="BV84">
        <f t="shared" si="83"/>
        <v>1.881375184070961E-3</v>
      </c>
      <c r="BW84">
        <f t="shared" si="84"/>
        <v>2.6145079035368303E-3</v>
      </c>
      <c r="BX84">
        <f t="shared" si="85"/>
        <v>5.9159461529885429E-3</v>
      </c>
      <c r="BY84">
        <f t="shared" si="86"/>
        <v>1.4245769117047833E-2</v>
      </c>
      <c r="BZ84">
        <f t="shared" si="87"/>
        <v>1.9991065083597381E-2</v>
      </c>
      <c r="CA84">
        <f t="shared" si="88"/>
        <v>1.5452287934612128E-2</v>
      </c>
      <c r="CB84">
        <f t="shared" si="89"/>
        <v>6.5433626087674215E-3</v>
      </c>
      <c r="CC84">
        <f t="shared" si="90"/>
        <v>1.581851812945511E-3</v>
      </c>
      <c r="CD84">
        <f t="shared" si="91"/>
        <v>2.6808344709770788E-4</v>
      </c>
      <c r="CE84">
        <f t="shared" si="92"/>
        <v>7.4124008588800458E-5</v>
      </c>
      <c r="CF84">
        <f t="shared" si="93"/>
        <v>4.6261928205544567E-5</v>
      </c>
      <c r="CG84">
        <f t="shared" si="94"/>
        <v>3.4700444355946641E-5</v>
      </c>
      <c r="CH84">
        <f t="shared" si="95"/>
        <v>2.6620874981678009E-5</v>
      </c>
      <c r="CI84">
        <f t="shared" si="96"/>
        <v>2.0683252716391164E-5</v>
      </c>
      <c r="CJ84">
        <f t="shared" si="97"/>
        <v>1.6278471527896138E-5</v>
      </c>
      <c r="CK84">
        <f t="shared" si="98"/>
        <v>5.8670458967922197E-4</v>
      </c>
      <c r="CL84">
        <f t="shared" si="99"/>
        <v>2.2196989465193096E-2</v>
      </c>
    </row>
    <row r="85" spans="1:90" x14ac:dyDescent="0.25">
      <c r="A85">
        <v>257.45</v>
      </c>
      <c r="B85">
        <v>0.20586041695532045</v>
      </c>
      <c r="C85">
        <f t="shared" si="19"/>
        <v>38.585209003215404</v>
      </c>
      <c r="D85">
        <f t="shared" si="101"/>
        <v>1.7275998136251622E-2</v>
      </c>
      <c r="E85">
        <f t="shared" si="102"/>
        <v>0.94367937111250177</v>
      </c>
      <c r="F85">
        <f t="shared" si="20"/>
        <v>0.19921849045235934</v>
      </c>
      <c r="G85">
        <f t="shared" si="21"/>
        <v>4.4115187670737193E-5</v>
      </c>
      <c r="H85">
        <v>3.8560571124140033E-2</v>
      </c>
      <c r="K85">
        <f t="shared" si="100"/>
        <v>3.5777911521223141E-6</v>
      </c>
      <c r="L85">
        <f t="shared" si="123"/>
        <v>4.6676084789606739E-6</v>
      </c>
      <c r="M85">
        <f t="shared" si="123"/>
        <v>6.0566203415796879E-6</v>
      </c>
      <c r="N85">
        <f t="shared" si="123"/>
        <v>7.8166880057120714E-6</v>
      </c>
      <c r="O85">
        <f t="shared" si="123"/>
        <v>1.0033944658935313E-5</v>
      </c>
      <c r="P85">
        <f t="shared" si="123"/>
        <v>1.2810825666745387E-5</v>
      </c>
      <c r="Q85">
        <f t="shared" si="123"/>
        <v>1.626818256233391E-5</v>
      </c>
      <c r="R85">
        <f t="shared" si="123"/>
        <v>2.0547427180806446E-5</v>
      </c>
      <c r="S85">
        <f t="shared" si="123"/>
        <v>2.5812636103737381E-5</v>
      </c>
      <c r="T85">
        <f t="shared" si="123"/>
        <v>3.2252528244923419E-5</v>
      </c>
      <c r="U85">
        <f t="shared" si="123"/>
        <v>4.0082210630104063E-5</v>
      </c>
      <c r="V85">
        <f t="shared" si="123"/>
        <v>4.954457004991363E-5</v>
      </c>
      <c r="W85">
        <f t="shared" si="123"/>
        <v>6.0911172341540392E-5</v>
      </c>
      <c r="X85">
        <f t="shared" si="123"/>
        <v>7.448251780511638E-5</v>
      </c>
      <c r="Y85">
        <f t="shared" si="123"/>
        <v>9.0587492054295752E-5</v>
      </c>
      <c r="Z85">
        <f t="shared" si="123"/>
        <v>1.0958184789465348E-4</v>
      </c>
      <c r="AA85">
        <f t="shared" si="123"/>
        <v>1.3184555709141102E-4</v>
      </c>
      <c r="AB85">
        <f t="shared" si="123"/>
        <v>1.577788825248508E-4</v>
      </c>
      <c r="AC85">
        <f t="shared" si="123"/>
        <v>1.8779704244699272E-4</v>
      </c>
      <c r="AD85">
        <f t="shared" si="123"/>
        <v>2.2232337025091366E-4</v>
      </c>
      <c r="AE85">
        <f t="shared" si="123"/>
        <v>2.6178091582039546E-4</v>
      </c>
      <c r="AF85">
        <f t="shared" si="123"/>
        <v>3.0658248807143994E-4</v>
      </c>
      <c r="AG85">
        <f t="shared" si="123"/>
        <v>3.5711920200628641E-4</v>
      </c>
      <c r="AH85">
        <f t="shared" si="123"/>
        <v>4.1374766602275144E-4</v>
      </c>
      <c r="AI85">
        <f t="shared" si="123"/>
        <v>4.7677602413175946E-4</v>
      </c>
      <c r="AJ85">
        <f t="shared" si="123"/>
        <v>5.4644915013913112E-4</v>
      </c>
      <c r="AK85">
        <f t="shared" si="123"/>
        <v>6.2293337303708982E-4</v>
      </c>
      <c r="AL85">
        <f t="shared" si="123"/>
        <v>7.0630119052367388E-4</v>
      </c>
      <c r="AM85">
        <f t="shared" si="123"/>
        <v>7.9651649600267658E-4</v>
      </c>
      <c r="AN85">
        <f t="shared" si="123"/>
        <v>8.9342089870566861E-4</v>
      </c>
      <c r="AO85">
        <f t="shared" si="123"/>
        <v>9.9672175191007793E-4</v>
      </c>
      <c r="AP85">
        <f t="shared" si="123"/>
        <v>1.1059825162047113E-3</v>
      </c>
      <c r="AQ85">
        <f t="shared" si="123"/>
        <v>1.2206160697214529E-3</v>
      </c>
      <c r="AR85">
        <f t="shared" si="123"/>
        <v>1.339881532623971E-3</v>
      </c>
      <c r="AS85">
        <f t="shared" si="123"/>
        <v>1.462885097698232E-3</v>
      </c>
      <c r="AT85">
        <f t="shared" si="123"/>
        <v>1.5885852530026715E-3</v>
      </c>
      <c r="AU85">
        <f t="shared" si="123"/>
        <v>1.7158026483409144E-3</v>
      </c>
      <c r="AV85">
        <f t="shared" si="123"/>
        <v>1.8432346987594314E-3</v>
      </c>
      <c r="AW85">
        <f t="shared" si="123"/>
        <v>1.9694748410377895E-3</v>
      </c>
      <c r="AX85">
        <f t="shared" si="123"/>
        <v>2.0930361704842668E-3</v>
      </c>
      <c r="AY85">
        <f t="shared" si="123"/>
        <v>2.2123789937852998E-3</v>
      </c>
      <c r="AZ85">
        <f t="shared" si="123"/>
        <v>2.3259416485346606E-3</v>
      </c>
      <c r="BA85">
        <f t="shared" si="123"/>
        <v>2.432173771072244E-3</v>
      </c>
      <c r="BB85">
        <f t="shared" si="123"/>
        <v>2.529571050847538E-3</v>
      </c>
      <c r="BC85">
        <f t="shared" si="123"/>
        <v>2.6167104003241557E-3</v>
      </c>
      <c r="BD85">
        <f t="shared" si="123"/>
        <v>2.6922844017037606E-3</v>
      </c>
      <c r="BE85">
        <f t="shared" si="123"/>
        <v>2.7551338708130015E-3</v>
      </c>
      <c r="BF85">
        <f t="shared" si="123"/>
        <v>2.8042774073922089E-3</v>
      </c>
      <c r="BG85">
        <f t="shared" si="123"/>
        <v>2.838936880181104E-3</v>
      </c>
      <c r="BH85">
        <f t="shared" si="123"/>
        <v>2.8585579223278047E-3</v>
      </c>
      <c r="BI85">
        <f t="shared" si="123"/>
        <v>2.8628246827995824E-3</v>
      </c>
      <c r="BJ85">
        <f t="shared" si="123"/>
        <v>2.8516682852521035E-3</v>
      </c>
      <c r="BK85">
        <f t="shared" si="123"/>
        <v>2.8252686777707754E-3</v>
      </c>
      <c r="BL85">
        <f t="shared" si="123"/>
        <v>2.7840498040615511E-3</v>
      </c>
      <c r="BM85">
        <f t="shared" si="123"/>
        <v>2.7286682771762243E-3</v>
      </c>
      <c r="BN85">
        <f t="shared" si="123"/>
        <v>2.6599959786494363E-3</v>
      </c>
      <c r="BO85">
        <f t="shared" si="123"/>
        <v>2.5790972274536091E-3</v>
      </c>
      <c r="BP85">
        <f t="shared" si="123"/>
        <v>2.4872013540808992E-3</v>
      </c>
      <c r="BQ85">
        <f t="shared" si="123"/>
        <v>2.3856716667669288E-3</v>
      </c>
      <c r="BR85">
        <f t="shared" si="123"/>
        <v>2.275971908159354E-3</v>
      </c>
      <c r="BS85">
        <f t="shared" si="123"/>
        <v>2.1596322071475008E-3</v>
      </c>
      <c r="BT85">
        <f t="shared" si="123"/>
        <v>2.0382892665958387E-3</v>
      </c>
      <c r="BU85">
        <f t="shared" ref="BU85:BW87" si="124">BU$20</f>
        <v>1.91704260913993E-3</v>
      </c>
      <c r="BV85">
        <f t="shared" si="83"/>
        <v>1.8536576153484604E-3</v>
      </c>
      <c r="BW85">
        <f t="shared" si="84"/>
        <v>2.9266599635991652E-3</v>
      </c>
      <c r="BX85">
        <f t="shared" si="85"/>
        <v>9.3793668232718917E-3</v>
      </c>
      <c r="BY85">
        <f t="shared" si="86"/>
        <v>1.9744234463791206E-2</v>
      </c>
      <c r="BZ85">
        <f t="shared" si="87"/>
        <v>2.772059639105089E-2</v>
      </c>
      <c r="CA85">
        <f t="shared" si="88"/>
        <v>2.1032311572882191E-2</v>
      </c>
      <c r="CB85">
        <f t="shared" si="89"/>
        <v>8.7307231100398463E-3</v>
      </c>
      <c r="CC85">
        <f t="shared" si="90"/>
        <v>2.0438769063497279E-3</v>
      </c>
      <c r="CD85">
        <f t="shared" si="91"/>
        <v>3.3630412810970416E-4</v>
      </c>
      <c r="CE85">
        <f t="shared" si="92"/>
        <v>9.0539429083466629E-5</v>
      </c>
      <c r="CF85">
        <f t="shared" si="93"/>
        <v>5.5037427745667474E-5</v>
      </c>
      <c r="CG85">
        <f t="shared" si="94"/>
        <v>4.0303911717185624E-5</v>
      </c>
      <c r="CH85">
        <f t="shared" si="95"/>
        <v>3.0358409129882794E-5</v>
      </c>
      <c r="CI85">
        <f t="shared" si="96"/>
        <v>2.317060236255945E-5</v>
      </c>
      <c r="CJ85">
        <f t="shared" si="97"/>
        <v>1.7905729268462776E-5</v>
      </c>
      <c r="CK85">
        <f t="shared" si="98"/>
        <v>6.3892491264479342E-4</v>
      </c>
      <c r="CL85">
        <f t="shared" si="99"/>
        <v>2.3950543864198672E-2</v>
      </c>
    </row>
    <row r="86" spans="1:90" x14ac:dyDescent="0.25">
      <c r="A86">
        <v>258.60000000000002</v>
      </c>
      <c r="B86">
        <v>0.23596367520303557</v>
      </c>
      <c r="C86">
        <f t="shared" si="19"/>
        <v>41.666666666666735</v>
      </c>
      <c r="D86">
        <f t="shared" si="101"/>
        <v>1.8093367044191757E-2</v>
      </c>
      <c r="E86">
        <f t="shared" si="102"/>
        <v>0.98832710555473391</v>
      </c>
      <c r="F86">
        <f t="shared" si="20"/>
        <v>0.23689648554616713</v>
      </c>
      <c r="G86">
        <f t="shared" si="21"/>
        <v>8.7013513625321332E-7</v>
      </c>
      <c r="H86">
        <v>4.1992699512534662E-2</v>
      </c>
      <c r="K86">
        <f t="shared" si="100"/>
        <v>3.5777911521223141E-6</v>
      </c>
      <c r="L86">
        <f t="shared" si="123"/>
        <v>4.6676084789606739E-6</v>
      </c>
      <c r="M86">
        <f t="shared" si="123"/>
        <v>6.0566203415796879E-6</v>
      </c>
      <c r="N86">
        <f t="shared" si="123"/>
        <v>7.8166880057120714E-6</v>
      </c>
      <c r="O86">
        <f t="shared" si="123"/>
        <v>1.0033944658935313E-5</v>
      </c>
      <c r="P86">
        <f t="shared" si="123"/>
        <v>1.2810825666745387E-5</v>
      </c>
      <c r="Q86">
        <f t="shared" si="123"/>
        <v>1.626818256233391E-5</v>
      </c>
      <c r="R86">
        <f t="shared" si="123"/>
        <v>2.0547427180806446E-5</v>
      </c>
      <c r="S86">
        <f t="shared" si="123"/>
        <v>2.5812636103737381E-5</v>
      </c>
      <c r="T86">
        <f t="shared" si="123"/>
        <v>3.2252528244923419E-5</v>
      </c>
      <c r="U86">
        <f t="shared" si="123"/>
        <v>4.0082210630104063E-5</v>
      </c>
      <c r="V86">
        <f t="shared" si="123"/>
        <v>4.954457004991363E-5</v>
      </c>
      <c r="W86">
        <f t="shared" si="123"/>
        <v>6.0911172341540392E-5</v>
      </c>
      <c r="X86">
        <f t="shared" si="123"/>
        <v>7.448251780511638E-5</v>
      </c>
      <c r="Y86">
        <f t="shared" si="123"/>
        <v>9.0587492054295752E-5</v>
      </c>
      <c r="Z86">
        <f t="shared" si="123"/>
        <v>1.0958184789465348E-4</v>
      </c>
      <c r="AA86">
        <f t="shared" si="123"/>
        <v>1.3184555709141102E-4</v>
      </c>
      <c r="AB86">
        <f t="shared" si="123"/>
        <v>1.577788825248508E-4</v>
      </c>
      <c r="AC86">
        <f t="shared" si="123"/>
        <v>1.8779704244699272E-4</v>
      </c>
      <c r="AD86">
        <f t="shared" si="123"/>
        <v>2.2232337025091366E-4</v>
      </c>
      <c r="AE86">
        <f t="shared" si="123"/>
        <v>2.6178091582039546E-4</v>
      </c>
      <c r="AF86">
        <f t="shared" si="123"/>
        <v>3.0658248807143994E-4</v>
      </c>
      <c r="AG86">
        <f t="shared" si="123"/>
        <v>3.5711920200628641E-4</v>
      </c>
      <c r="AH86">
        <f t="shared" si="123"/>
        <v>4.1374766602275144E-4</v>
      </c>
      <c r="AI86">
        <f t="shared" si="123"/>
        <v>4.7677602413175946E-4</v>
      </c>
      <c r="AJ86">
        <f t="shared" si="123"/>
        <v>5.4644915013913112E-4</v>
      </c>
      <c r="AK86">
        <f t="shared" si="123"/>
        <v>6.2293337303708982E-4</v>
      </c>
      <c r="AL86">
        <f t="shared" si="123"/>
        <v>7.0630119052367388E-4</v>
      </c>
      <c r="AM86">
        <f t="shared" si="123"/>
        <v>7.9651649600267658E-4</v>
      </c>
      <c r="AN86">
        <f t="shared" si="123"/>
        <v>8.9342089870566861E-4</v>
      </c>
      <c r="AO86">
        <f t="shared" si="123"/>
        <v>9.9672175191007793E-4</v>
      </c>
      <c r="AP86">
        <f t="shared" si="123"/>
        <v>1.1059825162047113E-3</v>
      </c>
      <c r="AQ86">
        <f t="shared" si="123"/>
        <v>1.2206160697214529E-3</v>
      </c>
      <c r="AR86">
        <f t="shared" si="123"/>
        <v>1.339881532623971E-3</v>
      </c>
      <c r="AS86">
        <f t="shared" si="123"/>
        <v>1.462885097698232E-3</v>
      </c>
      <c r="AT86">
        <f t="shared" si="123"/>
        <v>1.5885852530026715E-3</v>
      </c>
      <c r="AU86">
        <f t="shared" si="123"/>
        <v>1.7158026483409144E-3</v>
      </c>
      <c r="AV86">
        <f t="shared" si="123"/>
        <v>1.8432346987594314E-3</v>
      </c>
      <c r="AW86">
        <f t="shared" si="123"/>
        <v>1.9694748410377895E-3</v>
      </c>
      <c r="AX86">
        <f t="shared" si="123"/>
        <v>2.0930361704842668E-3</v>
      </c>
      <c r="AY86">
        <f t="shared" si="123"/>
        <v>2.2123789937852998E-3</v>
      </c>
      <c r="AZ86">
        <f t="shared" si="123"/>
        <v>2.3259416485346606E-3</v>
      </c>
      <c r="BA86">
        <f t="shared" si="123"/>
        <v>2.432173771072244E-3</v>
      </c>
      <c r="BB86">
        <f t="shared" si="123"/>
        <v>2.529571050847538E-3</v>
      </c>
      <c r="BC86">
        <f t="shared" si="123"/>
        <v>2.6167104003241557E-3</v>
      </c>
      <c r="BD86">
        <f t="shared" si="123"/>
        <v>2.6922844017037606E-3</v>
      </c>
      <c r="BE86">
        <f t="shared" si="123"/>
        <v>2.7551338708130015E-3</v>
      </c>
      <c r="BF86">
        <f t="shared" si="123"/>
        <v>2.8042774073922089E-3</v>
      </c>
      <c r="BG86">
        <f t="shared" si="123"/>
        <v>2.838936880181104E-3</v>
      </c>
      <c r="BH86">
        <f t="shared" si="123"/>
        <v>2.8585579223278047E-3</v>
      </c>
      <c r="BI86">
        <f t="shared" si="123"/>
        <v>2.8628246827995824E-3</v>
      </c>
      <c r="BJ86">
        <f t="shared" si="123"/>
        <v>2.8516682852521035E-3</v>
      </c>
      <c r="BK86">
        <f t="shared" si="123"/>
        <v>2.8252686777707754E-3</v>
      </c>
      <c r="BL86">
        <f t="shared" si="123"/>
        <v>2.7840498040615511E-3</v>
      </c>
      <c r="BM86">
        <f t="shared" si="123"/>
        <v>2.7286682771762243E-3</v>
      </c>
      <c r="BN86">
        <f t="shared" si="123"/>
        <v>2.6599959786494363E-3</v>
      </c>
      <c r="BO86">
        <f t="shared" si="123"/>
        <v>2.5790972274536091E-3</v>
      </c>
      <c r="BP86">
        <f t="shared" si="123"/>
        <v>2.4872013540808992E-3</v>
      </c>
      <c r="BQ86">
        <f t="shared" si="123"/>
        <v>2.3856716667669288E-3</v>
      </c>
      <c r="BR86">
        <f t="shared" si="123"/>
        <v>2.275971908159354E-3</v>
      </c>
      <c r="BS86">
        <f t="shared" si="123"/>
        <v>2.1596322071475008E-3</v>
      </c>
      <c r="BT86">
        <f t="shared" si="123"/>
        <v>2.0382892665958387E-3</v>
      </c>
      <c r="BU86">
        <f t="shared" si="124"/>
        <v>1.91704260913993E-3</v>
      </c>
      <c r="BV86">
        <f t="shared" si="124"/>
        <v>1.881375184070961E-3</v>
      </c>
      <c r="BW86">
        <f t="shared" si="84"/>
        <v>2.8835426208409167E-3</v>
      </c>
      <c r="BX86">
        <f t="shared" si="85"/>
        <v>1.049919081462568E-2</v>
      </c>
      <c r="BY86">
        <f t="shared" si="86"/>
        <v>3.1303262891774895E-2</v>
      </c>
      <c r="BZ86">
        <f t="shared" si="87"/>
        <v>3.8419965262953472E-2</v>
      </c>
      <c r="CA86">
        <f t="shared" si="88"/>
        <v>2.9164440105848542E-2</v>
      </c>
      <c r="CB86">
        <f t="shared" si="89"/>
        <v>1.1883501620210414E-2</v>
      </c>
      <c r="CC86">
        <f t="shared" si="90"/>
        <v>2.7271182123446013E-3</v>
      </c>
      <c r="CD86">
        <f t="shared" si="91"/>
        <v>4.345313735005226E-4</v>
      </c>
      <c r="CE86">
        <f t="shared" si="92"/>
        <v>1.1357949954428936E-4</v>
      </c>
      <c r="CF86">
        <f t="shared" si="93"/>
        <v>6.7225955276630552E-5</v>
      </c>
      <c r="CG86">
        <f t="shared" si="94"/>
        <v>4.794922553047642E-5</v>
      </c>
      <c r="CH86">
        <f t="shared" si="95"/>
        <v>3.5260719686873848E-5</v>
      </c>
      <c r="CI86">
        <f t="shared" si="96"/>
        <v>2.6423722991544936E-5</v>
      </c>
      <c r="CJ86">
        <f t="shared" si="97"/>
        <v>2.0059056405688174E-5</v>
      </c>
      <c r="CK86">
        <f t="shared" si="98"/>
        <v>7.0279426966399477E-4</v>
      </c>
      <c r="CL86">
        <f t="shared" si="99"/>
        <v>2.6082289819132069E-2</v>
      </c>
    </row>
    <row r="87" spans="1:90" x14ac:dyDescent="0.25">
      <c r="A87">
        <v>259.75</v>
      </c>
      <c r="B87">
        <v>0.27193910785490499</v>
      </c>
      <c r="C87">
        <f t="shared" ref="C87:C101" si="125">2*$G$9/($G$11-A87)</f>
        <v>45.283018867924525</v>
      </c>
      <c r="D87">
        <f t="shared" si="101"/>
        <v>1.8307063463605208E-2</v>
      </c>
      <c r="E87">
        <f t="shared" si="102"/>
        <v>1</v>
      </c>
      <c r="F87">
        <f t="shared" ref="F87:F101" si="126">SUM(K87:CL87)</f>
        <v>0.28276273420764736</v>
      </c>
      <c r="G87">
        <f t="shared" ref="G87:G101" si="127">(B87-F87)^2</f>
        <v>1.1715088742377901E-4</v>
      </c>
      <c r="H87">
        <v>4.6190448988703836E-2</v>
      </c>
      <c r="K87">
        <f t="shared" si="100"/>
        <v>3.5777911521223141E-6</v>
      </c>
      <c r="L87">
        <f t="shared" si="123"/>
        <v>4.6676084789606739E-6</v>
      </c>
      <c r="M87">
        <f t="shared" si="123"/>
        <v>6.0566203415796879E-6</v>
      </c>
      <c r="N87">
        <f t="shared" si="123"/>
        <v>7.8166880057120714E-6</v>
      </c>
      <c r="O87">
        <f t="shared" si="123"/>
        <v>1.0033944658935313E-5</v>
      </c>
      <c r="P87">
        <f t="shared" si="123"/>
        <v>1.2810825666745387E-5</v>
      </c>
      <c r="Q87">
        <f t="shared" si="123"/>
        <v>1.626818256233391E-5</v>
      </c>
      <c r="R87">
        <f t="shared" si="123"/>
        <v>2.0547427180806446E-5</v>
      </c>
      <c r="S87">
        <f t="shared" si="123"/>
        <v>2.5812636103737381E-5</v>
      </c>
      <c r="T87">
        <f t="shared" si="123"/>
        <v>3.2252528244923419E-5</v>
      </c>
      <c r="U87">
        <f t="shared" si="123"/>
        <v>4.0082210630104063E-5</v>
      </c>
      <c r="V87">
        <f t="shared" si="123"/>
        <v>4.954457004991363E-5</v>
      </c>
      <c r="W87">
        <f t="shared" si="123"/>
        <v>6.0911172341540392E-5</v>
      </c>
      <c r="X87">
        <f t="shared" si="123"/>
        <v>7.448251780511638E-5</v>
      </c>
      <c r="Y87">
        <f t="shared" si="123"/>
        <v>9.0587492054295752E-5</v>
      </c>
      <c r="Z87">
        <f t="shared" si="123"/>
        <v>1.0958184789465348E-4</v>
      </c>
      <c r="AA87">
        <f t="shared" si="123"/>
        <v>1.3184555709141102E-4</v>
      </c>
      <c r="AB87">
        <f t="shared" si="123"/>
        <v>1.577788825248508E-4</v>
      </c>
      <c r="AC87">
        <f t="shared" si="123"/>
        <v>1.8779704244699272E-4</v>
      </c>
      <c r="AD87">
        <f t="shared" si="123"/>
        <v>2.2232337025091366E-4</v>
      </c>
      <c r="AE87">
        <f t="shared" si="123"/>
        <v>2.6178091582039546E-4</v>
      </c>
      <c r="AF87">
        <f t="shared" si="123"/>
        <v>3.0658248807143994E-4</v>
      </c>
      <c r="AG87">
        <f t="shared" si="123"/>
        <v>3.5711920200628641E-4</v>
      </c>
      <c r="AH87">
        <f t="shared" si="123"/>
        <v>4.1374766602275144E-4</v>
      </c>
      <c r="AI87">
        <f t="shared" si="123"/>
        <v>4.7677602413175946E-4</v>
      </c>
      <c r="AJ87">
        <f t="shared" si="123"/>
        <v>5.4644915013913112E-4</v>
      </c>
      <c r="AK87">
        <f t="shared" si="123"/>
        <v>6.2293337303708982E-4</v>
      </c>
      <c r="AL87">
        <f t="shared" si="123"/>
        <v>7.0630119052367388E-4</v>
      </c>
      <c r="AM87">
        <f t="shared" si="123"/>
        <v>7.9651649600267658E-4</v>
      </c>
      <c r="AN87">
        <f t="shared" si="123"/>
        <v>8.9342089870566861E-4</v>
      </c>
      <c r="AO87">
        <f t="shared" si="123"/>
        <v>9.9672175191007793E-4</v>
      </c>
      <c r="AP87">
        <f t="shared" si="123"/>
        <v>1.1059825162047113E-3</v>
      </c>
      <c r="AQ87">
        <f t="shared" si="123"/>
        <v>1.2206160697214529E-3</v>
      </c>
      <c r="AR87">
        <f t="shared" si="123"/>
        <v>1.339881532623971E-3</v>
      </c>
      <c r="AS87">
        <f t="shared" si="123"/>
        <v>1.462885097698232E-3</v>
      </c>
      <c r="AT87">
        <f t="shared" si="123"/>
        <v>1.5885852530026715E-3</v>
      </c>
      <c r="AU87">
        <f t="shared" si="123"/>
        <v>1.7158026483409144E-3</v>
      </c>
      <c r="AV87">
        <f t="shared" si="123"/>
        <v>1.8432346987594314E-3</v>
      </c>
      <c r="AW87">
        <f t="shared" si="123"/>
        <v>1.9694748410377895E-3</v>
      </c>
      <c r="AX87">
        <f t="shared" si="123"/>
        <v>2.0930361704842668E-3</v>
      </c>
      <c r="AY87">
        <f t="shared" si="123"/>
        <v>2.2123789937852998E-3</v>
      </c>
      <c r="AZ87">
        <f t="shared" si="123"/>
        <v>2.3259416485346606E-3</v>
      </c>
      <c r="BA87">
        <f t="shared" si="123"/>
        <v>2.432173771072244E-3</v>
      </c>
      <c r="BB87">
        <f t="shared" si="123"/>
        <v>2.529571050847538E-3</v>
      </c>
      <c r="BC87">
        <f t="shared" si="123"/>
        <v>2.6167104003241557E-3</v>
      </c>
      <c r="BD87">
        <f t="shared" si="123"/>
        <v>2.6922844017037606E-3</v>
      </c>
      <c r="BE87">
        <f t="shared" si="123"/>
        <v>2.7551338708130015E-3</v>
      </c>
      <c r="BF87">
        <f t="shared" si="123"/>
        <v>2.8042774073922089E-3</v>
      </c>
      <c r="BG87">
        <f t="shared" si="123"/>
        <v>2.838936880181104E-3</v>
      </c>
      <c r="BH87">
        <f t="shared" si="123"/>
        <v>2.8585579223278047E-3</v>
      </c>
      <c r="BI87">
        <f t="shared" si="123"/>
        <v>2.8628246827995824E-3</v>
      </c>
      <c r="BJ87">
        <f t="shared" si="123"/>
        <v>2.8516682852521035E-3</v>
      </c>
      <c r="BK87">
        <f t="shared" si="123"/>
        <v>2.8252686777707754E-3</v>
      </c>
      <c r="BL87">
        <f t="shared" si="123"/>
        <v>2.7840498040615511E-3</v>
      </c>
      <c r="BM87">
        <f t="shared" si="123"/>
        <v>2.7286682771762243E-3</v>
      </c>
      <c r="BN87">
        <f t="shared" si="123"/>
        <v>2.6599959786494363E-3</v>
      </c>
      <c r="BO87">
        <f t="shared" si="123"/>
        <v>2.5790972274536091E-3</v>
      </c>
      <c r="BP87">
        <f t="shared" si="123"/>
        <v>2.4872013540808992E-3</v>
      </c>
      <c r="BQ87">
        <f t="shared" si="123"/>
        <v>2.3856716667669288E-3</v>
      </c>
      <c r="BR87">
        <f t="shared" si="123"/>
        <v>2.275971908159354E-3</v>
      </c>
      <c r="BS87">
        <f t="shared" si="123"/>
        <v>2.1596322071475008E-3</v>
      </c>
      <c r="BT87">
        <f t="shared" si="123"/>
        <v>2.0382892665958387E-3</v>
      </c>
      <c r="BU87">
        <f t="shared" si="124"/>
        <v>1.91704260913993E-3</v>
      </c>
      <c r="BV87">
        <f t="shared" si="124"/>
        <v>1.881375184070961E-3</v>
      </c>
      <c r="BW87">
        <f t="shared" si="124"/>
        <v>2.9266599635991652E-3</v>
      </c>
      <c r="BX87">
        <f t="shared" ref="BX87" si="128">BX$20*$H101</f>
        <v>1.0344510320591877E-2</v>
      </c>
      <c r="BY87">
        <f t="shared" ref="BY87:BY88" si="129">BY$20*$H100</f>
        <v>3.50406308244256E-2</v>
      </c>
      <c r="BZ87">
        <f t="shared" ref="BZ87:BZ89" si="130">BZ$20*$H99</f>
        <v>6.0912479292355409E-2</v>
      </c>
      <c r="CA87">
        <f t="shared" ref="CA87:CA90" si="131">CA$20*$H98</f>
        <v>4.0421091955363586E-2</v>
      </c>
      <c r="CB87">
        <f t="shared" ref="CB87:CB91" si="132">CB$20*$H97</f>
        <v>1.647824919526367E-2</v>
      </c>
      <c r="CC87">
        <f t="shared" ref="CC87:CC92" si="133">CC$20*$H96</f>
        <v>3.7119163311496303E-3</v>
      </c>
      <c r="CD87">
        <f t="shared" ref="CD87:CD93" si="134">CD$20*$H95</f>
        <v>5.797895258891979E-4</v>
      </c>
      <c r="CE87">
        <f t="shared" ref="CE87:CE94" si="135">CE$20*$H94</f>
        <v>1.4675364294779798E-4</v>
      </c>
      <c r="CF87">
        <f t="shared" ref="CF87:CF95" si="136">CF$20*$H93</f>
        <v>8.4333316810154168E-5</v>
      </c>
      <c r="CG87">
        <f t="shared" ref="CG87:CG96" si="137">CG$20*$H92</f>
        <v>5.8568007683001261E-5</v>
      </c>
      <c r="CH87">
        <f t="shared" ref="CH87:CH97" si="138">CH$20*$H91</f>
        <v>4.1949382295612201E-5</v>
      </c>
      <c r="CI87">
        <f t="shared" ref="CI87:CI98" si="139">CI$20*$H90</f>
        <v>3.069065593991706E-5</v>
      </c>
      <c r="CJ87">
        <f t="shared" ref="CJ87:CJ99" si="140">CJ$20*$H89</f>
        <v>2.2875320271869318E-5</v>
      </c>
      <c r="CK87">
        <f t="shared" ref="CK87:CK100" si="141">CK$20*$H88</f>
        <v>7.8731168585320459E-4</v>
      </c>
      <c r="CL87">
        <f t="shared" ref="CL87:CL101" si="142">CL$20*$H87</f>
        <v>2.8689574411371078E-2</v>
      </c>
    </row>
    <row r="88" spans="1:90" x14ac:dyDescent="0.25">
      <c r="A88">
        <v>260.89999999999998</v>
      </c>
      <c r="B88">
        <v>0.31501399924569129</v>
      </c>
      <c r="C88">
        <f t="shared" si="125"/>
        <v>49.586776859504042</v>
      </c>
      <c r="D88">
        <f t="shared" ref="D88:D101" si="143">(B88-B87)/$A$19*$G$9/((C88/2)^2)</f>
        <v>1.8279985068188447E-2</v>
      </c>
      <c r="E88">
        <f t="shared" ref="E88:E101" si="144">D88/D$19</f>
        <v>0.99852087717559979</v>
      </c>
      <c r="F88">
        <f t="shared" si="126"/>
        <v>0.32501054359563641</v>
      </c>
      <c r="G88">
        <f t="shared" si="127"/>
        <v>9.9930898940419797E-5</v>
      </c>
      <c r="H88">
        <v>5.1745271459028186E-2</v>
      </c>
      <c r="K88">
        <f t="shared" ref="K88:Z101" si="145">K$20</f>
        <v>3.5777911521223141E-6</v>
      </c>
      <c r="L88">
        <f t="shared" si="145"/>
        <v>4.6676084789606739E-6</v>
      </c>
      <c r="M88">
        <f t="shared" si="145"/>
        <v>6.0566203415796879E-6</v>
      </c>
      <c r="N88">
        <f t="shared" si="145"/>
        <v>7.8166880057120714E-6</v>
      </c>
      <c r="O88">
        <f t="shared" si="145"/>
        <v>1.0033944658935313E-5</v>
      </c>
      <c r="P88">
        <f t="shared" si="145"/>
        <v>1.2810825666745387E-5</v>
      </c>
      <c r="Q88">
        <f t="shared" si="145"/>
        <v>1.626818256233391E-5</v>
      </c>
      <c r="R88">
        <f t="shared" si="145"/>
        <v>2.0547427180806446E-5</v>
      </c>
      <c r="S88">
        <f t="shared" si="145"/>
        <v>2.5812636103737381E-5</v>
      </c>
      <c r="T88">
        <f t="shared" si="145"/>
        <v>3.2252528244923419E-5</v>
      </c>
      <c r="U88">
        <f t="shared" si="145"/>
        <v>4.0082210630104063E-5</v>
      </c>
      <c r="V88">
        <f t="shared" si="145"/>
        <v>4.954457004991363E-5</v>
      </c>
      <c r="W88">
        <f t="shared" si="145"/>
        <v>6.0911172341540392E-5</v>
      </c>
      <c r="X88">
        <f t="shared" si="145"/>
        <v>7.448251780511638E-5</v>
      </c>
      <c r="Y88">
        <f t="shared" si="145"/>
        <v>9.0587492054295752E-5</v>
      </c>
      <c r="Z88">
        <f t="shared" si="145"/>
        <v>1.0958184789465348E-4</v>
      </c>
      <c r="AA88">
        <f t="shared" si="123"/>
        <v>1.3184555709141102E-4</v>
      </c>
      <c r="AB88">
        <f t="shared" si="123"/>
        <v>1.577788825248508E-4</v>
      </c>
      <c r="AC88">
        <f t="shared" si="123"/>
        <v>1.8779704244699272E-4</v>
      </c>
      <c r="AD88">
        <f t="shared" si="123"/>
        <v>2.2232337025091366E-4</v>
      </c>
      <c r="AE88">
        <f t="shared" si="123"/>
        <v>2.6178091582039546E-4</v>
      </c>
      <c r="AF88">
        <f t="shared" si="123"/>
        <v>3.0658248807143994E-4</v>
      </c>
      <c r="AG88">
        <f t="shared" si="123"/>
        <v>3.5711920200628641E-4</v>
      </c>
      <c r="AH88">
        <f t="shared" si="123"/>
        <v>4.1374766602275144E-4</v>
      </c>
      <c r="AI88">
        <f t="shared" si="123"/>
        <v>4.7677602413175946E-4</v>
      </c>
      <c r="AJ88">
        <f t="shared" si="123"/>
        <v>5.4644915013913112E-4</v>
      </c>
      <c r="AK88">
        <f t="shared" si="123"/>
        <v>6.2293337303708982E-4</v>
      </c>
      <c r="AL88">
        <f t="shared" ref="AL88:BX88" si="146">AL$20</f>
        <v>7.0630119052367388E-4</v>
      </c>
      <c r="AM88">
        <f t="shared" si="146"/>
        <v>7.9651649600267658E-4</v>
      </c>
      <c r="AN88">
        <f t="shared" si="146"/>
        <v>8.9342089870566861E-4</v>
      </c>
      <c r="AO88">
        <f t="shared" si="146"/>
        <v>9.9672175191007793E-4</v>
      </c>
      <c r="AP88">
        <f t="shared" si="146"/>
        <v>1.1059825162047113E-3</v>
      </c>
      <c r="AQ88">
        <f t="shared" si="146"/>
        <v>1.2206160697214529E-3</v>
      </c>
      <c r="AR88">
        <f t="shared" si="146"/>
        <v>1.339881532623971E-3</v>
      </c>
      <c r="AS88">
        <f t="shared" si="146"/>
        <v>1.462885097698232E-3</v>
      </c>
      <c r="AT88">
        <f t="shared" si="146"/>
        <v>1.5885852530026715E-3</v>
      </c>
      <c r="AU88">
        <f t="shared" si="146"/>
        <v>1.7158026483409144E-3</v>
      </c>
      <c r="AV88">
        <f t="shared" si="146"/>
        <v>1.8432346987594314E-3</v>
      </c>
      <c r="AW88">
        <f t="shared" si="146"/>
        <v>1.9694748410377895E-3</v>
      </c>
      <c r="AX88">
        <f t="shared" si="146"/>
        <v>2.0930361704842668E-3</v>
      </c>
      <c r="AY88">
        <f t="shared" si="146"/>
        <v>2.2123789937852998E-3</v>
      </c>
      <c r="AZ88">
        <f t="shared" si="146"/>
        <v>2.3259416485346606E-3</v>
      </c>
      <c r="BA88">
        <f t="shared" si="146"/>
        <v>2.432173771072244E-3</v>
      </c>
      <c r="BB88">
        <f t="shared" si="146"/>
        <v>2.529571050847538E-3</v>
      </c>
      <c r="BC88">
        <f t="shared" si="146"/>
        <v>2.6167104003241557E-3</v>
      </c>
      <c r="BD88">
        <f t="shared" si="146"/>
        <v>2.6922844017037606E-3</v>
      </c>
      <c r="BE88">
        <f t="shared" si="146"/>
        <v>2.7551338708130015E-3</v>
      </c>
      <c r="BF88">
        <f t="shared" si="146"/>
        <v>2.8042774073922089E-3</v>
      </c>
      <c r="BG88">
        <f t="shared" si="146"/>
        <v>2.838936880181104E-3</v>
      </c>
      <c r="BH88">
        <f t="shared" si="146"/>
        <v>2.8585579223278047E-3</v>
      </c>
      <c r="BI88">
        <f t="shared" si="146"/>
        <v>2.8628246827995824E-3</v>
      </c>
      <c r="BJ88">
        <f t="shared" si="146"/>
        <v>2.8516682852521035E-3</v>
      </c>
      <c r="BK88">
        <f t="shared" si="146"/>
        <v>2.8252686777707754E-3</v>
      </c>
      <c r="BL88">
        <f t="shared" si="146"/>
        <v>2.7840498040615511E-3</v>
      </c>
      <c r="BM88">
        <f t="shared" si="146"/>
        <v>2.7286682771762243E-3</v>
      </c>
      <c r="BN88">
        <f t="shared" si="146"/>
        <v>2.6599959786494363E-3</v>
      </c>
      <c r="BO88">
        <f t="shared" si="146"/>
        <v>2.5790972274536091E-3</v>
      </c>
      <c r="BP88">
        <f t="shared" si="146"/>
        <v>2.4872013540808992E-3</v>
      </c>
      <c r="BQ88">
        <f t="shared" si="146"/>
        <v>2.3856716667669288E-3</v>
      </c>
      <c r="BR88">
        <f t="shared" si="146"/>
        <v>2.275971908159354E-3</v>
      </c>
      <c r="BS88">
        <f t="shared" si="146"/>
        <v>2.1596322071475008E-3</v>
      </c>
      <c r="BT88">
        <f t="shared" si="146"/>
        <v>2.0382892665958387E-3</v>
      </c>
      <c r="BU88">
        <f t="shared" si="146"/>
        <v>1.91704260913993E-3</v>
      </c>
      <c r="BV88">
        <f t="shared" si="146"/>
        <v>1.881375184070961E-3</v>
      </c>
      <c r="BW88">
        <f t="shared" si="146"/>
        <v>2.9266599635991652E-3</v>
      </c>
      <c r="BX88">
        <f t="shared" si="146"/>
        <v>1.049919081462568E-2</v>
      </c>
      <c r="BY88">
        <f t="shared" si="129"/>
        <v>3.4524390841471117E-2</v>
      </c>
      <c r="BZ88">
        <f t="shared" si="130"/>
        <v>6.8184959084400226E-2</v>
      </c>
      <c r="CA88">
        <f t="shared" si="131"/>
        <v>6.4085141926966044E-2</v>
      </c>
      <c r="CB88">
        <f t="shared" si="132"/>
        <v>2.2838388927328576E-2</v>
      </c>
      <c r="CC88">
        <f t="shared" si="133"/>
        <v>5.1471261797639608E-3</v>
      </c>
      <c r="CD88">
        <f t="shared" si="134"/>
        <v>7.8915912043554272E-4</v>
      </c>
      <c r="CE88">
        <f t="shared" si="135"/>
        <v>1.958114655376296E-4</v>
      </c>
      <c r="CF88">
        <f t="shared" si="136"/>
        <v>1.0896527554195546E-4</v>
      </c>
      <c r="CG88">
        <f t="shared" si="137"/>
        <v>7.3472133293538957E-5</v>
      </c>
      <c r="CH88">
        <f t="shared" si="138"/>
        <v>5.1239445838910951E-5</v>
      </c>
      <c r="CI88">
        <f t="shared" si="139"/>
        <v>3.6512415808856841E-5</v>
      </c>
      <c r="CJ88">
        <f t="shared" si="140"/>
        <v>2.6569253098967012E-5</v>
      </c>
      <c r="CK88">
        <f t="shared" si="141"/>
        <v>8.9784916116843357E-4</v>
      </c>
      <c r="CL88">
        <f t="shared" si="142"/>
        <v>3.2139757210921271E-2</v>
      </c>
    </row>
    <row r="89" spans="1:90" x14ac:dyDescent="0.25">
      <c r="A89">
        <v>262.05</v>
      </c>
      <c r="B89">
        <v>0.36052343580529689</v>
      </c>
      <c r="C89">
        <f t="shared" si="125"/>
        <v>54.794520547945261</v>
      </c>
      <c r="D89">
        <f t="shared" si="143"/>
        <v>1.5816507875617603E-2</v>
      </c>
      <c r="E89">
        <f t="shared" si="144"/>
        <v>0.86395657649087865</v>
      </c>
      <c r="F89">
        <f t="shared" si="126"/>
        <v>0.35264787416490845</v>
      </c>
      <c r="G89">
        <f t="shared" si="127"/>
        <v>6.202447115155786E-5</v>
      </c>
      <c r="H89">
        <v>5.901023623645766E-2</v>
      </c>
      <c r="K89">
        <f t="shared" si="145"/>
        <v>3.5777911521223141E-6</v>
      </c>
      <c r="L89">
        <f t="shared" si="145"/>
        <v>4.6676084789606739E-6</v>
      </c>
      <c r="M89">
        <f t="shared" si="145"/>
        <v>6.0566203415796879E-6</v>
      </c>
      <c r="N89">
        <f t="shared" si="145"/>
        <v>7.8166880057120714E-6</v>
      </c>
      <c r="O89">
        <f t="shared" si="145"/>
        <v>1.0033944658935313E-5</v>
      </c>
      <c r="P89">
        <f t="shared" si="145"/>
        <v>1.2810825666745387E-5</v>
      </c>
      <c r="Q89">
        <f t="shared" si="145"/>
        <v>1.626818256233391E-5</v>
      </c>
      <c r="R89">
        <f t="shared" si="145"/>
        <v>2.0547427180806446E-5</v>
      </c>
      <c r="S89">
        <f t="shared" si="145"/>
        <v>2.5812636103737381E-5</v>
      </c>
      <c r="T89">
        <f t="shared" si="145"/>
        <v>3.2252528244923419E-5</v>
      </c>
      <c r="U89">
        <f t="shared" si="145"/>
        <v>4.0082210630104063E-5</v>
      </c>
      <c r="V89">
        <f t="shared" si="145"/>
        <v>4.954457004991363E-5</v>
      </c>
      <c r="W89">
        <f t="shared" si="145"/>
        <v>6.0911172341540392E-5</v>
      </c>
      <c r="X89">
        <f t="shared" si="145"/>
        <v>7.448251780511638E-5</v>
      </c>
      <c r="Y89">
        <f t="shared" si="145"/>
        <v>9.0587492054295752E-5</v>
      </c>
      <c r="Z89">
        <f t="shared" si="145"/>
        <v>1.0958184789465348E-4</v>
      </c>
      <c r="AA89">
        <f t="shared" ref="AA89:BY93" si="147">AA$20</f>
        <v>1.3184555709141102E-4</v>
      </c>
      <c r="AB89">
        <f t="shared" si="147"/>
        <v>1.577788825248508E-4</v>
      </c>
      <c r="AC89">
        <f t="shared" si="147"/>
        <v>1.8779704244699272E-4</v>
      </c>
      <c r="AD89">
        <f t="shared" si="147"/>
        <v>2.2232337025091366E-4</v>
      </c>
      <c r="AE89">
        <f t="shared" si="147"/>
        <v>2.6178091582039546E-4</v>
      </c>
      <c r="AF89">
        <f t="shared" si="147"/>
        <v>3.0658248807143994E-4</v>
      </c>
      <c r="AG89">
        <f t="shared" si="147"/>
        <v>3.5711920200628641E-4</v>
      </c>
      <c r="AH89">
        <f t="shared" si="147"/>
        <v>4.1374766602275144E-4</v>
      </c>
      <c r="AI89">
        <f t="shared" si="147"/>
        <v>4.7677602413175946E-4</v>
      </c>
      <c r="AJ89">
        <f t="shared" si="147"/>
        <v>5.4644915013913112E-4</v>
      </c>
      <c r="AK89">
        <f t="shared" si="147"/>
        <v>6.2293337303708982E-4</v>
      </c>
      <c r="AL89">
        <f t="shared" si="147"/>
        <v>7.0630119052367388E-4</v>
      </c>
      <c r="AM89">
        <f t="shared" si="147"/>
        <v>7.9651649600267658E-4</v>
      </c>
      <c r="AN89">
        <f t="shared" si="147"/>
        <v>8.9342089870566861E-4</v>
      </c>
      <c r="AO89">
        <f t="shared" si="147"/>
        <v>9.9672175191007793E-4</v>
      </c>
      <c r="AP89">
        <f t="shared" si="147"/>
        <v>1.1059825162047113E-3</v>
      </c>
      <c r="AQ89">
        <f t="shared" si="147"/>
        <v>1.2206160697214529E-3</v>
      </c>
      <c r="AR89">
        <f t="shared" si="147"/>
        <v>1.339881532623971E-3</v>
      </c>
      <c r="AS89">
        <f t="shared" si="147"/>
        <v>1.462885097698232E-3</v>
      </c>
      <c r="AT89">
        <f t="shared" si="147"/>
        <v>1.5885852530026715E-3</v>
      </c>
      <c r="AU89">
        <f t="shared" si="147"/>
        <v>1.7158026483409144E-3</v>
      </c>
      <c r="AV89">
        <f t="shared" si="147"/>
        <v>1.8432346987594314E-3</v>
      </c>
      <c r="AW89">
        <f t="shared" si="147"/>
        <v>1.9694748410377895E-3</v>
      </c>
      <c r="AX89">
        <f t="shared" si="147"/>
        <v>2.0930361704842668E-3</v>
      </c>
      <c r="AY89">
        <f t="shared" si="147"/>
        <v>2.2123789937852998E-3</v>
      </c>
      <c r="AZ89">
        <f t="shared" si="147"/>
        <v>2.3259416485346606E-3</v>
      </c>
      <c r="BA89">
        <f t="shared" si="147"/>
        <v>2.432173771072244E-3</v>
      </c>
      <c r="BB89">
        <f t="shared" si="147"/>
        <v>2.529571050847538E-3</v>
      </c>
      <c r="BC89">
        <f t="shared" si="147"/>
        <v>2.6167104003241557E-3</v>
      </c>
      <c r="BD89">
        <f t="shared" si="147"/>
        <v>2.6922844017037606E-3</v>
      </c>
      <c r="BE89">
        <f t="shared" si="147"/>
        <v>2.7551338708130015E-3</v>
      </c>
      <c r="BF89">
        <f t="shared" si="147"/>
        <v>2.8042774073922089E-3</v>
      </c>
      <c r="BG89">
        <f t="shared" si="147"/>
        <v>2.838936880181104E-3</v>
      </c>
      <c r="BH89">
        <f t="shared" si="147"/>
        <v>2.8585579223278047E-3</v>
      </c>
      <c r="BI89">
        <f t="shared" si="147"/>
        <v>2.8628246827995824E-3</v>
      </c>
      <c r="BJ89">
        <f t="shared" si="147"/>
        <v>2.8516682852521035E-3</v>
      </c>
      <c r="BK89">
        <f t="shared" si="147"/>
        <v>2.8252686777707754E-3</v>
      </c>
      <c r="BL89">
        <f t="shared" si="147"/>
        <v>2.7840498040615511E-3</v>
      </c>
      <c r="BM89">
        <f t="shared" si="147"/>
        <v>2.7286682771762243E-3</v>
      </c>
      <c r="BN89">
        <f t="shared" si="147"/>
        <v>2.6599959786494363E-3</v>
      </c>
      <c r="BO89">
        <f t="shared" si="147"/>
        <v>2.5790972274536091E-3</v>
      </c>
      <c r="BP89">
        <f t="shared" si="147"/>
        <v>2.4872013540808992E-3</v>
      </c>
      <c r="BQ89">
        <f t="shared" si="147"/>
        <v>2.3856716667669288E-3</v>
      </c>
      <c r="BR89">
        <f t="shared" si="147"/>
        <v>2.275971908159354E-3</v>
      </c>
      <c r="BS89">
        <f t="shared" si="147"/>
        <v>2.1596322071475008E-3</v>
      </c>
      <c r="BT89">
        <f t="shared" si="147"/>
        <v>2.0382892665958387E-3</v>
      </c>
      <c r="BU89">
        <f t="shared" si="147"/>
        <v>1.91704260913993E-3</v>
      </c>
      <c r="BV89">
        <f t="shared" si="147"/>
        <v>1.881375184070961E-3</v>
      </c>
      <c r="BW89">
        <f t="shared" si="147"/>
        <v>2.9266599635991652E-3</v>
      </c>
      <c r="BX89">
        <f t="shared" si="147"/>
        <v>1.049919081462568E-2</v>
      </c>
      <c r="BY89">
        <f t="shared" si="147"/>
        <v>3.50406308244256E-2</v>
      </c>
      <c r="BZ89">
        <f t="shared" si="130"/>
        <v>6.7180416606502064E-2</v>
      </c>
      <c r="CA89">
        <f t="shared" si="131"/>
        <v>7.173641314509023E-2</v>
      </c>
      <c r="CB89">
        <f t="shared" si="132"/>
        <v>3.6208853472027298E-2</v>
      </c>
      <c r="CC89">
        <f t="shared" si="133"/>
        <v>7.133771807824838E-3</v>
      </c>
      <c r="CD89">
        <f t="shared" si="134"/>
        <v>1.0942869414126198E-3</v>
      </c>
      <c r="CE89">
        <f t="shared" si="135"/>
        <v>2.6652155138173625E-4</v>
      </c>
      <c r="CF89">
        <f t="shared" si="136"/>
        <v>1.4539094136267286E-4</v>
      </c>
      <c r="CG89">
        <f t="shared" si="137"/>
        <v>9.4931772540242352E-5</v>
      </c>
      <c r="CH89">
        <f t="shared" si="138"/>
        <v>6.4278631688135621E-5</v>
      </c>
      <c r="CI89">
        <f t="shared" si="139"/>
        <v>4.4598414801483372E-5</v>
      </c>
      <c r="CJ89">
        <f t="shared" si="140"/>
        <v>3.1609217436714821E-5</v>
      </c>
      <c r="CK89">
        <f t="shared" si="141"/>
        <v>1.0428348685073928E-3</v>
      </c>
      <c r="CL89">
        <f t="shared" si="142"/>
        <v>3.6652134815846164E-2</v>
      </c>
    </row>
    <row r="90" spans="1:90" x14ac:dyDescent="0.25">
      <c r="A90">
        <v>263.2</v>
      </c>
      <c r="B90">
        <v>0.39699740744510181</v>
      </c>
      <c r="C90">
        <f t="shared" si="125"/>
        <v>61.224489795918295</v>
      </c>
      <c r="D90">
        <f t="shared" si="143"/>
        <v>1.0153507931266249E-2</v>
      </c>
      <c r="E90">
        <f t="shared" si="144"/>
        <v>0.55462242491547686</v>
      </c>
      <c r="F90">
        <f t="shared" si="126"/>
        <v>0.36785821249962175</v>
      </c>
      <c r="G90">
        <f t="shared" si="127"/>
        <v>8.490926820706908E-4</v>
      </c>
      <c r="H90">
        <v>6.8539276537445237E-2</v>
      </c>
      <c r="K90">
        <f t="shared" si="145"/>
        <v>3.5777911521223141E-6</v>
      </c>
      <c r="L90">
        <f t="shared" si="145"/>
        <v>4.6676084789606739E-6</v>
      </c>
      <c r="M90">
        <f t="shared" si="145"/>
        <v>6.0566203415796879E-6</v>
      </c>
      <c r="N90">
        <f t="shared" si="145"/>
        <v>7.8166880057120714E-6</v>
      </c>
      <c r="O90">
        <f t="shared" si="145"/>
        <v>1.0033944658935313E-5</v>
      </c>
      <c r="P90">
        <f t="shared" si="145"/>
        <v>1.2810825666745387E-5</v>
      </c>
      <c r="Q90">
        <f t="shared" si="145"/>
        <v>1.626818256233391E-5</v>
      </c>
      <c r="R90">
        <f t="shared" si="145"/>
        <v>2.0547427180806446E-5</v>
      </c>
      <c r="S90">
        <f t="shared" si="145"/>
        <v>2.5812636103737381E-5</v>
      </c>
      <c r="T90">
        <f t="shared" si="145"/>
        <v>3.2252528244923419E-5</v>
      </c>
      <c r="U90">
        <f t="shared" si="145"/>
        <v>4.0082210630104063E-5</v>
      </c>
      <c r="V90">
        <f t="shared" si="145"/>
        <v>4.954457004991363E-5</v>
      </c>
      <c r="W90">
        <f t="shared" si="145"/>
        <v>6.0911172341540392E-5</v>
      </c>
      <c r="X90">
        <f t="shared" si="145"/>
        <v>7.448251780511638E-5</v>
      </c>
      <c r="Y90">
        <f t="shared" si="145"/>
        <v>9.0587492054295752E-5</v>
      </c>
      <c r="Z90">
        <f t="shared" si="145"/>
        <v>1.0958184789465348E-4</v>
      </c>
      <c r="AA90">
        <f t="shared" si="147"/>
        <v>1.3184555709141102E-4</v>
      </c>
      <c r="AB90">
        <f t="shared" si="147"/>
        <v>1.577788825248508E-4</v>
      </c>
      <c r="AC90">
        <f t="shared" si="147"/>
        <v>1.8779704244699272E-4</v>
      </c>
      <c r="AD90">
        <f t="shared" si="147"/>
        <v>2.2232337025091366E-4</v>
      </c>
      <c r="AE90">
        <f t="shared" si="147"/>
        <v>2.6178091582039546E-4</v>
      </c>
      <c r="AF90">
        <f t="shared" si="147"/>
        <v>3.0658248807143994E-4</v>
      </c>
      <c r="AG90">
        <f t="shared" si="147"/>
        <v>3.5711920200628641E-4</v>
      </c>
      <c r="AH90">
        <f t="shared" si="147"/>
        <v>4.1374766602275144E-4</v>
      </c>
      <c r="AI90">
        <f t="shared" si="147"/>
        <v>4.7677602413175946E-4</v>
      </c>
      <c r="AJ90">
        <f t="shared" si="147"/>
        <v>5.4644915013913112E-4</v>
      </c>
      <c r="AK90">
        <f t="shared" si="147"/>
        <v>6.2293337303708982E-4</v>
      </c>
      <c r="AL90">
        <f t="shared" si="147"/>
        <v>7.0630119052367388E-4</v>
      </c>
      <c r="AM90">
        <f t="shared" si="147"/>
        <v>7.9651649600267658E-4</v>
      </c>
      <c r="AN90">
        <f t="shared" si="147"/>
        <v>8.9342089870566861E-4</v>
      </c>
      <c r="AO90">
        <f t="shared" si="147"/>
        <v>9.9672175191007793E-4</v>
      </c>
      <c r="AP90">
        <f t="shared" si="147"/>
        <v>1.1059825162047113E-3</v>
      </c>
      <c r="AQ90">
        <f t="shared" si="147"/>
        <v>1.2206160697214529E-3</v>
      </c>
      <c r="AR90">
        <f t="shared" si="147"/>
        <v>1.339881532623971E-3</v>
      </c>
      <c r="AS90">
        <f t="shared" si="147"/>
        <v>1.462885097698232E-3</v>
      </c>
      <c r="AT90">
        <f t="shared" si="147"/>
        <v>1.5885852530026715E-3</v>
      </c>
      <c r="AU90">
        <f t="shared" si="147"/>
        <v>1.7158026483409144E-3</v>
      </c>
      <c r="AV90">
        <f t="shared" si="147"/>
        <v>1.8432346987594314E-3</v>
      </c>
      <c r="AW90">
        <f t="shared" si="147"/>
        <v>1.9694748410377895E-3</v>
      </c>
      <c r="AX90">
        <f t="shared" si="147"/>
        <v>2.0930361704842668E-3</v>
      </c>
      <c r="AY90">
        <f t="shared" si="147"/>
        <v>2.2123789937852998E-3</v>
      </c>
      <c r="AZ90">
        <f t="shared" si="147"/>
        <v>2.3259416485346606E-3</v>
      </c>
      <c r="BA90">
        <f t="shared" si="147"/>
        <v>2.432173771072244E-3</v>
      </c>
      <c r="BB90">
        <f t="shared" si="147"/>
        <v>2.529571050847538E-3</v>
      </c>
      <c r="BC90">
        <f t="shared" si="147"/>
        <v>2.6167104003241557E-3</v>
      </c>
      <c r="BD90">
        <f t="shared" si="147"/>
        <v>2.6922844017037606E-3</v>
      </c>
      <c r="BE90">
        <f t="shared" si="147"/>
        <v>2.7551338708130015E-3</v>
      </c>
      <c r="BF90">
        <f t="shared" si="147"/>
        <v>2.8042774073922089E-3</v>
      </c>
      <c r="BG90">
        <f t="shared" si="147"/>
        <v>2.838936880181104E-3</v>
      </c>
      <c r="BH90">
        <f t="shared" si="147"/>
        <v>2.8585579223278047E-3</v>
      </c>
      <c r="BI90">
        <f t="shared" si="147"/>
        <v>2.8628246827995824E-3</v>
      </c>
      <c r="BJ90">
        <f t="shared" si="147"/>
        <v>2.8516682852521035E-3</v>
      </c>
      <c r="BK90">
        <f t="shared" si="147"/>
        <v>2.8252686777707754E-3</v>
      </c>
      <c r="BL90">
        <f t="shared" si="147"/>
        <v>2.7840498040615511E-3</v>
      </c>
      <c r="BM90">
        <f t="shared" si="147"/>
        <v>2.7286682771762243E-3</v>
      </c>
      <c r="BN90">
        <f t="shared" si="147"/>
        <v>2.6599959786494363E-3</v>
      </c>
      <c r="BO90">
        <f t="shared" si="147"/>
        <v>2.5790972274536091E-3</v>
      </c>
      <c r="BP90">
        <f t="shared" si="147"/>
        <v>2.4872013540808992E-3</v>
      </c>
      <c r="BQ90">
        <f t="shared" si="147"/>
        <v>2.3856716667669288E-3</v>
      </c>
      <c r="BR90">
        <f t="shared" si="147"/>
        <v>2.275971908159354E-3</v>
      </c>
      <c r="BS90">
        <f t="shared" si="147"/>
        <v>2.1596322071475008E-3</v>
      </c>
      <c r="BT90">
        <f t="shared" si="147"/>
        <v>2.0382892665958387E-3</v>
      </c>
      <c r="BU90">
        <f t="shared" si="147"/>
        <v>1.91704260913993E-3</v>
      </c>
      <c r="BV90">
        <f t="shared" si="147"/>
        <v>1.881375184070961E-3</v>
      </c>
      <c r="BW90">
        <f t="shared" si="147"/>
        <v>2.9266599635991652E-3</v>
      </c>
      <c r="BX90">
        <f t="shared" si="147"/>
        <v>1.049919081462568E-2</v>
      </c>
      <c r="BY90">
        <f t="shared" si="147"/>
        <v>3.50406308244256E-2</v>
      </c>
      <c r="BZ90">
        <f t="shared" ref="BZ90:CC93" si="148">BZ$20</f>
        <v>6.8184959084400226E-2</v>
      </c>
      <c r="CA90">
        <f t="shared" si="131"/>
        <v>7.0679548476049431E-2</v>
      </c>
      <c r="CB90">
        <f t="shared" si="132"/>
        <v>4.0531911049515833E-2</v>
      </c>
      <c r="CC90">
        <f t="shared" si="133"/>
        <v>1.1310154096873202E-2</v>
      </c>
      <c r="CD90">
        <f t="shared" si="134"/>
        <v>1.5166508571348462E-3</v>
      </c>
      <c r="CE90">
        <f t="shared" si="135"/>
        <v>3.6957192248009781E-4</v>
      </c>
      <c r="CF90">
        <f t="shared" si="136"/>
        <v>1.9789351528745879E-4</v>
      </c>
      <c r="CG90">
        <f t="shared" si="137"/>
        <v>1.2666622193359785E-4</v>
      </c>
      <c r="CH90">
        <f t="shared" si="138"/>
        <v>8.305304567973821E-5</v>
      </c>
      <c r="CI90">
        <f t="shared" si="139"/>
        <v>5.5947620665371655E-5</v>
      </c>
      <c r="CJ90">
        <f t="shared" si="140"/>
        <v>3.8609359571626369E-5</v>
      </c>
      <c r="CK90">
        <f t="shared" si="141"/>
        <v>1.240651891359327E-3</v>
      </c>
      <c r="CL90">
        <f t="shared" si="142"/>
        <v>4.2570763380184104E-2</v>
      </c>
    </row>
    <row r="91" spans="1:90" x14ac:dyDescent="0.25">
      <c r="A91">
        <v>264.35000000000002</v>
      </c>
      <c r="B91">
        <v>0.41170097610651929</v>
      </c>
      <c r="C91">
        <f t="shared" si="125"/>
        <v>69.364161849711166</v>
      </c>
      <c r="D91">
        <f t="shared" si="143"/>
        <v>3.1888630903446312E-3</v>
      </c>
      <c r="E91">
        <f t="shared" si="144"/>
        <v>0.17418758047592678</v>
      </c>
      <c r="F91">
        <f t="shared" si="126"/>
        <v>0.37922508696653823</v>
      </c>
      <c r="G91">
        <f t="shared" si="127"/>
        <v>1.05468337543234E-3</v>
      </c>
      <c r="H91">
        <v>8.15406020996301E-2</v>
      </c>
      <c r="K91">
        <f t="shared" si="145"/>
        <v>3.5777911521223141E-6</v>
      </c>
      <c r="L91">
        <f t="shared" si="145"/>
        <v>4.6676084789606739E-6</v>
      </c>
      <c r="M91">
        <f t="shared" si="145"/>
        <v>6.0566203415796879E-6</v>
      </c>
      <c r="N91">
        <f t="shared" si="145"/>
        <v>7.8166880057120714E-6</v>
      </c>
      <c r="O91">
        <f t="shared" si="145"/>
        <v>1.0033944658935313E-5</v>
      </c>
      <c r="P91">
        <f t="shared" si="145"/>
        <v>1.2810825666745387E-5</v>
      </c>
      <c r="Q91">
        <f t="shared" si="145"/>
        <v>1.626818256233391E-5</v>
      </c>
      <c r="R91">
        <f t="shared" si="145"/>
        <v>2.0547427180806446E-5</v>
      </c>
      <c r="S91">
        <f t="shared" si="145"/>
        <v>2.5812636103737381E-5</v>
      </c>
      <c r="T91">
        <f t="shared" si="145"/>
        <v>3.2252528244923419E-5</v>
      </c>
      <c r="U91">
        <f t="shared" si="145"/>
        <v>4.0082210630104063E-5</v>
      </c>
      <c r="V91">
        <f t="shared" si="145"/>
        <v>4.954457004991363E-5</v>
      </c>
      <c r="W91">
        <f t="shared" si="145"/>
        <v>6.0911172341540392E-5</v>
      </c>
      <c r="X91">
        <f t="shared" si="145"/>
        <v>7.448251780511638E-5</v>
      </c>
      <c r="Y91">
        <f t="shared" si="145"/>
        <v>9.0587492054295752E-5</v>
      </c>
      <c r="Z91">
        <f t="shared" si="145"/>
        <v>1.0958184789465348E-4</v>
      </c>
      <c r="AA91">
        <f t="shared" si="147"/>
        <v>1.3184555709141102E-4</v>
      </c>
      <c r="AB91">
        <f t="shared" si="147"/>
        <v>1.577788825248508E-4</v>
      </c>
      <c r="AC91">
        <f t="shared" si="147"/>
        <v>1.8779704244699272E-4</v>
      </c>
      <c r="AD91">
        <f t="shared" si="147"/>
        <v>2.2232337025091366E-4</v>
      </c>
      <c r="AE91">
        <f t="shared" si="147"/>
        <v>2.6178091582039546E-4</v>
      </c>
      <c r="AF91">
        <f t="shared" si="147"/>
        <v>3.0658248807143994E-4</v>
      </c>
      <c r="AG91">
        <f t="shared" si="147"/>
        <v>3.5711920200628641E-4</v>
      </c>
      <c r="AH91">
        <f t="shared" si="147"/>
        <v>4.1374766602275144E-4</v>
      </c>
      <c r="AI91">
        <f t="shared" si="147"/>
        <v>4.7677602413175946E-4</v>
      </c>
      <c r="AJ91">
        <f t="shared" si="147"/>
        <v>5.4644915013913112E-4</v>
      </c>
      <c r="AK91">
        <f t="shared" si="147"/>
        <v>6.2293337303708982E-4</v>
      </c>
      <c r="AL91">
        <f t="shared" si="147"/>
        <v>7.0630119052367388E-4</v>
      </c>
      <c r="AM91">
        <f t="shared" si="147"/>
        <v>7.9651649600267658E-4</v>
      </c>
      <c r="AN91">
        <f t="shared" si="147"/>
        <v>8.9342089870566861E-4</v>
      </c>
      <c r="AO91">
        <f t="shared" si="147"/>
        <v>9.9672175191007793E-4</v>
      </c>
      <c r="AP91">
        <f t="shared" si="147"/>
        <v>1.1059825162047113E-3</v>
      </c>
      <c r="AQ91">
        <f t="shared" si="147"/>
        <v>1.2206160697214529E-3</v>
      </c>
      <c r="AR91">
        <f t="shared" si="147"/>
        <v>1.339881532623971E-3</v>
      </c>
      <c r="AS91">
        <f t="shared" si="147"/>
        <v>1.462885097698232E-3</v>
      </c>
      <c r="AT91">
        <f t="shared" si="147"/>
        <v>1.5885852530026715E-3</v>
      </c>
      <c r="AU91">
        <f t="shared" si="147"/>
        <v>1.7158026483409144E-3</v>
      </c>
      <c r="AV91">
        <f t="shared" si="147"/>
        <v>1.8432346987594314E-3</v>
      </c>
      <c r="AW91">
        <f t="shared" si="147"/>
        <v>1.9694748410377895E-3</v>
      </c>
      <c r="AX91">
        <f t="shared" si="147"/>
        <v>2.0930361704842668E-3</v>
      </c>
      <c r="AY91">
        <f t="shared" si="147"/>
        <v>2.2123789937852998E-3</v>
      </c>
      <c r="AZ91">
        <f t="shared" si="147"/>
        <v>2.3259416485346606E-3</v>
      </c>
      <c r="BA91">
        <f t="shared" si="147"/>
        <v>2.432173771072244E-3</v>
      </c>
      <c r="BB91">
        <f t="shared" si="147"/>
        <v>2.529571050847538E-3</v>
      </c>
      <c r="BC91">
        <f t="shared" si="147"/>
        <v>2.6167104003241557E-3</v>
      </c>
      <c r="BD91">
        <f t="shared" si="147"/>
        <v>2.6922844017037606E-3</v>
      </c>
      <c r="BE91">
        <f t="shared" si="147"/>
        <v>2.7551338708130015E-3</v>
      </c>
      <c r="BF91">
        <f t="shared" si="147"/>
        <v>2.8042774073922089E-3</v>
      </c>
      <c r="BG91">
        <f t="shared" si="147"/>
        <v>2.838936880181104E-3</v>
      </c>
      <c r="BH91">
        <f t="shared" si="147"/>
        <v>2.8585579223278047E-3</v>
      </c>
      <c r="BI91">
        <f t="shared" si="147"/>
        <v>2.8628246827995824E-3</v>
      </c>
      <c r="BJ91">
        <f t="shared" si="147"/>
        <v>2.8516682852521035E-3</v>
      </c>
      <c r="BK91">
        <f t="shared" si="147"/>
        <v>2.8252686777707754E-3</v>
      </c>
      <c r="BL91">
        <f t="shared" si="147"/>
        <v>2.7840498040615511E-3</v>
      </c>
      <c r="BM91">
        <f t="shared" si="147"/>
        <v>2.7286682771762243E-3</v>
      </c>
      <c r="BN91">
        <f t="shared" si="147"/>
        <v>2.6599959786494363E-3</v>
      </c>
      <c r="BO91">
        <f t="shared" si="147"/>
        <v>2.5790972274536091E-3</v>
      </c>
      <c r="BP91">
        <f t="shared" si="147"/>
        <v>2.4872013540808992E-3</v>
      </c>
      <c r="BQ91">
        <f t="shared" si="147"/>
        <v>2.3856716667669288E-3</v>
      </c>
      <c r="BR91">
        <f t="shared" si="147"/>
        <v>2.275971908159354E-3</v>
      </c>
      <c r="BS91">
        <f t="shared" si="147"/>
        <v>2.1596322071475008E-3</v>
      </c>
      <c r="BT91">
        <f t="shared" si="147"/>
        <v>2.0382892665958387E-3</v>
      </c>
      <c r="BU91">
        <f t="shared" si="147"/>
        <v>1.91704260913993E-3</v>
      </c>
      <c r="BV91">
        <f t="shared" si="147"/>
        <v>1.881375184070961E-3</v>
      </c>
      <c r="BW91">
        <f t="shared" si="147"/>
        <v>2.9266599635991652E-3</v>
      </c>
      <c r="BX91">
        <f t="shared" si="147"/>
        <v>1.049919081462568E-2</v>
      </c>
      <c r="BY91">
        <f t="shared" si="147"/>
        <v>3.50406308244256E-2</v>
      </c>
      <c r="BZ91">
        <f t="shared" si="148"/>
        <v>6.8184959084400226E-2</v>
      </c>
      <c r="CA91">
        <f t="shared" si="148"/>
        <v>7.173641314509023E-2</v>
      </c>
      <c r="CB91">
        <f t="shared" si="132"/>
        <v>3.9934770171140742E-2</v>
      </c>
      <c r="CC91">
        <f t="shared" si="133"/>
        <v>1.2660499183298637E-2</v>
      </c>
      <c r="CD91">
        <f t="shared" si="134"/>
        <v>2.4045561545064662E-3</v>
      </c>
      <c r="CE91">
        <f t="shared" si="135"/>
        <v>5.1221626777236907E-4</v>
      </c>
      <c r="CF91">
        <f t="shared" si="136"/>
        <v>2.7440890431550488E-4</v>
      </c>
      <c r="CG91">
        <f t="shared" si="137"/>
        <v>1.7240705433011632E-4</v>
      </c>
      <c r="CH91">
        <f t="shared" si="138"/>
        <v>1.1081659211484162E-4</v>
      </c>
      <c r="CI91">
        <f t="shared" si="139"/>
        <v>7.2288724460378308E-5</v>
      </c>
      <c r="CJ91">
        <f t="shared" si="140"/>
        <v>4.8434497348422392E-5</v>
      </c>
      <c r="CK91">
        <f t="shared" si="141"/>
        <v>1.5154052792548025E-3</v>
      </c>
      <c r="CL91">
        <f t="shared" si="142"/>
        <v>5.0646079930018545E-2</v>
      </c>
    </row>
    <row r="92" spans="1:90" x14ac:dyDescent="0.25">
      <c r="A92">
        <v>265.5</v>
      </c>
      <c r="B92">
        <v>0.41610506896238192</v>
      </c>
      <c r="C92">
        <f t="shared" si="125"/>
        <v>80</v>
      </c>
      <c r="D92">
        <f t="shared" si="143"/>
        <v>7.1805861780368596E-4</v>
      </c>
      <c r="E92">
        <f t="shared" si="144"/>
        <v>3.9223036465198265E-2</v>
      </c>
      <c r="F92">
        <f t="shared" si="126"/>
        <v>0.39207522448959864</v>
      </c>
      <c r="G92">
        <f t="shared" si="127"/>
        <v>5.7743342538615309E-4</v>
      </c>
      <c r="H92">
        <v>9.959849314380019E-2</v>
      </c>
      <c r="K92">
        <f t="shared" si="145"/>
        <v>3.5777911521223141E-6</v>
      </c>
      <c r="L92">
        <f t="shared" si="145"/>
        <v>4.6676084789606739E-6</v>
      </c>
      <c r="M92">
        <f t="shared" si="145"/>
        <v>6.0566203415796879E-6</v>
      </c>
      <c r="N92">
        <f t="shared" si="145"/>
        <v>7.8166880057120714E-6</v>
      </c>
      <c r="O92">
        <f t="shared" si="145"/>
        <v>1.0033944658935313E-5</v>
      </c>
      <c r="P92">
        <f t="shared" si="145"/>
        <v>1.2810825666745387E-5</v>
      </c>
      <c r="Q92">
        <f t="shared" si="145"/>
        <v>1.626818256233391E-5</v>
      </c>
      <c r="R92">
        <f t="shared" si="145"/>
        <v>2.0547427180806446E-5</v>
      </c>
      <c r="S92">
        <f t="shared" si="145"/>
        <v>2.5812636103737381E-5</v>
      </c>
      <c r="T92">
        <f t="shared" si="145"/>
        <v>3.2252528244923419E-5</v>
      </c>
      <c r="U92">
        <f t="shared" si="145"/>
        <v>4.0082210630104063E-5</v>
      </c>
      <c r="V92">
        <f t="shared" si="145"/>
        <v>4.954457004991363E-5</v>
      </c>
      <c r="W92">
        <f t="shared" si="145"/>
        <v>6.0911172341540392E-5</v>
      </c>
      <c r="X92">
        <f t="shared" si="145"/>
        <v>7.448251780511638E-5</v>
      </c>
      <c r="Y92">
        <f t="shared" si="145"/>
        <v>9.0587492054295752E-5</v>
      </c>
      <c r="Z92">
        <f t="shared" si="145"/>
        <v>1.0958184789465348E-4</v>
      </c>
      <c r="AA92">
        <f t="shared" si="147"/>
        <v>1.3184555709141102E-4</v>
      </c>
      <c r="AB92">
        <f t="shared" si="147"/>
        <v>1.577788825248508E-4</v>
      </c>
      <c r="AC92">
        <f t="shared" si="147"/>
        <v>1.8779704244699272E-4</v>
      </c>
      <c r="AD92">
        <f t="shared" si="147"/>
        <v>2.2232337025091366E-4</v>
      </c>
      <c r="AE92">
        <f t="shared" si="147"/>
        <v>2.6178091582039546E-4</v>
      </c>
      <c r="AF92">
        <f t="shared" si="147"/>
        <v>3.0658248807143994E-4</v>
      </c>
      <c r="AG92">
        <f t="shared" si="147"/>
        <v>3.5711920200628641E-4</v>
      </c>
      <c r="AH92">
        <f t="shared" si="147"/>
        <v>4.1374766602275144E-4</v>
      </c>
      <c r="AI92">
        <f t="shared" si="147"/>
        <v>4.7677602413175946E-4</v>
      </c>
      <c r="AJ92">
        <f t="shared" si="147"/>
        <v>5.4644915013913112E-4</v>
      </c>
      <c r="AK92">
        <f t="shared" si="147"/>
        <v>6.2293337303708982E-4</v>
      </c>
      <c r="AL92">
        <f t="shared" si="147"/>
        <v>7.0630119052367388E-4</v>
      </c>
      <c r="AM92">
        <f t="shared" si="147"/>
        <v>7.9651649600267658E-4</v>
      </c>
      <c r="AN92">
        <f t="shared" si="147"/>
        <v>8.9342089870566861E-4</v>
      </c>
      <c r="AO92">
        <f t="shared" si="147"/>
        <v>9.9672175191007793E-4</v>
      </c>
      <c r="AP92">
        <f t="shared" si="147"/>
        <v>1.1059825162047113E-3</v>
      </c>
      <c r="AQ92">
        <f t="shared" si="147"/>
        <v>1.2206160697214529E-3</v>
      </c>
      <c r="AR92">
        <f t="shared" si="147"/>
        <v>1.339881532623971E-3</v>
      </c>
      <c r="AS92">
        <f t="shared" si="147"/>
        <v>1.462885097698232E-3</v>
      </c>
      <c r="AT92">
        <f t="shared" si="147"/>
        <v>1.5885852530026715E-3</v>
      </c>
      <c r="AU92">
        <f t="shared" si="147"/>
        <v>1.7158026483409144E-3</v>
      </c>
      <c r="AV92">
        <f t="shared" si="147"/>
        <v>1.8432346987594314E-3</v>
      </c>
      <c r="AW92">
        <f t="shared" si="147"/>
        <v>1.9694748410377895E-3</v>
      </c>
      <c r="AX92">
        <f t="shared" si="147"/>
        <v>2.0930361704842668E-3</v>
      </c>
      <c r="AY92">
        <f t="shared" si="147"/>
        <v>2.2123789937852998E-3</v>
      </c>
      <c r="AZ92">
        <f t="shared" si="147"/>
        <v>2.3259416485346606E-3</v>
      </c>
      <c r="BA92">
        <f t="shared" si="147"/>
        <v>2.432173771072244E-3</v>
      </c>
      <c r="BB92">
        <f t="shared" si="147"/>
        <v>2.529571050847538E-3</v>
      </c>
      <c r="BC92">
        <f t="shared" si="147"/>
        <v>2.6167104003241557E-3</v>
      </c>
      <c r="BD92">
        <f t="shared" si="147"/>
        <v>2.6922844017037606E-3</v>
      </c>
      <c r="BE92">
        <f t="shared" si="147"/>
        <v>2.7551338708130015E-3</v>
      </c>
      <c r="BF92">
        <f t="shared" si="147"/>
        <v>2.8042774073922089E-3</v>
      </c>
      <c r="BG92">
        <f t="shared" si="147"/>
        <v>2.838936880181104E-3</v>
      </c>
      <c r="BH92">
        <f t="shared" si="147"/>
        <v>2.8585579223278047E-3</v>
      </c>
      <c r="BI92">
        <f t="shared" si="147"/>
        <v>2.8628246827995824E-3</v>
      </c>
      <c r="BJ92">
        <f t="shared" si="147"/>
        <v>2.8516682852521035E-3</v>
      </c>
      <c r="BK92">
        <f t="shared" si="147"/>
        <v>2.8252686777707754E-3</v>
      </c>
      <c r="BL92">
        <f t="shared" si="147"/>
        <v>2.7840498040615511E-3</v>
      </c>
      <c r="BM92">
        <f t="shared" si="147"/>
        <v>2.7286682771762243E-3</v>
      </c>
      <c r="BN92">
        <f t="shared" si="147"/>
        <v>2.6599959786494363E-3</v>
      </c>
      <c r="BO92">
        <f t="shared" si="147"/>
        <v>2.5790972274536091E-3</v>
      </c>
      <c r="BP92">
        <f t="shared" si="147"/>
        <v>2.4872013540808992E-3</v>
      </c>
      <c r="BQ92">
        <f t="shared" si="147"/>
        <v>2.3856716667669288E-3</v>
      </c>
      <c r="BR92">
        <f t="shared" si="147"/>
        <v>2.275971908159354E-3</v>
      </c>
      <c r="BS92">
        <f t="shared" si="147"/>
        <v>2.1596322071475008E-3</v>
      </c>
      <c r="BT92">
        <f t="shared" si="147"/>
        <v>2.0382892665958387E-3</v>
      </c>
      <c r="BU92">
        <f t="shared" si="147"/>
        <v>1.91704260913993E-3</v>
      </c>
      <c r="BV92">
        <f t="shared" si="147"/>
        <v>1.881375184070961E-3</v>
      </c>
      <c r="BW92">
        <f t="shared" si="147"/>
        <v>2.9266599635991652E-3</v>
      </c>
      <c r="BX92">
        <f t="shared" si="147"/>
        <v>1.049919081462568E-2</v>
      </c>
      <c r="BY92">
        <f t="shared" si="147"/>
        <v>3.50406308244256E-2</v>
      </c>
      <c r="BZ92">
        <f t="shared" si="148"/>
        <v>6.8184959084400226E-2</v>
      </c>
      <c r="CA92">
        <f t="shared" si="148"/>
        <v>7.173641314509023E-2</v>
      </c>
      <c r="CB92">
        <f t="shared" si="148"/>
        <v>4.0531911049515833E-2</v>
      </c>
      <c r="CC92">
        <f t="shared" si="133"/>
        <v>1.247397697382901E-2</v>
      </c>
      <c r="CD92">
        <f t="shared" si="134"/>
        <v>2.6916415965314786E-3</v>
      </c>
      <c r="CE92">
        <f t="shared" si="135"/>
        <v>8.1208722054668331E-4</v>
      </c>
      <c r="CF92">
        <f t="shared" si="136"/>
        <v>3.8032300686901427E-4</v>
      </c>
      <c r="CG92">
        <f t="shared" si="137"/>
        <v>2.3906812108657883E-4</v>
      </c>
      <c r="CH92">
        <f t="shared" si="138"/>
        <v>1.5083391551251553E-4</v>
      </c>
      <c r="CI92">
        <f t="shared" si="139"/>
        <v>9.6453899161247093E-5</v>
      </c>
      <c r="CJ92">
        <f t="shared" si="140"/>
        <v>6.2581178458659853E-5</v>
      </c>
      <c r="CK92">
        <f t="shared" si="141"/>
        <v>1.901038861928997E-3</v>
      </c>
      <c r="CL92">
        <f t="shared" si="142"/>
        <v>6.1862104458181223E-2</v>
      </c>
    </row>
    <row r="93" spans="1:90" x14ac:dyDescent="0.25">
      <c r="A93">
        <v>266.64999999999998</v>
      </c>
      <c r="B93">
        <v>0.41922397433884334</v>
      </c>
      <c r="C93">
        <f t="shared" si="125"/>
        <v>94.488188976377614</v>
      </c>
      <c r="D93">
        <f t="shared" si="143"/>
        <v>3.6452771606482897E-4</v>
      </c>
      <c r="E93">
        <f t="shared" si="144"/>
        <v>1.991186171334999E-2</v>
      </c>
      <c r="F93">
        <f t="shared" si="126"/>
        <v>0.4090456940443391</v>
      </c>
      <c r="G93">
        <f t="shared" si="127"/>
        <v>1.0359738975349328E-4</v>
      </c>
      <c r="H93">
        <v>0.12494387385864249</v>
      </c>
      <c r="K93">
        <f t="shared" si="145"/>
        <v>3.5777911521223141E-6</v>
      </c>
      <c r="L93">
        <f t="shared" si="145"/>
        <v>4.6676084789606739E-6</v>
      </c>
      <c r="M93">
        <f t="shared" si="145"/>
        <v>6.0566203415796879E-6</v>
      </c>
      <c r="N93">
        <f t="shared" si="145"/>
        <v>7.8166880057120714E-6</v>
      </c>
      <c r="O93">
        <f t="shared" si="145"/>
        <v>1.0033944658935313E-5</v>
      </c>
      <c r="P93">
        <f t="shared" si="145"/>
        <v>1.2810825666745387E-5</v>
      </c>
      <c r="Q93">
        <f t="shared" si="145"/>
        <v>1.626818256233391E-5</v>
      </c>
      <c r="R93">
        <f t="shared" si="145"/>
        <v>2.0547427180806446E-5</v>
      </c>
      <c r="S93">
        <f t="shared" si="145"/>
        <v>2.5812636103737381E-5</v>
      </c>
      <c r="T93">
        <f t="shared" si="145"/>
        <v>3.2252528244923419E-5</v>
      </c>
      <c r="U93">
        <f t="shared" si="145"/>
        <v>4.0082210630104063E-5</v>
      </c>
      <c r="V93">
        <f t="shared" si="145"/>
        <v>4.954457004991363E-5</v>
      </c>
      <c r="W93">
        <f t="shared" si="145"/>
        <v>6.0911172341540392E-5</v>
      </c>
      <c r="X93">
        <f t="shared" si="145"/>
        <v>7.448251780511638E-5</v>
      </c>
      <c r="Y93">
        <f t="shared" si="145"/>
        <v>9.0587492054295752E-5</v>
      </c>
      <c r="Z93">
        <f t="shared" si="145"/>
        <v>1.0958184789465348E-4</v>
      </c>
      <c r="AA93">
        <f t="shared" si="147"/>
        <v>1.3184555709141102E-4</v>
      </c>
      <c r="AB93">
        <f t="shared" si="147"/>
        <v>1.577788825248508E-4</v>
      </c>
      <c r="AC93">
        <f t="shared" si="147"/>
        <v>1.8779704244699272E-4</v>
      </c>
      <c r="AD93">
        <f t="shared" si="147"/>
        <v>2.2232337025091366E-4</v>
      </c>
      <c r="AE93">
        <f t="shared" si="147"/>
        <v>2.6178091582039546E-4</v>
      </c>
      <c r="AF93">
        <f t="shared" si="147"/>
        <v>3.0658248807143994E-4</v>
      </c>
      <c r="AG93">
        <f t="shared" si="147"/>
        <v>3.5711920200628641E-4</v>
      </c>
      <c r="AH93">
        <f t="shared" si="147"/>
        <v>4.1374766602275144E-4</v>
      </c>
      <c r="AI93">
        <f t="shared" si="147"/>
        <v>4.7677602413175946E-4</v>
      </c>
      <c r="AJ93">
        <f t="shared" si="147"/>
        <v>5.4644915013913112E-4</v>
      </c>
      <c r="AK93">
        <f t="shared" si="147"/>
        <v>6.2293337303708982E-4</v>
      </c>
      <c r="AL93">
        <f t="shared" si="147"/>
        <v>7.0630119052367388E-4</v>
      </c>
      <c r="AM93">
        <f t="shared" si="147"/>
        <v>7.9651649600267658E-4</v>
      </c>
      <c r="AN93">
        <f t="shared" si="147"/>
        <v>8.9342089870566861E-4</v>
      </c>
      <c r="AO93">
        <f t="shared" si="147"/>
        <v>9.9672175191007793E-4</v>
      </c>
      <c r="AP93">
        <f t="shared" si="147"/>
        <v>1.1059825162047113E-3</v>
      </c>
      <c r="AQ93">
        <f t="shared" si="147"/>
        <v>1.2206160697214529E-3</v>
      </c>
      <c r="AR93">
        <f t="shared" si="147"/>
        <v>1.339881532623971E-3</v>
      </c>
      <c r="AS93">
        <f t="shared" si="147"/>
        <v>1.462885097698232E-3</v>
      </c>
      <c r="AT93">
        <f t="shared" si="147"/>
        <v>1.5885852530026715E-3</v>
      </c>
      <c r="AU93">
        <f t="shared" si="147"/>
        <v>1.7158026483409144E-3</v>
      </c>
      <c r="AV93">
        <f t="shared" si="147"/>
        <v>1.8432346987594314E-3</v>
      </c>
      <c r="AW93">
        <f t="shared" si="147"/>
        <v>1.9694748410377895E-3</v>
      </c>
      <c r="AX93">
        <f t="shared" si="147"/>
        <v>2.0930361704842668E-3</v>
      </c>
      <c r="AY93">
        <f t="shared" si="147"/>
        <v>2.2123789937852998E-3</v>
      </c>
      <c r="AZ93">
        <f t="shared" si="147"/>
        <v>2.3259416485346606E-3</v>
      </c>
      <c r="BA93">
        <f t="shared" si="147"/>
        <v>2.432173771072244E-3</v>
      </c>
      <c r="BB93">
        <f t="shared" si="147"/>
        <v>2.529571050847538E-3</v>
      </c>
      <c r="BC93">
        <f t="shared" si="147"/>
        <v>2.6167104003241557E-3</v>
      </c>
      <c r="BD93">
        <f t="shared" si="147"/>
        <v>2.6922844017037606E-3</v>
      </c>
      <c r="BE93">
        <f t="shared" si="147"/>
        <v>2.7551338708130015E-3</v>
      </c>
      <c r="BF93">
        <f t="shared" si="147"/>
        <v>2.8042774073922089E-3</v>
      </c>
      <c r="BG93">
        <f t="shared" si="147"/>
        <v>2.838936880181104E-3</v>
      </c>
      <c r="BH93">
        <f t="shared" si="147"/>
        <v>2.8585579223278047E-3</v>
      </c>
      <c r="BI93">
        <f t="shared" si="147"/>
        <v>2.8628246827995824E-3</v>
      </c>
      <c r="BJ93">
        <f t="shared" si="147"/>
        <v>2.8516682852521035E-3</v>
      </c>
      <c r="BK93">
        <f t="shared" si="147"/>
        <v>2.8252686777707754E-3</v>
      </c>
      <c r="BL93">
        <f t="shared" si="147"/>
        <v>2.7840498040615511E-3</v>
      </c>
      <c r="BM93">
        <f t="shared" si="147"/>
        <v>2.7286682771762243E-3</v>
      </c>
      <c r="BN93">
        <f t="shared" si="147"/>
        <v>2.6599959786494363E-3</v>
      </c>
      <c r="BO93">
        <f t="shared" si="147"/>
        <v>2.5790972274536091E-3</v>
      </c>
      <c r="BP93">
        <f t="shared" si="147"/>
        <v>2.4872013540808992E-3</v>
      </c>
      <c r="BQ93">
        <f t="shared" si="147"/>
        <v>2.3856716667669288E-3</v>
      </c>
      <c r="BR93">
        <f t="shared" si="147"/>
        <v>2.275971908159354E-3</v>
      </c>
      <c r="BS93">
        <f t="shared" si="147"/>
        <v>2.1596322071475008E-3</v>
      </c>
      <c r="BT93">
        <f t="shared" si="147"/>
        <v>2.0382892665958387E-3</v>
      </c>
      <c r="BU93">
        <f t="shared" si="147"/>
        <v>1.91704260913993E-3</v>
      </c>
      <c r="BV93">
        <f t="shared" si="147"/>
        <v>1.881375184070961E-3</v>
      </c>
      <c r="BW93">
        <f t="shared" si="147"/>
        <v>2.9266599635991652E-3</v>
      </c>
      <c r="BX93">
        <f t="shared" si="147"/>
        <v>1.049919081462568E-2</v>
      </c>
      <c r="BY93">
        <f t="shared" si="147"/>
        <v>3.50406308244256E-2</v>
      </c>
      <c r="BZ93">
        <f t="shared" si="148"/>
        <v>6.8184959084400226E-2</v>
      </c>
      <c r="CA93">
        <f t="shared" si="148"/>
        <v>7.173641314509023E-2</v>
      </c>
      <c r="CB93">
        <f t="shared" si="148"/>
        <v>4.0531911049515833E-2</v>
      </c>
      <c r="CC93">
        <f t="shared" si="148"/>
        <v>1.2660499183298637E-2</v>
      </c>
      <c r="CD93">
        <f t="shared" si="134"/>
        <v>2.6519866879519106E-3</v>
      </c>
      <c r="CE93">
        <f t="shared" si="135"/>
        <v>9.0904416548497275E-4</v>
      </c>
      <c r="CF93">
        <f t="shared" si="136"/>
        <v>6.0297861077593016E-4</v>
      </c>
      <c r="CG93">
        <f t="shared" si="137"/>
        <v>3.3134167743198792E-4</v>
      </c>
      <c r="CH93">
        <f t="shared" si="138"/>
        <v>2.0915374326078211E-4</v>
      </c>
      <c r="CI93">
        <f t="shared" si="139"/>
        <v>1.3128466594481891E-4</v>
      </c>
      <c r="CJ93">
        <f t="shared" si="140"/>
        <v>8.3501247552819212E-5</v>
      </c>
      <c r="CK93">
        <f t="shared" si="141"/>
        <v>2.4562916678870267E-3</v>
      </c>
      <c r="CL93">
        <f t="shared" si="142"/>
        <v>7.7604497137257061E-2</v>
      </c>
    </row>
    <row r="94" spans="1:90" x14ac:dyDescent="0.25">
      <c r="A94">
        <v>267.8</v>
      </c>
      <c r="B94">
        <v>0.42250568904038188</v>
      </c>
      <c r="C94">
        <f t="shared" si="125"/>
        <v>115.38461538461564</v>
      </c>
      <c r="D94">
        <f t="shared" si="143"/>
        <v>2.5721033486840954E-4</v>
      </c>
      <c r="E94">
        <f t="shared" si="144"/>
        <v>1.4049786596291022E-2</v>
      </c>
      <c r="F94">
        <f t="shared" si="126"/>
        <v>0.43298728991948354</v>
      </c>
      <c r="G94">
        <f t="shared" si="127"/>
        <v>1.098639569887847E-4</v>
      </c>
      <c r="H94">
        <v>0.16143730802067829</v>
      </c>
      <c r="K94">
        <f t="shared" si="145"/>
        <v>3.5777911521223141E-6</v>
      </c>
      <c r="L94">
        <f t="shared" si="145"/>
        <v>4.6676084789606739E-6</v>
      </c>
      <c r="M94">
        <f t="shared" si="145"/>
        <v>6.0566203415796879E-6</v>
      </c>
      <c r="N94">
        <f t="shared" si="145"/>
        <v>7.8166880057120714E-6</v>
      </c>
      <c r="O94">
        <f t="shared" si="145"/>
        <v>1.0033944658935313E-5</v>
      </c>
      <c r="P94">
        <f t="shared" si="145"/>
        <v>1.2810825666745387E-5</v>
      </c>
      <c r="Q94">
        <f t="shared" si="145"/>
        <v>1.626818256233391E-5</v>
      </c>
      <c r="R94">
        <f t="shared" si="145"/>
        <v>2.0547427180806446E-5</v>
      </c>
      <c r="S94">
        <f t="shared" si="145"/>
        <v>2.5812636103737381E-5</v>
      </c>
      <c r="T94">
        <f t="shared" si="145"/>
        <v>3.2252528244923419E-5</v>
      </c>
      <c r="U94">
        <f t="shared" si="145"/>
        <v>4.0082210630104063E-5</v>
      </c>
      <c r="V94">
        <f t="shared" si="145"/>
        <v>4.954457004991363E-5</v>
      </c>
      <c r="W94">
        <f t="shared" si="145"/>
        <v>6.0911172341540392E-5</v>
      </c>
      <c r="X94">
        <f t="shared" si="145"/>
        <v>7.448251780511638E-5</v>
      </c>
      <c r="Y94">
        <f t="shared" si="145"/>
        <v>9.0587492054295752E-5</v>
      </c>
      <c r="Z94">
        <f t="shared" si="145"/>
        <v>1.0958184789465348E-4</v>
      </c>
      <c r="AA94">
        <f t="shared" ref="AA94:CD97" si="149">AA$20</f>
        <v>1.3184555709141102E-4</v>
      </c>
      <c r="AB94">
        <f t="shared" si="149"/>
        <v>1.577788825248508E-4</v>
      </c>
      <c r="AC94">
        <f t="shared" si="149"/>
        <v>1.8779704244699272E-4</v>
      </c>
      <c r="AD94">
        <f t="shared" si="149"/>
        <v>2.2232337025091366E-4</v>
      </c>
      <c r="AE94">
        <f t="shared" si="149"/>
        <v>2.6178091582039546E-4</v>
      </c>
      <c r="AF94">
        <f t="shared" si="149"/>
        <v>3.0658248807143994E-4</v>
      </c>
      <c r="AG94">
        <f t="shared" si="149"/>
        <v>3.5711920200628641E-4</v>
      </c>
      <c r="AH94">
        <f t="shared" si="149"/>
        <v>4.1374766602275144E-4</v>
      </c>
      <c r="AI94">
        <f t="shared" si="149"/>
        <v>4.7677602413175946E-4</v>
      </c>
      <c r="AJ94">
        <f t="shared" si="149"/>
        <v>5.4644915013913112E-4</v>
      </c>
      <c r="AK94">
        <f t="shared" si="149"/>
        <v>6.2293337303708982E-4</v>
      </c>
      <c r="AL94">
        <f t="shared" si="149"/>
        <v>7.0630119052367388E-4</v>
      </c>
      <c r="AM94">
        <f t="shared" si="149"/>
        <v>7.9651649600267658E-4</v>
      </c>
      <c r="AN94">
        <f t="shared" si="149"/>
        <v>8.9342089870566861E-4</v>
      </c>
      <c r="AO94">
        <f t="shared" si="149"/>
        <v>9.9672175191007793E-4</v>
      </c>
      <c r="AP94">
        <f t="shared" si="149"/>
        <v>1.1059825162047113E-3</v>
      </c>
      <c r="AQ94">
        <f t="shared" si="149"/>
        <v>1.2206160697214529E-3</v>
      </c>
      <c r="AR94">
        <f t="shared" si="149"/>
        <v>1.339881532623971E-3</v>
      </c>
      <c r="AS94">
        <f t="shared" si="149"/>
        <v>1.462885097698232E-3</v>
      </c>
      <c r="AT94">
        <f t="shared" si="149"/>
        <v>1.5885852530026715E-3</v>
      </c>
      <c r="AU94">
        <f t="shared" si="149"/>
        <v>1.7158026483409144E-3</v>
      </c>
      <c r="AV94">
        <f t="shared" si="149"/>
        <v>1.8432346987594314E-3</v>
      </c>
      <c r="AW94">
        <f t="shared" si="149"/>
        <v>1.9694748410377895E-3</v>
      </c>
      <c r="AX94">
        <f t="shared" si="149"/>
        <v>2.0930361704842668E-3</v>
      </c>
      <c r="AY94">
        <f t="shared" si="149"/>
        <v>2.2123789937852998E-3</v>
      </c>
      <c r="AZ94">
        <f t="shared" si="149"/>
        <v>2.3259416485346606E-3</v>
      </c>
      <c r="BA94">
        <f t="shared" si="149"/>
        <v>2.432173771072244E-3</v>
      </c>
      <c r="BB94">
        <f t="shared" si="149"/>
        <v>2.529571050847538E-3</v>
      </c>
      <c r="BC94">
        <f t="shared" si="149"/>
        <v>2.6167104003241557E-3</v>
      </c>
      <c r="BD94">
        <f t="shared" si="149"/>
        <v>2.6922844017037606E-3</v>
      </c>
      <c r="BE94">
        <f t="shared" si="149"/>
        <v>2.7551338708130015E-3</v>
      </c>
      <c r="BF94">
        <f t="shared" si="149"/>
        <v>2.8042774073922089E-3</v>
      </c>
      <c r="BG94">
        <f t="shared" si="149"/>
        <v>2.838936880181104E-3</v>
      </c>
      <c r="BH94">
        <f t="shared" si="149"/>
        <v>2.8585579223278047E-3</v>
      </c>
      <c r="BI94">
        <f t="shared" si="149"/>
        <v>2.8628246827995824E-3</v>
      </c>
      <c r="BJ94">
        <f t="shared" si="149"/>
        <v>2.8516682852521035E-3</v>
      </c>
      <c r="BK94">
        <f t="shared" si="149"/>
        <v>2.8252686777707754E-3</v>
      </c>
      <c r="BL94">
        <f t="shared" si="149"/>
        <v>2.7840498040615511E-3</v>
      </c>
      <c r="BM94">
        <f t="shared" si="149"/>
        <v>2.7286682771762243E-3</v>
      </c>
      <c r="BN94">
        <f t="shared" si="149"/>
        <v>2.6599959786494363E-3</v>
      </c>
      <c r="BO94">
        <f t="shared" si="149"/>
        <v>2.5790972274536091E-3</v>
      </c>
      <c r="BP94">
        <f t="shared" si="149"/>
        <v>2.4872013540808992E-3</v>
      </c>
      <c r="BQ94">
        <f t="shared" si="149"/>
        <v>2.3856716667669288E-3</v>
      </c>
      <c r="BR94">
        <f t="shared" si="149"/>
        <v>2.275971908159354E-3</v>
      </c>
      <c r="BS94">
        <f t="shared" si="149"/>
        <v>2.1596322071475008E-3</v>
      </c>
      <c r="BT94">
        <f t="shared" si="149"/>
        <v>2.0382892665958387E-3</v>
      </c>
      <c r="BU94">
        <f t="shared" si="149"/>
        <v>1.91704260913993E-3</v>
      </c>
      <c r="BV94">
        <f t="shared" si="149"/>
        <v>1.881375184070961E-3</v>
      </c>
      <c r="BW94">
        <f t="shared" si="149"/>
        <v>2.9266599635991652E-3</v>
      </c>
      <c r="BX94">
        <f t="shared" si="149"/>
        <v>1.049919081462568E-2</v>
      </c>
      <c r="BY94">
        <f t="shared" si="149"/>
        <v>3.50406308244256E-2</v>
      </c>
      <c r="BZ94">
        <f t="shared" si="149"/>
        <v>6.8184959084400226E-2</v>
      </c>
      <c r="CA94">
        <f t="shared" si="149"/>
        <v>7.173641314509023E-2</v>
      </c>
      <c r="CB94">
        <f t="shared" si="149"/>
        <v>4.0531911049515833E-2</v>
      </c>
      <c r="CC94">
        <f t="shared" si="149"/>
        <v>1.2660499183298637E-2</v>
      </c>
      <c r="CD94">
        <f t="shared" si="149"/>
        <v>2.6916415965314786E-3</v>
      </c>
      <c r="CE94">
        <f t="shared" si="135"/>
        <v>8.9565157141763892E-4</v>
      </c>
      <c r="CF94">
        <f t="shared" si="136"/>
        <v>6.7496960199558238E-4</v>
      </c>
      <c r="CG94">
        <f t="shared" si="137"/>
        <v>5.2532174162925696E-4</v>
      </c>
      <c r="CH94">
        <f t="shared" si="138"/>
        <v>2.8988119293458337E-4</v>
      </c>
      <c r="CI94">
        <f t="shared" si="139"/>
        <v>1.8204579004528859E-4</v>
      </c>
      <c r="CJ94">
        <f t="shared" si="140"/>
        <v>1.1365464212723031E-4</v>
      </c>
      <c r="CK94">
        <f t="shared" si="141"/>
        <v>3.2773978322835498E-3</v>
      </c>
      <c r="CL94">
        <f t="shared" si="142"/>
        <v>0.10027111150972709</v>
      </c>
    </row>
    <row r="95" spans="1:90" x14ac:dyDescent="0.25">
      <c r="A95">
        <v>268.95</v>
      </c>
      <c r="B95">
        <v>0.43167611972712644</v>
      </c>
      <c r="C95">
        <f t="shared" si="125"/>
        <v>148.14814814814773</v>
      </c>
      <c r="D95">
        <f t="shared" si="143"/>
        <v>4.3599417199805131E-4</v>
      </c>
      <c r="E95">
        <f t="shared" si="144"/>
        <v>2.3815625748215493E-2</v>
      </c>
      <c r="F95">
        <f t="shared" si="126"/>
        <v>0.46804020620134584</v>
      </c>
      <c r="G95">
        <f t="shared" si="127"/>
        <v>1.3223467851045066E-3</v>
      </c>
      <c r="H95">
        <v>0.21540368771099772</v>
      </c>
      <c r="K95">
        <f t="shared" si="145"/>
        <v>3.5777911521223141E-6</v>
      </c>
      <c r="L95">
        <f t="shared" si="145"/>
        <v>4.6676084789606739E-6</v>
      </c>
      <c r="M95">
        <f t="shared" si="145"/>
        <v>6.0566203415796879E-6</v>
      </c>
      <c r="N95">
        <f t="shared" si="145"/>
        <v>7.8166880057120714E-6</v>
      </c>
      <c r="O95">
        <f t="shared" si="145"/>
        <v>1.0033944658935313E-5</v>
      </c>
      <c r="P95">
        <f t="shared" si="145"/>
        <v>1.2810825666745387E-5</v>
      </c>
      <c r="Q95">
        <f t="shared" si="145"/>
        <v>1.626818256233391E-5</v>
      </c>
      <c r="R95">
        <f t="shared" si="145"/>
        <v>2.0547427180806446E-5</v>
      </c>
      <c r="S95">
        <f t="shared" si="145"/>
        <v>2.5812636103737381E-5</v>
      </c>
      <c r="T95">
        <f t="shared" si="145"/>
        <v>3.2252528244923419E-5</v>
      </c>
      <c r="U95">
        <f t="shared" si="145"/>
        <v>4.0082210630104063E-5</v>
      </c>
      <c r="V95">
        <f t="shared" si="145"/>
        <v>4.954457004991363E-5</v>
      </c>
      <c r="W95">
        <f t="shared" si="145"/>
        <v>6.0911172341540392E-5</v>
      </c>
      <c r="X95">
        <f t="shared" si="145"/>
        <v>7.448251780511638E-5</v>
      </c>
      <c r="Y95">
        <f t="shared" si="145"/>
        <v>9.0587492054295752E-5</v>
      </c>
      <c r="Z95">
        <f t="shared" si="145"/>
        <v>1.0958184789465348E-4</v>
      </c>
      <c r="AA95">
        <f t="shared" si="149"/>
        <v>1.3184555709141102E-4</v>
      </c>
      <c r="AB95">
        <f t="shared" si="149"/>
        <v>1.577788825248508E-4</v>
      </c>
      <c r="AC95">
        <f t="shared" si="149"/>
        <v>1.8779704244699272E-4</v>
      </c>
      <c r="AD95">
        <f t="shared" si="149"/>
        <v>2.2232337025091366E-4</v>
      </c>
      <c r="AE95">
        <f t="shared" si="149"/>
        <v>2.6178091582039546E-4</v>
      </c>
      <c r="AF95">
        <f t="shared" si="149"/>
        <v>3.0658248807143994E-4</v>
      </c>
      <c r="AG95">
        <f t="shared" si="149"/>
        <v>3.5711920200628641E-4</v>
      </c>
      <c r="AH95">
        <f t="shared" si="149"/>
        <v>4.1374766602275144E-4</v>
      </c>
      <c r="AI95">
        <f t="shared" si="149"/>
        <v>4.7677602413175946E-4</v>
      </c>
      <c r="AJ95">
        <f t="shared" si="149"/>
        <v>5.4644915013913112E-4</v>
      </c>
      <c r="AK95">
        <f t="shared" si="149"/>
        <v>6.2293337303708982E-4</v>
      </c>
      <c r="AL95">
        <f t="shared" si="149"/>
        <v>7.0630119052367388E-4</v>
      </c>
      <c r="AM95">
        <f t="shared" si="149"/>
        <v>7.9651649600267658E-4</v>
      </c>
      <c r="AN95">
        <f t="shared" si="149"/>
        <v>8.9342089870566861E-4</v>
      </c>
      <c r="AO95">
        <f t="shared" si="149"/>
        <v>9.9672175191007793E-4</v>
      </c>
      <c r="AP95">
        <f t="shared" si="149"/>
        <v>1.1059825162047113E-3</v>
      </c>
      <c r="AQ95">
        <f t="shared" si="149"/>
        <v>1.2206160697214529E-3</v>
      </c>
      <c r="AR95">
        <f t="shared" si="149"/>
        <v>1.339881532623971E-3</v>
      </c>
      <c r="AS95">
        <f t="shared" si="149"/>
        <v>1.462885097698232E-3</v>
      </c>
      <c r="AT95">
        <f t="shared" si="149"/>
        <v>1.5885852530026715E-3</v>
      </c>
      <c r="AU95">
        <f t="shared" si="149"/>
        <v>1.7158026483409144E-3</v>
      </c>
      <c r="AV95">
        <f t="shared" si="149"/>
        <v>1.8432346987594314E-3</v>
      </c>
      <c r="AW95">
        <f t="shared" si="149"/>
        <v>1.9694748410377895E-3</v>
      </c>
      <c r="AX95">
        <f t="shared" si="149"/>
        <v>2.0930361704842668E-3</v>
      </c>
      <c r="AY95">
        <f t="shared" si="149"/>
        <v>2.2123789937852998E-3</v>
      </c>
      <c r="AZ95">
        <f t="shared" si="149"/>
        <v>2.3259416485346606E-3</v>
      </c>
      <c r="BA95">
        <f t="shared" si="149"/>
        <v>2.432173771072244E-3</v>
      </c>
      <c r="BB95">
        <f t="shared" si="149"/>
        <v>2.529571050847538E-3</v>
      </c>
      <c r="BC95">
        <f t="shared" si="149"/>
        <v>2.6167104003241557E-3</v>
      </c>
      <c r="BD95">
        <f t="shared" si="149"/>
        <v>2.6922844017037606E-3</v>
      </c>
      <c r="BE95">
        <f t="shared" si="149"/>
        <v>2.7551338708130015E-3</v>
      </c>
      <c r="BF95">
        <f t="shared" si="149"/>
        <v>2.8042774073922089E-3</v>
      </c>
      <c r="BG95">
        <f t="shared" si="149"/>
        <v>2.838936880181104E-3</v>
      </c>
      <c r="BH95">
        <f t="shared" si="149"/>
        <v>2.8585579223278047E-3</v>
      </c>
      <c r="BI95">
        <f t="shared" si="149"/>
        <v>2.8628246827995824E-3</v>
      </c>
      <c r="BJ95">
        <f t="shared" si="149"/>
        <v>2.8516682852521035E-3</v>
      </c>
      <c r="BK95">
        <f t="shared" si="149"/>
        <v>2.8252686777707754E-3</v>
      </c>
      <c r="BL95">
        <f t="shared" si="149"/>
        <v>2.7840498040615511E-3</v>
      </c>
      <c r="BM95">
        <f t="shared" si="149"/>
        <v>2.7286682771762243E-3</v>
      </c>
      <c r="BN95">
        <f t="shared" si="149"/>
        <v>2.6599959786494363E-3</v>
      </c>
      <c r="BO95">
        <f t="shared" si="149"/>
        <v>2.5790972274536091E-3</v>
      </c>
      <c r="BP95">
        <f t="shared" si="149"/>
        <v>2.4872013540808992E-3</v>
      </c>
      <c r="BQ95">
        <f t="shared" si="149"/>
        <v>2.3856716667669288E-3</v>
      </c>
      <c r="BR95">
        <f t="shared" si="149"/>
        <v>2.275971908159354E-3</v>
      </c>
      <c r="BS95">
        <f t="shared" si="149"/>
        <v>2.1596322071475008E-3</v>
      </c>
      <c r="BT95">
        <f t="shared" si="149"/>
        <v>2.0382892665958387E-3</v>
      </c>
      <c r="BU95">
        <f t="shared" si="149"/>
        <v>1.91704260913993E-3</v>
      </c>
      <c r="BV95">
        <f t="shared" si="149"/>
        <v>1.881375184070961E-3</v>
      </c>
      <c r="BW95">
        <f t="shared" si="149"/>
        <v>2.9266599635991652E-3</v>
      </c>
      <c r="BX95">
        <f t="shared" si="149"/>
        <v>1.049919081462568E-2</v>
      </c>
      <c r="BY95">
        <f t="shared" si="149"/>
        <v>3.50406308244256E-2</v>
      </c>
      <c r="BZ95">
        <f t="shared" si="149"/>
        <v>6.8184959084400226E-2</v>
      </c>
      <c r="CA95">
        <f t="shared" si="149"/>
        <v>7.173641314509023E-2</v>
      </c>
      <c r="CB95">
        <f t="shared" si="149"/>
        <v>4.0531911049515833E-2</v>
      </c>
      <c r="CC95">
        <f t="shared" si="149"/>
        <v>1.2660499183298637E-2</v>
      </c>
      <c r="CD95">
        <f t="shared" si="149"/>
        <v>2.6916415965314786E-3</v>
      </c>
      <c r="CE95">
        <f t="shared" ref="CE95:CG97" si="150">CE$20</f>
        <v>9.0904416548497275E-4</v>
      </c>
      <c r="CF95">
        <f t="shared" si="136"/>
        <v>6.6502553741595426E-4</v>
      </c>
      <c r="CG95">
        <f t="shared" si="137"/>
        <v>5.8804110217250817E-4</v>
      </c>
      <c r="CH95">
        <f t="shared" si="138"/>
        <v>4.5958870709592389E-4</v>
      </c>
      <c r="CI95">
        <f t="shared" si="139"/>
        <v>2.5231033384494073E-4</v>
      </c>
      <c r="CJ95">
        <f t="shared" si="140"/>
        <v>1.5759912987144039E-4</v>
      </c>
      <c r="CK95">
        <f t="shared" si="141"/>
        <v>4.4609091319399215E-3</v>
      </c>
      <c r="CL95">
        <f t="shared" si="142"/>
        <v>0.13379043205619684</v>
      </c>
    </row>
    <row r="96" spans="1:90" x14ac:dyDescent="0.25">
      <c r="A96">
        <v>270.10000000000002</v>
      </c>
      <c r="B96">
        <v>0.45999542350291778</v>
      </c>
      <c r="C96">
        <f t="shared" si="125"/>
        <v>206.89655172413956</v>
      </c>
      <c r="D96">
        <f t="shared" si="143"/>
        <v>6.9033433262144994E-4</v>
      </c>
      <c r="E96">
        <f t="shared" si="144"/>
        <v>3.7708632735875297E-2</v>
      </c>
      <c r="F96">
        <f t="shared" si="126"/>
        <v>0.51834318455778694</v>
      </c>
      <c r="G96">
        <f t="shared" si="127"/>
        <v>3.4044612201161065E-3</v>
      </c>
      <c r="H96">
        <v>0.29318878169087381</v>
      </c>
      <c r="K96">
        <f t="shared" si="145"/>
        <v>3.5777911521223141E-6</v>
      </c>
      <c r="L96">
        <f t="shared" si="145"/>
        <v>4.6676084789606739E-6</v>
      </c>
      <c r="M96">
        <f t="shared" si="145"/>
        <v>6.0566203415796879E-6</v>
      </c>
      <c r="N96">
        <f t="shared" si="145"/>
        <v>7.8166880057120714E-6</v>
      </c>
      <c r="O96">
        <f t="shared" si="145"/>
        <v>1.0033944658935313E-5</v>
      </c>
      <c r="P96">
        <f t="shared" si="145"/>
        <v>1.2810825666745387E-5</v>
      </c>
      <c r="Q96">
        <f t="shared" si="145"/>
        <v>1.626818256233391E-5</v>
      </c>
      <c r="R96">
        <f t="shared" si="145"/>
        <v>2.0547427180806446E-5</v>
      </c>
      <c r="S96">
        <f t="shared" si="145"/>
        <v>2.5812636103737381E-5</v>
      </c>
      <c r="T96">
        <f t="shared" si="145"/>
        <v>3.2252528244923419E-5</v>
      </c>
      <c r="U96">
        <f t="shared" si="145"/>
        <v>4.0082210630104063E-5</v>
      </c>
      <c r="V96">
        <f t="shared" si="145"/>
        <v>4.954457004991363E-5</v>
      </c>
      <c r="W96">
        <f t="shared" si="145"/>
        <v>6.0911172341540392E-5</v>
      </c>
      <c r="X96">
        <f t="shared" si="145"/>
        <v>7.448251780511638E-5</v>
      </c>
      <c r="Y96">
        <f t="shared" si="145"/>
        <v>9.0587492054295752E-5</v>
      </c>
      <c r="Z96">
        <f t="shared" si="145"/>
        <v>1.0958184789465348E-4</v>
      </c>
      <c r="AA96">
        <f t="shared" si="149"/>
        <v>1.3184555709141102E-4</v>
      </c>
      <c r="AB96">
        <f t="shared" si="149"/>
        <v>1.577788825248508E-4</v>
      </c>
      <c r="AC96">
        <f t="shared" si="149"/>
        <v>1.8779704244699272E-4</v>
      </c>
      <c r="AD96">
        <f t="shared" si="149"/>
        <v>2.2232337025091366E-4</v>
      </c>
      <c r="AE96">
        <f t="shared" si="149"/>
        <v>2.6178091582039546E-4</v>
      </c>
      <c r="AF96">
        <f t="shared" si="149"/>
        <v>3.0658248807143994E-4</v>
      </c>
      <c r="AG96">
        <f t="shared" si="149"/>
        <v>3.5711920200628641E-4</v>
      </c>
      <c r="AH96">
        <f t="shared" si="149"/>
        <v>4.1374766602275144E-4</v>
      </c>
      <c r="AI96">
        <f t="shared" si="149"/>
        <v>4.7677602413175946E-4</v>
      </c>
      <c r="AJ96">
        <f t="shared" si="149"/>
        <v>5.4644915013913112E-4</v>
      </c>
      <c r="AK96">
        <f t="shared" si="149"/>
        <v>6.2293337303708982E-4</v>
      </c>
      <c r="AL96">
        <f t="shared" si="149"/>
        <v>7.0630119052367388E-4</v>
      </c>
      <c r="AM96">
        <f t="shared" si="149"/>
        <v>7.9651649600267658E-4</v>
      </c>
      <c r="AN96">
        <f t="shared" si="149"/>
        <v>8.9342089870566861E-4</v>
      </c>
      <c r="AO96">
        <f t="shared" si="149"/>
        <v>9.9672175191007793E-4</v>
      </c>
      <c r="AP96">
        <f t="shared" si="149"/>
        <v>1.1059825162047113E-3</v>
      </c>
      <c r="AQ96">
        <f t="shared" si="149"/>
        <v>1.2206160697214529E-3</v>
      </c>
      <c r="AR96">
        <f t="shared" si="149"/>
        <v>1.339881532623971E-3</v>
      </c>
      <c r="AS96">
        <f t="shared" si="149"/>
        <v>1.462885097698232E-3</v>
      </c>
      <c r="AT96">
        <f t="shared" si="149"/>
        <v>1.5885852530026715E-3</v>
      </c>
      <c r="AU96">
        <f t="shared" si="149"/>
        <v>1.7158026483409144E-3</v>
      </c>
      <c r="AV96">
        <f t="shared" si="149"/>
        <v>1.8432346987594314E-3</v>
      </c>
      <c r="AW96">
        <f t="shared" si="149"/>
        <v>1.9694748410377895E-3</v>
      </c>
      <c r="AX96">
        <f t="shared" si="149"/>
        <v>2.0930361704842668E-3</v>
      </c>
      <c r="AY96">
        <f t="shared" si="149"/>
        <v>2.2123789937852998E-3</v>
      </c>
      <c r="AZ96">
        <f t="shared" si="149"/>
        <v>2.3259416485346606E-3</v>
      </c>
      <c r="BA96">
        <f t="shared" si="149"/>
        <v>2.432173771072244E-3</v>
      </c>
      <c r="BB96">
        <f t="shared" si="149"/>
        <v>2.529571050847538E-3</v>
      </c>
      <c r="BC96">
        <f t="shared" si="149"/>
        <v>2.6167104003241557E-3</v>
      </c>
      <c r="BD96">
        <f t="shared" si="149"/>
        <v>2.6922844017037606E-3</v>
      </c>
      <c r="BE96">
        <f t="shared" si="149"/>
        <v>2.7551338708130015E-3</v>
      </c>
      <c r="BF96">
        <f t="shared" si="149"/>
        <v>2.8042774073922089E-3</v>
      </c>
      <c r="BG96">
        <f t="shared" si="149"/>
        <v>2.838936880181104E-3</v>
      </c>
      <c r="BH96">
        <f t="shared" si="149"/>
        <v>2.8585579223278047E-3</v>
      </c>
      <c r="BI96">
        <f t="shared" si="149"/>
        <v>2.8628246827995824E-3</v>
      </c>
      <c r="BJ96">
        <f t="shared" si="149"/>
        <v>2.8516682852521035E-3</v>
      </c>
      <c r="BK96">
        <f t="shared" si="149"/>
        <v>2.8252686777707754E-3</v>
      </c>
      <c r="BL96">
        <f t="shared" si="149"/>
        <v>2.7840498040615511E-3</v>
      </c>
      <c r="BM96">
        <f t="shared" si="149"/>
        <v>2.7286682771762243E-3</v>
      </c>
      <c r="BN96">
        <f t="shared" si="149"/>
        <v>2.6599959786494363E-3</v>
      </c>
      <c r="BO96">
        <f t="shared" si="149"/>
        <v>2.5790972274536091E-3</v>
      </c>
      <c r="BP96">
        <f t="shared" si="149"/>
        <v>2.4872013540808992E-3</v>
      </c>
      <c r="BQ96">
        <f t="shared" si="149"/>
        <v>2.3856716667669288E-3</v>
      </c>
      <c r="BR96">
        <f t="shared" si="149"/>
        <v>2.275971908159354E-3</v>
      </c>
      <c r="BS96">
        <f t="shared" si="149"/>
        <v>2.1596322071475008E-3</v>
      </c>
      <c r="BT96">
        <f t="shared" si="149"/>
        <v>2.0382892665958387E-3</v>
      </c>
      <c r="BU96">
        <f t="shared" si="149"/>
        <v>1.91704260913993E-3</v>
      </c>
      <c r="BV96">
        <f t="shared" si="149"/>
        <v>1.881375184070961E-3</v>
      </c>
      <c r="BW96">
        <f t="shared" si="149"/>
        <v>2.9266599635991652E-3</v>
      </c>
      <c r="BX96">
        <f t="shared" si="149"/>
        <v>1.049919081462568E-2</v>
      </c>
      <c r="BY96">
        <f t="shared" si="149"/>
        <v>3.50406308244256E-2</v>
      </c>
      <c r="BZ96">
        <f t="shared" si="149"/>
        <v>6.8184959084400226E-2</v>
      </c>
      <c r="CA96">
        <f t="shared" si="149"/>
        <v>7.173641314509023E-2</v>
      </c>
      <c r="CB96">
        <f t="shared" si="149"/>
        <v>4.0531911049515833E-2</v>
      </c>
      <c r="CC96">
        <f t="shared" si="149"/>
        <v>1.2660499183298637E-2</v>
      </c>
      <c r="CD96">
        <f t="shared" si="149"/>
        <v>2.6916415965314786E-3</v>
      </c>
      <c r="CE96">
        <f t="shared" si="150"/>
        <v>9.0904416548497275E-4</v>
      </c>
      <c r="CF96">
        <f t="shared" si="150"/>
        <v>6.7496960199558238E-4</v>
      </c>
      <c r="CG96">
        <f t="shared" si="137"/>
        <v>5.7937772136514942E-4</v>
      </c>
      <c r="CH96">
        <f t="shared" si="138"/>
        <v>5.1446005076534137E-4</v>
      </c>
      <c r="CI96">
        <f t="shared" si="139"/>
        <v>4.0002243313834213E-4</v>
      </c>
      <c r="CJ96">
        <f t="shared" si="140"/>
        <v>2.1842795189959074E-4</v>
      </c>
      <c r="CK96">
        <f t="shared" si="141"/>
        <v>6.1857165221837875E-3</v>
      </c>
      <c r="CL96">
        <f t="shared" si="142"/>
        <v>0.18210391007363083</v>
      </c>
    </row>
    <row r="97" spans="1:90" x14ac:dyDescent="0.25">
      <c r="A97">
        <v>271.25</v>
      </c>
      <c r="B97">
        <v>0.55502408064143938</v>
      </c>
      <c r="C97">
        <f t="shared" si="125"/>
        <v>342.85714285714283</v>
      </c>
      <c r="D97">
        <f t="shared" si="143"/>
        <v>8.4355148546875656E-4</v>
      </c>
      <c r="E97">
        <f t="shared" si="144"/>
        <v>4.6077924356669929E-2</v>
      </c>
      <c r="F97">
        <f t="shared" si="126"/>
        <v>0.59131776571076577</v>
      </c>
      <c r="G97">
        <f t="shared" si="127"/>
        <v>1.317231575911446E-3</v>
      </c>
      <c r="H97">
        <v>0.40655001870336205</v>
      </c>
      <c r="K97">
        <f t="shared" si="145"/>
        <v>3.5777911521223141E-6</v>
      </c>
      <c r="L97">
        <f t="shared" si="145"/>
        <v>4.6676084789606739E-6</v>
      </c>
      <c r="M97">
        <f t="shared" si="145"/>
        <v>6.0566203415796879E-6</v>
      </c>
      <c r="N97">
        <f t="shared" si="145"/>
        <v>7.8166880057120714E-6</v>
      </c>
      <c r="O97">
        <f t="shared" si="145"/>
        <v>1.0033944658935313E-5</v>
      </c>
      <c r="P97">
        <f t="shared" si="145"/>
        <v>1.2810825666745387E-5</v>
      </c>
      <c r="Q97">
        <f t="shared" si="145"/>
        <v>1.626818256233391E-5</v>
      </c>
      <c r="R97">
        <f t="shared" si="145"/>
        <v>2.0547427180806446E-5</v>
      </c>
      <c r="S97">
        <f t="shared" si="145"/>
        <v>2.5812636103737381E-5</v>
      </c>
      <c r="T97">
        <f t="shared" si="145"/>
        <v>3.2252528244923419E-5</v>
      </c>
      <c r="U97">
        <f t="shared" si="145"/>
        <v>4.0082210630104063E-5</v>
      </c>
      <c r="V97">
        <f t="shared" si="145"/>
        <v>4.954457004991363E-5</v>
      </c>
      <c r="W97">
        <f t="shared" si="145"/>
        <v>6.0911172341540392E-5</v>
      </c>
      <c r="X97">
        <f t="shared" si="145"/>
        <v>7.448251780511638E-5</v>
      </c>
      <c r="Y97">
        <f t="shared" si="145"/>
        <v>9.0587492054295752E-5</v>
      </c>
      <c r="Z97">
        <f t="shared" si="145"/>
        <v>1.0958184789465348E-4</v>
      </c>
      <c r="AA97">
        <f t="shared" si="149"/>
        <v>1.3184555709141102E-4</v>
      </c>
      <c r="AB97">
        <f t="shared" si="149"/>
        <v>1.577788825248508E-4</v>
      </c>
      <c r="AC97">
        <f t="shared" si="149"/>
        <v>1.8779704244699272E-4</v>
      </c>
      <c r="AD97">
        <f t="shared" si="149"/>
        <v>2.2232337025091366E-4</v>
      </c>
      <c r="AE97">
        <f t="shared" si="149"/>
        <v>2.6178091582039546E-4</v>
      </c>
      <c r="AF97">
        <f t="shared" si="149"/>
        <v>3.0658248807143994E-4</v>
      </c>
      <c r="AG97">
        <f t="shared" si="149"/>
        <v>3.5711920200628641E-4</v>
      </c>
      <c r="AH97">
        <f t="shared" si="149"/>
        <v>4.1374766602275144E-4</v>
      </c>
      <c r="AI97">
        <f t="shared" si="149"/>
        <v>4.7677602413175946E-4</v>
      </c>
      <c r="AJ97">
        <f t="shared" si="149"/>
        <v>5.4644915013913112E-4</v>
      </c>
      <c r="AK97">
        <f t="shared" si="149"/>
        <v>6.2293337303708982E-4</v>
      </c>
      <c r="AL97">
        <f t="shared" si="149"/>
        <v>7.0630119052367388E-4</v>
      </c>
      <c r="AM97">
        <f t="shared" si="149"/>
        <v>7.9651649600267658E-4</v>
      </c>
      <c r="AN97">
        <f t="shared" si="149"/>
        <v>8.9342089870566861E-4</v>
      </c>
      <c r="AO97">
        <f t="shared" si="149"/>
        <v>9.9672175191007793E-4</v>
      </c>
      <c r="AP97">
        <f t="shared" si="149"/>
        <v>1.1059825162047113E-3</v>
      </c>
      <c r="AQ97">
        <f t="shared" si="149"/>
        <v>1.2206160697214529E-3</v>
      </c>
      <c r="AR97">
        <f t="shared" si="149"/>
        <v>1.339881532623971E-3</v>
      </c>
      <c r="AS97">
        <f t="shared" si="149"/>
        <v>1.462885097698232E-3</v>
      </c>
      <c r="AT97">
        <f t="shared" si="149"/>
        <v>1.5885852530026715E-3</v>
      </c>
      <c r="AU97">
        <f t="shared" si="149"/>
        <v>1.7158026483409144E-3</v>
      </c>
      <c r="AV97">
        <f t="shared" si="149"/>
        <v>1.8432346987594314E-3</v>
      </c>
      <c r="AW97">
        <f t="shared" si="149"/>
        <v>1.9694748410377895E-3</v>
      </c>
      <c r="AX97">
        <f t="shared" si="149"/>
        <v>2.0930361704842668E-3</v>
      </c>
      <c r="AY97">
        <f t="shared" si="149"/>
        <v>2.2123789937852998E-3</v>
      </c>
      <c r="AZ97">
        <f t="shared" si="149"/>
        <v>2.3259416485346606E-3</v>
      </c>
      <c r="BA97">
        <f t="shared" si="149"/>
        <v>2.432173771072244E-3</v>
      </c>
      <c r="BB97">
        <f t="shared" si="149"/>
        <v>2.529571050847538E-3</v>
      </c>
      <c r="BC97">
        <f t="shared" si="149"/>
        <v>2.6167104003241557E-3</v>
      </c>
      <c r="BD97">
        <f t="shared" si="149"/>
        <v>2.6922844017037606E-3</v>
      </c>
      <c r="BE97">
        <f t="shared" si="149"/>
        <v>2.7551338708130015E-3</v>
      </c>
      <c r="BF97">
        <f t="shared" si="149"/>
        <v>2.8042774073922089E-3</v>
      </c>
      <c r="BG97">
        <f t="shared" si="149"/>
        <v>2.838936880181104E-3</v>
      </c>
      <c r="BH97">
        <f t="shared" si="149"/>
        <v>2.8585579223278047E-3</v>
      </c>
      <c r="BI97">
        <f t="shared" si="149"/>
        <v>2.8628246827995824E-3</v>
      </c>
      <c r="BJ97">
        <f t="shared" si="149"/>
        <v>2.8516682852521035E-3</v>
      </c>
      <c r="BK97">
        <f t="shared" si="149"/>
        <v>2.8252686777707754E-3</v>
      </c>
      <c r="BL97">
        <f t="shared" si="149"/>
        <v>2.7840498040615511E-3</v>
      </c>
      <c r="BM97">
        <f t="shared" si="149"/>
        <v>2.7286682771762243E-3</v>
      </c>
      <c r="BN97">
        <f t="shared" si="149"/>
        <v>2.6599959786494363E-3</v>
      </c>
      <c r="BO97">
        <f t="shared" si="149"/>
        <v>2.5790972274536091E-3</v>
      </c>
      <c r="BP97">
        <f t="shared" si="149"/>
        <v>2.4872013540808992E-3</v>
      </c>
      <c r="BQ97">
        <f t="shared" si="149"/>
        <v>2.3856716667669288E-3</v>
      </c>
      <c r="BR97">
        <f t="shared" si="149"/>
        <v>2.275971908159354E-3</v>
      </c>
      <c r="BS97">
        <f t="shared" si="149"/>
        <v>2.1596322071475008E-3</v>
      </c>
      <c r="BT97">
        <f t="shared" si="149"/>
        <v>2.0382892665958387E-3</v>
      </c>
      <c r="BU97">
        <f t="shared" si="149"/>
        <v>1.91704260913993E-3</v>
      </c>
      <c r="BV97">
        <f t="shared" si="149"/>
        <v>1.881375184070961E-3</v>
      </c>
      <c r="BW97">
        <f t="shared" si="149"/>
        <v>2.9266599635991652E-3</v>
      </c>
      <c r="BX97">
        <f t="shared" si="149"/>
        <v>1.049919081462568E-2</v>
      </c>
      <c r="BY97">
        <f t="shared" si="149"/>
        <v>3.50406308244256E-2</v>
      </c>
      <c r="BZ97">
        <f t="shared" si="149"/>
        <v>6.8184959084400226E-2</v>
      </c>
      <c r="CA97">
        <f t="shared" si="149"/>
        <v>7.173641314509023E-2</v>
      </c>
      <c r="CB97">
        <f t="shared" si="149"/>
        <v>4.0531911049515833E-2</v>
      </c>
      <c r="CC97">
        <f t="shared" si="149"/>
        <v>1.2660499183298637E-2</v>
      </c>
      <c r="CD97">
        <f t="shared" si="149"/>
        <v>2.6916415965314786E-3</v>
      </c>
      <c r="CE97">
        <f t="shared" si="150"/>
        <v>9.0904416548497275E-4</v>
      </c>
      <c r="CF97">
        <f t="shared" si="150"/>
        <v>6.7496960199558238E-4</v>
      </c>
      <c r="CG97">
        <f t="shared" si="150"/>
        <v>5.8804110217250817E-4</v>
      </c>
      <c r="CH97">
        <f t="shared" si="138"/>
        <v>5.0688071096496499E-4</v>
      </c>
      <c r="CI97">
        <f t="shared" si="139"/>
        <v>4.4778202354017781E-4</v>
      </c>
      <c r="CJ97">
        <f t="shared" si="140"/>
        <v>3.46304011622436E-4</v>
      </c>
      <c r="CK97">
        <f t="shared" si="141"/>
        <v>8.5732287486246592E-3</v>
      </c>
      <c r="CL97">
        <f t="shared" si="142"/>
        <v>0.25251425930903709</v>
      </c>
    </row>
    <row r="98" spans="1:90" x14ac:dyDescent="0.25">
      <c r="A98">
        <v>272.39999999999998</v>
      </c>
      <c r="B98">
        <v>0.72129633487129263</v>
      </c>
      <c r="C98">
        <f t="shared" si="125"/>
        <v>999.99999999996214</v>
      </c>
      <c r="D98">
        <f t="shared" si="143"/>
        <v>1.7350148267464174E-4</v>
      </c>
      <c r="E98">
        <f t="shared" si="144"/>
        <v>9.4772972748778644E-3</v>
      </c>
      <c r="F98">
        <f t="shared" si="126"/>
        <v>0.69384257610463607</v>
      </c>
      <c r="G98">
        <f t="shared" si="127"/>
        <v>7.5370887041777232E-4</v>
      </c>
      <c r="H98">
        <v>0.5634668668701075</v>
      </c>
      <c r="K98">
        <f t="shared" si="145"/>
        <v>3.5777911521223141E-6</v>
      </c>
      <c r="L98">
        <f t="shared" si="145"/>
        <v>4.6676084789606739E-6</v>
      </c>
      <c r="M98">
        <f t="shared" si="145"/>
        <v>6.0566203415796879E-6</v>
      </c>
      <c r="N98">
        <f t="shared" si="145"/>
        <v>7.8166880057120714E-6</v>
      </c>
      <c r="O98">
        <f t="shared" si="145"/>
        <v>1.0033944658935313E-5</v>
      </c>
      <c r="P98">
        <f t="shared" si="145"/>
        <v>1.2810825666745387E-5</v>
      </c>
      <c r="Q98">
        <f t="shared" si="145"/>
        <v>1.626818256233391E-5</v>
      </c>
      <c r="R98">
        <f t="shared" si="145"/>
        <v>2.0547427180806446E-5</v>
      </c>
      <c r="S98">
        <f t="shared" si="145"/>
        <v>2.5812636103737381E-5</v>
      </c>
      <c r="T98">
        <f t="shared" si="145"/>
        <v>3.2252528244923419E-5</v>
      </c>
      <c r="U98">
        <f t="shared" si="145"/>
        <v>4.0082210630104063E-5</v>
      </c>
      <c r="V98">
        <f t="shared" si="145"/>
        <v>4.954457004991363E-5</v>
      </c>
      <c r="W98">
        <f t="shared" si="145"/>
        <v>6.0911172341540392E-5</v>
      </c>
      <c r="X98">
        <f t="shared" si="145"/>
        <v>7.448251780511638E-5</v>
      </c>
      <c r="Y98">
        <f t="shared" si="145"/>
        <v>9.0587492054295752E-5</v>
      </c>
      <c r="Z98">
        <f t="shared" si="145"/>
        <v>1.0958184789465348E-4</v>
      </c>
      <c r="AA98">
        <f t="shared" ref="AA98:CH101" si="151">AA$20</f>
        <v>1.3184555709141102E-4</v>
      </c>
      <c r="AB98">
        <f t="shared" si="151"/>
        <v>1.577788825248508E-4</v>
      </c>
      <c r="AC98">
        <f t="shared" si="151"/>
        <v>1.8779704244699272E-4</v>
      </c>
      <c r="AD98">
        <f t="shared" si="151"/>
        <v>2.2232337025091366E-4</v>
      </c>
      <c r="AE98">
        <f t="shared" si="151"/>
        <v>2.6178091582039546E-4</v>
      </c>
      <c r="AF98">
        <f t="shared" si="151"/>
        <v>3.0658248807143994E-4</v>
      </c>
      <c r="AG98">
        <f t="shared" si="151"/>
        <v>3.5711920200628641E-4</v>
      </c>
      <c r="AH98">
        <f t="shared" si="151"/>
        <v>4.1374766602275144E-4</v>
      </c>
      <c r="AI98">
        <f t="shared" si="151"/>
        <v>4.7677602413175946E-4</v>
      </c>
      <c r="AJ98">
        <f t="shared" si="151"/>
        <v>5.4644915013913112E-4</v>
      </c>
      <c r="AK98">
        <f t="shared" si="151"/>
        <v>6.2293337303708982E-4</v>
      </c>
      <c r="AL98">
        <f t="shared" si="151"/>
        <v>7.0630119052367388E-4</v>
      </c>
      <c r="AM98">
        <f t="shared" si="151"/>
        <v>7.9651649600267658E-4</v>
      </c>
      <c r="AN98">
        <f t="shared" si="151"/>
        <v>8.9342089870566861E-4</v>
      </c>
      <c r="AO98">
        <f t="shared" si="151"/>
        <v>9.9672175191007793E-4</v>
      </c>
      <c r="AP98">
        <f t="shared" si="151"/>
        <v>1.1059825162047113E-3</v>
      </c>
      <c r="AQ98">
        <f t="shared" si="151"/>
        <v>1.2206160697214529E-3</v>
      </c>
      <c r="AR98">
        <f t="shared" si="151"/>
        <v>1.339881532623971E-3</v>
      </c>
      <c r="AS98">
        <f t="shared" si="151"/>
        <v>1.462885097698232E-3</v>
      </c>
      <c r="AT98">
        <f t="shared" si="151"/>
        <v>1.5885852530026715E-3</v>
      </c>
      <c r="AU98">
        <f t="shared" si="151"/>
        <v>1.7158026483409144E-3</v>
      </c>
      <c r="AV98">
        <f t="shared" si="151"/>
        <v>1.8432346987594314E-3</v>
      </c>
      <c r="AW98">
        <f t="shared" si="151"/>
        <v>1.9694748410377895E-3</v>
      </c>
      <c r="AX98">
        <f t="shared" si="151"/>
        <v>2.0930361704842668E-3</v>
      </c>
      <c r="AY98">
        <f t="shared" si="151"/>
        <v>2.2123789937852998E-3</v>
      </c>
      <c r="AZ98">
        <f t="shared" si="151"/>
        <v>2.3259416485346606E-3</v>
      </c>
      <c r="BA98">
        <f t="shared" si="151"/>
        <v>2.432173771072244E-3</v>
      </c>
      <c r="BB98">
        <f t="shared" si="151"/>
        <v>2.529571050847538E-3</v>
      </c>
      <c r="BC98">
        <f t="shared" si="151"/>
        <v>2.6167104003241557E-3</v>
      </c>
      <c r="BD98">
        <f t="shared" si="151"/>
        <v>2.6922844017037606E-3</v>
      </c>
      <c r="BE98">
        <f t="shared" si="151"/>
        <v>2.7551338708130015E-3</v>
      </c>
      <c r="BF98">
        <f t="shared" si="151"/>
        <v>2.8042774073922089E-3</v>
      </c>
      <c r="BG98">
        <f t="shared" si="151"/>
        <v>2.838936880181104E-3</v>
      </c>
      <c r="BH98">
        <f t="shared" si="151"/>
        <v>2.8585579223278047E-3</v>
      </c>
      <c r="BI98">
        <f t="shared" si="151"/>
        <v>2.8628246827995824E-3</v>
      </c>
      <c r="BJ98">
        <f t="shared" si="151"/>
        <v>2.8516682852521035E-3</v>
      </c>
      <c r="BK98">
        <f t="shared" si="151"/>
        <v>2.8252686777707754E-3</v>
      </c>
      <c r="BL98">
        <f t="shared" si="151"/>
        <v>2.7840498040615511E-3</v>
      </c>
      <c r="BM98">
        <f t="shared" si="151"/>
        <v>2.7286682771762243E-3</v>
      </c>
      <c r="BN98">
        <f t="shared" si="151"/>
        <v>2.6599959786494363E-3</v>
      </c>
      <c r="BO98">
        <f t="shared" si="151"/>
        <v>2.5790972274536091E-3</v>
      </c>
      <c r="BP98">
        <f t="shared" si="151"/>
        <v>2.4872013540808992E-3</v>
      </c>
      <c r="BQ98">
        <f t="shared" si="151"/>
        <v>2.3856716667669288E-3</v>
      </c>
      <c r="BR98">
        <f t="shared" si="151"/>
        <v>2.275971908159354E-3</v>
      </c>
      <c r="BS98">
        <f t="shared" si="151"/>
        <v>2.1596322071475008E-3</v>
      </c>
      <c r="BT98">
        <f t="shared" si="151"/>
        <v>2.0382892665958387E-3</v>
      </c>
      <c r="BU98">
        <f t="shared" si="151"/>
        <v>1.91704260913993E-3</v>
      </c>
      <c r="BV98">
        <f t="shared" si="151"/>
        <v>1.881375184070961E-3</v>
      </c>
      <c r="BW98">
        <f t="shared" si="151"/>
        <v>2.9266599635991652E-3</v>
      </c>
      <c r="BX98">
        <f t="shared" si="151"/>
        <v>1.049919081462568E-2</v>
      </c>
      <c r="BY98">
        <f t="shared" si="151"/>
        <v>3.50406308244256E-2</v>
      </c>
      <c r="BZ98">
        <f t="shared" si="151"/>
        <v>6.8184959084400226E-2</v>
      </c>
      <c r="CA98">
        <f t="shared" si="151"/>
        <v>7.173641314509023E-2</v>
      </c>
      <c r="CB98">
        <f t="shared" si="151"/>
        <v>4.0531911049515833E-2</v>
      </c>
      <c r="CC98">
        <f t="shared" si="151"/>
        <v>1.2660499183298637E-2</v>
      </c>
      <c r="CD98">
        <f t="shared" si="151"/>
        <v>2.6916415965314786E-3</v>
      </c>
      <c r="CE98">
        <f t="shared" si="151"/>
        <v>9.0904416548497275E-4</v>
      </c>
      <c r="CF98">
        <f t="shared" si="151"/>
        <v>6.7496960199558238E-4</v>
      </c>
      <c r="CG98">
        <f t="shared" si="151"/>
        <v>5.8804110217250817E-4</v>
      </c>
      <c r="CH98">
        <f t="shared" si="151"/>
        <v>5.1446005076534137E-4</v>
      </c>
      <c r="CI98">
        <f t="shared" si="139"/>
        <v>4.4118502517682154E-4</v>
      </c>
      <c r="CJ98">
        <f t="shared" si="140"/>
        <v>3.8765003719365735E-4</v>
      </c>
      <c r="CK98">
        <f t="shared" si="141"/>
        <v>1.3592324070182701E-2</v>
      </c>
      <c r="CL98">
        <f t="shared" si="142"/>
        <v>0.34997764601434111</v>
      </c>
    </row>
    <row r="99" spans="1:90" x14ac:dyDescent="0.25">
      <c r="A99">
        <v>273.55</v>
      </c>
      <c r="B99">
        <v>0.92093085672418973</v>
      </c>
      <c r="C99">
        <f t="shared" si="125"/>
        <v>-1090.9090909090683</v>
      </c>
      <c r="D99">
        <f t="shared" si="143"/>
        <v>1.7504186336377849E-4</v>
      </c>
      <c r="E99">
        <f t="shared" si="144"/>
        <v>9.5614386060202967E-3</v>
      </c>
      <c r="F99">
        <f t="shared" si="126"/>
        <v>0.90035655204839171</v>
      </c>
      <c r="G99">
        <f t="shared" si="127"/>
        <v>4.233020128925641E-4</v>
      </c>
      <c r="H99">
        <v>0.89334187642405349</v>
      </c>
      <c r="K99">
        <f t="shared" si="145"/>
        <v>3.5777911521223141E-6</v>
      </c>
      <c r="L99">
        <f t="shared" si="145"/>
        <v>4.6676084789606739E-6</v>
      </c>
      <c r="M99">
        <f t="shared" si="145"/>
        <v>6.0566203415796879E-6</v>
      </c>
      <c r="N99">
        <f t="shared" si="145"/>
        <v>7.8166880057120714E-6</v>
      </c>
      <c r="O99">
        <f t="shared" si="145"/>
        <v>1.0033944658935313E-5</v>
      </c>
      <c r="P99">
        <f t="shared" si="145"/>
        <v>1.2810825666745387E-5</v>
      </c>
      <c r="Q99">
        <f t="shared" si="145"/>
        <v>1.626818256233391E-5</v>
      </c>
      <c r="R99">
        <f t="shared" si="145"/>
        <v>2.0547427180806446E-5</v>
      </c>
      <c r="S99">
        <f t="shared" si="145"/>
        <v>2.5812636103737381E-5</v>
      </c>
      <c r="T99">
        <f t="shared" si="145"/>
        <v>3.2252528244923419E-5</v>
      </c>
      <c r="U99">
        <f t="shared" si="145"/>
        <v>4.0082210630104063E-5</v>
      </c>
      <c r="V99">
        <f t="shared" si="145"/>
        <v>4.954457004991363E-5</v>
      </c>
      <c r="W99">
        <f t="shared" si="145"/>
        <v>6.0911172341540392E-5</v>
      </c>
      <c r="X99">
        <f t="shared" si="145"/>
        <v>7.448251780511638E-5</v>
      </c>
      <c r="Y99">
        <f t="shared" si="145"/>
        <v>9.0587492054295752E-5</v>
      </c>
      <c r="Z99">
        <f t="shared" si="145"/>
        <v>1.0958184789465348E-4</v>
      </c>
      <c r="AA99">
        <f t="shared" si="151"/>
        <v>1.3184555709141102E-4</v>
      </c>
      <c r="AB99">
        <f t="shared" si="151"/>
        <v>1.577788825248508E-4</v>
      </c>
      <c r="AC99">
        <f t="shared" si="151"/>
        <v>1.8779704244699272E-4</v>
      </c>
      <c r="AD99">
        <f t="shared" si="151"/>
        <v>2.2232337025091366E-4</v>
      </c>
      <c r="AE99">
        <f t="shared" si="151"/>
        <v>2.6178091582039546E-4</v>
      </c>
      <c r="AF99">
        <f t="shared" si="151"/>
        <v>3.0658248807143994E-4</v>
      </c>
      <c r="AG99">
        <f t="shared" si="151"/>
        <v>3.5711920200628641E-4</v>
      </c>
      <c r="AH99">
        <f t="shared" si="151"/>
        <v>4.1374766602275144E-4</v>
      </c>
      <c r="AI99">
        <f t="shared" si="151"/>
        <v>4.7677602413175946E-4</v>
      </c>
      <c r="AJ99">
        <f t="shared" si="151"/>
        <v>5.4644915013913112E-4</v>
      </c>
      <c r="AK99">
        <f t="shared" si="151"/>
        <v>6.2293337303708982E-4</v>
      </c>
      <c r="AL99">
        <f t="shared" si="151"/>
        <v>7.0630119052367388E-4</v>
      </c>
      <c r="AM99">
        <f t="shared" si="151"/>
        <v>7.9651649600267658E-4</v>
      </c>
      <c r="AN99">
        <f t="shared" si="151"/>
        <v>8.9342089870566861E-4</v>
      </c>
      <c r="AO99">
        <f t="shared" si="151"/>
        <v>9.9672175191007793E-4</v>
      </c>
      <c r="AP99">
        <f t="shared" si="151"/>
        <v>1.1059825162047113E-3</v>
      </c>
      <c r="AQ99">
        <f t="shared" si="151"/>
        <v>1.2206160697214529E-3</v>
      </c>
      <c r="AR99">
        <f t="shared" si="151"/>
        <v>1.339881532623971E-3</v>
      </c>
      <c r="AS99">
        <f t="shared" si="151"/>
        <v>1.462885097698232E-3</v>
      </c>
      <c r="AT99">
        <f t="shared" si="151"/>
        <v>1.5885852530026715E-3</v>
      </c>
      <c r="AU99">
        <f t="shared" si="151"/>
        <v>1.7158026483409144E-3</v>
      </c>
      <c r="AV99">
        <f t="shared" si="151"/>
        <v>1.8432346987594314E-3</v>
      </c>
      <c r="AW99">
        <f t="shared" si="151"/>
        <v>1.9694748410377895E-3</v>
      </c>
      <c r="AX99">
        <f t="shared" si="151"/>
        <v>2.0930361704842668E-3</v>
      </c>
      <c r="AY99">
        <f t="shared" si="151"/>
        <v>2.2123789937852998E-3</v>
      </c>
      <c r="AZ99">
        <f t="shared" si="151"/>
        <v>2.3259416485346606E-3</v>
      </c>
      <c r="BA99">
        <f t="shared" si="151"/>
        <v>2.432173771072244E-3</v>
      </c>
      <c r="BB99">
        <f t="shared" si="151"/>
        <v>2.529571050847538E-3</v>
      </c>
      <c r="BC99">
        <f t="shared" si="151"/>
        <v>2.6167104003241557E-3</v>
      </c>
      <c r="BD99">
        <f t="shared" si="151"/>
        <v>2.6922844017037606E-3</v>
      </c>
      <c r="BE99">
        <f t="shared" si="151"/>
        <v>2.7551338708130015E-3</v>
      </c>
      <c r="BF99">
        <f t="shared" si="151"/>
        <v>2.8042774073922089E-3</v>
      </c>
      <c r="BG99">
        <f t="shared" si="151"/>
        <v>2.838936880181104E-3</v>
      </c>
      <c r="BH99">
        <f t="shared" si="151"/>
        <v>2.8585579223278047E-3</v>
      </c>
      <c r="BI99">
        <f t="shared" si="151"/>
        <v>2.8628246827995824E-3</v>
      </c>
      <c r="BJ99">
        <f t="shared" si="151"/>
        <v>2.8516682852521035E-3</v>
      </c>
      <c r="BK99">
        <f t="shared" si="151"/>
        <v>2.8252686777707754E-3</v>
      </c>
      <c r="BL99">
        <f t="shared" si="151"/>
        <v>2.7840498040615511E-3</v>
      </c>
      <c r="BM99">
        <f t="shared" si="151"/>
        <v>2.7286682771762243E-3</v>
      </c>
      <c r="BN99">
        <f t="shared" si="151"/>
        <v>2.6599959786494363E-3</v>
      </c>
      <c r="BO99">
        <f t="shared" si="151"/>
        <v>2.5790972274536091E-3</v>
      </c>
      <c r="BP99">
        <f t="shared" si="151"/>
        <v>2.4872013540808992E-3</v>
      </c>
      <c r="BQ99">
        <f t="shared" si="151"/>
        <v>2.3856716667669288E-3</v>
      </c>
      <c r="BR99">
        <f t="shared" si="151"/>
        <v>2.275971908159354E-3</v>
      </c>
      <c r="BS99">
        <f t="shared" si="151"/>
        <v>2.1596322071475008E-3</v>
      </c>
      <c r="BT99">
        <f t="shared" si="151"/>
        <v>2.0382892665958387E-3</v>
      </c>
      <c r="BU99">
        <f t="shared" si="151"/>
        <v>1.91704260913993E-3</v>
      </c>
      <c r="BV99">
        <f t="shared" si="151"/>
        <v>1.881375184070961E-3</v>
      </c>
      <c r="BW99">
        <f t="shared" si="151"/>
        <v>2.9266599635991652E-3</v>
      </c>
      <c r="BX99">
        <f t="shared" si="151"/>
        <v>1.049919081462568E-2</v>
      </c>
      <c r="BY99">
        <f t="shared" si="151"/>
        <v>3.50406308244256E-2</v>
      </c>
      <c r="BZ99">
        <f t="shared" si="151"/>
        <v>6.8184959084400226E-2</v>
      </c>
      <c r="CA99">
        <f t="shared" si="151"/>
        <v>7.173641314509023E-2</v>
      </c>
      <c r="CB99">
        <f t="shared" si="151"/>
        <v>4.0531911049515833E-2</v>
      </c>
      <c r="CC99">
        <f t="shared" si="151"/>
        <v>1.2660499183298637E-2</v>
      </c>
      <c r="CD99">
        <f t="shared" si="151"/>
        <v>2.6916415965314786E-3</v>
      </c>
      <c r="CE99">
        <f t="shared" si="151"/>
        <v>9.0904416548497275E-4</v>
      </c>
      <c r="CF99">
        <f t="shared" si="151"/>
        <v>6.7496960199558238E-4</v>
      </c>
      <c r="CG99">
        <f t="shared" si="151"/>
        <v>5.8804110217250817E-4</v>
      </c>
      <c r="CH99">
        <f t="shared" si="151"/>
        <v>5.1446005076534137E-4</v>
      </c>
      <c r="CI99">
        <f t="shared" ref="CI99:CK101" si="152">CI$20</f>
        <v>4.4778202354017781E-4</v>
      </c>
      <c r="CJ99">
        <f t="shared" si="140"/>
        <v>3.8193893999349901E-4</v>
      </c>
      <c r="CK99">
        <f t="shared" si="141"/>
        <v>1.5215142633401712E-2</v>
      </c>
      <c r="CL99">
        <f t="shared" si="142"/>
        <v>0.55486791749371456</v>
      </c>
    </row>
    <row r="100" spans="1:90" x14ac:dyDescent="0.25">
      <c r="A100">
        <v>274.7</v>
      </c>
      <c r="B100">
        <v>0.95973740806753571</v>
      </c>
      <c r="C100">
        <f t="shared" si="125"/>
        <v>-352.94117647059062</v>
      </c>
      <c r="D100">
        <f t="shared" si="143"/>
        <v>3.2507516922396473E-4</v>
      </c>
      <c r="E100">
        <f t="shared" si="144"/>
        <v>1.7756816644582042E-2</v>
      </c>
      <c r="F100">
        <f t="shared" si="126"/>
        <v>0.96638505021723686</v>
      </c>
      <c r="G100">
        <f t="shared" si="127"/>
        <v>4.4191146150483321E-5</v>
      </c>
      <c r="H100">
        <v>1</v>
      </c>
      <c r="K100">
        <f t="shared" si="145"/>
        <v>3.5777911521223141E-6</v>
      </c>
      <c r="L100">
        <f t="shared" si="145"/>
        <v>4.6676084789606739E-6</v>
      </c>
      <c r="M100">
        <f t="shared" si="145"/>
        <v>6.0566203415796879E-6</v>
      </c>
      <c r="N100">
        <f t="shared" si="145"/>
        <v>7.8166880057120714E-6</v>
      </c>
      <c r="O100">
        <f t="shared" si="145"/>
        <v>1.0033944658935313E-5</v>
      </c>
      <c r="P100">
        <f t="shared" si="145"/>
        <v>1.2810825666745387E-5</v>
      </c>
      <c r="Q100">
        <f t="shared" si="145"/>
        <v>1.626818256233391E-5</v>
      </c>
      <c r="R100">
        <f t="shared" si="145"/>
        <v>2.0547427180806446E-5</v>
      </c>
      <c r="S100">
        <f t="shared" si="145"/>
        <v>2.5812636103737381E-5</v>
      </c>
      <c r="T100">
        <f t="shared" si="145"/>
        <v>3.2252528244923419E-5</v>
      </c>
      <c r="U100">
        <f t="shared" si="145"/>
        <v>4.0082210630104063E-5</v>
      </c>
      <c r="V100">
        <f t="shared" si="145"/>
        <v>4.954457004991363E-5</v>
      </c>
      <c r="W100">
        <f t="shared" si="145"/>
        <v>6.0911172341540392E-5</v>
      </c>
      <c r="X100">
        <f t="shared" si="145"/>
        <v>7.448251780511638E-5</v>
      </c>
      <c r="Y100">
        <f t="shared" si="145"/>
        <v>9.0587492054295752E-5</v>
      </c>
      <c r="Z100">
        <f t="shared" si="145"/>
        <v>1.0958184789465348E-4</v>
      </c>
      <c r="AA100">
        <f t="shared" si="151"/>
        <v>1.3184555709141102E-4</v>
      </c>
      <c r="AB100">
        <f t="shared" si="151"/>
        <v>1.577788825248508E-4</v>
      </c>
      <c r="AC100">
        <f t="shared" si="151"/>
        <v>1.8779704244699272E-4</v>
      </c>
      <c r="AD100">
        <f t="shared" si="151"/>
        <v>2.2232337025091366E-4</v>
      </c>
      <c r="AE100">
        <f t="shared" si="151"/>
        <v>2.6178091582039546E-4</v>
      </c>
      <c r="AF100">
        <f t="shared" si="151"/>
        <v>3.0658248807143994E-4</v>
      </c>
      <c r="AG100">
        <f t="shared" si="151"/>
        <v>3.5711920200628641E-4</v>
      </c>
      <c r="AH100">
        <f t="shared" si="151"/>
        <v>4.1374766602275144E-4</v>
      </c>
      <c r="AI100">
        <f t="shared" si="151"/>
        <v>4.7677602413175946E-4</v>
      </c>
      <c r="AJ100">
        <f t="shared" si="151"/>
        <v>5.4644915013913112E-4</v>
      </c>
      <c r="AK100">
        <f t="shared" si="151"/>
        <v>6.2293337303708982E-4</v>
      </c>
      <c r="AL100">
        <f t="shared" si="151"/>
        <v>7.0630119052367388E-4</v>
      </c>
      <c r="AM100">
        <f t="shared" si="151"/>
        <v>7.9651649600267658E-4</v>
      </c>
      <c r="AN100">
        <f t="shared" si="151"/>
        <v>8.9342089870566861E-4</v>
      </c>
      <c r="AO100">
        <f t="shared" si="151"/>
        <v>9.9672175191007793E-4</v>
      </c>
      <c r="AP100">
        <f t="shared" si="151"/>
        <v>1.1059825162047113E-3</v>
      </c>
      <c r="AQ100">
        <f t="shared" si="151"/>
        <v>1.2206160697214529E-3</v>
      </c>
      <c r="AR100">
        <f t="shared" si="151"/>
        <v>1.339881532623971E-3</v>
      </c>
      <c r="AS100">
        <f t="shared" si="151"/>
        <v>1.462885097698232E-3</v>
      </c>
      <c r="AT100">
        <f t="shared" si="151"/>
        <v>1.5885852530026715E-3</v>
      </c>
      <c r="AU100">
        <f t="shared" si="151"/>
        <v>1.7158026483409144E-3</v>
      </c>
      <c r="AV100">
        <f t="shared" si="151"/>
        <v>1.8432346987594314E-3</v>
      </c>
      <c r="AW100">
        <f t="shared" si="151"/>
        <v>1.9694748410377895E-3</v>
      </c>
      <c r="AX100">
        <f t="shared" si="151"/>
        <v>2.0930361704842668E-3</v>
      </c>
      <c r="AY100">
        <f t="shared" si="151"/>
        <v>2.2123789937852998E-3</v>
      </c>
      <c r="AZ100">
        <f t="shared" si="151"/>
        <v>2.3259416485346606E-3</v>
      </c>
      <c r="BA100">
        <f t="shared" si="151"/>
        <v>2.432173771072244E-3</v>
      </c>
      <c r="BB100">
        <f t="shared" si="151"/>
        <v>2.529571050847538E-3</v>
      </c>
      <c r="BC100">
        <f t="shared" si="151"/>
        <v>2.6167104003241557E-3</v>
      </c>
      <c r="BD100">
        <f t="shared" si="151"/>
        <v>2.6922844017037606E-3</v>
      </c>
      <c r="BE100">
        <f t="shared" si="151"/>
        <v>2.7551338708130015E-3</v>
      </c>
      <c r="BF100">
        <f t="shared" si="151"/>
        <v>2.8042774073922089E-3</v>
      </c>
      <c r="BG100">
        <f t="shared" si="151"/>
        <v>2.838936880181104E-3</v>
      </c>
      <c r="BH100">
        <f t="shared" si="151"/>
        <v>2.8585579223278047E-3</v>
      </c>
      <c r="BI100">
        <f t="shared" si="151"/>
        <v>2.8628246827995824E-3</v>
      </c>
      <c r="BJ100">
        <f t="shared" si="151"/>
        <v>2.8516682852521035E-3</v>
      </c>
      <c r="BK100">
        <f t="shared" si="151"/>
        <v>2.8252686777707754E-3</v>
      </c>
      <c r="BL100">
        <f t="shared" si="151"/>
        <v>2.7840498040615511E-3</v>
      </c>
      <c r="BM100">
        <f t="shared" si="151"/>
        <v>2.7286682771762243E-3</v>
      </c>
      <c r="BN100">
        <f t="shared" si="151"/>
        <v>2.6599959786494363E-3</v>
      </c>
      <c r="BO100">
        <f t="shared" si="151"/>
        <v>2.5790972274536091E-3</v>
      </c>
      <c r="BP100">
        <f t="shared" si="151"/>
        <v>2.4872013540808992E-3</v>
      </c>
      <c r="BQ100">
        <f t="shared" si="151"/>
        <v>2.3856716667669288E-3</v>
      </c>
      <c r="BR100">
        <f t="shared" si="151"/>
        <v>2.275971908159354E-3</v>
      </c>
      <c r="BS100">
        <f t="shared" si="151"/>
        <v>2.1596322071475008E-3</v>
      </c>
      <c r="BT100">
        <f t="shared" si="151"/>
        <v>2.0382892665958387E-3</v>
      </c>
      <c r="BU100">
        <f t="shared" si="151"/>
        <v>1.91704260913993E-3</v>
      </c>
      <c r="BV100">
        <f t="shared" si="151"/>
        <v>1.881375184070961E-3</v>
      </c>
      <c r="BW100">
        <f t="shared" si="151"/>
        <v>2.9266599635991652E-3</v>
      </c>
      <c r="BX100">
        <f t="shared" si="151"/>
        <v>1.049919081462568E-2</v>
      </c>
      <c r="BY100">
        <f t="shared" si="151"/>
        <v>3.50406308244256E-2</v>
      </c>
      <c r="BZ100">
        <f t="shared" si="151"/>
        <v>6.8184959084400226E-2</v>
      </c>
      <c r="CA100">
        <f t="shared" si="151"/>
        <v>7.173641314509023E-2</v>
      </c>
      <c r="CB100">
        <f t="shared" si="151"/>
        <v>4.0531911049515833E-2</v>
      </c>
      <c r="CC100">
        <f t="shared" si="151"/>
        <v>1.2660499183298637E-2</v>
      </c>
      <c r="CD100">
        <f t="shared" si="151"/>
        <v>2.6916415965314786E-3</v>
      </c>
      <c r="CE100">
        <f t="shared" si="151"/>
        <v>9.0904416548497275E-4</v>
      </c>
      <c r="CF100">
        <f t="shared" si="151"/>
        <v>6.7496960199558238E-4</v>
      </c>
      <c r="CG100">
        <f t="shared" si="151"/>
        <v>5.8804110217250817E-4</v>
      </c>
      <c r="CH100">
        <f t="shared" si="151"/>
        <v>5.1446005076534137E-4</v>
      </c>
      <c r="CI100">
        <f t="shared" si="152"/>
        <v>4.4778202354017781E-4</v>
      </c>
      <c r="CJ100">
        <f t="shared" si="152"/>
        <v>3.8765003719365735E-4</v>
      </c>
      <c r="CK100">
        <f t="shared" si="141"/>
        <v>1.4990983855750878E-2</v>
      </c>
      <c r="CL100">
        <f t="shared" si="142"/>
        <v>0.62111486334301047</v>
      </c>
    </row>
    <row r="101" spans="1:90" x14ac:dyDescent="0.25">
      <c r="A101">
        <v>275.85000000000002</v>
      </c>
      <c r="B101">
        <v>0.96274995937396213</v>
      </c>
      <c r="C101">
        <f t="shared" si="125"/>
        <v>-210.52631578947199</v>
      </c>
      <c r="D101">
        <f t="shared" si="143"/>
        <v>7.092593619260528E-5</v>
      </c>
      <c r="E101">
        <f t="shared" si="144"/>
        <v>3.8742388332026812E-3</v>
      </c>
      <c r="F101">
        <f t="shared" si="126"/>
        <v>0.95745856533006357</v>
      </c>
      <c r="G101">
        <f t="shared" si="127"/>
        <v>2.7998850927805115E-5</v>
      </c>
      <c r="H101">
        <v>0.98526738900503374</v>
      </c>
      <c r="K101">
        <f t="shared" si="145"/>
        <v>3.5777911521223141E-6</v>
      </c>
      <c r="L101">
        <f t="shared" si="145"/>
        <v>4.6676084789606739E-6</v>
      </c>
      <c r="M101">
        <f t="shared" si="145"/>
        <v>6.0566203415796879E-6</v>
      </c>
      <c r="N101">
        <f t="shared" si="145"/>
        <v>7.8166880057120714E-6</v>
      </c>
      <c r="O101">
        <f t="shared" si="145"/>
        <v>1.0033944658935313E-5</v>
      </c>
      <c r="P101">
        <f t="shared" si="145"/>
        <v>1.2810825666745387E-5</v>
      </c>
      <c r="Q101">
        <f t="shared" si="145"/>
        <v>1.626818256233391E-5</v>
      </c>
      <c r="R101">
        <f t="shared" si="145"/>
        <v>2.0547427180806446E-5</v>
      </c>
      <c r="S101">
        <f t="shared" si="145"/>
        <v>2.5812636103737381E-5</v>
      </c>
      <c r="T101">
        <f t="shared" si="145"/>
        <v>3.2252528244923419E-5</v>
      </c>
      <c r="U101">
        <f t="shared" si="145"/>
        <v>4.0082210630104063E-5</v>
      </c>
      <c r="V101">
        <f t="shared" si="145"/>
        <v>4.954457004991363E-5</v>
      </c>
      <c r="W101">
        <f t="shared" si="145"/>
        <v>6.0911172341540392E-5</v>
      </c>
      <c r="X101">
        <f t="shared" si="145"/>
        <v>7.448251780511638E-5</v>
      </c>
      <c r="Y101">
        <f t="shared" si="145"/>
        <v>9.0587492054295752E-5</v>
      </c>
      <c r="Z101">
        <f t="shared" si="145"/>
        <v>1.0958184789465348E-4</v>
      </c>
      <c r="AA101">
        <f t="shared" si="151"/>
        <v>1.3184555709141102E-4</v>
      </c>
      <c r="AB101">
        <f t="shared" si="151"/>
        <v>1.577788825248508E-4</v>
      </c>
      <c r="AC101">
        <f t="shared" si="151"/>
        <v>1.8779704244699272E-4</v>
      </c>
      <c r="AD101">
        <f t="shared" si="151"/>
        <v>2.2232337025091366E-4</v>
      </c>
      <c r="AE101">
        <f t="shared" si="151"/>
        <v>2.6178091582039546E-4</v>
      </c>
      <c r="AF101">
        <f t="shared" si="151"/>
        <v>3.0658248807143994E-4</v>
      </c>
      <c r="AG101">
        <f t="shared" si="151"/>
        <v>3.5711920200628641E-4</v>
      </c>
      <c r="AH101">
        <f t="shared" si="151"/>
        <v>4.1374766602275144E-4</v>
      </c>
      <c r="AI101">
        <f t="shared" si="151"/>
        <v>4.7677602413175946E-4</v>
      </c>
      <c r="AJ101">
        <f t="shared" si="151"/>
        <v>5.4644915013913112E-4</v>
      </c>
      <c r="AK101">
        <f t="shared" si="151"/>
        <v>6.2293337303708982E-4</v>
      </c>
      <c r="AL101">
        <f t="shared" si="151"/>
        <v>7.0630119052367388E-4</v>
      </c>
      <c r="AM101">
        <f t="shared" si="151"/>
        <v>7.9651649600267658E-4</v>
      </c>
      <c r="AN101">
        <f t="shared" si="151"/>
        <v>8.9342089870566861E-4</v>
      </c>
      <c r="AO101">
        <f t="shared" si="151"/>
        <v>9.9672175191007793E-4</v>
      </c>
      <c r="AP101">
        <f t="shared" si="151"/>
        <v>1.1059825162047113E-3</v>
      </c>
      <c r="AQ101">
        <f t="shared" si="151"/>
        <v>1.2206160697214529E-3</v>
      </c>
      <c r="AR101">
        <f t="shared" si="151"/>
        <v>1.339881532623971E-3</v>
      </c>
      <c r="AS101">
        <f t="shared" si="151"/>
        <v>1.462885097698232E-3</v>
      </c>
      <c r="AT101">
        <f t="shared" si="151"/>
        <v>1.5885852530026715E-3</v>
      </c>
      <c r="AU101">
        <f t="shared" si="151"/>
        <v>1.7158026483409144E-3</v>
      </c>
      <c r="AV101">
        <f t="shared" si="151"/>
        <v>1.8432346987594314E-3</v>
      </c>
      <c r="AW101">
        <f t="shared" si="151"/>
        <v>1.9694748410377895E-3</v>
      </c>
      <c r="AX101">
        <f t="shared" si="151"/>
        <v>2.0930361704842668E-3</v>
      </c>
      <c r="AY101">
        <f t="shared" si="151"/>
        <v>2.2123789937852998E-3</v>
      </c>
      <c r="AZ101">
        <f t="shared" si="151"/>
        <v>2.3259416485346606E-3</v>
      </c>
      <c r="BA101">
        <f t="shared" si="151"/>
        <v>2.432173771072244E-3</v>
      </c>
      <c r="BB101">
        <f t="shared" si="151"/>
        <v>2.529571050847538E-3</v>
      </c>
      <c r="BC101">
        <f t="shared" si="151"/>
        <v>2.6167104003241557E-3</v>
      </c>
      <c r="BD101">
        <f t="shared" si="151"/>
        <v>2.6922844017037606E-3</v>
      </c>
      <c r="BE101">
        <f t="shared" si="151"/>
        <v>2.7551338708130015E-3</v>
      </c>
      <c r="BF101">
        <f t="shared" si="151"/>
        <v>2.8042774073922089E-3</v>
      </c>
      <c r="BG101">
        <f t="shared" si="151"/>
        <v>2.838936880181104E-3</v>
      </c>
      <c r="BH101">
        <f t="shared" si="151"/>
        <v>2.8585579223278047E-3</v>
      </c>
      <c r="BI101">
        <f t="shared" si="151"/>
        <v>2.8628246827995824E-3</v>
      </c>
      <c r="BJ101">
        <f t="shared" si="151"/>
        <v>2.8516682852521035E-3</v>
      </c>
      <c r="BK101">
        <f t="shared" si="151"/>
        <v>2.8252686777707754E-3</v>
      </c>
      <c r="BL101">
        <f t="shared" si="151"/>
        <v>2.7840498040615511E-3</v>
      </c>
      <c r="BM101">
        <f t="shared" si="151"/>
        <v>2.7286682771762243E-3</v>
      </c>
      <c r="BN101">
        <f t="shared" si="151"/>
        <v>2.6599959786494363E-3</v>
      </c>
      <c r="BO101">
        <f t="shared" si="151"/>
        <v>2.5790972274536091E-3</v>
      </c>
      <c r="BP101">
        <f t="shared" si="151"/>
        <v>2.4872013540808992E-3</v>
      </c>
      <c r="BQ101">
        <f t="shared" si="151"/>
        <v>2.3856716667669288E-3</v>
      </c>
      <c r="BR101">
        <f t="shared" si="151"/>
        <v>2.275971908159354E-3</v>
      </c>
      <c r="BS101">
        <f t="shared" si="151"/>
        <v>2.1596322071475008E-3</v>
      </c>
      <c r="BT101">
        <f t="shared" si="151"/>
        <v>2.0382892665958387E-3</v>
      </c>
      <c r="BU101">
        <f t="shared" si="151"/>
        <v>1.91704260913993E-3</v>
      </c>
      <c r="BV101">
        <f t="shared" si="151"/>
        <v>1.881375184070961E-3</v>
      </c>
      <c r="BW101">
        <f t="shared" si="151"/>
        <v>2.9266599635991652E-3</v>
      </c>
      <c r="BX101">
        <f t="shared" si="151"/>
        <v>1.049919081462568E-2</v>
      </c>
      <c r="BY101">
        <f t="shared" si="151"/>
        <v>3.50406308244256E-2</v>
      </c>
      <c r="BZ101">
        <f t="shared" si="151"/>
        <v>6.8184959084400226E-2</v>
      </c>
      <c r="CA101">
        <f t="shared" si="151"/>
        <v>7.173641314509023E-2</v>
      </c>
      <c r="CB101">
        <f t="shared" si="151"/>
        <v>4.0531911049515833E-2</v>
      </c>
      <c r="CC101">
        <f t="shared" si="151"/>
        <v>1.2660499183298637E-2</v>
      </c>
      <c r="CD101">
        <f t="shared" si="151"/>
        <v>2.6916415965314786E-3</v>
      </c>
      <c r="CE101">
        <f t="shared" si="151"/>
        <v>9.0904416548497275E-4</v>
      </c>
      <c r="CF101">
        <f t="shared" si="151"/>
        <v>6.7496960199558238E-4</v>
      </c>
      <c r="CG101">
        <f t="shared" si="151"/>
        <v>5.8804110217250817E-4</v>
      </c>
      <c r="CH101">
        <f t="shared" si="151"/>
        <v>5.1446005076534137E-4</v>
      </c>
      <c r="CI101">
        <f t="shared" si="152"/>
        <v>4.4778202354017781E-4</v>
      </c>
      <c r="CJ101">
        <f t="shared" si="152"/>
        <v>3.8765003719365735E-4</v>
      </c>
      <c r="CK101">
        <f t="shared" si="152"/>
        <v>1.5215142633401712E-2</v>
      </c>
      <c r="CL101">
        <f t="shared" si="142"/>
        <v>0.61196421967818626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Ville-Veikko Telkki</dc:creator>
  <cp:lastModifiedBy>Ville-Veikko Telkki</cp:lastModifiedBy>
  <dcterms:created xsi:type="dcterms:W3CDTF">2023-02-14T09:53:35Z</dcterms:created>
  <dcterms:modified xsi:type="dcterms:W3CDTF">2023-02-28T08:17:13Z</dcterms:modified>
</cp:coreProperties>
</file>