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Data" sheetId="2" r:id="rId2"/>
    <sheet name="Dataset" sheetId="4" r:id="rId3"/>
    <sheet name="Cluster analysis" sheetId="5" r:id="rId4"/>
  </sheets>
  <calcPr calcId="144525"/>
</workbook>
</file>

<file path=xl/calcChain.xml><?xml version="1.0" encoding="utf-8"?>
<calcChain xmlns="http://schemas.openxmlformats.org/spreadsheetml/2006/main">
  <c r="K190" i="5" l="1"/>
  <c r="J190" i="5"/>
  <c r="I190" i="5"/>
  <c r="H190" i="5"/>
  <c r="G190" i="5"/>
  <c r="F190" i="5"/>
  <c r="E190" i="5"/>
  <c r="D190" i="5"/>
  <c r="C190" i="5"/>
  <c r="B190" i="5"/>
  <c r="N189" i="5"/>
  <c r="O189" i="5" s="1"/>
  <c r="N188" i="5"/>
  <c r="O188" i="5" s="1"/>
  <c r="N187" i="5"/>
  <c r="O187" i="5" s="1"/>
  <c r="O190" i="5" s="1"/>
  <c r="K186" i="5"/>
  <c r="J186" i="5"/>
  <c r="I186" i="5"/>
  <c r="H186" i="5"/>
  <c r="G186" i="5"/>
  <c r="F186" i="5"/>
  <c r="E186" i="5"/>
  <c r="D186" i="5"/>
  <c r="C186" i="5"/>
  <c r="B186" i="5"/>
  <c r="O185" i="5"/>
  <c r="N185" i="5"/>
  <c r="O184" i="5"/>
  <c r="N184" i="5"/>
  <c r="N183" i="5"/>
  <c r="O183" i="5" s="1"/>
  <c r="O182" i="5"/>
  <c r="N182" i="5"/>
  <c r="N181" i="5"/>
  <c r="O181" i="5" s="1"/>
  <c r="O180" i="5"/>
  <c r="N180" i="5"/>
  <c r="O179" i="5"/>
  <c r="N179" i="5"/>
  <c r="K178" i="5"/>
  <c r="J178" i="5"/>
  <c r="I178" i="5"/>
  <c r="H178" i="5"/>
  <c r="G178" i="5"/>
  <c r="F178" i="5"/>
  <c r="E178" i="5"/>
  <c r="D178" i="5"/>
  <c r="C178" i="5"/>
  <c r="B178" i="5"/>
  <c r="N177" i="5"/>
  <c r="O177" i="5" s="1"/>
  <c r="N176" i="5"/>
  <c r="O176" i="5" s="1"/>
  <c r="N175" i="5"/>
  <c r="O175" i="5" s="1"/>
  <c r="N174" i="5"/>
  <c r="O174" i="5" s="1"/>
  <c r="N173" i="5"/>
  <c r="O173" i="5" s="1"/>
  <c r="N172" i="5"/>
  <c r="O172" i="5" s="1"/>
  <c r="O178" i="5" s="1"/>
  <c r="K171" i="5"/>
  <c r="J171" i="5"/>
  <c r="I171" i="5"/>
  <c r="H171" i="5"/>
  <c r="G171" i="5"/>
  <c r="F171" i="5"/>
  <c r="E171" i="5"/>
  <c r="D171" i="5"/>
  <c r="C171" i="5"/>
  <c r="B171" i="5"/>
  <c r="O170" i="5"/>
  <c r="N170" i="5"/>
  <c r="O169" i="5"/>
  <c r="N169" i="5"/>
  <c r="N168" i="5"/>
  <c r="O168" i="5" s="1"/>
  <c r="O167" i="5"/>
  <c r="N167" i="5"/>
  <c r="N166" i="5"/>
  <c r="O166" i="5" s="1"/>
  <c r="O165" i="5"/>
  <c r="N165" i="5"/>
  <c r="O164" i="5"/>
  <c r="N164" i="5"/>
  <c r="O163" i="5"/>
  <c r="N163" i="5"/>
  <c r="N162" i="5"/>
  <c r="O162" i="5" s="1"/>
  <c r="O161" i="5"/>
  <c r="N161" i="5"/>
  <c r="N160" i="5"/>
  <c r="O160" i="5" s="1"/>
  <c r="O159" i="5"/>
  <c r="N159" i="5"/>
  <c r="O158" i="5"/>
  <c r="N158" i="5"/>
  <c r="O157" i="5"/>
  <c r="N157" i="5"/>
  <c r="N156" i="5"/>
  <c r="O156" i="5" s="1"/>
  <c r="O155" i="5"/>
  <c r="N155" i="5"/>
  <c r="K154" i="5"/>
  <c r="J154" i="5"/>
  <c r="I154" i="5"/>
  <c r="H154" i="5"/>
  <c r="G154" i="5"/>
  <c r="F154" i="5"/>
  <c r="E154" i="5"/>
  <c r="D154" i="5"/>
  <c r="C154" i="5"/>
  <c r="B154" i="5"/>
  <c r="N153" i="5"/>
  <c r="O153" i="5" s="1"/>
  <c r="N152" i="5"/>
  <c r="O152" i="5" s="1"/>
  <c r="N151" i="5"/>
  <c r="O151" i="5" s="1"/>
  <c r="N150" i="5"/>
  <c r="O150" i="5" s="1"/>
  <c r="N149" i="5"/>
  <c r="O149" i="5" s="1"/>
  <c r="N148" i="5"/>
  <c r="O148" i="5" s="1"/>
  <c r="N147" i="5"/>
  <c r="O147" i="5" s="1"/>
  <c r="N146" i="5"/>
  <c r="O146" i="5" s="1"/>
  <c r="K145" i="5"/>
  <c r="J145" i="5"/>
  <c r="I145" i="5"/>
  <c r="H145" i="5"/>
  <c r="G145" i="5"/>
  <c r="F145" i="5"/>
  <c r="E145" i="5"/>
  <c r="D145" i="5"/>
  <c r="C145" i="5"/>
  <c r="B145" i="5"/>
  <c r="O144" i="5"/>
  <c r="N144" i="5"/>
  <c r="O143" i="5"/>
  <c r="N143" i="5"/>
  <c r="O142" i="5"/>
  <c r="N142" i="5"/>
  <c r="N141" i="5"/>
  <c r="O141" i="5" s="1"/>
  <c r="O145" i="5" s="1"/>
  <c r="R140" i="5"/>
  <c r="K140" i="5"/>
  <c r="J140" i="5"/>
  <c r="I140" i="5"/>
  <c r="H140" i="5"/>
  <c r="G140" i="5"/>
  <c r="F140" i="5"/>
  <c r="E140" i="5"/>
  <c r="D140" i="5"/>
  <c r="C140" i="5"/>
  <c r="B140" i="5"/>
  <c r="O139" i="5"/>
  <c r="N139" i="5"/>
  <c r="N138" i="5"/>
  <c r="O138" i="5" s="1"/>
  <c r="O137" i="5"/>
  <c r="N137" i="5"/>
  <c r="O136" i="5"/>
  <c r="N136" i="5"/>
  <c r="O135" i="5"/>
  <c r="N135" i="5"/>
  <c r="N134" i="5"/>
  <c r="O134" i="5" s="1"/>
  <c r="O133" i="5"/>
  <c r="N133" i="5"/>
  <c r="N132" i="5"/>
  <c r="O132" i="5" s="1"/>
  <c r="O131" i="5"/>
  <c r="N131" i="5"/>
  <c r="O130" i="5"/>
  <c r="N130" i="5"/>
  <c r="O129" i="5"/>
  <c r="N129" i="5"/>
  <c r="K128" i="5"/>
  <c r="J128" i="5"/>
  <c r="I128" i="5"/>
  <c r="H128" i="5"/>
  <c r="G128" i="5"/>
  <c r="F128" i="5"/>
  <c r="E128" i="5"/>
  <c r="D128" i="5"/>
  <c r="C128" i="5"/>
  <c r="B128" i="5"/>
  <c r="N127" i="5"/>
  <c r="O127" i="5" s="1"/>
  <c r="O126" i="5"/>
  <c r="N126" i="5"/>
  <c r="N125" i="5"/>
  <c r="O125" i="5" s="1"/>
  <c r="O124" i="5"/>
  <c r="N124" i="5"/>
  <c r="O123" i="5"/>
  <c r="N123" i="5"/>
  <c r="O122" i="5"/>
  <c r="N122" i="5"/>
  <c r="N121" i="5"/>
  <c r="O121" i="5" s="1"/>
  <c r="O120" i="5"/>
  <c r="N120" i="5"/>
  <c r="N119" i="5"/>
  <c r="O119" i="5" s="1"/>
  <c r="O118" i="5"/>
  <c r="N118" i="5"/>
  <c r="O117" i="5"/>
  <c r="N117" i="5"/>
  <c r="O116" i="5"/>
  <c r="N116" i="5"/>
  <c r="N115" i="5"/>
  <c r="O115" i="5" s="1"/>
  <c r="O114" i="5"/>
  <c r="N114" i="5"/>
  <c r="N113" i="5"/>
  <c r="O113" i="5" s="1"/>
  <c r="O112" i="5"/>
  <c r="N112" i="5"/>
  <c r="O111" i="5"/>
  <c r="N111" i="5"/>
  <c r="O110" i="5"/>
  <c r="N110" i="5"/>
  <c r="N109" i="5"/>
  <c r="O109" i="5" s="1"/>
  <c r="O108" i="5"/>
  <c r="N108" i="5"/>
  <c r="N107" i="5"/>
  <c r="O107" i="5" s="1"/>
  <c r="O106" i="5"/>
  <c r="N106" i="5"/>
  <c r="O105" i="5"/>
  <c r="N105" i="5"/>
  <c r="O104" i="5"/>
  <c r="N104" i="5"/>
  <c r="N103" i="5"/>
  <c r="O103" i="5" s="1"/>
  <c r="O102" i="5"/>
  <c r="N102" i="5"/>
  <c r="N101" i="5"/>
  <c r="O101" i="5" s="1"/>
  <c r="O100" i="5"/>
  <c r="N100" i="5"/>
  <c r="O99" i="5"/>
  <c r="N99" i="5"/>
  <c r="O98" i="5"/>
  <c r="N98" i="5"/>
  <c r="N97" i="5"/>
  <c r="O97" i="5" s="1"/>
  <c r="O96" i="5"/>
  <c r="N96" i="5"/>
  <c r="R95" i="5"/>
  <c r="R128" i="5" s="1"/>
  <c r="K95" i="5"/>
  <c r="J95" i="5"/>
  <c r="I95" i="5"/>
  <c r="H95" i="5"/>
  <c r="G95" i="5"/>
  <c r="F95" i="5"/>
  <c r="E95" i="5"/>
  <c r="D95" i="5"/>
  <c r="C95" i="5"/>
  <c r="B95" i="5"/>
  <c r="N94" i="5"/>
  <c r="O94" i="5" s="1"/>
  <c r="O93" i="5"/>
  <c r="N93" i="5"/>
  <c r="O92" i="5"/>
  <c r="N92" i="5"/>
  <c r="O91" i="5"/>
  <c r="N91" i="5"/>
  <c r="N90" i="5"/>
  <c r="O90" i="5" s="1"/>
  <c r="O89" i="5"/>
  <c r="N89" i="5"/>
  <c r="N88" i="5"/>
  <c r="O88" i="5" s="1"/>
  <c r="O87" i="5"/>
  <c r="N87" i="5"/>
  <c r="O86" i="5"/>
  <c r="N86" i="5"/>
  <c r="O85" i="5"/>
  <c r="N85" i="5"/>
  <c r="N84" i="5"/>
  <c r="O84" i="5" s="1"/>
  <c r="O83" i="5"/>
  <c r="N83" i="5"/>
  <c r="R82" i="5"/>
  <c r="K82" i="5"/>
  <c r="J82" i="5"/>
  <c r="I82" i="5"/>
  <c r="H82" i="5"/>
  <c r="G82" i="5"/>
  <c r="F82" i="5"/>
  <c r="E82" i="5"/>
  <c r="D82" i="5"/>
  <c r="C82" i="5"/>
  <c r="B82" i="5"/>
  <c r="N81" i="5"/>
  <c r="O81" i="5" s="1"/>
  <c r="O80" i="5"/>
  <c r="N80" i="5"/>
  <c r="O79" i="5"/>
  <c r="N79" i="5"/>
  <c r="O78" i="5"/>
  <c r="N78" i="5"/>
  <c r="N77" i="5"/>
  <c r="O77" i="5" s="1"/>
  <c r="O76" i="5"/>
  <c r="N76" i="5"/>
  <c r="N75" i="5"/>
  <c r="O75" i="5" s="1"/>
  <c r="O74" i="5"/>
  <c r="N74" i="5"/>
  <c r="O73" i="5"/>
  <c r="N73" i="5"/>
  <c r="N72" i="5"/>
  <c r="O72" i="5" s="1"/>
  <c r="N71" i="5"/>
  <c r="O71" i="5" s="1"/>
  <c r="O70" i="5"/>
  <c r="N70" i="5"/>
  <c r="N69" i="5"/>
  <c r="O69" i="5" s="1"/>
  <c r="O68" i="5"/>
  <c r="N68" i="5"/>
  <c r="O67" i="5"/>
  <c r="N67" i="5"/>
  <c r="N66" i="5"/>
  <c r="O66" i="5" s="1"/>
  <c r="N65" i="5"/>
  <c r="O65" i="5" s="1"/>
  <c r="O64" i="5"/>
  <c r="N64" i="5"/>
  <c r="N63" i="5"/>
  <c r="O63" i="5" s="1"/>
  <c r="O62" i="5"/>
  <c r="N62" i="5"/>
  <c r="O61" i="5"/>
  <c r="N61" i="5"/>
  <c r="N60" i="5"/>
  <c r="O60" i="5" s="1"/>
  <c r="N59" i="5"/>
  <c r="O59" i="5" s="1"/>
  <c r="O58" i="5"/>
  <c r="N58" i="5"/>
  <c r="N57" i="5"/>
  <c r="O57" i="5" s="1"/>
  <c r="O56" i="5"/>
  <c r="N56" i="5"/>
  <c r="O55" i="5"/>
  <c r="N55" i="5"/>
  <c r="N54" i="5"/>
  <c r="O54" i="5" s="1"/>
  <c r="N53" i="5"/>
  <c r="O53" i="5" s="1"/>
  <c r="O52" i="5"/>
  <c r="N52" i="5"/>
  <c r="N51" i="5"/>
  <c r="O51" i="5" s="1"/>
  <c r="N50" i="5"/>
  <c r="O50" i="5" s="1"/>
  <c r="N49" i="5"/>
  <c r="O49" i="5" s="1"/>
  <c r="N48" i="5"/>
  <c r="O48" i="5" s="1"/>
  <c r="N47" i="5"/>
  <c r="O47" i="5" s="1"/>
  <c r="O46" i="5"/>
  <c r="N46" i="5"/>
  <c r="N45" i="5"/>
  <c r="O45" i="5" s="1"/>
  <c r="N44" i="5"/>
  <c r="O44" i="5" s="1"/>
  <c r="N43" i="5"/>
  <c r="O43" i="5" s="1"/>
  <c r="N42" i="5"/>
  <c r="O42" i="5" s="1"/>
  <c r="N41" i="5"/>
  <c r="O41" i="5" s="1"/>
  <c r="O40" i="5"/>
  <c r="N40" i="5"/>
  <c r="N39" i="5"/>
  <c r="O39" i="5" s="1"/>
  <c r="N38" i="5"/>
  <c r="O38" i="5" s="1"/>
  <c r="N37" i="5"/>
  <c r="O37" i="5" s="1"/>
  <c r="N36" i="5"/>
  <c r="O36" i="5" s="1"/>
  <c r="N35" i="5"/>
  <c r="O35" i="5" s="1"/>
  <c r="O34" i="5"/>
  <c r="N34" i="5"/>
  <c r="N33" i="5"/>
  <c r="O33" i="5" s="1"/>
  <c r="R32" i="5"/>
  <c r="K32" i="5"/>
  <c r="J32" i="5"/>
  <c r="I32" i="5"/>
  <c r="H32" i="5"/>
  <c r="G32" i="5"/>
  <c r="F32" i="5"/>
  <c r="E32" i="5"/>
  <c r="D32" i="5"/>
  <c r="C32" i="5"/>
  <c r="B32" i="5"/>
  <c r="N31" i="5"/>
  <c r="O31" i="5" s="1"/>
  <c r="N30" i="5"/>
  <c r="O30" i="5" s="1"/>
  <c r="N29" i="5"/>
  <c r="O29" i="5" s="1"/>
  <c r="N28" i="5"/>
  <c r="O28" i="5" s="1"/>
  <c r="O27" i="5"/>
  <c r="N27" i="5"/>
  <c r="N26" i="5"/>
  <c r="O26" i="5" s="1"/>
  <c r="N25" i="5"/>
  <c r="O25" i="5" s="1"/>
  <c r="N24" i="5"/>
  <c r="O24" i="5" s="1"/>
  <c r="N23" i="5"/>
  <c r="O23" i="5" s="1"/>
  <c r="N22" i="5"/>
  <c r="O22" i="5" s="1"/>
  <c r="O21" i="5"/>
  <c r="N21" i="5"/>
  <c r="N20" i="5"/>
  <c r="O20" i="5" s="1"/>
  <c r="N19" i="5"/>
  <c r="O19" i="5" s="1"/>
  <c r="N18" i="5"/>
  <c r="O18" i="5" s="1"/>
  <c r="N17" i="5"/>
  <c r="O17" i="5" s="1"/>
  <c r="R16" i="5"/>
  <c r="K16" i="5"/>
  <c r="J16" i="5"/>
  <c r="I16" i="5"/>
  <c r="H16" i="5"/>
  <c r="G16" i="5"/>
  <c r="F16" i="5"/>
  <c r="E16" i="5"/>
  <c r="D16" i="5"/>
  <c r="C16" i="5"/>
  <c r="B16" i="5"/>
  <c r="N15" i="5"/>
  <c r="O15" i="5" s="1"/>
  <c r="O14" i="5"/>
  <c r="N14" i="5"/>
  <c r="N13" i="5"/>
  <c r="O13" i="5" s="1"/>
  <c r="N12" i="5"/>
  <c r="O12" i="5" s="1"/>
  <c r="N11" i="5"/>
  <c r="O11" i="5" s="1"/>
  <c r="N10" i="5"/>
  <c r="O10" i="5" s="1"/>
  <c r="N9" i="5"/>
  <c r="O9" i="5" s="1"/>
  <c r="O8" i="5"/>
  <c r="N8" i="5"/>
  <c r="N7" i="5"/>
  <c r="O7" i="5" s="1"/>
  <c r="N6" i="5"/>
  <c r="O6" i="5" s="1"/>
  <c r="N5" i="5"/>
  <c r="O5" i="5" s="1"/>
  <c r="N4" i="5"/>
  <c r="O4" i="5" s="1"/>
  <c r="N3" i="5"/>
  <c r="O3" i="5" s="1"/>
  <c r="O2" i="5"/>
  <c r="N2" i="5"/>
  <c r="O82" i="5" l="1"/>
  <c r="O128" i="5"/>
  <c r="O171" i="5"/>
  <c r="O154" i="5"/>
  <c r="O186" i="5"/>
  <c r="O16" i="5"/>
  <c r="O140" i="5"/>
  <c r="O32" i="5"/>
  <c r="O95" i="5"/>
</calcChain>
</file>

<file path=xl/sharedStrings.xml><?xml version="1.0" encoding="utf-8"?>
<sst xmlns="http://schemas.openxmlformats.org/spreadsheetml/2006/main" count="1051" uniqueCount="650">
  <si>
    <t>Arkaprava Banerjee, Kunal Roy</t>
  </si>
  <si>
    <t>Drug Theoretics and Cheminformatics Laboratory, Department of Pharmaceutical Technology, Jadavpur University, Kolkata 700032, India</t>
  </si>
  <si>
    <t>Supplementary Information SI-1</t>
  </si>
  <si>
    <t xml:space="preserve">No. </t>
  </si>
  <si>
    <t>Name</t>
  </si>
  <si>
    <t>SMILES</t>
  </si>
  <si>
    <t>pEC3 (LLNA)</t>
  </si>
  <si>
    <t>Cyclooctanol</t>
  </si>
  <si>
    <t>OC1CCCCCCC1</t>
  </si>
  <si>
    <t>Ethyl benzoylacetate</t>
  </si>
  <si>
    <t>CCOC(=O)CC(=O)c1ccccc1</t>
  </si>
  <si>
    <t xml:space="preserve">3-Hydroxy-2-nitropyridine </t>
  </si>
  <si>
    <t>OC1=CC=CN=C1[N+]([O-])=O</t>
  </si>
  <si>
    <t>Methyl dihydrojasmonate</t>
  </si>
  <si>
    <t>CCCCCC1C(CCC1=O)CC(=O)OC</t>
  </si>
  <si>
    <t>2-Butoxyethyl acetate</t>
  </si>
  <si>
    <t>CCCCOCCOC(C)=O</t>
  </si>
  <si>
    <t>Dihydromyrcenol</t>
  </si>
  <si>
    <t>CC(CCCC(C)(C)O)C=C</t>
  </si>
  <si>
    <t>Succinic acid</t>
  </si>
  <si>
    <t>OC(CCC(O)=O)=O</t>
  </si>
  <si>
    <t>Geranyl nitrile</t>
  </si>
  <si>
    <t>C/C(CCC=C(C)C)=C\C#N</t>
  </si>
  <si>
    <t>Octanenitrile</t>
  </si>
  <si>
    <t>CCCCCCCC#N</t>
  </si>
  <si>
    <t>Phenylethyl alcohol</t>
  </si>
  <si>
    <t>OCCC1=CC=CC=C1</t>
  </si>
  <si>
    <t>Benzyl alcohol</t>
  </si>
  <si>
    <t>OCc1ccccc1</t>
  </si>
  <si>
    <t>Isocyclogeraniol</t>
  </si>
  <si>
    <t>CC1C(CO)C(C)C=C(C)C1</t>
  </si>
  <si>
    <t>2-Hydroxypropyl methacrylate</t>
  </si>
  <si>
    <t>C=C(C)C(=O)OCC(C)O</t>
  </si>
  <si>
    <t>4-Hydroxybenzaldehyde</t>
  </si>
  <si>
    <t>O=CC(C=C1)=CC=C1O</t>
  </si>
  <si>
    <t xml:space="preserve">Methyl 3-bromopropionate </t>
  </si>
  <si>
    <t>COC(CCBr)=O</t>
  </si>
  <si>
    <t>Linalool alcohol</t>
  </si>
  <si>
    <t>CC(C=C)(O)CCC(O)C(C)=C</t>
  </si>
  <si>
    <t>Ethyl 4-amino-benzoate</t>
  </si>
  <si>
    <t>O=C(OCC)C1=CC=C(N)C=C1</t>
  </si>
  <si>
    <t>Z-1-(1-Methoxypropoxy)hex-3-ene</t>
  </si>
  <si>
    <t>CCC(OC)OCC/C=C\CC</t>
  </si>
  <si>
    <t>Benzaldehyde</t>
  </si>
  <si>
    <t>O=Cc1ccccc1</t>
  </si>
  <si>
    <t>Vanillin</t>
  </si>
  <si>
    <t>COc1cc(C=O)ccc1O</t>
  </si>
  <si>
    <t>3,7-dimethylocta-1,6-dien-3-yl dimethylcarbamate</t>
  </si>
  <si>
    <t>CC(C)=CCCC(C)(OC(N(C)C)=O)C=C</t>
  </si>
  <si>
    <t>N-p-benzonitrile menthanecarboxamide</t>
  </si>
  <si>
    <t>C[C@H]1C[C@@H](C(NC2=CC=C(C#N)C=C2)=O)[C@H](C(C)C)CC1</t>
  </si>
  <si>
    <t>Coumarin</t>
  </si>
  <si>
    <t>O=C1OC2=CC=CC=C2C=C1</t>
  </si>
  <si>
    <t>2,6-Dimethoxyphenol</t>
  </si>
  <si>
    <t>OC(C(OC)=CC=C1)=C1OC</t>
  </si>
  <si>
    <t>p-Methoxybenzaldehyde</t>
  </si>
  <si>
    <t>O=CC(C=C1)=CC=C1OC</t>
  </si>
  <si>
    <t>2-Methoxyethyl acetate</t>
  </si>
  <si>
    <t>O=C(C)OCCOC</t>
  </si>
  <si>
    <t>Isoeugenyl acetate</t>
  </si>
  <si>
    <t>O=C(C)OC(C=C1)=C(OC)C=C1/C=C/C</t>
  </si>
  <si>
    <t>Methyl anthranilate</t>
  </si>
  <si>
    <t>O=C(OC)C(C=CC=C1)=C1N</t>
  </si>
  <si>
    <t>3-Methyl-1-butanol</t>
  </si>
  <si>
    <t>OCCC(C)C</t>
  </si>
  <si>
    <t>Nonanoic acid</t>
  </si>
  <si>
    <t>O=C(CCCCCCCC)O</t>
  </si>
  <si>
    <t>1-Octen-3-yl acetate</t>
  </si>
  <si>
    <t>O=C(C)OC(CCCCC)C=C</t>
  </si>
  <si>
    <t>Phenoxyacetic acid</t>
  </si>
  <si>
    <t>O=C(O)COC1=CC=CC=C1</t>
  </si>
  <si>
    <t>3-Phenylpropyl acetate</t>
  </si>
  <si>
    <t>O=C(C)OCCCC1=CC=CC=C1</t>
  </si>
  <si>
    <t>Sclareol</t>
  </si>
  <si>
    <t>C=CC(O)(C)CCC(C(O)(C)CC1)C(CCC2)(C)C1C2(C)C</t>
  </si>
  <si>
    <t>2-Undecanol</t>
  </si>
  <si>
    <t>OC(C)CCCCCCCCC</t>
  </si>
  <si>
    <t>N,N-Dimethylformamide</t>
  </si>
  <si>
    <t>O=CN(C)C</t>
  </si>
  <si>
    <t>Isobornyl acetate</t>
  </si>
  <si>
    <t>CC(=O)O[C@H]1C[C@H]2CC[C@@]1(C)C2(C)C</t>
  </si>
  <si>
    <t>4-​Methyl-​2-​nitroanisole</t>
  </si>
  <si>
    <t>COc1ccc(C)cc1[N+](=O)[O-]</t>
  </si>
  <si>
    <t>Furil</t>
  </si>
  <si>
    <t>O=C(C(=O)c1occc1)c2occc2</t>
  </si>
  <si>
    <t>Cinnamyl nitrile</t>
  </si>
  <si>
    <t>N#C/C=C/C1=CC=CC=C1</t>
  </si>
  <si>
    <t>α-Isobutylphenethyl alcohol</t>
  </si>
  <si>
    <t>OC(CC(C)C)CC1=CC=CC=C1</t>
  </si>
  <si>
    <t>Hexane</t>
  </si>
  <si>
    <t>CCCCCC</t>
  </si>
  <si>
    <t>Ethyl vanillin</t>
  </si>
  <si>
    <t>CCOC=1C=C(C=CC=1O)C=O</t>
  </si>
  <si>
    <t>Benzoic acid</t>
  </si>
  <si>
    <t>OC(=O)c1ccccc1</t>
  </si>
  <si>
    <t>Glycerol</t>
  </si>
  <si>
    <t>OCC(O)CO</t>
  </si>
  <si>
    <t>Phenol</t>
  </si>
  <si>
    <t>OC1=CC=CC=C1</t>
  </si>
  <si>
    <t>Sodium dodecyl sulfate</t>
  </si>
  <si>
    <t>[Na+].CCCCCCCCCCCCOS([O-])(=O)=O</t>
  </si>
  <si>
    <t>4-Hydroxybenzoic acid</t>
  </si>
  <si>
    <t>C=1C=C(C=CC=1C(O)=O)O</t>
  </si>
  <si>
    <t>Diethylene glycol</t>
  </si>
  <si>
    <t>OCCOCCO</t>
  </si>
  <si>
    <t>1-Butanol</t>
  </si>
  <si>
    <t>CCCCO</t>
  </si>
  <si>
    <t>Fumaric acid</t>
  </si>
  <si>
    <t>OC(=O)C=CC(O)=O</t>
  </si>
  <si>
    <t>Lactic acid</t>
  </si>
  <si>
    <t>CC(O)C(O)=O</t>
  </si>
  <si>
    <t>Salicylic acid</t>
  </si>
  <si>
    <t>OC(=O)c1ccccc1O</t>
  </si>
  <si>
    <t>Chlorobenzene</t>
  </si>
  <si>
    <t>Clc1ccccc1</t>
  </si>
  <si>
    <t>Tartaric acid</t>
  </si>
  <si>
    <t>OC(C(O)C(O)=O)C(O)=O</t>
  </si>
  <si>
    <t>Sulphanilamide</t>
  </si>
  <si>
    <t>C=1C=C(C=CC=1N)S(N)(=O)=O</t>
  </si>
  <si>
    <t>1-Bromobutane</t>
  </si>
  <si>
    <t>CCCCBr</t>
  </si>
  <si>
    <t>4-Aminobenzoic acid</t>
  </si>
  <si>
    <t>O=C(O)C1=CC=C(N)C=C1</t>
  </si>
  <si>
    <t>Saccharin</t>
  </si>
  <si>
    <t>C1=CC=C2C(=C1)C(=NS2(=O)=O)O</t>
  </si>
  <si>
    <t>p-Nitro-benzaldehyde</t>
  </si>
  <si>
    <t>O=CC1=CC=C([N+]([O-])=O)C=C1</t>
  </si>
  <si>
    <t>Sulphanilic acid</t>
  </si>
  <si>
    <t>Nc1ccc(cc1)S(O)(=O)=O</t>
  </si>
  <si>
    <t>Xylene</t>
  </si>
  <si>
    <t>CC1=CC=CC=C1C</t>
  </si>
  <si>
    <t>Carbobenzyloxy-L-glutamine</t>
  </si>
  <si>
    <t>NC(CC[C@H](NC(OCC1=CC=CC=C1)=O)C(O)=O)=O</t>
  </si>
  <si>
    <t>4-Methoxyacetophenone</t>
  </si>
  <si>
    <t>CC(C1=CC=C(C=C1)OC)=O</t>
  </si>
  <si>
    <t>Octanoic acid</t>
  </si>
  <si>
    <t>CCCCCCCC(O)=O</t>
  </si>
  <si>
    <t>Diethyl phthalate</t>
  </si>
  <si>
    <t>CCOC(=O)c1ccccc1C(=O)OCC</t>
  </si>
  <si>
    <t>Ethylene brassylate</t>
  </si>
  <si>
    <t>O=C1CCCCCCCCCCCC(=O)OCCO1</t>
  </si>
  <si>
    <t>Isopropanol</t>
  </si>
  <si>
    <t>CC(C)O</t>
  </si>
  <si>
    <t>Majantol</t>
  </si>
  <si>
    <t>OCC(C)(C)CC1=CC(C)=CC=C1</t>
  </si>
  <si>
    <t>Methyl salicylate</t>
  </si>
  <si>
    <t>O=C(OC)C(C=CC=C1)=C1O</t>
  </si>
  <si>
    <t>Phenoxyethyl isobutyrate</t>
  </si>
  <si>
    <t>O=C(OCCOC1=CC=CC=C1)C(C)C</t>
  </si>
  <si>
    <t>Propylene glycol</t>
  </si>
  <si>
    <t>CC(O)CO</t>
  </si>
  <si>
    <t>N,N-Diethyl-3-methylbenzamide</t>
  </si>
  <si>
    <t>CCN(CC)C(=O)c1cccc(C)c1</t>
  </si>
  <si>
    <t>6-Methyl coumarin</t>
  </si>
  <si>
    <t>Cc2ccc1OC(=O)C=Cc1c2</t>
  </si>
  <si>
    <t>Methylparaben</t>
  </si>
  <si>
    <t>COC(C1=CC=C(C=C1)O)=O</t>
  </si>
  <si>
    <t>Propylparaben</t>
  </si>
  <si>
    <t>CCCOC(=O)c1ccc(O)cc1</t>
  </si>
  <si>
    <t>2-Acetyl-cyclohexanone</t>
  </si>
  <si>
    <t>CC(=O)C1CCCCC1=O</t>
  </si>
  <si>
    <t>2-Hydroxybenzothiaziole</t>
  </si>
  <si>
    <t>O=C1NC2=CC=CC=C2S1</t>
  </si>
  <si>
    <t>Benzalkonium chloride</t>
  </si>
  <si>
    <t>C[N+](CCCCCCCCCCCCCCCCCC)(C)CC1=CC=CC=C1.[Cl-]</t>
  </si>
  <si>
    <t>Dimethyl isophthalate</t>
  </si>
  <si>
    <t>O=C(OC)C1=CC(C(OC)=O)=CC=C1</t>
  </si>
  <si>
    <t xml:space="preserve">Sodium 1-nonanesulfonate
</t>
  </si>
  <si>
    <t>CCCCCCCCCS(=O)([O-])=O.[Na+]</t>
  </si>
  <si>
    <t xml:space="preserve">Streptomycin sulfate </t>
  </si>
  <si>
    <t>O=S(O)(O)=O.N=C(N)N[C@H]1[C@H](O)[C@@H](O)[C@@H]([C@@H](NC(N)=N)[C@@H]1O)O[C@@H](O2)[C@@H](O[C@@H](O[C@H](CO)[C@H]3O)[C@H](NC)[C@H]3O)[C@@](C=O)(O)[C@H]2C</t>
  </si>
  <si>
    <t>1-Iodohexane</t>
  </si>
  <si>
    <t>CCCCCCI</t>
  </si>
  <si>
    <t>Clofibrate</t>
  </si>
  <si>
    <t>CCOC(=O)C(C)(C)Oc1ccc(Cl)cc1</t>
  </si>
  <si>
    <t>Vinylidene dichloride</t>
  </si>
  <si>
    <t>C=C(Cl)Cl</t>
  </si>
  <si>
    <t>4-Carboxyphenylacetate</t>
  </si>
  <si>
    <t>OC(C1=CC=C(OC(C)=O)C=C1)=O</t>
  </si>
  <si>
    <t>2-Chloro-6-nitrotoluene</t>
  </si>
  <si>
    <t>CC1=C([N+]([O-])=O)C=CC=C1Cl</t>
  </si>
  <si>
    <t>2,6-Dimethylbenzoic acid</t>
  </si>
  <si>
    <t>CC1=CC=CC(C)=C1C(O)=O</t>
  </si>
  <si>
    <t xml:space="preserve">2-Fluoro-5-nitroaniline </t>
  </si>
  <si>
    <t>Nc1cc(ccc1F)[N+](=O)[O-]</t>
  </si>
  <si>
    <t>2-Hydroxy-2-methylsuccinic acid</t>
  </si>
  <si>
    <t>O[C@@](C(O)=O)(C)CC(O)=O</t>
  </si>
  <si>
    <t xml:space="preserve">3-Hydroxy-4-nitrobenzoic acid </t>
  </si>
  <si>
    <t>O=C(C(C=C1O)=CC=C1[N+]([O-])=O)O</t>
  </si>
  <si>
    <t>3-Phenoxypropionitrile</t>
  </si>
  <si>
    <t>C1=CC=C(C=C1)OCCC#N</t>
  </si>
  <si>
    <t xml:space="preserve">3-Chloro-4-methoxybenzaldehyde </t>
  </si>
  <si>
    <t>COC=1C=CC(=CC=1Cl)C=O</t>
  </si>
  <si>
    <t>3-​Cyclopentyl-​1-​propanol</t>
  </si>
  <si>
    <t>OCCCC1CCCC1</t>
  </si>
  <si>
    <t>2-Mercaptobenzoxazole</t>
  </si>
  <si>
    <t>SC1=NC2=C(O1)C=CC=C2</t>
  </si>
  <si>
    <t>Neomycin sulphate</t>
  </si>
  <si>
    <t>N[C@@H]1[C@@H](O[C@H]([C@H](N)[C@H]2O)O[C@H](CN)[C@H]2O)[C@@H]([C@@H](O)[C@@H](C1)N)O[C@H](O[C@@H]3CO)[C@H](O)[C@@H]3OC([C@H](N)[C@H]4O)O[C@@H](CN)[C@H]4O.OS(O)(=O)=O</t>
  </si>
  <si>
    <t>Hydrocortisone</t>
  </si>
  <si>
    <t>O=C1CC[C@@]2(C)C(CC[C@]3([H])[C@]2([H])[C@@H](O)C[C@@]4(C)[C@@]3([H])CC[C@@]4(C(CO)=O)O)=C1</t>
  </si>
  <si>
    <t>6-Methoxynaphthalene-2-carbaldehyde</t>
  </si>
  <si>
    <t>O=CC1=CC2=CC=C(OC)C=C2C=C1</t>
  </si>
  <si>
    <t xml:space="preserve">Kanamycin </t>
  </si>
  <si>
    <t>NCC3OC(OC2C(N)CC(N)C(OC1OC(CO)C(O)C(N)C1O)C2O)C(O)C(O)C3O</t>
  </si>
  <si>
    <t>Eugenyl acetate</t>
  </si>
  <si>
    <t>CC(=O)Oc1ccc(CC=C)cc1OC</t>
  </si>
  <si>
    <t>Dibutyl-phtalate</t>
  </si>
  <si>
    <t>CCCCOC(C1=CC=CC=C1C(=O)OCCCC)=O</t>
  </si>
  <si>
    <t>Dimethyl sulfone</t>
  </si>
  <si>
    <t>CS(C)(=O)=O</t>
  </si>
  <si>
    <t>α-Amylcinnamic alcohol</t>
  </si>
  <si>
    <t>CCCCCC(CO)=Cc1ccccc1</t>
  </si>
  <si>
    <t>Butylbenzylphthalate</t>
  </si>
  <si>
    <t>CCCCOC(C1=CC=CC=C1C(=O)OCC2=CC=CC=C2)=O</t>
  </si>
  <si>
    <t>Pentaerythritol triacrylate</t>
  </si>
  <si>
    <t>C=CC(=O)OCC(CO)(COC(=O)C=C)COC(=O)C=C</t>
  </si>
  <si>
    <t>Aniline</t>
  </si>
  <si>
    <t>Nc1ccccc1</t>
  </si>
  <si>
    <t>Pyridine</t>
  </si>
  <si>
    <t>c1ccncc1</t>
  </si>
  <si>
    <t>Methyl methacrylate</t>
  </si>
  <si>
    <t>COC(=O)C(C)=C</t>
  </si>
  <si>
    <t>2-Ethylbutyraldehyde</t>
  </si>
  <si>
    <t>CCC(CC)C=O</t>
  </si>
  <si>
    <t>Limonene</t>
  </si>
  <si>
    <t>CC(=C)[C@@H]1CCC(=CC1)C</t>
  </si>
  <si>
    <t>Hexyl 2-methylbutanoate</t>
  </si>
  <si>
    <t>O=C(C(C)CC)OCCCCCC</t>
  </si>
  <si>
    <t>Ethyl acrylate</t>
  </si>
  <si>
    <t>CCOC(=O)C=C</t>
  </si>
  <si>
    <t>Linalool</t>
  </si>
  <si>
    <t>CC(C)=CCCC(C)(O)C=C</t>
  </si>
  <si>
    <t>Citronellol</t>
  </si>
  <si>
    <t>C[C@@H](CCO)CCC=C(C)C</t>
  </si>
  <si>
    <t>2-(tert-butyl)-5-methyl-2-propyl-2,5-dihydrofuran</t>
  </si>
  <si>
    <t>CC(C)(C)C1(CCC)C=CC(C)O1</t>
  </si>
  <si>
    <t>Methyl acrylate</t>
  </si>
  <si>
    <t>C=CC(=O)OC</t>
  </si>
  <si>
    <t>Butylglycidylether</t>
  </si>
  <si>
    <t>CCCCOCC1CO1</t>
  </si>
  <si>
    <t>5-Methyl-2,3-hexanedione</t>
  </si>
  <si>
    <t>CC(C)CC(=O)C(C)=O</t>
  </si>
  <si>
    <t>Phenethyl isovalerate</t>
  </si>
  <si>
    <t>CC(C)CC(=O)OCCc1ccccc1</t>
  </si>
  <si>
    <t>Oxalic acid anhydrous</t>
  </si>
  <si>
    <t>C(C(O)=O)(O)=O</t>
  </si>
  <si>
    <t>Piperonal</t>
  </si>
  <si>
    <t>O=Cc1ccc2c(c1)OCO2</t>
  </si>
  <si>
    <t>cis-6-Nonenal</t>
  </si>
  <si>
    <t>CCC(=C(CCCCC=O)[H])[H]</t>
  </si>
  <si>
    <t>Isopropyl myristate</t>
  </si>
  <si>
    <t>CCCCCCCCCCCCCC(=O)OC(C)C</t>
  </si>
  <si>
    <t>Cinnamic alcohol</t>
  </si>
  <si>
    <t>OCC=Cc1ccccc1</t>
  </si>
  <si>
    <t>Geraniol</t>
  </si>
  <si>
    <t>CC(C)=CCCC(C)=CCO</t>
  </si>
  <si>
    <t>Butyl acrylate</t>
  </si>
  <si>
    <t>CCCCOC(C=C)=O</t>
  </si>
  <si>
    <t>2,6-Dimethylhept-5-enal</t>
  </si>
  <si>
    <t>CC(CCC=C(C)C)C=O</t>
  </si>
  <si>
    <t>2,2,6,6-Tetramethyl-3,5-heptanedione</t>
  </si>
  <si>
    <t>CC(C)(C)C(CC(C(C)(C)C)=O)=O</t>
  </si>
  <si>
    <t>2-((3,7-Dimethyloct-6-en-1-yl)oxy)acetaldehyde</t>
  </si>
  <si>
    <t>CC(CCC=C(C)C)CCOCC=O</t>
  </si>
  <si>
    <t>Ethylene glycol dimethacrylate</t>
  </si>
  <si>
    <t>CC(=C)C(=O)OCCOC(=O)C(C)=C</t>
  </si>
  <si>
    <t>6-Methoxy-2,6-dimethyl-heptanal</t>
  </si>
  <si>
    <t>CC(CCCC(C)(C)OC)C=O</t>
  </si>
  <si>
    <t>Estragole</t>
  </si>
  <si>
    <t>C=CCC1=CC=C(C=C1)OC</t>
  </si>
  <si>
    <t>Hydroxycitronellal</t>
  </si>
  <si>
    <t>CC(CCCC(C)(C)O)CC=O</t>
  </si>
  <si>
    <t>Butane-2,3-dione</t>
  </si>
  <si>
    <t>CC(C(C)=O)=O</t>
  </si>
  <si>
    <t>Linalyl acetate</t>
  </si>
  <si>
    <t>CC(C)=CCCC(C)(C=C)OC(C)=O</t>
  </si>
  <si>
    <t>Myraldene</t>
  </si>
  <si>
    <t>CC(C)=CCCC1CCC(C=O)CC=1</t>
  </si>
  <si>
    <t>Cyclamen aldehyde</t>
  </si>
  <si>
    <t>CC(C)C1=CC=C(C=C1)CC(C)C=O</t>
  </si>
  <si>
    <t>(E)-2-((But-2-enyloxy)methyl)oxirane</t>
  </si>
  <si>
    <t>C/C=C/COCC1CO1</t>
  </si>
  <si>
    <t>1-(2,3,8,8-Tetramethyl-1,2,3,4,5,6,7,8-octahydronaphthalen-2-yl)ethanone</t>
  </si>
  <si>
    <t>CC1CC2=C(CC1(C)C(C)=O)C(C)(C)CCC2</t>
  </si>
  <si>
    <t>3-​Methyl-α-​ionone</t>
  </si>
  <si>
    <t>CC(=O)C(C)=CC1C(=CCCC1(C)C)C</t>
  </si>
  <si>
    <t>2,4-Dichloronitrobenzene</t>
  </si>
  <si>
    <t>[O-][N+](C1=CC=C(Cl)C=C1Cl)=O</t>
  </si>
  <si>
    <t>N,N-Dibutylaniline</t>
  </si>
  <si>
    <t>CCCCN(CCCC)C1=CC=CC=C1</t>
  </si>
  <si>
    <t>Lillial</t>
  </si>
  <si>
    <t>CC(Cc1ccc(cc1)C(C)(C)C)C=O</t>
  </si>
  <si>
    <t xml:space="preserve">Penicillin G </t>
  </si>
  <si>
    <t>CC3(C)S[C@@H]2[C@H](NC(=O)Cc1ccccc1)C(=O)N2[C@H]3C(O)=O</t>
  </si>
  <si>
    <t>Bisphenol A glycerolate dimethacrylate</t>
  </si>
  <si>
    <t>C=C(C)C(=O)OCC(COC1=CC=C(C=C1)C(C)(C)C2=CC=C(C=C2)OCC(COC(C(=C)C)=O)O)O</t>
  </si>
  <si>
    <t>Phenyl benzoate</t>
  </si>
  <si>
    <t>O=C(Oc1ccccc1)c2ccccc2</t>
  </si>
  <si>
    <t>α-Methyl-1,3-benzodioxole-5-propionaldehyde</t>
  </si>
  <si>
    <t>CC(Cc2ccc1OCOc1c2)C=O</t>
  </si>
  <si>
    <t>Lyral</t>
  </si>
  <si>
    <t>CC(C)(O)CCCC1=CCC(C=O)CC1</t>
  </si>
  <si>
    <t>Benzyl benzoate</t>
  </si>
  <si>
    <t>O=C(OCc1ccccc1)c2ccccc2</t>
  </si>
  <si>
    <t>2-Acetyl-1,3,3,4,4-pentamethylcyclopentene</t>
  </si>
  <si>
    <t>CC1CC(C)(C)C(C)(C)C=1C(C)=O</t>
  </si>
  <si>
    <t>Eugenol</t>
  </si>
  <si>
    <t>COc1cc(CC=C)ccc1O</t>
  </si>
  <si>
    <t>L-Carvone</t>
  </si>
  <si>
    <t>CC(=C)[C@@H]1CC=C(C)C(=O)C1</t>
  </si>
  <si>
    <t>Benzyl cinnamate</t>
  </si>
  <si>
    <t>O=C(OCc1ccccc1)C=Cc2ccccc2</t>
  </si>
  <si>
    <t>Pentachlorophenol</t>
  </si>
  <si>
    <t>Oc1c(Cl)c(Cl)c(Cl)c(Cl)c1Cl</t>
  </si>
  <si>
    <t>Methyl methanesulphonate</t>
  </si>
  <si>
    <t>COS(C)(=O)=O</t>
  </si>
  <si>
    <t>1-Bromododecane</t>
  </si>
  <si>
    <t>CCCCCCCCCCCCBr</t>
  </si>
  <si>
    <t>1-methyl-2-methylene-4-(prop-1-en-2-yl)-7-oxabicyclo[4.1.0]heptane</t>
  </si>
  <si>
    <t>C=C(C1CC(C2(C)OC2C1)=C)C</t>
  </si>
  <si>
    <t xml:space="preserve">Imidazolidinyl urea </t>
  </si>
  <si>
    <t>OCN2C(NC(=O)NCNC(=O)NC1N(CO)C(=O)NC1=O)C(=O)NC2=O</t>
  </si>
  <si>
    <t>1-Bromohexane</t>
  </si>
  <si>
    <t>CCCCCCBr</t>
  </si>
  <si>
    <t>Maleic acid</t>
  </si>
  <si>
    <t>O=C(O)/C=C\C(O)=O</t>
  </si>
  <si>
    <t>Acetyl cedrene</t>
  </si>
  <si>
    <t>CC1CCC2C11CC(C(C)=C(C(C)=O)C1)C2(C)C</t>
  </si>
  <si>
    <t>Methyl isoeugenol</t>
  </si>
  <si>
    <t>COC1=C(OC)C=CC(/C=C/C)=C1</t>
  </si>
  <si>
    <t>trans-2-Hexenal</t>
  </si>
  <si>
    <t>CCCC=CC=O</t>
  </si>
  <si>
    <t>α-Hexylcinnamaldehyde</t>
  </si>
  <si>
    <t>CCCCCCC(C=O)=Cc1ccccc1</t>
  </si>
  <si>
    <t>α-Amylcinnamic aldehyde</t>
  </si>
  <si>
    <t>CCCCCC(C=O)=Cc1ccccc1</t>
  </si>
  <si>
    <t>2-Ethylhexyl acrylate</t>
  </si>
  <si>
    <t>CCCCC(CC)COC(C=C)=O</t>
  </si>
  <si>
    <t>2-Methylundecanal</t>
  </si>
  <si>
    <t>CCCCCCCCCC(C)C=O</t>
  </si>
  <si>
    <t>Perilla aldehyde</t>
  </si>
  <si>
    <t>CC(=C)C1CCC(=CC1)C=O</t>
  </si>
  <si>
    <t>Resorcinol</t>
  </si>
  <si>
    <t>Oc1cccc(O)c1</t>
  </si>
  <si>
    <t>Farnesal</t>
  </si>
  <si>
    <t>CC(C)=CCCC(C)=C(CCC(C)=C(C=O)[H])[H]</t>
  </si>
  <si>
    <t>Safranal</t>
  </si>
  <si>
    <t>CC=1C=CCC(C)(C)C=1C=O</t>
  </si>
  <si>
    <t>1-(p-Methoxyphenyl)-1-penten-3-one</t>
  </si>
  <si>
    <t>CCC(C(=C(C1=CC=C(C=C1)OC)[H])[H])=O</t>
  </si>
  <si>
    <t>5-Methyl-2-phenyl-2,4-dihydro-pyrazol-3-one</t>
  </si>
  <si>
    <t>CC1CC(=O)N(c2ccccc2)N=1</t>
  </si>
  <si>
    <t>Isocyclocitral</t>
  </si>
  <si>
    <t>CC1CC(C)=CC(C)C1C=O</t>
  </si>
  <si>
    <t>Abietic acid</t>
  </si>
  <si>
    <t>CC(C)C3=CC2=CC[C@@H]1[C@](C)(CCC[C@@]1(C)C(O)=O)[C@H]2CC3</t>
  </si>
  <si>
    <t>Citral</t>
  </si>
  <si>
    <t>CC(C)=CCCC(C)=CC=O</t>
  </si>
  <si>
    <t xml:space="preserve">Trimellitic anhydride </t>
  </si>
  <si>
    <t>C1=CC2=C(C=C1C(=O)O)C(=O)OC2=O</t>
  </si>
  <si>
    <t>2-Phenylpropionaldehyde</t>
  </si>
  <si>
    <t>CC(C=O)C1=CC=CC=C1</t>
  </si>
  <si>
    <t>Anisyl alcohol</t>
  </si>
  <si>
    <t>COc1ccccc1CO</t>
  </si>
  <si>
    <t>Creosol</t>
  </si>
  <si>
    <t>COc1cc(C)ccc1O</t>
  </si>
  <si>
    <t>Dihydroeugenol</t>
  </si>
  <si>
    <t>CCCC=1C=CC(=C(C=1)OC)O</t>
  </si>
  <si>
    <t>3,4-Dihydrocoumarin</t>
  </si>
  <si>
    <t>C1=CC=C2C(=C1)CCC(=O)O2</t>
  </si>
  <si>
    <t xml:space="preserve">Squaric acid
</t>
  </si>
  <si>
    <t>C1(=C(C(C1=O)=O)O)O</t>
  </si>
  <si>
    <t>Ethylenediamine</t>
  </si>
  <si>
    <t>NCCN</t>
  </si>
  <si>
    <t>2,4-Heptadienal</t>
  </si>
  <si>
    <t>CCC(=C(C(=C(C=O)[H])[H])[H])[H]</t>
  </si>
  <si>
    <t>Tropolone</t>
  </si>
  <si>
    <t>C1=CC=C(C(C=C1)=O)O</t>
  </si>
  <si>
    <t>Dodecyl methanesulfonate</t>
  </si>
  <si>
    <t>CS(=O)(OCCCCCCCCCCCC)=O</t>
  </si>
  <si>
    <t>(2-Bromoethyl)-benzene</t>
  </si>
  <si>
    <t>BrCCc1ccccc1</t>
  </si>
  <si>
    <t>2-(Cyclohexyloxymethyl)oxirane</t>
  </si>
  <si>
    <t>C1(OCC2CO2)CCCCC1</t>
  </si>
  <si>
    <t>Thioglycerol</t>
  </si>
  <si>
    <t>OC(CS)CO</t>
  </si>
  <si>
    <t>Phenylacetaldehyde</t>
  </si>
  <si>
    <t>O=CCc1ccccc1</t>
  </si>
  <si>
    <t>Diethylenetriamine</t>
  </si>
  <si>
    <t>C(CNCCN)N</t>
  </si>
  <si>
    <t>α-Methylcinnamaldehyde</t>
  </si>
  <si>
    <t>CC(C=O)=Cc1ccccc1</t>
  </si>
  <si>
    <t>2-(Hexadecycloxy) ethanol</t>
  </si>
  <si>
    <t>CCCCCCCCCCCCCCCCOCCO</t>
  </si>
  <si>
    <t>3-Aminophenol</t>
  </si>
  <si>
    <t>C1=CC(=CC(=C1)O)N</t>
  </si>
  <si>
    <t>n-Heptyl β-D-thioglucopyranoside</t>
  </si>
  <si>
    <t>O[C@H]([C@@H](O)[C@@H]1O)[C@H](SCCCCCCC)O[C@@H]1CO</t>
  </si>
  <si>
    <t>5-Amino-2-methylphenol</t>
  </si>
  <si>
    <t>CC=1C=CC(=CC=1O)N</t>
  </si>
  <si>
    <t>3,7-Dimethyl-2-methyleneoct-6-enal</t>
  </si>
  <si>
    <t>CC(CCC=C(C)C)C(=C)C=O</t>
  </si>
  <si>
    <t>Benzylideneacetone</t>
  </si>
  <si>
    <t>CC(C(=C(C1=CC=CC=C1)[H])[H])=O</t>
  </si>
  <si>
    <t>Farnesol</t>
  </si>
  <si>
    <t>CC(C)=CCCC(C)=CCCC(C)=CCO</t>
  </si>
  <si>
    <t>Glyoxal</t>
  </si>
  <si>
    <t>O=CC=O</t>
  </si>
  <si>
    <t>β-Damascone</t>
  </si>
  <si>
    <t>CC1(C)C(C(/C=C/C)=O)=C(C)CCC1</t>
  </si>
  <si>
    <t>Cinnamic aldehyde</t>
  </si>
  <si>
    <t>O=CC=Cc1ccccc1</t>
  </si>
  <si>
    <t>g-Damascone</t>
  </si>
  <si>
    <t>CC(CCC1)(C)C(C(/C=C/C)=O)C1=C</t>
  </si>
  <si>
    <t>5-Methyl-2-phenyl-2-hexenal</t>
  </si>
  <si>
    <t>CC(C)C/C=C(C1=CC=CC=C1)/C=O</t>
  </si>
  <si>
    <t>Formaldehyde</t>
  </si>
  <si>
    <t>C=O</t>
  </si>
  <si>
    <t>4-(1,1-Dimethylethyl)-benzenepropanal</t>
  </si>
  <si>
    <t>CC(C)(C)c1ccc(CCC=O)cc1</t>
  </si>
  <si>
    <t>Tetramethylthiuram disulfide</t>
  </si>
  <si>
    <t>CN(C)C(=S)SSC(N(C)C)=S</t>
  </si>
  <si>
    <t>3-Dimethyl-amino-1-propylamine</t>
  </si>
  <si>
    <t>CN(C)CCCN</t>
  </si>
  <si>
    <t>Diethyl sulfate</t>
  </si>
  <si>
    <t>CCOS(=O)(=O)OCC</t>
  </si>
  <si>
    <t>3-Propylidenephthalide</t>
  </si>
  <si>
    <t>CCC=C1OC(=O)c2ccccc12</t>
  </si>
  <si>
    <t xml:space="preserve"> d-Damascone</t>
  </si>
  <si>
    <t>CC1(C)C(C(/C=C/C)=O)C(C)C=CC1</t>
  </si>
  <si>
    <t>Octyl gallate</t>
  </si>
  <si>
    <t>CCCCCCCCOC(=O)c1cc(O)c(O)c(O)c1</t>
  </si>
  <si>
    <t>α-Damascone</t>
  </si>
  <si>
    <t>CC1(C)C(C(/C=C/C)=O)C(C)=CCC1</t>
  </si>
  <si>
    <t>Benzyl-glycidylether</t>
  </si>
  <si>
    <t>C1(COCC2CO2)=CC=CC=C1</t>
  </si>
  <si>
    <t>Hexaethylene glycol monododecyl ether</t>
  </si>
  <si>
    <t>OCCOCCOCCOCCOCCOCCOCCCCCCCCCCCC</t>
  </si>
  <si>
    <t>trans-2-Decenal</t>
  </si>
  <si>
    <t>CCCCCCCC(=C(C=O)[H])[H]</t>
  </si>
  <si>
    <t xml:space="preserve"> 4-Ethenyl-1-cyclohexene-1-carboxaldehyde</t>
  </si>
  <si>
    <t>O=CC1=CCC(C=C)CC1</t>
  </si>
  <si>
    <t>Allyl phenoxyacetate</t>
  </si>
  <si>
    <t>C=CCOC(=O)COc1ccccc1</t>
  </si>
  <si>
    <t>2-Phenethyloxirane</t>
  </si>
  <si>
    <t>C1(CCC2CO2)=CC=CC=C1</t>
  </si>
  <si>
    <t>Galbanone</t>
  </si>
  <si>
    <t>CC1(C)CCCC(C(=O)CCC=C)C1</t>
  </si>
  <si>
    <t>4-Vinyl-pyridine</t>
  </si>
  <si>
    <t>C=CC1=CC=NC=C1</t>
  </si>
  <si>
    <t>1,2-Benzisothiazolin-3-one</t>
  </si>
  <si>
    <t>O=C1NSc2ccccc12</t>
  </si>
  <si>
    <t>Methyl 2-nonynoate</t>
  </si>
  <si>
    <t>CCCCCCC#CC(=O)OC</t>
  </si>
  <si>
    <t>2,4-​Dimethyl-​3-​cyclohexenecarboxaldehyde</t>
  </si>
  <si>
    <t>O=CC1C(C)C=C(C)CC1</t>
  </si>
  <si>
    <t>2-Hexylidene-Cyclopentanone</t>
  </si>
  <si>
    <t>CCCCCC=C1CCCC1=O</t>
  </si>
  <si>
    <t>Methyl pyruvate</t>
  </si>
  <si>
    <t>CC(C(=O)OC)=O</t>
  </si>
  <si>
    <t>3,4-Dinitrophenol</t>
  </si>
  <si>
    <t>Oc1ccc(N(=O)=O)c(N(=O)=O)c1</t>
  </si>
  <si>
    <t>2-(2-Phenoxyethyl)oxirane</t>
  </si>
  <si>
    <t>C1(OCCC2CO2)=CC=CC=C1</t>
  </si>
  <si>
    <t xml:space="preserve">2-Amino-5-methylphenol </t>
  </si>
  <si>
    <t>Cc1ccc(N)c(O)c1</t>
  </si>
  <si>
    <t>Benzyl salicylate</t>
  </si>
  <si>
    <t>Oc1ccccc1C(=O)OCc2ccccc2</t>
  </si>
  <si>
    <t>Diethyl maleate</t>
  </si>
  <si>
    <t>CCOC(=O)C=CC(=O)OCC</t>
  </si>
  <si>
    <t>4-Amino-m-cresol</t>
  </si>
  <si>
    <t>CC1=CC(=CC=C1N)O</t>
  </si>
  <si>
    <t>2-Hydroxy-ethyl-acrylate</t>
  </si>
  <si>
    <t>OCCOC(=O)C=C</t>
  </si>
  <si>
    <t>2-Bromotetradecanoic acid</t>
  </si>
  <si>
    <t>CCCCCCCCCCCCC(Br)C(O)=O</t>
  </si>
  <si>
    <t>Isoeugenol</t>
  </si>
  <si>
    <t>COc1cc(C=CC)ccc1O</t>
  </si>
  <si>
    <t>2-Mercaptobenzothiazol</t>
  </si>
  <si>
    <t>SC2=NC1=CC=CC=C1S2</t>
  </si>
  <si>
    <t xml:space="preserve">(2E)-5,6,7-Trimethyl-2,5-octadien-4-one </t>
  </si>
  <si>
    <t>C/C(C(/C=C/C)=O)=C(C(C)C)\C</t>
  </si>
  <si>
    <t>N-Ethyl-N-nitrosourea</t>
  </si>
  <si>
    <t>CCN(C(N)=O)N=O</t>
  </si>
  <si>
    <t>1-Naphtol</t>
  </si>
  <si>
    <t>C1=CC=C2C(=C1)C=CC=C2O</t>
  </si>
  <si>
    <t>1-Phenyl-1,2-propanedione</t>
  </si>
  <si>
    <t>CC(C(C1=CC=CC=C1)=O)=O</t>
  </si>
  <si>
    <t>2-(Phenethoxymethyl)oxirane</t>
  </si>
  <si>
    <t>C1(CCOCC2CO2)=CC=CC=C1</t>
  </si>
  <si>
    <t>1,6-Hexandiol-diglycidyl ether</t>
  </si>
  <si>
    <t>C(CCCCCOCC1CO1)OCC1CO1</t>
  </si>
  <si>
    <t>2,4-Dinitrobenzenesulfonic acid, sodium salt</t>
  </si>
  <si>
    <t>[Na+].[O-][N+](=O)c1ccc(c(c1)[N+](=O)[O-])S(=O)(=O)[O-]</t>
  </si>
  <si>
    <t>Tetraethylene glycol monotetradecyl ether</t>
  </si>
  <si>
    <t>OCCOCCOCCOCCOCCCCCCCCCCCCCC</t>
  </si>
  <si>
    <t>Damascenone</t>
  </si>
  <si>
    <t>CC1(C)C(C(/C=C/C)=O)=C(C)C=CC1</t>
  </si>
  <si>
    <t>1-(Chloromethyl)-4-nitrobenzene</t>
  </si>
  <si>
    <t>ClCC1=CC=C([N+]([O-])=O)C=C1</t>
  </si>
  <si>
    <t>4-Methyl-benzaldehyde</t>
  </si>
  <si>
    <t>Cc1ccc(C=O)cc1</t>
  </si>
  <si>
    <t>1,2-Cyclohexane dicarboxylic anhydride</t>
  </si>
  <si>
    <t>C1CCC2C(C1)C(=O)OC2=O</t>
  </si>
  <si>
    <t>Squaric acid diethyl ester</t>
  </si>
  <si>
    <t>O=C1C(C(OCC)=C1OCC)=O</t>
  </si>
  <si>
    <t>Chlorpromazine hydrochloride</t>
  </si>
  <si>
    <t>CN(C)CCCN2c1ccccc1Sc3ccc(Cl)cc23</t>
  </si>
  <si>
    <t>1,3-phenylenediamine</t>
  </si>
  <si>
    <t>NC1=CC=CC(N)=C1</t>
  </si>
  <si>
    <t>Bisphenol A-diglycidyl ether</t>
  </si>
  <si>
    <t>CC(C)(c2ccc(OCC1CO1)cc2)c4ccc(OCC3CO3)cc4</t>
  </si>
  <si>
    <t>2-Amino-phenol</t>
  </si>
  <si>
    <t>Nc1ccccc1O</t>
  </si>
  <si>
    <t>Bisphenol F diglycidylether</t>
  </si>
  <si>
    <t>C1(CC2=CC=C(OCC3CO3)C=C2)=CC=C(OCC4CO4)C=C1</t>
  </si>
  <si>
    <t>Metol</t>
  </si>
  <si>
    <t>CNc1ccc(O)cc1.CNc2ccc(O)cc2.OS(O)(=O)=O</t>
  </si>
  <si>
    <t>2-(Phenylthiomethyl)oxirane</t>
  </si>
  <si>
    <t>C1(SCC2CO2)=CC=CC=C1</t>
  </si>
  <si>
    <t>Diethylene glycol monohexadecyl ether</t>
  </si>
  <si>
    <t>CCCCCCCCCCCCCCCCOCCOCCO</t>
  </si>
  <si>
    <t>2-​Methyl-​4-​isothiazolin-​3-​one</t>
  </si>
  <si>
    <t>[H+].[Cl-].CN1SC=CC1=O</t>
  </si>
  <si>
    <t>Methyldibromo glutaronitrile</t>
  </si>
  <si>
    <t>BrCC(Br)(CCC#N)C#N</t>
  </si>
  <si>
    <t>Decylphenolpolyethylene glycol ether</t>
  </si>
  <si>
    <t>CCCCCCCCCC1=CC=C(OCCOCCOCCOCCOCCOCCOCCOCCOCCO)C=C1</t>
  </si>
  <si>
    <t>Iodopropynyl butylcarbamate</t>
  </si>
  <si>
    <t>CCCCNC(=O)OCC#CI</t>
  </si>
  <si>
    <t>N,N-dimethyl-4-nitrosoaniline</t>
  </si>
  <si>
    <t>CN(c1ccc(N=O)cc1)C</t>
  </si>
  <si>
    <t>Phenylglycidylether</t>
  </si>
  <si>
    <t>C1(COC2=CC=CC=C2)OC1</t>
  </si>
  <si>
    <t>Methyl 2-octynoate</t>
  </si>
  <si>
    <t>CCCCCC#CC(=O)OC</t>
  </si>
  <si>
    <t>2-Nitro-1,4-phenylendiamine</t>
  </si>
  <si>
    <t>Nc1ccc(N)c(c1)[N+](=O)[O-]</t>
  </si>
  <si>
    <t>Dimethylfumarate</t>
  </si>
  <si>
    <t>COC(=O)C=CC(=O)OC</t>
  </si>
  <si>
    <t>Dodecyl and tetradecyl glycidyl ethers</t>
  </si>
  <si>
    <t>CCCCCCCCCCCCOCC1OC1.CCCCCCCCCCCCCCOCC2OC2</t>
  </si>
  <si>
    <t>4-(N-Ethyl-N-2-methan-sulphonamido-ethyl)-2-methyl-1,4-phenylenediamine</t>
  </si>
  <si>
    <t>CCN(CCNS(C)(=O)=O)C1=CC=C(C(C)=C1)N.CCN(CCNS(C)(=O)=O)C2=CC=C(C(C)=C2)N.OS(O)(=O)=O.OS(O)(=O)=O.OS(O)(=O)=O</t>
  </si>
  <si>
    <t>2,5-Diaminotoluene sulphate</t>
  </si>
  <si>
    <t>Cc1cc(N)ccc1N.OS(O)(=O)=O</t>
  </si>
  <si>
    <t>Chloramine T</t>
  </si>
  <si>
    <t>CC1=CC=C(C=C1)S([N-]Cl)(=O)=O.[Na+]</t>
  </si>
  <si>
    <t>Benzoyl chloride</t>
  </si>
  <si>
    <t>O=C(Cl)c1ccccc1</t>
  </si>
  <si>
    <t>Maleic anhydride</t>
  </si>
  <si>
    <t>C1=CC(=O)OC1=O</t>
  </si>
  <si>
    <t>Propyl gallate</t>
  </si>
  <si>
    <t>CCCOC(=O)c1cc(O)c(O)c(O)c1</t>
  </si>
  <si>
    <t>Dimethyl sulfate</t>
  </si>
  <si>
    <t>COS(=O)(=O)OC</t>
  </si>
  <si>
    <t>1,4-Phenylenediamine</t>
  </si>
  <si>
    <t>Nc1ccc(N)cc1</t>
  </si>
  <si>
    <t>4-Amino-3-nitrophenol</t>
  </si>
  <si>
    <t>Nc1ccc(O)cc1N(=O)=O</t>
  </si>
  <si>
    <t xml:space="preserve">Benzyl bromide </t>
  </si>
  <si>
    <t>C1=CC=C(C=C1)CBr</t>
  </si>
  <si>
    <t>Phthalic anhydride</t>
  </si>
  <si>
    <t>C1=CC=C2C(=C1)C(=O)OC2=O</t>
  </si>
  <si>
    <t>Glutaraldehyde</t>
  </si>
  <si>
    <t>O=CCCCC=O</t>
  </si>
  <si>
    <t>Benzoyl peroxide</t>
  </si>
  <si>
    <t>O=C(OOC(=O)c1ccccc1)c2ccccc2</t>
  </si>
  <si>
    <t>1,4-Hydrochinone</t>
  </si>
  <si>
    <t>Oc1ccc(O)cc1</t>
  </si>
  <si>
    <t>Lauryl gallate</t>
  </si>
  <si>
    <t>CCCCCCCCCCCCOC(=O)c1cc(O)c(O)c(O)c1</t>
  </si>
  <si>
    <t>2-((4-(4-(2-Methoxyethoxy)benzyl)phenoxy)methyl)oxirane</t>
  </si>
  <si>
    <t>COCCOC1=CC=C(C=C1)CC2=CC=C(OCC3OC3)C=C2</t>
  </si>
  <si>
    <t>Hexyl salicylate</t>
  </si>
  <si>
    <t>CCCCCCOC(=O)c1ccccc1O</t>
  </si>
  <si>
    <t>Toluene 2,4-diisocyanate</t>
  </si>
  <si>
    <t>O=C=NC1=CC(N=C=O)=CC=C1C</t>
  </si>
  <si>
    <t>2,4-Dinitroiodobenzene</t>
  </si>
  <si>
    <t>O=N(=O)c1ccc(I)c(N(=O)=O)c1</t>
  </si>
  <si>
    <t>Fluorescein-5-isothiocyanate</t>
  </si>
  <si>
    <t>OC1=CC2=C(C=C1)C3(C(C=CC(N=C=S)=C4)=C4C(O3)=O)C5=C(C=C(O)C=C5)O2</t>
  </si>
  <si>
    <t>2,4-Dinitrobromobenzene</t>
  </si>
  <si>
    <t>O=N(=O)c1ccc(Br)c(N(=O)=O)c1</t>
  </si>
  <si>
    <t>4-Nitro-benzene-1,2-diamine</t>
  </si>
  <si>
    <t>Nc1ccc(N(=O)=O)cc1N</t>
  </si>
  <si>
    <t>Diphenylmethane-4,4'-diisocyanate</t>
  </si>
  <si>
    <t>O=C=NC1=CC=C(C=C1)CC2=CC=C(N=C=O)C=C2</t>
  </si>
  <si>
    <t>4-methyl-7-(prop-1-en-2-yl)-1-oxaspiro[2.5]oct-4-ene</t>
  </si>
  <si>
    <t>CC(=O)CC(=O)c1ccccc1</t>
  </si>
  <si>
    <t>Benzoylacetone</t>
  </si>
  <si>
    <t xml:space="preserve">4-Nitrobenzylbromide </t>
  </si>
  <si>
    <t>[O-][N+](=O)c1ccc(CBr)cc1</t>
  </si>
  <si>
    <t>2,4-Dinitrothiocyanatobenzene</t>
  </si>
  <si>
    <t>O=[N+]([O-])C1=C(SC#N)C=CC([N+]([O-])=O)=C1</t>
  </si>
  <si>
    <t>2,4,6-Trinitrochlorobenzene</t>
  </si>
  <si>
    <t>ClC1=C([N+]([O-])=O)C=C([N+]([O-])=O)C=C1[N+]([O-])=O</t>
  </si>
  <si>
    <t>1-Chloro-2,4-dinitrobenzene</t>
  </si>
  <si>
    <t>[O-][N+](=O)c1ccc(Cl)c(c1)[N+](=O)[O-]</t>
  </si>
  <si>
    <t>2,4-Dinitrofluorobenzene</t>
  </si>
  <si>
    <t>O=N(=O)c1ccc(F)c(N(=O)=O)c1</t>
  </si>
  <si>
    <t>3-Methylcatechol</t>
  </si>
  <si>
    <t>OC(C(C)=CC=C1)=C1O</t>
  </si>
  <si>
    <t>4-Methylcatechol</t>
  </si>
  <si>
    <t>CC1=CC=C(O)C(O)=C1</t>
  </si>
  <si>
    <t>Tetrachlorsalicylanilide</t>
  </si>
  <si>
    <t>Oc1c(Cl)cc(Cl)cc1C(=O)Nc2ccc(Cl)c(Cl)c2</t>
  </si>
  <si>
    <t>p-Benzoquinone</t>
  </si>
  <si>
    <t>C1=CC(C=CC1=O)=O</t>
  </si>
  <si>
    <t>Bandrowski’s Base</t>
  </si>
  <si>
    <t>C=1C=C(C=CC=1N)N=C2C=C(C(C=C2N)=NC3=CC=C(C=C3)N)N</t>
  </si>
  <si>
    <t>5-Chloro-2-methyl-4-isothiazolin-3-one</t>
  </si>
  <si>
    <t>O=C1N(C)SC(Cl)=C1</t>
  </si>
  <si>
    <t>7,12-Dimethylbenz[a]anthracene</t>
  </si>
  <si>
    <t>CC1=C(C(C=CC=C2)=C2C=C3)C3=C(C)C4=C1C=CC=C4</t>
  </si>
  <si>
    <t>Chlorothalonil</t>
  </si>
  <si>
    <t>C(C1=C(C(C#N)=C(C(=C1Cl)Cl)Cl)Cl)#N</t>
  </si>
  <si>
    <t>Diphenylcyclopropenone</t>
  </si>
  <si>
    <t>O=C1C(=C1c2ccccc2)c3ccccc3</t>
  </si>
  <si>
    <t>Oxazolone</t>
  </si>
  <si>
    <t>CCOC(=C2C(=O)OC(C1=CC=CC=C1)=N2)[H]</t>
  </si>
  <si>
    <t>No.</t>
  </si>
  <si>
    <t>SCBO</t>
  </si>
  <si>
    <t>nCsp2</t>
  </si>
  <si>
    <t>Eta_sh_p</t>
  </si>
  <si>
    <t>X2sol</t>
  </si>
  <si>
    <t>nArCO</t>
  </si>
  <si>
    <t>PDI</t>
  </si>
  <si>
    <t>Eta_epsi_2</t>
  </si>
  <si>
    <t>max_conj_path</t>
  </si>
  <si>
    <t>F04[N-O]</t>
  </si>
  <si>
    <t>F09[O-O]</t>
  </si>
  <si>
    <t>Set</t>
  </si>
  <si>
    <t>Training</t>
  </si>
  <si>
    <t>Test</t>
  </si>
  <si>
    <t>CVsim(ED)</t>
  </si>
  <si>
    <t>Cluster</t>
  </si>
  <si>
    <t>Pred</t>
  </si>
  <si>
    <t>Abs Res</t>
  </si>
  <si>
    <t>CVFit1</t>
  </si>
  <si>
    <t>PResid1</t>
  </si>
  <si>
    <t>AbsPres</t>
  </si>
  <si>
    <t>MAE</t>
  </si>
  <si>
    <t>Train-LOO</t>
  </si>
  <si>
    <t>Low</t>
  </si>
  <si>
    <t>High</t>
  </si>
  <si>
    <t>Medium</t>
  </si>
  <si>
    <t>Mean</t>
  </si>
  <si>
    <t>Read-across-based intelligent learning: Development of a global q-RASAR model for the efficient quantitative predictions of skin sensitization potential of diverse organic chemicals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</si>
</sst>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2" borderId="0" xfId="0" applyFill="1"/>
    <xf numFmtId="0" fontId="0" fillId="3" borderId="0" xfId="0" applyFill="1"/>
    <xf numFmtId="0" fontId="5" fillId="0" borderId="0" xfId="0" applyFont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5:Q18"/>
  <sheetViews>
    <sheetView tabSelected="1" workbookViewId="0">
      <selection activeCell="Q6" sqref="Q6"/>
    </sheetView>
  </sheetViews>
  <sheetFormatPr defaultRowHeight="15" x14ac:dyDescent="0.25"/>
  <sheetData>
    <row r="5" spans="17:17" ht="25.5" x14ac:dyDescent="0.25">
      <c r="Q5" s="1" t="s">
        <v>649</v>
      </c>
    </row>
    <row r="6" spans="17:17" ht="25.5" x14ac:dyDescent="0.25">
      <c r="Q6" s="1"/>
    </row>
    <row r="7" spans="17:17" ht="18.75" x14ac:dyDescent="0.25">
      <c r="Q7" s="2"/>
    </row>
    <row r="8" spans="17:17" ht="18.75" x14ac:dyDescent="0.25">
      <c r="Q8" s="2"/>
    </row>
    <row r="9" spans="17:17" ht="18.75" x14ac:dyDescent="0.25">
      <c r="Q9" s="2" t="s">
        <v>0</v>
      </c>
    </row>
    <row r="10" spans="17:17" ht="15.75" x14ac:dyDescent="0.25">
      <c r="Q10" s="3"/>
    </row>
    <row r="11" spans="17:17" ht="15.75" x14ac:dyDescent="0.25">
      <c r="Q11" s="3"/>
    </row>
    <row r="12" spans="17:17" ht="15.75" x14ac:dyDescent="0.25">
      <c r="Q12" s="3"/>
    </row>
    <row r="13" spans="17:17" ht="15.75" x14ac:dyDescent="0.25">
      <c r="Q13" s="3"/>
    </row>
    <row r="14" spans="17:17" ht="15.75" x14ac:dyDescent="0.25">
      <c r="Q14" s="3" t="s">
        <v>1</v>
      </c>
    </row>
    <row r="18" spans="15:15" ht="19.5" x14ac:dyDescent="0.35">
      <c r="O18" s="4" t="s">
        <v>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9"/>
  <sheetViews>
    <sheetView workbookViewId="0">
      <selection activeCell="E7" sqref="E7"/>
    </sheetView>
  </sheetViews>
  <sheetFormatPr defaultRowHeight="15" x14ac:dyDescent="0.25"/>
  <cols>
    <col min="2" max="2" width="50.28515625" customWidth="1"/>
    <col min="3" max="3" width="62.140625" customWidth="1"/>
    <col min="4" max="4" width="11.28515625" customWidth="1"/>
  </cols>
  <sheetData>
    <row r="1" spans="1:4" x14ac:dyDescent="0.25">
      <c r="A1" t="s">
        <v>3</v>
      </c>
      <c r="B1" t="s">
        <v>4</v>
      </c>
      <c r="C1" t="s">
        <v>5</v>
      </c>
      <c r="D1" t="s">
        <v>6</v>
      </c>
    </row>
    <row r="2" spans="1:4" x14ac:dyDescent="0.25">
      <c r="A2">
        <v>1</v>
      </c>
      <c r="B2" t="s">
        <v>7</v>
      </c>
      <c r="C2" t="s">
        <v>8</v>
      </c>
      <c r="D2">
        <v>0</v>
      </c>
    </row>
    <row r="3" spans="1:4" x14ac:dyDescent="0.25">
      <c r="A3">
        <v>2</v>
      </c>
      <c r="B3" t="s">
        <v>9</v>
      </c>
      <c r="C3" t="s">
        <v>10</v>
      </c>
      <c r="D3">
        <v>0</v>
      </c>
    </row>
    <row r="4" spans="1:4" x14ac:dyDescent="0.25">
      <c r="A4">
        <v>3</v>
      </c>
      <c r="B4" t="s">
        <v>11</v>
      </c>
      <c r="C4" t="s">
        <v>12</v>
      </c>
      <c r="D4">
        <v>0</v>
      </c>
    </row>
    <row r="5" spans="1:4" x14ac:dyDescent="0.25">
      <c r="A5">
        <v>4</v>
      </c>
      <c r="B5" t="s">
        <v>13</v>
      </c>
      <c r="C5" t="s">
        <v>14</v>
      </c>
      <c r="D5">
        <v>0</v>
      </c>
    </row>
    <row r="6" spans="1:4" x14ac:dyDescent="0.25">
      <c r="A6">
        <v>5</v>
      </c>
      <c r="B6" t="s">
        <v>15</v>
      </c>
      <c r="C6" t="s">
        <v>16</v>
      </c>
      <c r="D6">
        <v>0</v>
      </c>
    </row>
    <row r="7" spans="1:4" x14ac:dyDescent="0.25">
      <c r="A7">
        <v>6</v>
      </c>
      <c r="B7" t="s">
        <v>17</v>
      </c>
      <c r="C7" t="s">
        <v>18</v>
      </c>
      <c r="D7">
        <v>0</v>
      </c>
    </row>
    <row r="8" spans="1:4" x14ac:dyDescent="0.25">
      <c r="A8">
        <v>7</v>
      </c>
      <c r="B8" t="s">
        <v>19</v>
      </c>
      <c r="C8" t="s">
        <v>20</v>
      </c>
      <c r="D8">
        <v>0</v>
      </c>
    </row>
    <row r="9" spans="1:4" x14ac:dyDescent="0.25">
      <c r="A9">
        <v>8</v>
      </c>
      <c r="B9" t="s">
        <v>21</v>
      </c>
      <c r="C9" t="s">
        <v>22</v>
      </c>
      <c r="D9">
        <v>0</v>
      </c>
    </row>
    <row r="10" spans="1:4" x14ac:dyDescent="0.25">
      <c r="A10">
        <v>9</v>
      </c>
      <c r="B10" t="s">
        <v>23</v>
      </c>
      <c r="C10" t="s">
        <v>24</v>
      </c>
      <c r="D10">
        <v>0</v>
      </c>
    </row>
    <row r="11" spans="1:4" x14ac:dyDescent="0.25">
      <c r="A11">
        <v>10</v>
      </c>
      <c r="B11" t="s">
        <v>25</v>
      </c>
      <c r="C11" t="s">
        <v>26</v>
      </c>
      <c r="D11">
        <v>0</v>
      </c>
    </row>
    <row r="12" spans="1:4" x14ac:dyDescent="0.25">
      <c r="A12">
        <v>11</v>
      </c>
      <c r="B12" t="s">
        <v>27</v>
      </c>
      <c r="C12" t="s">
        <v>28</v>
      </c>
      <c r="D12">
        <v>0</v>
      </c>
    </row>
    <row r="13" spans="1:4" x14ac:dyDescent="0.25">
      <c r="A13">
        <v>12</v>
      </c>
      <c r="B13" t="s">
        <v>29</v>
      </c>
      <c r="C13" t="s">
        <v>30</v>
      </c>
      <c r="D13">
        <v>0</v>
      </c>
    </row>
    <row r="14" spans="1:4" x14ac:dyDescent="0.25">
      <c r="A14">
        <v>13</v>
      </c>
      <c r="B14" t="s">
        <v>31</v>
      </c>
      <c r="C14" t="s">
        <v>32</v>
      </c>
      <c r="D14">
        <v>0</v>
      </c>
    </row>
    <row r="15" spans="1:4" x14ac:dyDescent="0.25">
      <c r="A15">
        <v>14</v>
      </c>
      <c r="B15" t="s">
        <v>33</v>
      </c>
      <c r="C15" t="s">
        <v>34</v>
      </c>
      <c r="D15">
        <v>0</v>
      </c>
    </row>
    <row r="16" spans="1:4" x14ac:dyDescent="0.25">
      <c r="A16">
        <v>15</v>
      </c>
      <c r="B16" t="s">
        <v>35</v>
      </c>
      <c r="C16" t="s">
        <v>36</v>
      </c>
      <c r="D16">
        <v>0</v>
      </c>
    </row>
    <row r="17" spans="1:4" x14ac:dyDescent="0.25">
      <c r="A17">
        <v>16</v>
      </c>
      <c r="B17" t="s">
        <v>37</v>
      </c>
      <c r="C17" t="s">
        <v>38</v>
      </c>
      <c r="D17">
        <v>0</v>
      </c>
    </row>
    <row r="18" spans="1:4" x14ac:dyDescent="0.25">
      <c r="A18">
        <v>17</v>
      </c>
      <c r="B18" t="s">
        <v>39</v>
      </c>
      <c r="C18" t="s">
        <v>40</v>
      </c>
      <c r="D18">
        <v>0</v>
      </c>
    </row>
    <row r="19" spans="1:4" x14ac:dyDescent="0.25">
      <c r="A19">
        <v>18</v>
      </c>
      <c r="B19" t="s">
        <v>41</v>
      </c>
      <c r="C19" t="s">
        <v>42</v>
      </c>
      <c r="D19">
        <v>0</v>
      </c>
    </row>
    <row r="20" spans="1:4" x14ac:dyDescent="0.25">
      <c r="A20">
        <v>19</v>
      </c>
      <c r="B20" t="s">
        <v>43</v>
      </c>
      <c r="C20" t="s">
        <v>44</v>
      </c>
      <c r="D20">
        <v>0</v>
      </c>
    </row>
    <row r="21" spans="1:4" x14ac:dyDescent="0.25">
      <c r="A21">
        <v>20</v>
      </c>
      <c r="B21" t="s">
        <v>45</v>
      </c>
      <c r="C21" t="s">
        <v>46</v>
      </c>
      <c r="D21">
        <v>0</v>
      </c>
    </row>
    <row r="22" spans="1:4" x14ac:dyDescent="0.25">
      <c r="A22">
        <v>21</v>
      </c>
      <c r="B22" t="s">
        <v>47</v>
      </c>
      <c r="C22" t="s">
        <v>48</v>
      </c>
      <c r="D22">
        <v>0</v>
      </c>
    </row>
    <row r="23" spans="1:4" x14ac:dyDescent="0.25">
      <c r="A23">
        <v>22</v>
      </c>
      <c r="B23" t="s">
        <v>49</v>
      </c>
      <c r="C23" t="s">
        <v>50</v>
      </c>
      <c r="D23">
        <v>0</v>
      </c>
    </row>
    <row r="24" spans="1:4" x14ac:dyDescent="0.25">
      <c r="A24">
        <v>23</v>
      </c>
      <c r="B24" t="s">
        <v>51</v>
      </c>
      <c r="C24" t="s">
        <v>52</v>
      </c>
      <c r="D24">
        <v>0</v>
      </c>
    </row>
    <row r="25" spans="1:4" x14ac:dyDescent="0.25">
      <c r="A25">
        <v>24</v>
      </c>
      <c r="B25" t="s">
        <v>53</v>
      </c>
      <c r="C25" t="s">
        <v>54</v>
      </c>
      <c r="D25">
        <v>0</v>
      </c>
    </row>
    <row r="26" spans="1:4" x14ac:dyDescent="0.25">
      <c r="A26">
        <v>25</v>
      </c>
      <c r="B26" t="s">
        <v>55</v>
      </c>
      <c r="C26" t="s">
        <v>56</v>
      </c>
      <c r="D26">
        <v>0</v>
      </c>
    </row>
    <row r="27" spans="1:4" x14ac:dyDescent="0.25">
      <c r="A27">
        <v>26</v>
      </c>
      <c r="B27" t="s">
        <v>57</v>
      </c>
      <c r="C27" t="s">
        <v>58</v>
      </c>
      <c r="D27">
        <v>0</v>
      </c>
    </row>
    <row r="28" spans="1:4" x14ac:dyDescent="0.25">
      <c r="A28">
        <v>27</v>
      </c>
      <c r="B28" t="s">
        <v>59</v>
      </c>
      <c r="C28" t="s">
        <v>60</v>
      </c>
      <c r="D28">
        <v>0</v>
      </c>
    </row>
    <row r="29" spans="1:4" x14ac:dyDescent="0.25">
      <c r="A29">
        <v>28</v>
      </c>
      <c r="B29" t="s">
        <v>61</v>
      </c>
      <c r="C29" t="s">
        <v>62</v>
      </c>
      <c r="D29">
        <v>0</v>
      </c>
    </row>
    <row r="30" spans="1:4" x14ac:dyDescent="0.25">
      <c r="A30">
        <v>29</v>
      </c>
      <c r="B30" t="s">
        <v>63</v>
      </c>
      <c r="C30" t="s">
        <v>64</v>
      </c>
      <c r="D30">
        <v>0</v>
      </c>
    </row>
    <row r="31" spans="1:4" x14ac:dyDescent="0.25">
      <c r="A31">
        <v>30</v>
      </c>
      <c r="B31" t="s">
        <v>65</v>
      </c>
      <c r="C31" t="s">
        <v>66</v>
      </c>
      <c r="D31">
        <v>0</v>
      </c>
    </row>
    <row r="32" spans="1:4" x14ac:dyDescent="0.25">
      <c r="A32">
        <v>31</v>
      </c>
      <c r="B32" t="s">
        <v>67</v>
      </c>
      <c r="C32" t="s">
        <v>68</v>
      </c>
      <c r="D32">
        <v>0</v>
      </c>
    </row>
    <row r="33" spans="1:4" x14ac:dyDescent="0.25">
      <c r="A33">
        <v>32</v>
      </c>
      <c r="B33" t="s">
        <v>69</v>
      </c>
      <c r="C33" t="s">
        <v>70</v>
      </c>
      <c r="D33">
        <v>0</v>
      </c>
    </row>
    <row r="34" spans="1:4" x14ac:dyDescent="0.25">
      <c r="A34">
        <v>33</v>
      </c>
      <c r="B34" t="s">
        <v>71</v>
      </c>
      <c r="C34" t="s">
        <v>72</v>
      </c>
      <c r="D34">
        <v>0</v>
      </c>
    </row>
    <row r="35" spans="1:4" x14ac:dyDescent="0.25">
      <c r="A35">
        <v>34</v>
      </c>
      <c r="B35" t="s">
        <v>73</v>
      </c>
      <c r="C35" t="s">
        <v>74</v>
      </c>
      <c r="D35">
        <v>0</v>
      </c>
    </row>
    <row r="36" spans="1:4" x14ac:dyDescent="0.25">
      <c r="A36">
        <v>35</v>
      </c>
      <c r="B36" t="s">
        <v>75</v>
      </c>
      <c r="C36" t="s">
        <v>76</v>
      </c>
      <c r="D36">
        <v>0</v>
      </c>
    </row>
    <row r="37" spans="1:4" x14ac:dyDescent="0.25">
      <c r="A37">
        <v>36</v>
      </c>
      <c r="B37" t="s">
        <v>77</v>
      </c>
      <c r="C37" t="s">
        <v>78</v>
      </c>
      <c r="D37">
        <v>0</v>
      </c>
    </row>
    <row r="38" spans="1:4" x14ac:dyDescent="0.25">
      <c r="A38">
        <v>37</v>
      </c>
      <c r="B38" t="s">
        <v>79</v>
      </c>
      <c r="C38" t="s">
        <v>80</v>
      </c>
      <c r="D38">
        <v>0</v>
      </c>
    </row>
    <row r="39" spans="1:4" x14ac:dyDescent="0.25">
      <c r="A39">
        <v>38</v>
      </c>
      <c r="B39" t="s">
        <v>81</v>
      </c>
      <c r="C39" t="s">
        <v>82</v>
      </c>
      <c r="D39">
        <v>0</v>
      </c>
    </row>
    <row r="40" spans="1:4" x14ac:dyDescent="0.25">
      <c r="A40">
        <v>39</v>
      </c>
      <c r="B40" t="s">
        <v>83</v>
      </c>
      <c r="C40" t="s">
        <v>84</v>
      </c>
      <c r="D40">
        <v>0</v>
      </c>
    </row>
    <row r="41" spans="1:4" x14ac:dyDescent="0.25">
      <c r="A41">
        <v>40</v>
      </c>
      <c r="B41" t="s">
        <v>85</v>
      </c>
      <c r="C41" t="s">
        <v>86</v>
      </c>
      <c r="D41">
        <v>0</v>
      </c>
    </row>
    <row r="42" spans="1:4" x14ac:dyDescent="0.25">
      <c r="A42">
        <v>41</v>
      </c>
      <c r="B42" t="s">
        <v>87</v>
      </c>
      <c r="C42" t="s">
        <v>88</v>
      </c>
      <c r="D42">
        <v>0</v>
      </c>
    </row>
    <row r="43" spans="1:4" x14ac:dyDescent="0.25">
      <c r="A43">
        <v>42</v>
      </c>
      <c r="B43" t="s">
        <v>89</v>
      </c>
      <c r="C43" t="s">
        <v>90</v>
      </c>
      <c r="D43">
        <v>0</v>
      </c>
    </row>
    <row r="44" spans="1:4" x14ac:dyDescent="0.25">
      <c r="A44">
        <v>43</v>
      </c>
      <c r="B44" t="s">
        <v>91</v>
      </c>
      <c r="C44" t="s">
        <v>92</v>
      </c>
      <c r="D44">
        <v>0</v>
      </c>
    </row>
    <row r="45" spans="1:4" x14ac:dyDescent="0.25">
      <c r="A45">
        <v>44</v>
      </c>
      <c r="B45" t="s">
        <v>93</v>
      </c>
      <c r="C45" t="s">
        <v>94</v>
      </c>
      <c r="D45">
        <v>0</v>
      </c>
    </row>
    <row r="46" spans="1:4" x14ac:dyDescent="0.25">
      <c r="A46">
        <v>45</v>
      </c>
      <c r="B46" t="s">
        <v>95</v>
      </c>
      <c r="C46" t="s">
        <v>96</v>
      </c>
      <c r="D46">
        <v>0</v>
      </c>
    </row>
    <row r="47" spans="1:4" x14ac:dyDescent="0.25">
      <c r="A47">
        <v>46</v>
      </c>
      <c r="B47" t="s">
        <v>97</v>
      </c>
      <c r="C47" t="s">
        <v>98</v>
      </c>
      <c r="D47">
        <v>0</v>
      </c>
    </row>
    <row r="48" spans="1:4" x14ac:dyDescent="0.25">
      <c r="A48">
        <v>47</v>
      </c>
      <c r="B48" t="s">
        <v>99</v>
      </c>
      <c r="C48" t="s">
        <v>100</v>
      </c>
      <c r="D48">
        <v>0</v>
      </c>
    </row>
    <row r="49" spans="1:4" x14ac:dyDescent="0.25">
      <c r="A49">
        <v>48</v>
      </c>
      <c r="B49" t="s">
        <v>101</v>
      </c>
      <c r="C49" t="s">
        <v>102</v>
      </c>
      <c r="D49">
        <v>0</v>
      </c>
    </row>
    <row r="50" spans="1:4" x14ac:dyDescent="0.25">
      <c r="A50">
        <v>49</v>
      </c>
      <c r="B50" t="s">
        <v>103</v>
      </c>
      <c r="C50" t="s">
        <v>104</v>
      </c>
      <c r="D50">
        <v>0</v>
      </c>
    </row>
    <row r="51" spans="1:4" x14ac:dyDescent="0.25">
      <c r="A51">
        <v>50</v>
      </c>
      <c r="B51" t="s">
        <v>105</v>
      </c>
      <c r="C51" t="s">
        <v>106</v>
      </c>
      <c r="D51">
        <v>0</v>
      </c>
    </row>
    <row r="52" spans="1:4" x14ac:dyDescent="0.25">
      <c r="A52">
        <v>51</v>
      </c>
      <c r="B52" t="s">
        <v>107</v>
      </c>
      <c r="C52" t="s">
        <v>108</v>
      </c>
      <c r="D52">
        <v>0</v>
      </c>
    </row>
    <row r="53" spans="1:4" x14ac:dyDescent="0.25">
      <c r="A53">
        <v>52</v>
      </c>
      <c r="B53" t="s">
        <v>109</v>
      </c>
      <c r="C53" t="s">
        <v>110</v>
      </c>
      <c r="D53">
        <v>0</v>
      </c>
    </row>
    <row r="54" spans="1:4" x14ac:dyDescent="0.25">
      <c r="A54">
        <v>53</v>
      </c>
      <c r="B54" t="s">
        <v>111</v>
      </c>
      <c r="C54" t="s">
        <v>112</v>
      </c>
      <c r="D54">
        <v>0</v>
      </c>
    </row>
    <row r="55" spans="1:4" x14ac:dyDescent="0.25">
      <c r="A55">
        <v>54</v>
      </c>
      <c r="B55" t="s">
        <v>113</v>
      </c>
      <c r="C55" t="s">
        <v>114</v>
      </c>
      <c r="D55">
        <v>0</v>
      </c>
    </row>
    <row r="56" spans="1:4" x14ac:dyDescent="0.25">
      <c r="A56">
        <v>55</v>
      </c>
      <c r="B56" t="s">
        <v>115</v>
      </c>
      <c r="C56" t="s">
        <v>116</v>
      </c>
      <c r="D56">
        <v>0</v>
      </c>
    </row>
    <row r="57" spans="1:4" x14ac:dyDescent="0.25">
      <c r="A57">
        <v>56</v>
      </c>
      <c r="B57" t="s">
        <v>117</v>
      </c>
      <c r="C57" t="s">
        <v>118</v>
      </c>
      <c r="D57">
        <v>0</v>
      </c>
    </row>
    <row r="58" spans="1:4" x14ac:dyDescent="0.25">
      <c r="A58">
        <v>57</v>
      </c>
      <c r="B58" t="s">
        <v>119</v>
      </c>
      <c r="C58" t="s">
        <v>120</v>
      </c>
      <c r="D58">
        <v>0</v>
      </c>
    </row>
    <row r="59" spans="1:4" x14ac:dyDescent="0.25">
      <c r="A59">
        <v>58</v>
      </c>
      <c r="B59" t="s">
        <v>121</v>
      </c>
      <c r="C59" t="s">
        <v>122</v>
      </c>
      <c r="D59">
        <v>0</v>
      </c>
    </row>
    <row r="60" spans="1:4" x14ac:dyDescent="0.25">
      <c r="A60">
        <v>59</v>
      </c>
      <c r="B60" t="s">
        <v>123</v>
      </c>
      <c r="C60" t="s">
        <v>124</v>
      </c>
      <c r="D60">
        <v>0</v>
      </c>
    </row>
    <row r="61" spans="1:4" x14ac:dyDescent="0.25">
      <c r="A61">
        <v>60</v>
      </c>
      <c r="B61" t="s">
        <v>125</v>
      </c>
      <c r="C61" t="s">
        <v>126</v>
      </c>
      <c r="D61">
        <v>0</v>
      </c>
    </row>
    <row r="62" spans="1:4" x14ac:dyDescent="0.25">
      <c r="A62">
        <v>61</v>
      </c>
      <c r="B62" t="s">
        <v>127</v>
      </c>
      <c r="C62" t="s">
        <v>128</v>
      </c>
      <c r="D62">
        <v>0</v>
      </c>
    </row>
    <row r="63" spans="1:4" x14ac:dyDescent="0.25">
      <c r="A63">
        <v>62</v>
      </c>
      <c r="B63" t="s">
        <v>129</v>
      </c>
      <c r="C63" t="s">
        <v>130</v>
      </c>
      <c r="D63">
        <v>0</v>
      </c>
    </row>
    <row r="64" spans="1:4" x14ac:dyDescent="0.25">
      <c r="A64">
        <v>63</v>
      </c>
      <c r="B64" t="s">
        <v>131</v>
      </c>
      <c r="C64" t="s">
        <v>132</v>
      </c>
      <c r="D64">
        <v>0</v>
      </c>
    </row>
    <row r="65" spans="1:4" x14ac:dyDescent="0.25">
      <c r="A65">
        <v>64</v>
      </c>
      <c r="B65" t="s">
        <v>133</v>
      </c>
      <c r="C65" t="s">
        <v>134</v>
      </c>
      <c r="D65">
        <v>0</v>
      </c>
    </row>
    <row r="66" spans="1:4" x14ac:dyDescent="0.25">
      <c r="A66">
        <v>65</v>
      </c>
      <c r="B66" t="s">
        <v>135</v>
      </c>
      <c r="C66" t="s">
        <v>136</v>
      </c>
      <c r="D66">
        <v>0</v>
      </c>
    </row>
    <row r="67" spans="1:4" x14ac:dyDescent="0.25">
      <c r="A67">
        <v>66</v>
      </c>
      <c r="B67" t="s">
        <v>137</v>
      </c>
      <c r="C67" t="s">
        <v>138</v>
      </c>
      <c r="D67">
        <v>0</v>
      </c>
    </row>
    <row r="68" spans="1:4" x14ac:dyDescent="0.25">
      <c r="A68">
        <v>67</v>
      </c>
      <c r="B68" t="s">
        <v>139</v>
      </c>
      <c r="C68" t="s">
        <v>140</v>
      </c>
      <c r="D68">
        <v>0</v>
      </c>
    </row>
    <row r="69" spans="1:4" x14ac:dyDescent="0.25">
      <c r="A69">
        <v>68</v>
      </c>
      <c r="B69" t="s">
        <v>141</v>
      </c>
      <c r="C69" t="s">
        <v>142</v>
      </c>
      <c r="D69">
        <v>0</v>
      </c>
    </row>
    <row r="70" spans="1:4" x14ac:dyDescent="0.25">
      <c r="A70">
        <v>69</v>
      </c>
      <c r="B70" t="s">
        <v>143</v>
      </c>
      <c r="C70" t="s">
        <v>144</v>
      </c>
      <c r="D70">
        <v>0</v>
      </c>
    </row>
    <row r="71" spans="1:4" x14ac:dyDescent="0.25">
      <c r="A71">
        <v>70</v>
      </c>
      <c r="B71" t="s">
        <v>145</v>
      </c>
      <c r="C71" t="s">
        <v>146</v>
      </c>
      <c r="D71">
        <v>0</v>
      </c>
    </row>
    <row r="72" spans="1:4" x14ac:dyDescent="0.25">
      <c r="A72">
        <v>71</v>
      </c>
      <c r="B72" t="s">
        <v>147</v>
      </c>
      <c r="C72" t="s">
        <v>148</v>
      </c>
      <c r="D72">
        <v>0</v>
      </c>
    </row>
    <row r="73" spans="1:4" x14ac:dyDescent="0.25">
      <c r="A73">
        <v>72</v>
      </c>
      <c r="B73" t="s">
        <v>149</v>
      </c>
      <c r="C73" t="s">
        <v>150</v>
      </c>
      <c r="D73">
        <v>0</v>
      </c>
    </row>
    <row r="74" spans="1:4" x14ac:dyDescent="0.25">
      <c r="A74">
        <v>73</v>
      </c>
      <c r="B74" t="s">
        <v>151</v>
      </c>
      <c r="C74" t="s">
        <v>152</v>
      </c>
      <c r="D74">
        <v>0</v>
      </c>
    </row>
    <row r="75" spans="1:4" x14ac:dyDescent="0.25">
      <c r="A75">
        <v>74</v>
      </c>
      <c r="B75" t="s">
        <v>153</v>
      </c>
      <c r="C75" t="s">
        <v>154</v>
      </c>
      <c r="D75">
        <v>0</v>
      </c>
    </row>
    <row r="76" spans="1:4" x14ac:dyDescent="0.25">
      <c r="A76">
        <v>75</v>
      </c>
      <c r="B76" t="s">
        <v>155</v>
      </c>
      <c r="C76" t="s">
        <v>156</v>
      </c>
      <c r="D76">
        <v>0</v>
      </c>
    </row>
    <row r="77" spans="1:4" x14ac:dyDescent="0.25">
      <c r="A77">
        <v>76</v>
      </c>
      <c r="B77" t="s">
        <v>157</v>
      </c>
      <c r="C77" t="s">
        <v>158</v>
      </c>
      <c r="D77">
        <v>0</v>
      </c>
    </row>
    <row r="78" spans="1:4" x14ac:dyDescent="0.25">
      <c r="A78">
        <v>77</v>
      </c>
      <c r="B78" t="s">
        <v>159</v>
      </c>
      <c r="C78" t="s">
        <v>160</v>
      </c>
      <c r="D78">
        <v>0</v>
      </c>
    </row>
    <row r="79" spans="1:4" x14ac:dyDescent="0.25">
      <c r="A79">
        <v>78</v>
      </c>
      <c r="B79" t="s">
        <v>161</v>
      </c>
      <c r="C79" t="s">
        <v>162</v>
      </c>
      <c r="D79">
        <v>0</v>
      </c>
    </row>
    <row r="80" spans="1:4" x14ac:dyDescent="0.25">
      <c r="A80">
        <v>79</v>
      </c>
      <c r="B80" t="s">
        <v>163</v>
      </c>
      <c r="C80" t="s">
        <v>164</v>
      </c>
      <c r="D80">
        <v>0</v>
      </c>
    </row>
    <row r="81" spans="1:4" x14ac:dyDescent="0.25">
      <c r="A81">
        <v>80</v>
      </c>
      <c r="B81" t="s">
        <v>165</v>
      </c>
      <c r="C81" t="s">
        <v>166</v>
      </c>
      <c r="D81">
        <v>0</v>
      </c>
    </row>
    <row r="82" spans="1:4" x14ac:dyDescent="0.25">
      <c r="A82">
        <v>81</v>
      </c>
      <c r="B82" t="s">
        <v>167</v>
      </c>
      <c r="C82" t="s">
        <v>168</v>
      </c>
      <c r="D82">
        <v>0</v>
      </c>
    </row>
    <row r="83" spans="1:4" x14ac:dyDescent="0.25">
      <c r="A83">
        <v>82</v>
      </c>
      <c r="B83" t="s">
        <v>169</v>
      </c>
      <c r="C83" t="s">
        <v>170</v>
      </c>
      <c r="D83">
        <v>0</v>
      </c>
    </row>
    <row r="84" spans="1:4" x14ac:dyDescent="0.25">
      <c r="A84">
        <v>83</v>
      </c>
      <c r="B84" t="s">
        <v>171</v>
      </c>
      <c r="C84" t="s">
        <v>172</v>
      </c>
      <c r="D84">
        <v>0</v>
      </c>
    </row>
    <row r="85" spans="1:4" x14ac:dyDescent="0.25">
      <c r="A85">
        <v>84</v>
      </c>
      <c r="B85" t="s">
        <v>173</v>
      </c>
      <c r="C85" t="s">
        <v>174</v>
      </c>
      <c r="D85">
        <v>0</v>
      </c>
    </row>
    <row r="86" spans="1:4" x14ac:dyDescent="0.25">
      <c r="A86">
        <v>85</v>
      </c>
      <c r="B86" t="s">
        <v>175</v>
      </c>
      <c r="C86" t="s">
        <v>176</v>
      </c>
      <c r="D86">
        <v>0</v>
      </c>
    </row>
    <row r="87" spans="1:4" x14ac:dyDescent="0.25">
      <c r="A87">
        <v>86</v>
      </c>
      <c r="B87" t="s">
        <v>177</v>
      </c>
      <c r="C87" t="s">
        <v>178</v>
      </c>
      <c r="D87">
        <v>0</v>
      </c>
    </row>
    <row r="88" spans="1:4" x14ac:dyDescent="0.25">
      <c r="A88">
        <v>87</v>
      </c>
      <c r="B88" t="s">
        <v>179</v>
      </c>
      <c r="C88" t="s">
        <v>180</v>
      </c>
      <c r="D88">
        <v>0</v>
      </c>
    </row>
    <row r="89" spans="1:4" x14ac:dyDescent="0.25">
      <c r="A89">
        <v>88</v>
      </c>
      <c r="B89" t="s">
        <v>181</v>
      </c>
      <c r="C89" t="s">
        <v>182</v>
      </c>
      <c r="D89">
        <v>0</v>
      </c>
    </row>
    <row r="90" spans="1:4" x14ac:dyDescent="0.25">
      <c r="A90">
        <v>89</v>
      </c>
      <c r="B90" t="s">
        <v>183</v>
      </c>
      <c r="C90" t="s">
        <v>184</v>
      </c>
      <c r="D90">
        <v>0</v>
      </c>
    </row>
    <row r="91" spans="1:4" x14ac:dyDescent="0.25">
      <c r="A91">
        <v>90</v>
      </c>
      <c r="B91" t="s">
        <v>185</v>
      </c>
      <c r="C91" t="s">
        <v>186</v>
      </c>
      <c r="D91">
        <v>0</v>
      </c>
    </row>
    <row r="92" spans="1:4" x14ac:dyDescent="0.25">
      <c r="A92">
        <v>91</v>
      </c>
      <c r="B92" t="s">
        <v>187</v>
      </c>
      <c r="C92" t="s">
        <v>188</v>
      </c>
      <c r="D92">
        <v>0</v>
      </c>
    </row>
    <row r="93" spans="1:4" x14ac:dyDescent="0.25">
      <c r="A93">
        <v>92</v>
      </c>
      <c r="B93" t="s">
        <v>189</v>
      </c>
      <c r="C93" t="s">
        <v>190</v>
      </c>
      <c r="D93">
        <v>0</v>
      </c>
    </row>
    <row r="94" spans="1:4" x14ac:dyDescent="0.25">
      <c r="A94">
        <v>93</v>
      </c>
      <c r="B94" t="s">
        <v>191</v>
      </c>
      <c r="C94" t="s">
        <v>192</v>
      </c>
      <c r="D94">
        <v>0</v>
      </c>
    </row>
    <row r="95" spans="1:4" x14ac:dyDescent="0.25">
      <c r="A95">
        <v>94</v>
      </c>
      <c r="B95" t="s">
        <v>193</v>
      </c>
      <c r="C95" t="s">
        <v>194</v>
      </c>
      <c r="D95">
        <v>0</v>
      </c>
    </row>
    <row r="96" spans="1:4" x14ac:dyDescent="0.25">
      <c r="A96">
        <v>95</v>
      </c>
      <c r="B96" t="s">
        <v>195</v>
      </c>
      <c r="C96" t="s">
        <v>196</v>
      </c>
      <c r="D96">
        <v>0</v>
      </c>
    </row>
    <row r="97" spans="1:4" x14ac:dyDescent="0.25">
      <c r="A97">
        <v>96</v>
      </c>
      <c r="B97" t="s">
        <v>197</v>
      </c>
      <c r="C97" t="s">
        <v>198</v>
      </c>
      <c r="D97">
        <v>0</v>
      </c>
    </row>
    <row r="98" spans="1:4" x14ac:dyDescent="0.25">
      <c r="A98">
        <v>97</v>
      </c>
      <c r="B98" t="s">
        <v>199</v>
      </c>
      <c r="C98" t="s">
        <v>200</v>
      </c>
      <c r="D98">
        <v>0</v>
      </c>
    </row>
    <row r="99" spans="1:4" x14ac:dyDescent="0.25">
      <c r="A99">
        <v>98</v>
      </c>
      <c r="B99" t="s">
        <v>201</v>
      </c>
      <c r="C99" t="s">
        <v>202</v>
      </c>
      <c r="D99">
        <v>0</v>
      </c>
    </row>
    <row r="100" spans="1:4" x14ac:dyDescent="0.25">
      <c r="A100">
        <v>99</v>
      </c>
      <c r="B100" t="s">
        <v>203</v>
      </c>
      <c r="C100" t="s">
        <v>204</v>
      </c>
      <c r="D100">
        <v>0</v>
      </c>
    </row>
    <row r="101" spans="1:4" x14ac:dyDescent="0.25">
      <c r="A101">
        <v>100</v>
      </c>
      <c r="B101" t="s">
        <v>205</v>
      </c>
      <c r="C101" t="s">
        <v>206</v>
      </c>
      <c r="D101">
        <v>0</v>
      </c>
    </row>
    <row r="102" spans="1:4" x14ac:dyDescent="0.25">
      <c r="A102">
        <v>101</v>
      </c>
      <c r="B102" t="s">
        <v>207</v>
      </c>
      <c r="C102" t="s">
        <v>208</v>
      </c>
      <c r="D102">
        <v>0</v>
      </c>
    </row>
    <row r="103" spans="1:4" x14ac:dyDescent="0.25">
      <c r="A103">
        <v>102</v>
      </c>
      <c r="B103" t="s">
        <v>209</v>
      </c>
      <c r="C103" t="s">
        <v>210</v>
      </c>
      <c r="D103">
        <v>0</v>
      </c>
    </row>
    <row r="104" spans="1:4" x14ac:dyDescent="0.25">
      <c r="A104">
        <v>103</v>
      </c>
      <c r="B104" t="s">
        <v>211</v>
      </c>
      <c r="C104" t="s">
        <v>212</v>
      </c>
      <c r="D104">
        <v>0</v>
      </c>
    </row>
    <row r="105" spans="1:4" x14ac:dyDescent="0.25">
      <c r="A105">
        <v>104</v>
      </c>
      <c r="B105" t="s">
        <v>213</v>
      </c>
      <c r="C105" t="s">
        <v>214</v>
      </c>
      <c r="D105">
        <v>0</v>
      </c>
    </row>
    <row r="106" spans="1:4" x14ac:dyDescent="0.25">
      <c r="A106">
        <v>105</v>
      </c>
      <c r="B106" t="s">
        <v>215</v>
      </c>
      <c r="C106" t="s">
        <v>216</v>
      </c>
      <c r="D106">
        <v>0</v>
      </c>
    </row>
    <row r="107" spans="1:4" x14ac:dyDescent="0.25">
      <c r="A107">
        <v>106</v>
      </c>
      <c r="B107" t="s">
        <v>217</v>
      </c>
      <c r="C107" t="s">
        <v>218</v>
      </c>
      <c r="D107">
        <v>1.9699596310008668E-2</v>
      </c>
    </row>
    <row r="108" spans="1:4" x14ac:dyDescent="0.25">
      <c r="A108">
        <v>107</v>
      </c>
      <c r="B108" t="s">
        <v>219</v>
      </c>
      <c r="C108" t="s">
        <v>220</v>
      </c>
      <c r="D108">
        <v>4.0843987066408044E-2</v>
      </c>
    </row>
    <row r="109" spans="1:4" x14ac:dyDescent="0.25">
      <c r="A109">
        <v>108</v>
      </c>
      <c r="B109" t="s">
        <v>221</v>
      </c>
      <c r="C109" t="s">
        <v>222</v>
      </c>
      <c r="D109">
        <v>4.6278331496860808E-2</v>
      </c>
    </row>
    <row r="110" spans="1:4" x14ac:dyDescent="0.25">
      <c r="A110">
        <v>109</v>
      </c>
      <c r="B110" t="s">
        <v>223</v>
      </c>
      <c r="C110" t="s">
        <v>224</v>
      </c>
      <c r="D110">
        <v>0.16690994120987551</v>
      </c>
    </row>
    <row r="111" spans="1:4" x14ac:dyDescent="0.25">
      <c r="A111">
        <v>110</v>
      </c>
      <c r="B111" t="s">
        <v>225</v>
      </c>
      <c r="C111" t="s">
        <v>226</v>
      </c>
      <c r="D111">
        <v>0.49082008013444162</v>
      </c>
    </row>
    <row r="112" spans="1:4" x14ac:dyDescent="0.25">
      <c r="A112">
        <v>111</v>
      </c>
      <c r="B112" t="s">
        <v>227</v>
      </c>
      <c r="C112" t="s">
        <v>228</v>
      </c>
      <c r="D112">
        <v>0.53140898421981209</v>
      </c>
    </row>
    <row r="113" spans="1:4" x14ac:dyDescent="0.25">
      <c r="A113">
        <v>112</v>
      </c>
      <c r="B113" t="s">
        <v>229</v>
      </c>
      <c r="C113" t="s">
        <v>230</v>
      </c>
      <c r="D113">
        <v>0.55336280959396644</v>
      </c>
    </row>
    <row r="114" spans="1:4" x14ac:dyDescent="0.25">
      <c r="A114">
        <v>113</v>
      </c>
      <c r="B114" t="s">
        <v>231</v>
      </c>
      <c r="C114" t="s">
        <v>232</v>
      </c>
      <c r="D114">
        <v>0.55475671712569274</v>
      </c>
    </row>
    <row r="115" spans="1:4" x14ac:dyDescent="0.25">
      <c r="A115">
        <v>114</v>
      </c>
      <c r="B115" t="s">
        <v>233</v>
      </c>
      <c r="C115" t="s">
        <v>234</v>
      </c>
      <c r="D115">
        <v>0.55538635519772228</v>
      </c>
    </row>
    <row r="116" spans="1:4" x14ac:dyDescent="0.25">
      <c r="A116">
        <v>115</v>
      </c>
      <c r="B116" t="s">
        <v>235</v>
      </c>
      <c r="C116" t="s">
        <v>236</v>
      </c>
      <c r="D116">
        <v>0.57894266299122854</v>
      </c>
    </row>
    <row r="117" spans="1:4" x14ac:dyDescent="0.25">
      <c r="A117">
        <v>116</v>
      </c>
      <c r="B117" t="s">
        <v>237</v>
      </c>
      <c r="C117" t="s">
        <v>238</v>
      </c>
      <c r="D117">
        <v>0.63392271215387686</v>
      </c>
    </row>
    <row r="118" spans="1:4" x14ac:dyDescent="0.25">
      <c r="A118">
        <v>117</v>
      </c>
      <c r="B118" t="s">
        <v>239</v>
      </c>
      <c r="C118" t="s">
        <v>240</v>
      </c>
      <c r="D118">
        <v>0.66738623586364509</v>
      </c>
    </row>
    <row r="119" spans="1:4" x14ac:dyDescent="0.25">
      <c r="A119">
        <v>118</v>
      </c>
      <c r="B119" t="s">
        <v>241</v>
      </c>
      <c r="C119" t="s">
        <v>242</v>
      </c>
      <c r="D119">
        <v>0.69616667835272306</v>
      </c>
    </row>
    <row r="120" spans="1:4" x14ac:dyDescent="0.25">
      <c r="A120">
        <v>119</v>
      </c>
      <c r="B120" t="s">
        <v>243</v>
      </c>
      <c r="C120" t="s">
        <v>244</v>
      </c>
      <c r="D120">
        <v>0.71786002710821706</v>
      </c>
    </row>
    <row r="121" spans="1:4" x14ac:dyDescent="0.25">
      <c r="A121">
        <v>120</v>
      </c>
      <c r="B121" t="s">
        <v>245</v>
      </c>
      <c r="C121" t="s">
        <v>246</v>
      </c>
      <c r="D121">
        <v>0.77829599108883385</v>
      </c>
    </row>
    <row r="122" spans="1:4" x14ac:dyDescent="0.25">
      <c r="A122">
        <v>121</v>
      </c>
      <c r="B122" t="s">
        <v>247</v>
      </c>
      <c r="C122" t="s">
        <v>248</v>
      </c>
      <c r="D122">
        <v>0.77852747592709637</v>
      </c>
    </row>
    <row r="123" spans="1:4" x14ac:dyDescent="0.25">
      <c r="A123">
        <v>122</v>
      </c>
      <c r="B123" t="s">
        <v>249</v>
      </c>
      <c r="C123" t="s">
        <v>250</v>
      </c>
      <c r="D123">
        <v>0.78319798288372622</v>
      </c>
    </row>
    <row r="124" spans="1:4" x14ac:dyDescent="0.25">
      <c r="A124">
        <v>123</v>
      </c>
      <c r="B124" t="s">
        <v>251</v>
      </c>
      <c r="C124" t="s">
        <v>252</v>
      </c>
      <c r="D124">
        <v>0.78863430929189571</v>
      </c>
    </row>
    <row r="125" spans="1:4" x14ac:dyDescent="0.25">
      <c r="A125">
        <v>124</v>
      </c>
      <c r="B125" t="s">
        <v>253</v>
      </c>
      <c r="C125" t="s">
        <v>254</v>
      </c>
      <c r="D125">
        <v>0.80546849280593125</v>
      </c>
    </row>
    <row r="126" spans="1:4" x14ac:dyDescent="0.25">
      <c r="A126">
        <v>125</v>
      </c>
      <c r="B126" t="s">
        <v>255</v>
      </c>
      <c r="C126" t="s">
        <v>256</v>
      </c>
      <c r="D126">
        <v>0.80584786923716567</v>
      </c>
    </row>
    <row r="127" spans="1:4" x14ac:dyDescent="0.25">
      <c r="A127">
        <v>126</v>
      </c>
      <c r="B127" t="s">
        <v>257</v>
      </c>
      <c r="C127" t="s">
        <v>258</v>
      </c>
      <c r="D127">
        <v>0.80675638865197208</v>
      </c>
    </row>
    <row r="128" spans="1:4" x14ac:dyDescent="0.25">
      <c r="A128">
        <v>127</v>
      </c>
      <c r="B128" t="s">
        <v>259</v>
      </c>
      <c r="C128" t="s">
        <v>260</v>
      </c>
      <c r="D128">
        <v>0.82459066804195125</v>
      </c>
    </row>
    <row r="129" spans="1:4" x14ac:dyDescent="0.25">
      <c r="A129">
        <v>128</v>
      </c>
      <c r="B129" t="s">
        <v>261</v>
      </c>
      <c r="C129" t="s">
        <v>262</v>
      </c>
      <c r="D129">
        <v>0.83411443942165475</v>
      </c>
    </row>
    <row r="130" spans="1:4" x14ac:dyDescent="0.25">
      <c r="A130">
        <v>129</v>
      </c>
      <c r="B130" t="s">
        <v>263</v>
      </c>
      <c r="C130" t="s">
        <v>264</v>
      </c>
      <c r="D130">
        <v>0.84553627868101244</v>
      </c>
    </row>
    <row r="131" spans="1:4" x14ac:dyDescent="0.25">
      <c r="A131">
        <v>130</v>
      </c>
      <c r="B131" t="s">
        <v>265</v>
      </c>
      <c r="C131" t="s">
        <v>266</v>
      </c>
      <c r="D131">
        <v>0.84998944045905001</v>
      </c>
    </row>
    <row r="132" spans="1:4" x14ac:dyDescent="0.25">
      <c r="A132">
        <v>131</v>
      </c>
      <c r="B132" t="s">
        <v>267</v>
      </c>
      <c r="C132" t="s">
        <v>268</v>
      </c>
      <c r="D132">
        <v>0.85597320116854358</v>
      </c>
    </row>
    <row r="133" spans="1:4" x14ac:dyDescent="0.25">
      <c r="A133">
        <v>132</v>
      </c>
      <c r="B133" t="s">
        <v>269</v>
      </c>
      <c r="C133" t="s">
        <v>270</v>
      </c>
      <c r="D133">
        <v>0.86549683419668555</v>
      </c>
    </row>
    <row r="134" spans="1:4" x14ac:dyDescent="0.25">
      <c r="A134">
        <v>133</v>
      </c>
      <c r="B134" t="s">
        <v>271</v>
      </c>
      <c r="C134" t="s">
        <v>272</v>
      </c>
      <c r="D134">
        <v>0.87445660686255677</v>
      </c>
    </row>
    <row r="135" spans="1:4" x14ac:dyDescent="0.25">
      <c r="A135">
        <v>134</v>
      </c>
      <c r="B135" t="s">
        <v>273</v>
      </c>
      <c r="C135" t="s">
        <v>274</v>
      </c>
      <c r="D135">
        <v>0.88187426433443827</v>
      </c>
    </row>
    <row r="136" spans="1:4" x14ac:dyDescent="0.25">
      <c r="A136">
        <v>135</v>
      </c>
      <c r="B136" t="s">
        <v>275</v>
      </c>
      <c r="C136" t="s">
        <v>276</v>
      </c>
      <c r="D136">
        <v>0.89495816634598746</v>
      </c>
    </row>
    <row r="137" spans="1:4" x14ac:dyDescent="0.25">
      <c r="A137">
        <v>136</v>
      </c>
      <c r="B137" t="s">
        <v>277</v>
      </c>
      <c r="C137" t="s">
        <v>278</v>
      </c>
      <c r="D137">
        <v>0.90376804252687393</v>
      </c>
    </row>
    <row r="138" spans="1:4" x14ac:dyDescent="0.25">
      <c r="A138">
        <v>137</v>
      </c>
      <c r="B138" t="s">
        <v>279</v>
      </c>
      <c r="C138" t="s">
        <v>280</v>
      </c>
      <c r="D138">
        <v>0.93108827969970342</v>
      </c>
    </row>
    <row r="139" spans="1:4" x14ac:dyDescent="0.25">
      <c r="A139">
        <v>138</v>
      </c>
      <c r="B139" t="s">
        <v>281</v>
      </c>
      <c r="C139" t="s">
        <v>282</v>
      </c>
      <c r="D139">
        <v>0.96165834863771527</v>
      </c>
    </row>
    <row r="140" spans="1:4" x14ac:dyDescent="0.25">
      <c r="A140">
        <v>139</v>
      </c>
      <c r="B140" t="s">
        <v>283</v>
      </c>
      <c r="C140" t="s">
        <v>284</v>
      </c>
      <c r="D140">
        <v>0.9695552765719776</v>
      </c>
    </row>
    <row r="141" spans="1:4" x14ac:dyDescent="0.25">
      <c r="A141">
        <v>140</v>
      </c>
      <c r="B141" t="s">
        <v>285</v>
      </c>
      <c r="C141" t="s">
        <v>286</v>
      </c>
      <c r="D141">
        <v>0.97608483552527625</v>
      </c>
    </row>
    <row r="142" spans="1:4" x14ac:dyDescent="0.25">
      <c r="A142">
        <v>141</v>
      </c>
      <c r="B142" t="s">
        <v>287</v>
      </c>
      <c r="C142" t="s">
        <v>288</v>
      </c>
      <c r="D142">
        <v>0.98227123303956843</v>
      </c>
    </row>
    <row r="143" spans="1:4" x14ac:dyDescent="0.25">
      <c r="A143">
        <v>142</v>
      </c>
      <c r="B143" t="s">
        <v>289</v>
      </c>
      <c r="C143" t="s">
        <v>290</v>
      </c>
      <c r="D143">
        <v>1.0202174863295799</v>
      </c>
    </row>
    <row r="144" spans="1:4" x14ac:dyDescent="0.25">
      <c r="A144">
        <v>143</v>
      </c>
      <c r="B144" t="s">
        <v>291</v>
      </c>
      <c r="C144" t="s">
        <v>292</v>
      </c>
      <c r="D144">
        <v>1.0384480172596005</v>
      </c>
    </row>
    <row r="145" spans="1:4" x14ac:dyDescent="0.25">
      <c r="A145">
        <v>144</v>
      </c>
      <c r="B145" t="s">
        <v>293</v>
      </c>
      <c r="C145" t="s">
        <v>294</v>
      </c>
      <c r="D145">
        <v>1.0471320265779482</v>
      </c>
    </row>
    <row r="146" spans="1:4" x14ac:dyDescent="0.25">
      <c r="A146">
        <v>145</v>
      </c>
      <c r="B146" t="s">
        <v>295</v>
      </c>
      <c r="C146" t="s">
        <v>296</v>
      </c>
      <c r="D146">
        <v>1.0565576156047163</v>
      </c>
    </row>
    <row r="147" spans="1:4" x14ac:dyDescent="0.25">
      <c r="A147">
        <v>146</v>
      </c>
      <c r="B147" t="s">
        <v>297</v>
      </c>
      <c r="C147" t="s">
        <v>298</v>
      </c>
      <c r="D147">
        <v>1.0641513614091154</v>
      </c>
    </row>
    <row r="148" spans="1:4" x14ac:dyDescent="0.25">
      <c r="A148">
        <v>147</v>
      </c>
      <c r="B148" t="s">
        <v>299</v>
      </c>
      <c r="C148" t="s">
        <v>300</v>
      </c>
      <c r="D148">
        <v>1.0689321306638253</v>
      </c>
    </row>
    <row r="149" spans="1:4" x14ac:dyDescent="0.25">
      <c r="A149">
        <v>148</v>
      </c>
      <c r="B149" t="s">
        <v>301</v>
      </c>
      <c r="C149" t="s">
        <v>302</v>
      </c>
      <c r="D149">
        <v>1.0898638129911067</v>
      </c>
    </row>
    <row r="150" spans="1:4" x14ac:dyDescent="0.25">
      <c r="A150">
        <v>149</v>
      </c>
      <c r="B150" t="s">
        <v>303</v>
      </c>
      <c r="C150" t="s">
        <v>304</v>
      </c>
      <c r="D150">
        <v>1.0963783155959987</v>
      </c>
    </row>
    <row r="151" spans="1:4" x14ac:dyDescent="0.25">
      <c r="A151">
        <v>150</v>
      </c>
      <c r="B151" t="s">
        <v>305</v>
      </c>
      <c r="C151" t="s">
        <v>306</v>
      </c>
      <c r="D151">
        <v>1.0976091466334743</v>
      </c>
    </row>
    <row r="152" spans="1:4" x14ac:dyDescent="0.25">
      <c r="A152">
        <v>151</v>
      </c>
      <c r="B152" t="s">
        <v>307</v>
      </c>
      <c r="C152" t="s">
        <v>308</v>
      </c>
      <c r="D152">
        <v>1.1047834424841729</v>
      </c>
    </row>
    <row r="153" spans="1:4" x14ac:dyDescent="0.25">
      <c r="A153">
        <v>152</v>
      </c>
      <c r="B153" t="s">
        <v>309</v>
      </c>
      <c r="C153" t="s">
        <v>310</v>
      </c>
      <c r="D153">
        <v>1.1048457503380638</v>
      </c>
    </row>
    <row r="154" spans="1:4" x14ac:dyDescent="0.25">
      <c r="A154">
        <v>153</v>
      </c>
      <c r="B154" t="s">
        <v>311</v>
      </c>
      <c r="C154" t="s">
        <v>312</v>
      </c>
      <c r="D154">
        <v>1.1122697684172707</v>
      </c>
    </row>
    <row r="155" spans="1:4" x14ac:dyDescent="0.25">
      <c r="A155">
        <v>154</v>
      </c>
      <c r="B155" t="s">
        <v>313</v>
      </c>
      <c r="C155" t="s">
        <v>314</v>
      </c>
      <c r="D155">
        <v>1.1244063997450291</v>
      </c>
    </row>
    <row r="156" spans="1:4" x14ac:dyDescent="0.25">
      <c r="A156">
        <v>155</v>
      </c>
      <c r="B156" t="s">
        <v>315</v>
      </c>
      <c r="C156" t="s">
        <v>316</v>
      </c>
      <c r="D156">
        <v>1.1334206203449995</v>
      </c>
    </row>
    <row r="157" spans="1:4" x14ac:dyDescent="0.25">
      <c r="A157">
        <v>156</v>
      </c>
      <c r="B157" t="s">
        <v>317</v>
      </c>
      <c r="C157" t="s">
        <v>318</v>
      </c>
      <c r="D157">
        <v>1.1413278123793331</v>
      </c>
    </row>
    <row r="158" spans="1:4" x14ac:dyDescent="0.25">
      <c r="A158">
        <v>157</v>
      </c>
      <c r="B158" t="s">
        <v>319</v>
      </c>
      <c r="C158" t="s">
        <v>320</v>
      </c>
      <c r="D158">
        <v>1.2026417116573633</v>
      </c>
    </row>
    <row r="159" spans="1:4" x14ac:dyDescent="0.25">
      <c r="A159">
        <v>158</v>
      </c>
      <c r="B159" t="s">
        <v>321</v>
      </c>
      <c r="C159" t="s">
        <v>322</v>
      </c>
      <c r="D159">
        <v>1.2089449641814862</v>
      </c>
    </row>
    <row r="160" spans="1:4" x14ac:dyDescent="0.25">
      <c r="A160">
        <v>159</v>
      </c>
      <c r="B160" t="s">
        <v>323</v>
      </c>
      <c r="C160" t="s">
        <v>324</v>
      </c>
      <c r="D160">
        <v>1.2176681512862788</v>
      </c>
    </row>
    <row r="161" spans="1:4" x14ac:dyDescent="0.25">
      <c r="A161">
        <v>160</v>
      </c>
      <c r="B161" t="s">
        <v>325</v>
      </c>
      <c r="C161" t="s">
        <v>326</v>
      </c>
      <c r="D161">
        <v>1.2196219444266505</v>
      </c>
    </row>
    <row r="162" spans="1:4" x14ac:dyDescent="0.25">
      <c r="A162">
        <v>161</v>
      </c>
      <c r="B162" t="s">
        <v>327</v>
      </c>
      <c r="C162" t="s">
        <v>328</v>
      </c>
      <c r="D162">
        <v>1.2476719611230129</v>
      </c>
    </row>
    <row r="163" spans="1:4" x14ac:dyDescent="0.25">
      <c r="A163">
        <v>162</v>
      </c>
      <c r="B163" t="s">
        <v>329</v>
      </c>
      <c r="C163" t="s">
        <v>330</v>
      </c>
      <c r="D163">
        <v>1.2509808070963495</v>
      </c>
    </row>
    <row r="164" spans="1:4" x14ac:dyDescent="0.25">
      <c r="A164">
        <v>163</v>
      </c>
      <c r="B164" t="s">
        <v>331</v>
      </c>
      <c r="C164" t="s">
        <v>332</v>
      </c>
      <c r="D164">
        <v>1.2514833641506529</v>
      </c>
    </row>
    <row r="165" spans="1:4" x14ac:dyDescent="0.25">
      <c r="A165">
        <v>164</v>
      </c>
      <c r="B165" t="s">
        <v>333</v>
      </c>
      <c r="C165" t="s">
        <v>334</v>
      </c>
      <c r="D165">
        <v>1.2559154282139171</v>
      </c>
    </row>
    <row r="166" spans="1:4" x14ac:dyDescent="0.25">
      <c r="A166">
        <v>165</v>
      </c>
      <c r="B166" t="s">
        <v>335</v>
      </c>
      <c r="C166" t="s">
        <v>336</v>
      </c>
      <c r="D166">
        <v>1.2645817292380774</v>
      </c>
    </row>
    <row r="167" spans="1:4" x14ac:dyDescent="0.25">
      <c r="A167">
        <v>166</v>
      </c>
      <c r="B167" t="s">
        <v>337</v>
      </c>
      <c r="C167" t="s">
        <v>338</v>
      </c>
      <c r="D167">
        <v>1.265478203580642</v>
      </c>
    </row>
    <row r="168" spans="1:4" x14ac:dyDescent="0.25">
      <c r="A168">
        <v>167</v>
      </c>
      <c r="B168" t="s">
        <v>339</v>
      </c>
      <c r="C168" t="s">
        <v>340</v>
      </c>
      <c r="D168">
        <v>1.2655724617431179</v>
      </c>
    </row>
    <row r="169" spans="1:4" x14ac:dyDescent="0.25">
      <c r="A169">
        <v>168</v>
      </c>
      <c r="B169" t="s">
        <v>341</v>
      </c>
      <c r="C169" t="s">
        <v>342</v>
      </c>
      <c r="D169">
        <v>1.2682427387655393</v>
      </c>
    </row>
    <row r="170" spans="1:4" x14ac:dyDescent="0.25">
      <c r="A170">
        <v>169</v>
      </c>
      <c r="B170" t="s">
        <v>343</v>
      </c>
      <c r="C170" t="s">
        <v>344</v>
      </c>
      <c r="D170">
        <v>1.2695050559146239</v>
      </c>
    </row>
    <row r="171" spans="1:4" x14ac:dyDescent="0.25">
      <c r="A171">
        <v>170</v>
      </c>
      <c r="B171" t="s">
        <v>345</v>
      </c>
      <c r="C171" t="s">
        <v>346</v>
      </c>
      <c r="D171">
        <v>1.2749271930997761</v>
      </c>
    </row>
    <row r="172" spans="1:4" x14ac:dyDescent="0.25">
      <c r="A172">
        <v>171</v>
      </c>
      <c r="B172" t="s">
        <v>347</v>
      </c>
      <c r="C172" t="s">
        <v>348</v>
      </c>
      <c r="D172">
        <v>1.3016664942524891</v>
      </c>
    </row>
    <row r="173" spans="1:4" x14ac:dyDescent="0.25">
      <c r="A173">
        <v>172</v>
      </c>
      <c r="B173" t="s">
        <v>349</v>
      </c>
      <c r="C173" t="s">
        <v>350</v>
      </c>
      <c r="D173">
        <v>1.3108188887206813</v>
      </c>
    </row>
    <row r="174" spans="1:4" x14ac:dyDescent="0.25">
      <c r="A174">
        <v>173</v>
      </c>
      <c r="B174" t="s">
        <v>351</v>
      </c>
      <c r="C174" t="s">
        <v>352</v>
      </c>
      <c r="D174">
        <v>1.3116292249573516</v>
      </c>
    </row>
    <row r="175" spans="1:4" x14ac:dyDescent="0.25">
      <c r="A175">
        <v>174</v>
      </c>
      <c r="B175" t="s">
        <v>353</v>
      </c>
      <c r="C175" t="s">
        <v>354</v>
      </c>
      <c r="D175">
        <v>1.3132685276482237</v>
      </c>
    </row>
    <row r="176" spans="1:4" x14ac:dyDescent="0.25">
      <c r="A176">
        <v>175</v>
      </c>
      <c r="B176" t="s">
        <v>355</v>
      </c>
      <c r="C176" t="s">
        <v>356</v>
      </c>
      <c r="D176">
        <v>1.3133362540951934</v>
      </c>
    </row>
    <row r="177" spans="1:4" x14ac:dyDescent="0.25">
      <c r="A177">
        <v>176</v>
      </c>
      <c r="B177" t="s">
        <v>357</v>
      </c>
      <c r="C177" t="s">
        <v>358</v>
      </c>
      <c r="D177">
        <v>1.319177387258744</v>
      </c>
    </row>
    <row r="178" spans="1:4" x14ac:dyDescent="0.25">
      <c r="A178">
        <v>177</v>
      </c>
      <c r="B178" t="s">
        <v>359</v>
      </c>
      <c r="C178" t="s">
        <v>360</v>
      </c>
      <c r="D178">
        <v>1.3198073554089815</v>
      </c>
    </row>
    <row r="179" spans="1:4" x14ac:dyDescent="0.25">
      <c r="A179">
        <v>178</v>
      </c>
      <c r="B179" t="s">
        <v>361</v>
      </c>
      <c r="C179" t="s">
        <v>362</v>
      </c>
      <c r="D179">
        <v>1.3283472380862689</v>
      </c>
    </row>
    <row r="180" spans="1:4" x14ac:dyDescent="0.25">
      <c r="A180">
        <v>179</v>
      </c>
      <c r="B180" t="s">
        <v>363</v>
      </c>
      <c r="C180" t="s">
        <v>364</v>
      </c>
      <c r="D180">
        <v>1.3695303129172582</v>
      </c>
    </row>
    <row r="181" spans="1:4" x14ac:dyDescent="0.25">
      <c r="A181">
        <v>180</v>
      </c>
      <c r="B181" t="s">
        <v>365</v>
      </c>
      <c r="C181" t="s">
        <v>366</v>
      </c>
      <c r="D181">
        <v>1.3769543309964651</v>
      </c>
    </row>
    <row r="182" spans="1:4" x14ac:dyDescent="0.25">
      <c r="A182">
        <v>181</v>
      </c>
      <c r="B182" t="s">
        <v>367</v>
      </c>
      <c r="C182" t="s">
        <v>368</v>
      </c>
      <c r="D182">
        <v>1.3881743652681091</v>
      </c>
    </row>
    <row r="183" spans="1:4" x14ac:dyDescent="0.25">
      <c r="A183">
        <v>182</v>
      </c>
      <c r="B183" t="s">
        <v>369</v>
      </c>
      <c r="C183" t="s">
        <v>370</v>
      </c>
      <c r="D183">
        <v>1.4225429423316587</v>
      </c>
    </row>
    <row r="184" spans="1:4" x14ac:dyDescent="0.25">
      <c r="A184">
        <v>183</v>
      </c>
      <c r="B184" t="s">
        <v>371</v>
      </c>
      <c r="C184" t="s">
        <v>372</v>
      </c>
      <c r="D184">
        <v>1.4236649116695002</v>
      </c>
    </row>
    <row r="185" spans="1:4" x14ac:dyDescent="0.25">
      <c r="A185">
        <v>184</v>
      </c>
      <c r="B185" t="s">
        <v>373</v>
      </c>
      <c r="C185" t="s">
        <v>374</v>
      </c>
      <c r="D185">
        <v>1.4364517911805332</v>
      </c>
    </row>
    <row r="186" spans="1:4" x14ac:dyDescent="0.25">
      <c r="A186">
        <v>185</v>
      </c>
      <c r="B186" t="s">
        <v>375</v>
      </c>
      <c r="C186" t="s">
        <v>376</v>
      </c>
      <c r="D186">
        <v>1.4399245101588241</v>
      </c>
    </row>
    <row r="187" spans="1:4" x14ac:dyDescent="0.25">
      <c r="A187">
        <v>186</v>
      </c>
      <c r="B187" t="s">
        <v>377</v>
      </c>
      <c r="C187" t="s">
        <v>378</v>
      </c>
      <c r="D187">
        <v>1.4533183400470377</v>
      </c>
    </row>
    <row r="188" spans="1:4" x14ac:dyDescent="0.25">
      <c r="A188">
        <v>187</v>
      </c>
      <c r="B188" t="s">
        <v>379</v>
      </c>
      <c r="C188" t="s">
        <v>380</v>
      </c>
      <c r="D188">
        <v>1.4680517914542377</v>
      </c>
    </row>
    <row r="189" spans="1:4" x14ac:dyDescent="0.25">
      <c r="A189">
        <v>188</v>
      </c>
      <c r="B189" t="s">
        <v>381</v>
      </c>
      <c r="C189" t="s">
        <v>382</v>
      </c>
      <c r="D189">
        <v>1.4749208683331907</v>
      </c>
    </row>
    <row r="190" spans="1:4" x14ac:dyDescent="0.25">
      <c r="A190">
        <v>189</v>
      </c>
      <c r="B190" t="s">
        <v>383</v>
      </c>
      <c r="C190" t="s">
        <v>384</v>
      </c>
      <c r="D190">
        <v>1.4777332898348476</v>
      </c>
    </row>
    <row r="191" spans="1:4" x14ac:dyDescent="0.25">
      <c r="A191">
        <v>190</v>
      </c>
      <c r="B191" t="s">
        <v>385</v>
      </c>
      <c r="C191" t="s">
        <v>386</v>
      </c>
      <c r="D191">
        <v>1.4838383255424668</v>
      </c>
    </row>
    <row r="192" spans="1:4" x14ac:dyDescent="0.25">
      <c r="A192">
        <v>191</v>
      </c>
      <c r="B192" t="s">
        <v>387</v>
      </c>
      <c r="C192" t="s">
        <v>388</v>
      </c>
      <c r="D192">
        <v>1.4942630456314183</v>
      </c>
    </row>
    <row r="193" spans="1:4" x14ac:dyDescent="0.25">
      <c r="A193">
        <v>192</v>
      </c>
      <c r="B193" t="s">
        <v>389</v>
      </c>
      <c r="C193" t="s">
        <v>390</v>
      </c>
      <c r="D193">
        <v>1.4976795868299968</v>
      </c>
    </row>
    <row r="194" spans="1:4" x14ac:dyDescent="0.25">
      <c r="A194">
        <v>193</v>
      </c>
      <c r="B194" t="s">
        <v>391</v>
      </c>
      <c r="C194" t="s">
        <v>392</v>
      </c>
      <c r="D194">
        <v>1.5117051523256133</v>
      </c>
    </row>
    <row r="195" spans="1:4" x14ac:dyDescent="0.25">
      <c r="A195">
        <v>194</v>
      </c>
      <c r="B195" t="s">
        <v>393</v>
      </c>
      <c r="C195" t="s">
        <v>394</v>
      </c>
      <c r="D195">
        <v>1.5126267952680259</v>
      </c>
    </row>
    <row r="196" spans="1:4" x14ac:dyDescent="0.25">
      <c r="A196">
        <v>195</v>
      </c>
      <c r="B196" t="s">
        <v>395</v>
      </c>
      <c r="C196" t="s">
        <v>396</v>
      </c>
      <c r="D196">
        <v>1.5327941768831925</v>
      </c>
    </row>
    <row r="197" spans="1:4" x14ac:dyDescent="0.25">
      <c r="A197">
        <v>196</v>
      </c>
      <c r="B197" t="s">
        <v>397</v>
      </c>
      <c r="C197" t="s">
        <v>398</v>
      </c>
      <c r="D197">
        <v>1.5496275089388674</v>
      </c>
    </row>
    <row r="198" spans="1:4" x14ac:dyDescent="0.25">
      <c r="A198">
        <v>197</v>
      </c>
      <c r="B198" t="s">
        <v>399</v>
      </c>
      <c r="C198" t="s">
        <v>400</v>
      </c>
      <c r="D198">
        <v>1.5589554991328669</v>
      </c>
    </row>
    <row r="199" spans="1:4" x14ac:dyDescent="0.25">
      <c r="A199">
        <v>198</v>
      </c>
      <c r="B199" t="s">
        <v>401</v>
      </c>
      <c r="C199" t="s">
        <v>402</v>
      </c>
      <c r="D199">
        <v>1.5675752623905317</v>
      </c>
    </row>
    <row r="200" spans="1:4" x14ac:dyDescent="0.25">
      <c r="A200">
        <v>199</v>
      </c>
      <c r="B200" t="s">
        <v>403</v>
      </c>
      <c r="C200" t="s">
        <v>404</v>
      </c>
      <c r="D200">
        <v>1.5967159420339621</v>
      </c>
    </row>
    <row r="201" spans="1:4" x14ac:dyDescent="0.25">
      <c r="A201">
        <v>200</v>
      </c>
      <c r="B201" t="s">
        <v>405</v>
      </c>
      <c r="C201" t="s">
        <v>406</v>
      </c>
      <c r="D201">
        <v>1.6067135065754907</v>
      </c>
    </row>
    <row r="202" spans="1:4" x14ac:dyDescent="0.25">
      <c r="A202">
        <v>201</v>
      </c>
      <c r="B202" t="s">
        <v>407</v>
      </c>
      <c r="C202" t="s">
        <v>408</v>
      </c>
      <c r="D202">
        <v>1.6175993680874603</v>
      </c>
    </row>
    <row r="203" spans="1:4" x14ac:dyDescent="0.25">
      <c r="A203">
        <v>202</v>
      </c>
      <c r="B203" t="s">
        <v>409</v>
      </c>
      <c r="C203" t="s">
        <v>410</v>
      </c>
      <c r="D203">
        <v>1.6259678875813675</v>
      </c>
    </row>
    <row r="204" spans="1:4" x14ac:dyDescent="0.25">
      <c r="A204">
        <v>203</v>
      </c>
      <c r="B204" t="s">
        <v>411</v>
      </c>
      <c r="C204" t="s">
        <v>412</v>
      </c>
      <c r="D204">
        <v>1.6297383361420343</v>
      </c>
    </row>
    <row r="205" spans="1:4" x14ac:dyDescent="0.25">
      <c r="A205">
        <v>204</v>
      </c>
      <c r="B205" t="s">
        <v>413</v>
      </c>
      <c r="C205" t="s">
        <v>414</v>
      </c>
      <c r="D205">
        <v>1.6307667704631361</v>
      </c>
    </row>
    <row r="206" spans="1:4" x14ac:dyDescent="0.25">
      <c r="A206">
        <v>205</v>
      </c>
      <c r="B206" t="s">
        <v>415</v>
      </c>
      <c r="C206" t="s">
        <v>416</v>
      </c>
      <c r="D206">
        <v>1.6313284461197188</v>
      </c>
    </row>
    <row r="207" spans="1:4" x14ac:dyDescent="0.25">
      <c r="A207">
        <v>206</v>
      </c>
      <c r="B207" t="s">
        <v>417</v>
      </c>
      <c r="C207" t="s">
        <v>418</v>
      </c>
      <c r="D207">
        <v>1.6324572921847242</v>
      </c>
    </row>
    <row r="208" spans="1:4" x14ac:dyDescent="0.25">
      <c r="A208">
        <v>207</v>
      </c>
      <c r="B208" t="s">
        <v>419</v>
      </c>
      <c r="C208" t="s">
        <v>420</v>
      </c>
      <c r="D208">
        <v>1.6459246871682776</v>
      </c>
    </row>
    <row r="209" spans="1:4" x14ac:dyDescent="0.25">
      <c r="A209">
        <v>208</v>
      </c>
      <c r="B209" t="s">
        <v>421</v>
      </c>
      <c r="C209" t="s">
        <v>422</v>
      </c>
      <c r="D209">
        <v>1.6649853127973067</v>
      </c>
    </row>
    <row r="210" spans="1:4" x14ac:dyDescent="0.25">
      <c r="A210">
        <v>209</v>
      </c>
      <c r="B210" t="s">
        <v>423</v>
      </c>
      <c r="C210" t="s">
        <v>424</v>
      </c>
      <c r="D210">
        <v>1.6669432175240384</v>
      </c>
    </row>
    <row r="211" spans="1:4" x14ac:dyDescent="0.25">
      <c r="A211">
        <v>210</v>
      </c>
      <c r="B211" t="s">
        <v>425</v>
      </c>
      <c r="C211" t="s">
        <v>426</v>
      </c>
      <c r="D211">
        <v>1.669514101457193</v>
      </c>
    </row>
    <row r="212" spans="1:4" x14ac:dyDescent="0.25">
      <c r="A212">
        <v>211</v>
      </c>
      <c r="B212" t="s">
        <v>427</v>
      </c>
      <c r="C212" t="s">
        <v>428</v>
      </c>
      <c r="D212">
        <v>1.6728464266046494</v>
      </c>
    </row>
    <row r="213" spans="1:4" x14ac:dyDescent="0.25">
      <c r="A213">
        <v>212</v>
      </c>
      <c r="B213" t="s">
        <v>429</v>
      </c>
      <c r="C213" t="s">
        <v>430</v>
      </c>
      <c r="D213">
        <v>1.7331402555339157</v>
      </c>
    </row>
    <row r="214" spans="1:4" x14ac:dyDescent="0.25">
      <c r="A214">
        <v>213</v>
      </c>
      <c r="B214" t="s">
        <v>431</v>
      </c>
      <c r="C214" t="s">
        <v>432</v>
      </c>
      <c r="D214">
        <v>1.7517870238010511</v>
      </c>
    </row>
    <row r="215" spans="1:4" x14ac:dyDescent="0.25">
      <c r="A215">
        <v>214</v>
      </c>
      <c r="B215" t="s">
        <v>433</v>
      </c>
      <c r="C215" t="s">
        <v>434</v>
      </c>
      <c r="D215">
        <v>1.7654653443605925</v>
      </c>
    </row>
    <row r="216" spans="1:4" x14ac:dyDescent="0.25">
      <c r="A216">
        <v>215</v>
      </c>
      <c r="B216" t="s">
        <v>435</v>
      </c>
      <c r="C216" t="s">
        <v>436</v>
      </c>
      <c r="D216">
        <v>1.7682151214412027</v>
      </c>
    </row>
    <row r="217" spans="1:4" x14ac:dyDescent="0.25">
      <c r="A217">
        <v>216</v>
      </c>
      <c r="B217" t="s">
        <v>437</v>
      </c>
      <c r="C217" t="s">
        <v>438</v>
      </c>
      <c r="D217">
        <v>1.7822805058553073</v>
      </c>
    </row>
    <row r="218" spans="1:4" x14ac:dyDescent="0.25">
      <c r="A218">
        <v>217</v>
      </c>
      <c r="B218" t="s">
        <v>439</v>
      </c>
      <c r="C218" t="s">
        <v>440</v>
      </c>
      <c r="D218">
        <v>1.7902851640332418</v>
      </c>
    </row>
    <row r="219" spans="1:4" x14ac:dyDescent="0.25">
      <c r="A219">
        <v>218</v>
      </c>
      <c r="B219" t="s">
        <v>441</v>
      </c>
      <c r="C219" t="s">
        <v>442</v>
      </c>
      <c r="D219">
        <v>1.7924142848772504</v>
      </c>
    </row>
    <row r="220" spans="1:4" x14ac:dyDescent="0.25">
      <c r="A220">
        <v>219</v>
      </c>
      <c r="B220" t="s">
        <v>443</v>
      </c>
      <c r="C220" t="s">
        <v>444</v>
      </c>
      <c r="D220">
        <v>1.7924142848772504</v>
      </c>
    </row>
    <row r="221" spans="1:4" x14ac:dyDescent="0.25">
      <c r="A221">
        <v>220</v>
      </c>
      <c r="B221" t="s">
        <v>445</v>
      </c>
      <c r="C221" t="s">
        <v>446</v>
      </c>
      <c r="D221">
        <v>1.7958800173440752</v>
      </c>
    </row>
    <row r="222" spans="1:4" x14ac:dyDescent="0.25">
      <c r="A222">
        <v>221</v>
      </c>
      <c r="B222" t="s">
        <v>447</v>
      </c>
      <c r="C222" t="s">
        <v>448</v>
      </c>
      <c r="D222">
        <v>1.804571012441275</v>
      </c>
    </row>
    <row r="223" spans="1:4" x14ac:dyDescent="0.25">
      <c r="A223">
        <v>222</v>
      </c>
      <c r="B223" t="s">
        <v>449</v>
      </c>
      <c r="C223" t="s">
        <v>450</v>
      </c>
      <c r="D223">
        <v>1.8176479900264815</v>
      </c>
    </row>
    <row r="224" spans="1:4" x14ac:dyDescent="0.25">
      <c r="A224">
        <v>223</v>
      </c>
      <c r="B224" t="s">
        <v>451</v>
      </c>
      <c r="C224" t="s">
        <v>452</v>
      </c>
      <c r="D224">
        <v>1.8177952310176924</v>
      </c>
    </row>
    <row r="225" spans="1:4" x14ac:dyDescent="0.25">
      <c r="A225">
        <v>224</v>
      </c>
      <c r="B225" t="s">
        <v>453</v>
      </c>
      <c r="C225" t="s">
        <v>454</v>
      </c>
      <c r="D225">
        <v>1.8279634362541226</v>
      </c>
    </row>
    <row r="226" spans="1:4" x14ac:dyDescent="0.25">
      <c r="A226">
        <v>225</v>
      </c>
      <c r="B226" t="s">
        <v>455</v>
      </c>
      <c r="C226" t="s">
        <v>456</v>
      </c>
      <c r="D226">
        <v>1.8405765344542693</v>
      </c>
    </row>
    <row r="227" spans="1:4" x14ac:dyDescent="0.25">
      <c r="A227">
        <v>226</v>
      </c>
      <c r="B227" t="s">
        <v>457</v>
      </c>
      <c r="C227" t="s">
        <v>458</v>
      </c>
      <c r="D227">
        <v>1.8405765344542693</v>
      </c>
    </row>
    <row r="228" spans="1:4" x14ac:dyDescent="0.25">
      <c r="A228">
        <v>227</v>
      </c>
      <c r="B228" t="s">
        <v>459</v>
      </c>
      <c r="C228" t="s">
        <v>460</v>
      </c>
      <c r="D228">
        <v>1.8501040300327762</v>
      </c>
    </row>
    <row r="229" spans="1:4" x14ac:dyDescent="0.25">
      <c r="A229">
        <v>228</v>
      </c>
      <c r="B229" t="s">
        <v>461</v>
      </c>
      <c r="C229" t="s">
        <v>462</v>
      </c>
      <c r="D229">
        <v>1.8501040300327762</v>
      </c>
    </row>
    <row r="230" spans="1:4" x14ac:dyDescent="0.25">
      <c r="A230">
        <v>229</v>
      </c>
      <c r="B230" t="s">
        <v>463</v>
      </c>
      <c r="C230" t="s">
        <v>464</v>
      </c>
      <c r="D230">
        <v>1.8729504719612158</v>
      </c>
    </row>
    <row r="231" spans="1:4" x14ac:dyDescent="0.25">
      <c r="A231">
        <v>230</v>
      </c>
      <c r="B231" t="s">
        <v>465</v>
      </c>
      <c r="C231" t="s">
        <v>466</v>
      </c>
      <c r="D231">
        <v>1.8863144335191973</v>
      </c>
    </row>
    <row r="232" spans="1:4" x14ac:dyDescent="0.25">
      <c r="A232">
        <v>231</v>
      </c>
      <c r="B232" t="s">
        <v>467</v>
      </c>
      <c r="C232" t="s">
        <v>468</v>
      </c>
      <c r="D232">
        <v>1.8959937607500639</v>
      </c>
    </row>
    <row r="233" spans="1:4" x14ac:dyDescent="0.25">
      <c r="A233">
        <v>232</v>
      </c>
      <c r="B233" t="s">
        <v>469</v>
      </c>
      <c r="C233" t="s">
        <v>470</v>
      </c>
      <c r="D233">
        <v>1.9137634087479201</v>
      </c>
    </row>
    <row r="234" spans="1:4" x14ac:dyDescent="0.25">
      <c r="A234">
        <v>233</v>
      </c>
      <c r="B234" t="s">
        <v>471</v>
      </c>
      <c r="C234" t="s">
        <v>472</v>
      </c>
      <c r="D234">
        <v>1.9143431571194409</v>
      </c>
    </row>
    <row r="235" spans="1:4" x14ac:dyDescent="0.25">
      <c r="A235">
        <v>234</v>
      </c>
      <c r="B235" t="s">
        <v>473</v>
      </c>
      <c r="C235" t="s">
        <v>474</v>
      </c>
      <c r="D235">
        <v>1.9187789914813982</v>
      </c>
    </row>
    <row r="236" spans="1:4" x14ac:dyDescent="0.25">
      <c r="A236">
        <v>235</v>
      </c>
      <c r="B236" t="s">
        <v>475</v>
      </c>
      <c r="C236" t="s">
        <v>476</v>
      </c>
      <c r="D236">
        <v>1.9560412433753174</v>
      </c>
    </row>
    <row r="237" spans="1:4" x14ac:dyDescent="0.25">
      <c r="A237">
        <v>236</v>
      </c>
      <c r="B237" t="s">
        <v>477</v>
      </c>
      <c r="C237" t="s">
        <v>478</v>
      </c>
      <c r="D237">
        <v>1.9601006476801159</v>
      </c>
    </row>
    <row r="238" spans="1:4" x14ac:dyDescent="0.25">
      <c r="A238">
        <v>237</v>
      </c>
      <c r="B238" t="s">
        <v>479</v>
      </c>
      <c r="C238" t="s">
        <v>480</v>
      </c>
      <c r="D238">
        <v>1.9929172050615869</v>
      </c>
    </row>
    <row r="239" spans="1:4" x14ac:dyDescent="0.25">
      <c r="A239">
        <v>238</v>
      </c>
      <c r="B239" t="s">
        <v>481</v>
      </c>
      <c r="C239" t="s">
        <v>482</v>
      </c>
      <c r="D239">
        <v>2.0166677935099506</v>
      </c>
    </row>
    <row r="240" spans="1:4" x14ac:dyDescent="0.25">
      <c r="A240">
        <v>239</v>
      </c>
      <c r="B240" t="s">
        <v>483</v>
      </c>
      <c r="C240" t="s">
        <v>484</v>
      </c>
      <c r="D240">
        <v>2.0272012958184265</v>
      </c>
    </row>
    <row r="241" spans="1:4" x14ac:dyDescent="0.25">
      <c r="A241">
        <v>240</v>
      </c>
      <c r="B241" t="s">
        <v>485</v>
      </c>
      <c r="C241" t="s">
        <v>486</v>
      </c>
      <c r="D241">
        <v>2.0449315461491602</v>
      </c>
    </row>
    <row r="242" spans="1:4" x14ac:dyDescent="0.25">
      <c r="A242">
        <v>241</v>
      </c>
      <c r="B242" t="s">
        <v>487</v>
      </c>
      <c r="C242" t="s">
        <v>488</v>
      </c>
      <c r="D242">
        <v>2.0567876170310222</v>
      </c>
    </row>
    <row r="243" spans="1:4" x14ac:dyDescent="0.25">
      <c r="A243">
        <v>242</v>
      </c>
      <c r="B243" t="s">
        <v>489</v>
      </c>
      <c r="C243" t="s">
        <v>490</v>
      </c>
      <c r="D243">
        <v>2.0748895480406682</v>
      </c>
    </row>
    <row r="244" spans="1:4" x14ac:dyDescent="0.25">
      <c r="A244">
        <v>243</v>
      </c>
      <c r="B244" t="s">
        <v>491</v>
      </c>
      <c r="C244" t="s">
        <v>492</v>
      </c>
      <c r="D244">
        <v>2.0835403370114021</v>
      </c>
    </row>
    <row r="245" spans="1:4" x14ac:dyDescent="0.25">
      <c r="A245">
        <v>244</v>
      </c>
      <c r="B245" t="s">
        <v>493</v>
      </c>
      <c r="C245" t="s">
        <v>494</v>
      </c>
      <c r="D245">
        <v>2.0937192850365225</v>
      </c>
    </row>
    <row r="246" spans="1:4" x14ac:dyDescent="0.25">
      <c r="A246">
        <v>245</v>
      </c>
      <c r="B246" t="s">
        <v>495</v>
      </c>
      <c r="C246" t="s">
        <v>496</v>
      </c>
      <c r="D246">
        <v>2.1431645350445847</v>
      </c>
    </row>
    <row r="247" spans="1:4" x14ac:dyDescent="0.25">
      <c r="A247">
        <v>246</v>
      </c>
      <c r="B247" t="s">
        <v>497</v>
      </c>
      <c r="C247" t="s">
        <v>498</v>
      </c>
      <c r="D247">
        <v>2.193033312073116</v>
      </c>
    </row>
    <row r="248" spans="1:4" x14ac:dyDescent="0.25">
      <c r="A248">
        <v>247</v>
      </c>
      <c r="B248" t="s">
        <v>499</v>
      </c>
      <c r="C248" t="s">
        <v>500</v>
      </c>
      <c r="D248">
        <v>2.2344666634902617</v>
      </c>
    </row>
    <row r="249" spans="1:4" x14ac:dyDescent="0.25">
      <c r="A249">
        <v>248</v>
      </c>
      <c r="B249" t="s">
        <v>501</v>
      </c>
      <c r="C249" t="s">
        <v>502</v>
      </c>
      <c r="D249">
        <v>2.2408746844026637</v>
      </c>
    </row>
    <row r="250" spans="1:4" x14ac:dyDescent="0.25">
      <c r="A250">
        <v>249</v>
      </c>
      <c r="B250" t="s">
        <v>503</v>
      </c>
      <c r="C250" t="s">
        <v>504</v>
      </c>
      <c r="D250">
        <v>2.2636924155855147</v>
      </c>
    </row>
    <row r="251" spans="1:4" x14ac:dyDescent="0.25">
      <c r="A251">
        <v>250</v>
      </c>
      <c r="B251" t="s">
        <v>505</v>
      </c>
      <c r="C251" t="s">
        <v>506</v>
      </c>
      <c r="D251">
        <v>2.2766149674553477</v>
      </c>
    </row>
    <row r="252" spans="1:4" x14ac:dyDescent="0.25">
      <c r="A252">
        <v>251</v>
      </c>
      <c r="B252" t="s">
        <v>507</v>
      </c>
      <c r="C252" t="s">
        <v>508</v>
      </c>
      <c r="D252">
        <v>2.3201829545164543</v>
      </c>
    </row>
    <row r="253" spans="1:4" x14ac:dyDescent="0.25">
      <c r="A253">
        <v>252</v>
      </c>
      <c r="B253" t="s">
        <v>509</v>
      </c>
      <c r="C253" t="s">
        <v>510</v>
      </c>
      <c r="D253">
        <v>2.3437902852110923</v>
      </c>
    </row>
    <row r="254" spans="1:4" x14ac:dyDescent="0.25">
      <c r="A254">
        <v>253</v>
      </c>
      <c r="B254" t="s">
        <v>511</v>
      </c>
      <c r="C254" t="s">
        <v>512</v>
      </c>
      <c r="D254">
        <v>2.3559110505267529</v>
      </c>
    </row>
    <row r="255" spans="1:4" x14ac:dyDescent="0.25">
      <c r="A255">
        <v>254</v>
      </c>
      <c r="B255" t="s">
        <v>513</v>
      </c>
      <c r="C255" t="s">
        <v>514</v>
      </c>
      <c r="D255">
        <v>2.4358841638751363</v>
      </c>
    </row>
    <row r="256" spans="1:4" x14ac:dyDescent="0.25">
      <c r="A256">
        <v>255</v>
      </c>
      <c r="B256" t="s">
        <v>515</v>
      </c>
      <c r="C256" t="s">
        <v>516</v>
      </c>
      <c r="D256">
        <v>2.4441983193711305</v>
      </c>
    </row>
    <row r="257" spans="1:4" x14ac:dyDescent="0.25">
      <c r="A257">
        <v>256</v>
      </c>
      <c r="B257" t="s">
        <v>517</v>
      </c>
      <c r="C257" t="s">
        <v>518</v>
      </c>
      <c r="D257">
        <v>2.4527494166466401</v>
      </c>
    </row>
    <row r="258" spans="1:4" x14ac:dyDescent="0.25">
      <c r="A258">
        <v>257</v>
      </c>
      <c r="B258" t="s">
        <v>519</v>
      </c>
      <c r="C258" t="s">
        <v>520</v>
      </c>
      <c r="D258">
        <v>2.4565593978227716</v>
      </c>
    </row>
    <row r="259" spans="1:4" x14ac:dyDescent="0.25">
      <c r="A259">
        <v>258</v>
      </c>
      <c r="B259" t="s">
        <v>521</v>
      </c>
      <c r="C259" t="s">
        <v>522</v>
      </c>
      <c r="D259">
        <v>2.4573986041673268</v>
      </c>
    </row>
    <row r="260" spans="1:4" x14ac:dyDescent="0.25">
      <c r="A260">
        <v>259</v>
      </c>
      <c r="B260" t="s">
        <v>523</v>
      </c>
      <c r="C260" t="s">
        <v>524</v>
      </c>
      <c r="D260">
        <v>2.4592039509722876</v>
      </c>
    </row>
    <row r="261" spans="1:4" x14ac:dyDescent="0.25">
      <c r="A261">
        <v>260</v>
      </c>
      <c r="B261" t="s">
        <v>525</v>
      </c>
      <c r="C261" t="s">
        <v>526</v>
      </c>
      <c r="D261">
        <v>2.4705248241296522</v>
      </c>
    </row>
    <row r="262" spans="1:4" x14ac:dyDescent="0.25">
      <c r="A262">
        <v>261</v>
      </c>
      <c r="B262" t="s">
        <v>527</v>
      </c>
      <c r="C262" t="s">
        <v>528</v>
      </c>
      <c r="D262">
        <v>2.492561770203495</v>
      </c>
    </row>
    <row r="263" spans="1:4" x14ac:dyDescent="0.25">
      <c r="A263">
        <v>262</v>
      </c>
      <c r="B263" t="s">
        <v>529</v>
      </c>
      <c r="C263" t="s">
        <v>530</v>
      </c>
      <c r="D263">
        <v>2.4946028860718155</v>
      </c>
    </row>
    <row r="264" spans="1:4" x14ac:dyDescent="0.25">
      <c r="A264">
        <v>263</v>
      </c>
      <c r="B264" t="s">
        <v>531</v>
      </c>
      <c r="C264" t="s">
        <v>532</v>
      </c>
      <c r="D264">
        <v>2.4953708626162796</v>
      </c>
    </row>
    <row r="265" spans="1:4" x14ac:dyDescent="0.25">
      <c r="A265">
        <v>264</v>
      </c>
      <c r="B265" t="s">
        <v>533</v>
      </c>
      <c r="C265" t="s">
        <v>534</v>
      </c>
      <c r="D265">
        <v>2.5138253490839193</v>
      </c>
    </row>
    <row r="266" spans="1:4" x14ac:dyDescent="0.25">
      <c r="A266">
        <v>265</v>
      </c>
      <c r="B266" t="s">
        <v>535</v>
      </c>
      <c r="C266" t="s">
        <v>536</v>
      </c>
      <c r="D266">
        <v>2.5349000233896808</v>
      </c>
    </row>
    <row r="267" spans="1:4" x14ac:dyDescent="0.25">
      <c r="A267">
        <v>266</v>
      </c>
      <c r="B267" t="s">
        <v>537</v>
      </c>
      <c r="C267" t="s">
        <v>538</v>
      </c>
      <c r="D267">
        <v>2.5830286514299572</v>
      </c>
    </row>
    <row r="268" spans="1:4" x14ac:dyDescent="0.25">
      <c r="A268">
        <v>267</v>
      </c>
      <c r="B268" t="s">
        <v>539</v>
      </c>
      <c r="C268" t="s">
        <v>540</v>
      </c>
      <c r="D268">
        <v>2.6146863422820128</v>
      </c>
    </row>
    <row r="269" spans="1:4" x14ac:dyDescent="0.25">
      <c r="A269">
        <v>268</v>
      </c>
      <c r="B269" t="s">
        <v>541</v>
      </c>
      <c r="C269" t="s">
        <v>542</v>
      </c>
      <c r="D269">
        <v>2.6300887149282057</v>
      </c>
    </row>
    <row r="270" spans="1:4" x14ac:dyDescent="0.25">
      <c r="A270">
        <v>269</v>
      </c>
      <c r="B270" t="s">
        <v>543</v>
      </c>
      <c r="C270" t="s">
        <v>544</v>
      </c>
      <c r="D270">
        <v>2.6554265877459184</v>
      </c>
    </row>
    <row r="271" spans="1:4" x14ac:dyDescent="0.25">
      <c r="A271">
        <v>270</v>
      </c>
      <c r="B271" t="s">
        <v>545</v>
      </c>
      <c r="C271" t="s">
        <v>546</v>
      </c>
      <c r="D271">
        <v>2.7408559257561231</v>
      </c>
    </row>
    <row r="272" spans="1:4" x14ac:dyDescent="0.25">
      <c r="A272">
        <v>271</v>
      </c>
      <c r="B272" t="s">
        <v>547</v>
      </c>
      <c r="C272" t="s">
        <v>548</v>
      </c>
      <c r="D272">
        <v>2.7551885856083249</v>
      </c>
    </row>
    <row r="273" spans="1:4" x14ac:dyDescent="0.25">
      <c r="A273">
        <v>272</v>
      </c>
      <c r="B273" t="s">
        <v>549</v>
      </c>
      <c r="C273" t="s">
        <v>550</v>
      </c>
      <c r="D273">
        <v>2.7861648088152569</v>
      </c>
    </row>
    <row r="274" spans="1:4" x14ac:dyDescent="0.25">
      <c r="A274">
        <v>273</v>
      </c>
      <c r="B274" t="s">
        <v>551</v>
      </c>
      <c r="C274" t="s">
        <v>552</v>
      </c>
      <c r="D274">
        <v>2.7873719062542346</v>
      </c>
    </row>
    <row r="275" spans="1:4" x14ac:dyDescent="0.25">
      <c r="A275">
        <v>274</v>
      </c>
      <c r="B275" t="s">
        <v>553</v>
      </c>
      <c r="C275" t="s">
        <v>554</v>
      </c>
      <c r="D275">
        <v>2.8215954012454159</v>
      </c>
    </row>
    <row r="276" spans="1:4" x14ac:dyDescent="0.25">
      <c r="A276">
        <v>275</v>
      </c>
      <c r="B276" t="s">
        <v>555</v>
      </c>
      <c r="C276" t="s">
        <v>556</v>
      </c>
      <c r="D276">
        <v>2.8220647947787074</v>
      </c>
    </row>
    <row r="277" spans="1:4" x14ac:dyDescent="0.25">
      <c r="A277">
        <v>276</v>
      </c>
      <c r="B277" t="s">
        <v>557</v>
      </c>
      <c r="C277" t="s">
        <v>558</v>
      </c>
      <c r="D277">
        <v>2.8298663825836812</v>
      </c>
    </row>
    <row r="278" spans="1:4" x14ac:dyDescent="0.25">
      <c r="A278">
        <v>277</v>
      </c>
      <c r="B278" t="s">
        <v>559</v>
      </c>
      <c r="C278" t="s">
        <v>560</v>
      </c>
      <c r="D278">
        <v>2.886829004676982</v>
      </c>
    </row>
    <row r="279" spans="1:4" x14ac:dyDescent="0.25">
      <c r="A279">
        <v>278</v>
      </c>
      <c r="B279" t="s">
        <v>561</v>
      </c>
      <c r="C279" t="s">
        <v>562</v>
      </c>
      <c r="D279">
        <v>2.932042300059813</v>
      </c>
    </row>
    <row r="280" spans="1:4" x14ac:dyDescent="0.25">
      <c r="A280">
        <v>279</v>
      </c>
      <c r="B280" t="s">
        <v>563</v>
      </c>
      <c r="C280" t="s">
        <v>564</v>
      </c>
      <c r="D280">
        <v>2.9664937207214801</v>
      </c>
    </row>
    <row r="281" spans="1:4" x14ac:dyDescent="0.25">
      <c r="A281">
        <v>280</v>
      </c>
      <c r="B281" t="s">
        <v>565</v>
      </c>
      <c r="C281" t="s">
        <v>566</v>
      </c>
      <c r="D281">
        <v>3.0005208409361854</v>
      </c>
    </row>
    <row r="282" spans="1:4" x14ac:dyDescent="0.25">
      <c r="A282">
        <v>281</v>
      </c>
      <c r="B282" t="s">
        <v>567</v>
      </c>
      <c r="C282" t="s">
        <v>568</v>
      </c>
      <c r="D282">
        <v>3.0418052483548443</v>
      </c>
    </row>
    <row r="283" spans="1:4" x14ac:dyDescent="0.25">
      <c r="A283">
        <v>282</v>
      </c>
      <c r="B283" t="s">
        <v>569</v>
      </c>
      <c r="C283" t="s">
        <v>570</v>
      </c>
      <c r="D283">
        <v>3.0418267626375437</v>
      </c>
    </row>
    <row r="284" spans="1:4" x14ac:dyDescent="0.25">
      <c r="A284">
        <v>283</v>
      </c>
      <c r="B284" t="s">
        <v>571</v>
      </c>
      <c r="C284" t="s">
        <v>572</v>
      </c>
      <c r="D284">
        <v>3.0523604316587187</v>
      </c>
    </row>
    <row r="285" spans="1:4" x14ac:dyDescent="0.25">
      <c r="A285">
        <v>284</v>
      </c>
      <c r="B285" t="s">
        <v>573</v>
      </c>
      <c r="C285" t="s">
        <v>574</v>
      </c>
      <c r="D285">
        <v>3.0916278830100357</v>
      </c>
    </row>
    <row r="286" spans="1:4" x14ac:dyDescent="0.25">
      <c r="A286">
        <v>285</v>
      </c>
      <c r="B286" t="s">
        <v>575</v>
      </c>
      <c r="C286" t="s">
        <v>576</v>
      </c>
      <c r="D286">
        <v>3.0916278830100357</v>
      </c>
    </row>
    <row r="287" spans="1:4" x14ac:dyDescent="0.25">
      <c r="A287">
        <v>286</v>
      </c>
      <c r="B287" t="s">
        <v>577</v>
      </c>
      <c r="C287" t="s">
        <v>578</v>
      </c>
      <c r="D287">
        <v>3.1995557308748128</v>
      </c>
    </row>
    <row r="288" spans="1:4" x14ac:dyDescent="0.25">
      <c r="A288">
        <v>287</v>
      </c>
      <c r="B288" t="s">
        <v>579</v>
      </c>
      <c r="C288" t="s">
        <v>580</v>
      </c>
      <c r="D288">
        <v>3.2378984090338832</v>
      </c>
    </row>
    <row r="289" spans="1:4" x14ac:dyDescent="0.25">
      <c r="A289">
        <v>288</v>
      </c>
      <c r="B289" t="s">
        <v>581</v>
      </c>
      <c r="C289" t="s">
        <v>582</v>
      </c>
      <c r="D289">
        <v>3.4442456051043777</v>
      </c>
    </row>
    <row r="290" spans="1:4" x14ac:dyDescent="0.25">
      <c r="A290">
        <v>289</v>
      </c>
      <c r="B290" t="s">
        <v>583</v>
      </c>
      <c r="C290" t="s">
        <v>584</v>
      </c>
      <c r="D290">
        <v>3.463278027545373</v>
      </c>
    </row>
    <row r="291" spans="1:4" x14ac:dyDescent="0.25">
      <c r="A291">
        <v>290</v>
      </c>
      <c r="B291" t="s">
        <v>585</v>
      </c>
      <c r="C291" t="s">
        <v>586</v>
      </c>
      <c r="D291">
        <v>3.486118638421901</v>
      </c>
    </row>
    <row r="292" spans="1:4" x14ac:dyDescent="0.25">
      <c r="A292">
        <v>291</v>
      </c>
      <c r="B292" t="s">
        <v>587</v>
      </c>
      <c r="C292" t="s">
        <v>588</v>
      </c>
      <c r="D292">
        <v>3.4952840991594125</v>
      </c>
    </row>
    <row r="293" spans="1:4" x14ac:dyDescent="0.25">
      <c r="A293">
        <v>292</v>
      </c>
      <c r="B293" t="s">
        <v>589</v>
      </c>
      <c r="C293" t="s">
        <v>590</v>
      </c>
      <c r="D293">
        <v>3.6079640824762702</v>
      </c>
    </row>
    <row r="294" spans="1:4" x14ac:dyDescent="0.25">
      <c r="A294">
        <v>293</v>
      </c>
      <c r="B294" t="s">
        <v>591</v>
      </c>
      <c r="C294" t="s">
        <v>590</v>
      </c>
      <c r="D294">
        <v>3.6079640824762702</v>
      </c>
    </row>
    <row r="295" spans="1:4" x14ac:dyDescent="0.25">
      <c r="A295">
        <v>294</v>
      </c>
      <c r="B295" t="s">
        <v>592</v>
      </c>
      <c r="C295" t="s">
        <v>593</v>
      </c>
      <c r="D295">
        <v>3.6355440613045449</v>
      </c>
    </row>
    <row r="296" spans="1:4" x14ac:dyDescent="0.25">
      <c r="A296">
        <v>295</v>
      </c>
      <c r="B296" t="s">
        <v>594</v>
      </c>
      <c r="C296" t="s">
        <v>595</v>
      </c>
      <c r="D296">
        <v>3.6804319568610087</v>
      </c>
    </row>
    <row r="297" spans="1:4" x14ac:dyDescent="0.25">
      <c r="A297">
        <v>296</v>
      </c>
      <c r="B297" t="s">
        <v>596</v>
      </c>
      <c r="C297" t="s">
        <v>597</v>
      </c>
      <c r="D297">
        <v>3.6946929263314843</v>
      </c>
    </row>
    <row r="298" spans="1:4" x14ac:dyDescent="0.25">
      <c r="A298">
        <v>297</v>
      </c>
      <c r="B298" t="s">
        <v>598</v>
      </c>
      <c r="C298" t="s">
        <v>599</v>
      </c>
      <c r="D298">
        <v>3.7044722561916448</v>
      </c>
    </row>
    <row r="299" spans="1:4" x14ac:dyDescent="0.25">
      <c r="A299">
        <v>298</v>
      </c>
      <c r="B299" t="s">
        <v>600</v>
      </c>
      <c r="C299" t="s">
        <v>601</v>
      </c>
      <c r="D299">
        <v>3.7645963948108609</v>
      </c>
    </row>
    <row r="300" spans="1:4" x14ac:dyDescent="0.25">
      <c r="A300">
        <v>299</v>
      </c>
      <c r="B300" t="s">
        <v>602</v>
      </c>
      <c r="C300" t="s">
        <v>603</v>
      </c>
      <c r="D300">
        <v>3.7928817453853969</v>
      </c>
    </row>
    <row r="301" spans="1:4" x14ac:dyDescent="0.25">
      <c r="A301">
        <v>300</v>
      </c>
      <c r="B301" t="s">
        <v>604</v>
      </c>
      <c r="C301" t="s">
        <v>605</v>
      </c>
      <c r="D301">
        <v>3.7928817453853969</v>
      </c>
    </row>
    <row r="302" spans="1:4" x14ac:dyDescent="0.25">
      <c r="A302">
        <v>301</v>
      </c>
      <c r="B302" t="s">
        <v>606</v>
      </c>
      <c r="C302" t="s">
        <v>607</v>
      </c>
      <c r="D302">
        <v>3.9432594980237732</v>
      </c>
    </row>
    <row r="303" spans="1:4" x14ac:dyDescent="0.25">
      <c r="A303">
        <v>302</v>
      </c>
      <c r="B303" t="s">
        <v>608</v>
      </c>
      <c r="C303" t="s">
        <v>609</v>
      </c>
      <c r="D303">
        <v>4.0337855168422312</v>
      </c>
    </row>
    <row r="304" spans="1:4" x14ac:dyDescent="0.25">
      <c r="A304">
        <v>303</v>
      </c>
      <c r="B304" t="s">
        <v>610</v>
      </c>
      <c r="C304" t="s">
        <v>611</v>
      </c>
      <c r="D304">
        <v>4.2019157827406968</v>
      </c>
    </row>
    <row r="305" spans="1:4" x14ac:dyDescent="0.25">
      <c r="A305">
        <v>304</v>
      </c>
      <c r="B305" t="s">
        <v>612</v>
      </c>
      <c r="C305" t="s">
        <v>613</v>
      </c>
      <c r="D305">
        <v>4.220689084089118</v>
      </c>
    </row>
    <row r="306" spans="1:4" x14ac:dyDescent="0.25">
      <c r="A306">
        <v>305</v>
      </c>
      <c r="B306" t="s">
        <v>614</v>
      </c>
      <c r="C306" t="s">
        <v>615</v>
      </c>
      <c r="D306">
        <v>4.6306651295962906</v>
      </c>
    </row>
    <row r="307" spans="1:4" x14ac:dyDescent="0.25">
      <c r="A307">
        <v>306</v>
      </c>
      <c r="B307" t="s">
        <v>616</v>
      </c>
      <c r="C307" t="s">
        <v>617</v>
      </c>
      <c r="D307">
        <v>4.8226746786969334</v>
      </c>
    </row>
    <row r="308" spans="1:4" x14ac:dyDescent="0.25">
      <c r="A308">
        <v>307</v>
      </c>
      <c r="B308" t="s">
        <v>618</v>
      </c>
      <c r="C308" t="s">
        <v>619</v>
      </c>
      <c r="D308">
        <v>4.8372516452896654</v>
      </c>
    </row>
    <row r="309" spans="1:4" x14ac:dyDescent="0.25">
      <c r="A309">
        <v>308</v>
      </c>
      <c r="B309" t="s">
        <v>620</v>
      </c>
      <c r="C309" t="s">
        <v>621</v>
      </c>
      <c r="D309">
        <v>4.8597785546398713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workbookViewId="0">
      <selection activeCell="R27" sqref="R27"/>
    </sheetView>
  </sheetViews>
  <sheetFormatPr defaultRowHeight="15" x14ac:dyDescent="0.25"/>
  <sheetData>
    <row r="1" spans="1:13" x14ac:dyDescent="0.25">
      <c r="A1" s="6" t="s">
        <v>622</v>
      </c>
      <c r="B1" s="6" t="s">
        <v>623</v>
      </c>
      <c r="C1" s="6" t="s">
        <v>624</v>
      </c>
      <c r="D1" s="6" t="s">
        <v>625</v>
      </c>
      <c r="E1" s="6" t="s">
        <v>626</v>
      </c>
      <c r="F1" s="6" t="s">
        <v>627</v>
      </c>
      <c r="G1" s="6" t="s">
        <v>628</v>
      </c>
      <c r="H1" s="6" t="s">
        <v>629</v>
      </c>
      <c r="I1" s="6" t="s">
        <v>630</v>
      </c>
      <c r="J1" s="6" t="s">
        <v>631</v>
      </c>
      <c r="K1" s="6" t="s">
        <v>632</v>
      </c>
      <c r="L1" s="6" t="s">
        <v>6</v>
      </c>
      <c r="M1" s="6" t="s">
        <v>633</v>
      </c>
    </row>
    <row r="2" spans="1:13" x14ac:dyDescent="0.25">
      <c r="A2" s="6">
        <v>107</v>
      </c>
      <c r="B2" s="6">
        <v>9</v>
      </c>
      <c r="C2" s="6">
        <v>5</v>
      </c>
      <c r="D2" s="6">
        <v>0</v>
      </c>
      <c r="E2" s="6">
        <v>2.1213203439999999</v>
      </c>
      <c r="F2" s="6">
        <v>0</v>
      </c>
      <c r="G2" s="6">
        <v>0.91823703000000001</v>
      </c>
      <c r="H2" s="6">
        <v>0.76666666699999997</v>
      </c>
      <c r="I2" s="6">
        <v>6</v>
      </c>
      <c r="J2" s="6">
        <v>0</v>
      </c>
      <c r="K2" s="6">
        <v>0</v>
      </c>
      <c r="L2" s="6">
        <v>4.0843986999999998E-2</v>
      </c>
      <c r="M2" s="6" t="s">
        <v>634</v>
      </c>
    </row>
    <row r="3" spans="1:13" x14ac:dyDescent="0.25">
      <c r="A3" s="6">
        <v>109</v>
      </c>
      <c r="B3" s="6">
        <v>7</v>
      </c>
      <c r="C3" s="6">
        <v>1</v>
      </c>
      <c r="D3" s="6">
        <v>0.4</v>
      </c>
      <c r="E3" s="6">
        <v>2.0907702750000001</v>
      </c>
      <c r="F3" s="6">
        <v>0</v>
      </c>
      <c r="G3" s="6">
        <v>0.80322284899999996</v>
      </c>
      <c r="H3" s="6">
        <v>0.80952380999999995</v>
      </c>
      <c r="I3" s="6">
        <v>0</v>
      </c>
      <c r="J3" s="6">
        <v>0</v>
      </c>
      <c r="K3" s="6">
        <v>0</v>
      </c>
      <c r="L3" s="6">
        <v>0.16690994100000001</v>
      </c>
      <c r="M3" s="6" t="s">
        <v>634</v>
      </c>
    </row>
    <row r="4" spans="1:13" x14ac:dyDescent="0.25">
      <c r="A4" s="6">
        <v>110</v>
      </c>
      <c r="B4" s="6">
        <v>12</v>
      </c>
      <c r="C4" s="6">
        <v>4</v>
      </c>
      <c r="D4" s="6">
        <v>0.3</v>
      </c>
      <c r="E4" s="6">
        <v>4.263968845</v>
      </c>
      <c r="F4" s="6">
        <v>0</v>
      </c>
      <c r="G4" s="6">
        <v>0.89625655100000001</v>
      </c>
      <c r="H4" s="6">
        <v>0.7</v>
      </c>
      <c r="I4" s="6">
        <v>0</v>
      </c>
      <c r="J4" s="6">
        <v>0</v>
      </c>
      <c r="K4" s="6">
        <v>0</v>
      </c>
      <c r="L4" s="6">
        <v>0.49082007999999999</v>
      </c>
      <c r="M4" s="6" t="s">
        <v>634</v>
      </c>
    </row>
    <row r="5" spans="1:13" x14ac:dyDescent="0.25">
      <c r="A5" s="6">
        <v>112</v>
      </c>
      <c r="B5" s="6">
        <v>8</v>
      </c>
      <c r="C5" s="6">
        <v>3</v>
      </c>
      <c r="D5" s="6">
        <v>0.42105263199999998</v>
      </c>
      <c r="E5" s="6">
        <v>2.3020951410000001</v>
      </c>
      <c r="F5" s="6">
        <v>0</v>
      </c>
      <c r="G5" s="6">
        <v>0.79630925699999999</v>
      </c>
      <c r="H5" s="6">
        <v>0.91904761899999998</v>
      </c>
      <c r="I5" s="6">
        <v>4</v>
      </c>
      <c r="J5" s="6">
        <v>0</v>
      </c>
      <c r="K5" s="6">
        <v>0</v>
      </c>
      <c r="L5" s="6">
        <v>0.55336280999999998</v>
      </c>
      <c r="M5" s="6" t="s">
        <v>634</v>
      </c>
    </row>
    <row r="6" spans="1:13" x14ac:dyDescent="0.25">
      <c r="A6" s="6">
        <v>113</v>
      </c>
      <c r="B6" s="6">
        <v>12</v>
      </c>
      <c r="C6" s="6">
        <v>4</v>
      </c>
      <c r="D6" s="6">
        <v>0.4375</v>
      </c>
      <c r="E6" s="6">
        <v>4.803842328</v>
      </c>
      <c r="F6" s="6">
        <v>0</v>
      </c>
      <c r="G6" s="6">
        <v>0.79284126799999999</v>
      </c>
      <c r="H6" s="6">
        <v>0.76969697000000004</v>
      </c>
      <c r="I6" s="6">
        <v>0</v>
      </c>
      <c r="J6" s="6">
        <v>0</v>
      </c>
      <c r="K6" s="6">
        <v>0</v>
      </c>
      <c r="L6" s="6">
        <v>0.55475671699999995</v>
      </c>
      <c r="M6" s="6" t="s">
        <v>634</v>
      </c>
    </row>
    <row r="7" spans="1:13" x14ac:dyDescent="0.25">
      <c r="A7" s="6">
        <v>115</v>
      </c>
      <c r="B7" s="6">
        <v>14</v>
      </c>
      <c r="C7" s="6">
        <v>2</v>
      </c>
      <c r="D7" s="6">
        <v>0.39473684199999998</v>
      </c>
      <c r="E7" s="6">
        <v>6.128301081</v>
      </c>
      <c r="F7" s="6">
        <v>0</v>
      </c>
      <c r="G7" s="6">
        <v>0.83839675199999997</v>
      </c>
      <c r="H7" s="6">
        <v>0.75897435899999999</v>
      </c>
      <c r="I7" s="6">
        <v>0</v>
      </c>
      <c r="J7" s="6">
        <v>0</v>
      </c>
      <c r="K7" s="6">
        <v>0</v>
      </c>
      <c r="L7" s="6">
        <v>0.57894266299999997</v>
      </c>
      <c r="M7" s="6" t="s">
        <v>634</v>
      </c>
    </row>
    <row r="8" spans="1:13" x14ac:dyDescent="0.25">
      <c r="A8" s="6">
        <v>116</v>
      </c>
      <c r="B8" s="6">
        <v>7</v>
      </c>
      <c r="C8" s="6">
        <v>3</v>
      </c>
      <c r="D8" s="6">
        <v>0.5</v>
      </c>
      <c r="E8" s="6">
        <v>1.921668296</v>
      </c>
      <c r="F8" s="6">
        <v>0</v>
      </c>
      <c r="G8" s="6">
        <v>0.778718562</v>
      </c>
      <c r="H8" s="6">
        <v>0.95555555599999997</v>
      </c>
      <c r="I8" s="6">
        <v>4</v>
      </c>
      <c r="J8" s="6">
        <v>0</v>
      </c>
      <c r="K8" s="6">
        <v>0</v>
      </c>
      <c r="L8" s="6">
        <v>0.63392271200000005</v>
      </c>
      <c r="M8" s="6" t="s">
        <v>634</v>
      </c>
    </row>
    <row r="9" spans="1:13" x14ac:dyDescent="0.25">
      <c r="A9" s="6">
        <v>119</v>
      </c>
      <c r="B9" s="6">
        <v>19</v>
      </c>
      <c r="C9" s="6">
        <v>7</v>
      </c>
      <c r="D9" s="6">
        <v>0.186046512</v>
      </c>
      <c r="E9" s="6">
        <v>6.1696603310000002</v>
      </c>
      <c r="F9" s="6">
        <v>0</v>
      </c>
      <c r="G9" s="6">
        <v>0.88623259200000004</v>
      </c>
      <c r="H9" s="6">
        <v>0.80222222200000004</v>
      </c>
      <c r="I9" s="6">
        <v>6</v>
      </c>
      <c r="J9" s="6">
        <v>0</v>
      </c>
      <c r="K9" s="6">
        <v>0</v>
      </c>
      <c r="L9" s="6">
        <v>0.71786002699999996</v>
      </c>
      <c r="M9" s="6" t="s">
        <v>634</v>
      </c>
    </row>
    <row r="10" spans="1:13" x14ac:dyDescent="0.25">
      <c r="A10" s="6">
        <v>120</v>
      </c>
      <c r="B10" s="6">
        <v>7</v>
      </c>
      <c r="C10" s="6">
        <v>2</v>
      </c>
      <c r="D10" s="6">
        <v>0.571428571</v>
      </c>
      <c r="E10" s="6">
        <v>2.4880338719999999</v>
      </c>
      <c r="F10" s="6">
        <v>0</v>
      </c>
      <c r="G10" s="6">
        <v>0.65151675799999997</v>
      </c>
      <c r="H10" s="6">
        <v>1.2111111109999999</v>
      </c>
      <c r="I10" s="6">
        <v>4</v>
      </c>
      <c r="J10" s="6">
        <v>0</v>
      </c>
      <c r="K10" s="6">
        <v>0</v>
      </c>
      <c r="L10" s="6">
        <v>0.77829599100000002</v>
      </c>
      <c r="M10" s="6" t="s">
        <v>634</v>
      </c>
    </row>
    <row r="11" spans="1:13" x14ac:dyDescent="0.25">
      <c r="A11" s="6">
        <v>122</v>
      </c>
      <c r="B11" s="6">
        <v>11</v>
      </c>
      <c r="C11" s="6">
        <v>3</v>
      </c>
      <c r="D11" s="6">
        <v>0.17241379300000001</v>
      </c>
      <c r="E11" s="6">
        <v>3.1213203439999999</v>
      </c>
      <c r="F11" s="6">
        <v>0</v>
      </c>
      <c r="G11" s="6">
        <v>0.84472151699999998</v>
      </c>
      <c r="H11" s="6">
        <v>0.77666666699999998</v>
      </c>
      <c r="I11" s="6">
        <v>0</v>
      </c>
      <c r="J11" s="6">
        <v>0</v>
      </c>
      <c r="K11" s="6">
        <v>0</v>
      </c>
      <c r="L11" s="6">
        <v>0.78319798299999999</v>
      </c>
      <c r="M11" s="6" t="s">
        <v>634</v>
      </c>
    </row>
    <row r="12" spans="1:13" x14ac:dyDescent="0.25">
      <c r="A12" s="6">
        <v>123</v>
      </c>
      <c r="B12" s="6">
        <v>19</v>
      </c>
      <c r="C12" s="6">
        <v>1</v>
      </c>
      <c r="D12" s="6">
        <v>0.2</v>
      </c>
      <c r="E12" s="6">
        <v>7.0589298669999998</v>
      </c>
      <c r="F12" s="6">
        <v>0</v>
      </c>
      <c r="G12" s="6">
        <v>0.85581877900000003</v>
      </c>
      <c r="H12" s="6">
        <v>0.78070175399999997</v>
      </c>
      <c r="I12" s="6">
        <v>0</v>
      </c>
      <c r="J12" s="6">
        <v>0</v>
      </c>
      <c r="K12" s="6">
        <v>0</v>
      </c>
      <c r="L12" s="6">
        <v>0.78863430899999998</v>
      </c>
      <c r="M12" s="6" t="s">
        <v>634</v>
      </c>
    </row>
    <row r="13" spans="1:13" x14ac:dyDescent="0.25">
      <c r="A13" s="6">
        <v>124</v>
      </c>
      <c r="B13" s="6">
        <v>14</v>
      </c>
      <c r="C13" s="6">
        <v>8</v>
      </c>
      <c r="D13" s="6">
        <v>6.8965517000000004E-2</v>
      </c>
      <c r="E13" s="6">
        <v>3.6462643699999999</v>
      </c>
      <c r="F13" s="6">
        <v>0</v>
      </c>
      <c r="G13" s="6">
        <v>0.879366388</v>
      </c>
      <c r="H13" s="6">
        <v>0.77666666699999998</v>
      </c>
      <c r="I13" s="6">
        <v>8</v>
      </c>
      <c r="J13" s="6">
        <v>0</v>
      </c>
      <c r="K13" s="6">
        <v>0</v>
      </c>
      <c r="L13" s="6">
        <v>0.80546849300000001</v>
      </c>
      <c r="M13" s="6" t="s">
        <v>634</v>
      </c>
    </row>
    <row r="14" spans="1:13" x14ac:dyDescent="0.25">
      <c r="A14" s="6">
        <v>125</v>
      </c>
      <c r="B14" s="6">
        <v>12</v>
      </c>
      <c r="C14" s="6">
        <v>4</v>
      </c>
      <c r="D14" s="6">
        <v>0.34375</v>
      </c>
      <c r="E14" s="6">
        <v>4.2185973600000004</v>
      </c>
      <c r="F14" s="6">
        <v>0</v>
      </c>
      <c r="G14" s="6">
        <v>0.82612898099999998</v>
      </c>
      <c r="H14" s="6">
        <v>0.76969697000000004</v>
      </c>
      <c r="I14" s="6">
        <v>0</v>
      </c>
      <c r="J14" s="6">
        <v>0</v>
      </c>
      <c r="K14" s="6">
        <v>0</v>
      </c>
      <c r="L14" s="6">
        <v>0.80584786900000005</v>
      </c>
      <c r="M14" s="6" t="s">
        <v>634</v>
      </c>
    </row>
    <row r="15" spans="1:13" x14ac:dyDescent="0.25">
      <c r="A15" s="6">
        <v>127</v>
      </c>
      <c r="B15" s="6">
        <v>11</v>
      </c>
      <c r="C15" s="6">
        <v>3</v>
      </c>
      <c r="D15" s="6">
        <v>0.37931034499999999</v>
      </c>
      <c r="E15" s="6">
        <v>3.8381705159999999</v>
      </c>
      <c r="F15" s="6">
        <v>0</v>
      </c>
      <c r="G15" s="6">
        <v>0.83293133799999997</v>
      </c>
      <c r="H15" s="6">
        <v>0.77666666699999998</v>
      </c>
      <c r="I15" s="6">
        <v>0</v>
      </c>
      <c r="J15" s="6">
        <v>0</v>
      </c>
      <c r="K15" s="6">
        <v>0</v>
      </c>
      <c r="L15" s="6">
        <v>0.82459066800000003</v>
      </c>
      <c r="M15" s="6" t="s">
        <v>634</v>
      </c>
    </row>
    <row r="16" spans="1:13" x14ac:dyDescent="0.25">
      <c r="A16" s="6">
        <v>128</v>
      </c>
      <c r="B16" s="6">
        <v>14</v>
      </c>
      <c r="C16" s="6">
        <v>2</v>
      </c>
      <c r="D16" s="6">
        <v>0.594594595</v>
      </c>
      <c r="E16" s="6">
        <v>6.7698482090000001</v>
      </c>
      <c r="F16" s="6">
        <v>0</v>
      </c>
      <c r="G16" s="6">
        <v>0.79869859099999996</v>
      </c>
      <c r="H16" s="6">
        <v>0.81794871800000002</v>
      </c>
      <c r="I16" s="6">
        <v>0</v>
      </c>
      <c r="J16" s="6">
        <v>0</v>
      </c>
      <c r="K16" s="6">
        <v>0</v>
      </c>
      <c r="L16" s="6">
        <v>0.83411443900000004</v>
      </c>
      <c r="M16" s="6" t="s">
        <v>634</v>
      </c>
    </row>
    <row r="17" spans="1:13" x14ac:dyDescent="0.25">
      <c r="A17" s="6">
        <v>129</v>
      </c>
      <c r="B17" s="6">
        <v>15</v>
      </c>
      <c r="C17" s="6">
        <v>3</v>
      </c>
      <c r="D17" s="6">
        <v>0.27500000000000002</v>
      </c>
      <c r="E17" s="6">
        <v>5.2792575319999999</v>
      </c>
      <c r="F17" s="6">
        <v>0</v>
      </c>
      <c r="G17" s="6">
        <v>0.83904550300000003</v>
      </c>
      <c r="H17" s="6">
        <v>0.80952380999999995</v>
      </c>
      <c r="I17" s="6">
        <v>0</v>
      </c>
      <c r="J17" s="6">
        <v>0</v>
      </c>
      <c r="K17" s="6">
        <v>0</v>
      </c>
      <c r="L17" s="6">
        <v>0.84553627899999995</v>
      </c>
      <c r="M17" s="6" t="s">
        <v>634</v>
      </c>
    </row>
    <row r="18" spans="1:13" x14ac:dyDescent="0.25">
      <c r="A18" s="6">
        <v>130</v>
      </c>
      <c r="B18" s="6">
        <v>17</v>
      </c>
      <c r="C18" s="6">
        <v>6</v>
      </c>
      <c r="D18" s="6">
        <v>0.42105263199999998</v>
      </c>
      <c r="E18" s="6">
        <v>5.7270586899999998</v>
      </c>
      <c r="F18" s="6">
        <v>0</v>
      </c>
      <c r="G18" s="6">
        <v>0.83022887099999998</v>
      </c>
      <c r="H18" s="6">
        <v>0.91904761899999998</v>
      </c>
      <c r="I18" s="6">
        <v>4</v>
      </c>
      <c r="J18" s="6">
        <v>0</v>
      </c>
      <c r="K18" s="6">
        <v>0</v>
      </c>
      <c r="L18" s="6">
        <v>0.84998943999999998</v>
      </c>
      <c r="M18" s="6" t="s">
        <v>634</v>
      </c>
    </row>
    <row r="19" spans="1:13" x14ac:dyDescent="0.25">
      <c r="A19" s="6">
        <v>131</v>
      </c>
      <c r="B19" s="6">
        <v>12</v>
      </c>
      <c r="C19" s="6">
        <v>1</v>
      </c>
      <c r="D19" s="6">
        <v>0.41176470599999998</v>
      </c>
      <c r="E19" s="6">
        <v>4.9234154840000004</v>
      </c>
      <c r="F19" s="6">
        <v>0</v>
      </c>
      <c r="G19" s="6">
        <v>0.80637045399999996</v>
      </c>
      <c r="H19" s="6">
        <v>0.82777777799999996</v>
      </c>
      <c r="I19" s="6">
        <v>0</v>
      </c>
      <c r="J19" s="6">
        <v>0</v>
      </c>
      <c r="K19" s="6">
        <v>0</v>
      </c>
      <c r="L19" s="6">
        <v>0.85597320099999996</v>
      </c>
      <c r="M19" s="6" t="s">
        <v>634</v>
      </c>
    </row>
    <row r="20" spans="1:13" x14ac:dyDescent="0.25">
      <c r="A20" s="6">
        <v>132</v>
      </c>
      <c r="B20" s="6">
        <v>15</v>
      </c>
      <c r="C20" s="6">
        <v>8</v>
      </c>
      <c r="D20" s="6">
        <v>0.1875</v>
      </c>
      <c r="E20" s="6">
        <v>4.0836747710000001</v>
      </c>
      <c r="F20" s="6">
        <v>0</v>
      </c>
      <c r="G20" s="6">
        <v>0.90720547200000001</v>
      </c>
      <c r="H20" s="6">
        <v>0.76969697000000004</v>
      </c>
      <c r="I20" s="6">
        <v>6</v>
      </c>
      <c r="J20" s="6">
        <v>0</v>
      </c>
      <c r="K20" s="6">
        <v>0</v>
      </c>
      <c r="L20" s="6">
        <v>0.86549683399999999</v>
      </c>
      <c r="M20" s="6" t="s">
        <v>634</v>
      </c>
    </row>
    <row r="21" spans="1:13" x14ac:dyDescent="0.25">
      <c r="A21" s="6">
        <v>133</v>
      </c>
      <c r="B21" s="6">
        <v>12</v>
      </c>
      <c r="C21" s="6">
        <v>1</v>
      </c>
      <c r="D21" s="6">
        <v>0.382352941</v>
      </c>
      <c r="E21" s="6">
        <v>5.3467355469999998</v>
      </c>
      <c r="F21" s="6">
        <v>0</v>
      </c>
      <c r="G21" s="6">
        <v>0.778905772</v>
      </c>
      <c r="H21" s="6">
        <v>0.82777777799999996</v>
      </c>
      <c r="I21" s="6">
        <v>0</v>
      </c>
      <c r="J21" s="6">
        <v>0</v>
      </c>
      <c r="K21" s="6">
        <v>0</v>
      </c>
      <c r="L21" s="6">
        <v>0.87445660700000005</v>
      </c>
      <c r="M21" s="6" t="s">
        <v>634</v>
      </c>
    </row>
    <row r="22" spans="1:13" x14ac:dyDescent="0.25">
      <c r="A22" s="6">
        <v>135</v>
      </c>
      <c r="B22" s="6">
        <v>16</v>
      </c>
      <c r="C22" s="6">
        <v>5</v>
      </c>
      <c r="D22" s="6">
        <v>0.42499999999999999</v>
      </c>
      <c r="E22" s="6">
        <v>6.0482599329999998</v>
      </c>
      <c r="F22" s="6">
        <v>0</v>
      </c>
      <c r="G22" s="6">
        <v>0.83179061300000001</v>
      </c>
      <c r="H22" s="6">
        <v>0.80952380999999995</v>
      </c>
      <c r="I22" s="6">
        <v>0</v>
      </c>
      <c r="J22" s="6">
        <v>0</v>
      </c>
      <c r="K22" s="6">
        <v>0</v>
      </c>
      <c r="L22" s="6">
        <v>0.894958166</v>
      </c>
      <c r="M22" s="6" t="s">
        <v>634</v>
      </c>
    </row>
    <row r="23" spans="1:13" x14ac:dyDescent="0.25">
      <c r="A23" s="6">
        <v>136</v>
      </c>
      <c r="B23" s="6">
        <v>17</v>
      </c>
      <c r="C23" s="6">
        <v>5</v>
      </c>
      <c r="D23" s="6">
        <v>0.19512195099999999</v>
      </c>
      <c r="E23" s="6">
        <v>5.6197501460000003</v>
      </c>
      <c r="F23" s="6">
        <v>0</v>
      </c>
      <c r="G23" s="6">
        <v>0.89303290499999999</v>
      </c>
      <c r="H23" s="6">
        <v>0.75476190499999996</v>
      </c>
      <c r="I23" s="6">
        <v>0</v>
      </c>
      <c r="J23" s="6">
        <v>0</v>
      </c>
      <c r="K23" s="6">
        <v>0</v>
      </c>
      <c r="L23" s="6">
        <v>0.90376804300000002</v>
      </c>
      <c r="M23" s="6" t="s">
        <v>634</v>
      </c>
    </row>
    <row r="24" spans="1:13" x14ac:dyDescent="0.25">
      <c r="A24" s="6">
        <v>138</v>
      </c>
      <c r="B24" s="6">
        <v>10</v>
      </c>
      <c r="C24" s="6">
        <v>2</v>
      </c>
      <c r="D24" s="6">
        <v>0.12</v>
      </c>
      <c r="E24" s="6">
        <v>3.2927109790000002</v>
      </c>
      <c r="F24" s="6">
        <v>0</v>
      </c>
      <c r="G24" s="6">
        <v>0.86029910600000004</v>
      </c>
      <c r="H24" s="6">
        <v>0.87037036999999995</v>
      </c>
      <c r="I24" s="6">
        <v>0</v>
      </c>
      <c r="J24" s="6">
        <v>0</v>
      </c>
      <c r="K24" s="6">
        <v>0</v>
      </c>
      <c r="L24" s="6">
        <v>0.96165834900000002</v>
      </c>
      <c r="M24" s="6" t="s">
        <v>634</v>
      </c>
    </row>
    <row r="25" spans="1:13" x14ac:dyDescent="0.25">
      <c r="A25" s="6">
        <v>139</v>
      </c>
      <c r="B25" s="6">
        <v>20</v>
      </c>
      <c r="C25" s="6">
        <v>3</v>
      </c>
      <c r="D25" s="6">
        <v>0.34</v>
      </c>
      <c r="E25" s="6">
        <v>8.2487755800000002</v>
      </c>
      <c r="F25" s="6">
        <v>0</v>
      </c>
      <c r="G25" s="6">
        <v>0.88088370900000001</v>
      </c>
      <c r="H25" s="6">
        <v>0.74509803900000005</v>
      </c>
      <c r="I25" s="6">
        <v>0</v>
      </c>
      <c r="J25" s="6">
        <v>0</v>
      </c>
      <c r="K25" s="6">
        <v>0</v>
      </c>
      <c r="L25" s="6">
        <v>0.96955527699999999</v>
      </c>
      <c r="M25" s="6" t="s">
        <v>634</v>
      </c>
    </row>
    <row r="26" spans="1:13" x14ac:dyDescent="0.25">
      <c r="A26" s="6">
        <v>143</v>
      </c>
      <c r="B26" s="6">
        <v>19</v>
      </c>
      <c r="C26" s="6">
        <v>7</v>
      </c>
      <c r="D26" s="6">
        <v>0.31818181800000001</v>
      </c>
      <c r="E26" s="6">
        <v>6.8327970369999997</v>
      </c>
      <c r="F26" s="6">
        <v>0</v>
      </c>
      <c r="G26" s="6">
        <v>0.87221561199999997</v>
      </c>
      <c r="H26" s="6">
        <v>0.75111111100000005</v>
      </c>
      <c r="I26" s="6">
        <v>6</v>
      </c>
      <c r="J26" s="6">
        <v>0</v>
      </c>
      <c r="K26" s="6">
        <v>0</v>
      </c>
      <c r="L26" s="6">
        <v>1.0384480169999999</v>
      </c>
      <c r="M26" s="6" t="s">
        <v>634</v>
      </c>
    </row>
    <row r="27" spans="1:13" x14ac:dyDescent="0.25">
      <c r="A27" s="6">
        <v>146</v>
      </c>
      <c r="B27" s="6">
        <v>23</v>
      </c>
      <c r="C27" s="6">
        <v>13</v>
      </c>
      <c r="D27" s="6">
        <v>4.6511627999999999E-2</v>
      </c>
      <c r="E27" s="6">
        <v>6.1151120859999999</v>
      </c>
      <c r="F27" s="6">
        <v>0</v>
      </c>
      <c r="G27" s="6">
        <v>0.96780279400000002</v>
      </c>
      <c r="H27" s="6">
        <v>0.80222222200000004</v>
      </c>
      <c r="I27" s="6">
        <v>8</v>
      </c>
      <c r="J27" s="6">
        <v>0</v>
      </c>
      <c r="K27" s="6">
        <v>0</v>
      </c>
      <c r="L27" s="6">
        <v>1.064151361</v>
      </c>
      <c r="M27" s="6" t="s">
        <v>634</v>
      </c>
    </row>
    <row r="28" spans="1:13" x14ac:dyDescent="0.25">
      <c r="A28" s="6">
        <v>148</v>
      </c>
      <c r="B28" s="6">
        <v>17</v>
      </c>
      <c r="C28" s="6">
        <v>3</v>
      </c>
      <c r="D28" s="6">
        <v>0.23255814</v>
      </c>
      <c r="E28" s="6">
        <v>6.7478883329999997</v>
      </c>
      <c r="F28" s="6">
        <v>0</v>
      </c>
      <c r="G28" s="6">
        <v>0.83202737800000004</v>
      </c>
      <c r="H28" s="6">
        <v>0.80222222200000004</v>
      </c>
      <c r="I28" s="6">
        <v>0</v>
      </c>
      <c r="J28" s="6">
        <v>0</v>
      </c>
      <c r="K28" s="6">
        <v>0</v>
      </c>
      <c r="L28" s="6">
        <v>1.089863813</v>
      </c>
      <c r="M28" s="6" t="s">
        <v>634</v>
      </c>
    </row>
    <row r="29" spans="1:13" x14ac:dyDescent="0.25">
      <c r="A29" s="6">
        <v>149</v>
      </c>
      <c r="B29" s="6">
        <v>24</v>
      </c>
      <c r="C29" s="6">
        <v>13</v>
      </c>
      <c r="D29" s="6">
        <v>4.3478260999999997E-2</v>
      </c>
      <c r="E29" s="6">
        <v>6.4567600939999998</v>
      </c>
      <c r="F29" s="6">
        <v>0</v>
      </c>
      <c r="G29" s="6">
        <v>0.96149302800000003</v>
      </c>
      <c r="H29" s="6">
        <v>0.79583333300000003</v>
      </c>
      <c r="I29" s="6">
        <v>8</v>
      </c>
      <c r="J29" s="6">
        <v>0</v>
      </c>
      <c r="K29" s="6">
        <v>0</v>
      </c>
      <c r="L29" s="6">
        <v>1.096378316</v>
      </c>
      <c r="M29" s="6" t="s">
        <v>634</v>
      </c>
    </row>
    <row r="30" spans="1:13" x14ac:dyDescent="0.25">
      <c r="A30" s="6">
        <v>150</v>
      </c>
      <c r="B30" s="6">
        <v>15</v>
      </c>
      <c r="C30" s="6">
        <v>3</v>
      </c>
      <c r="D30" s="6">
        <v>0.52631578899999998</v>
      </c>
      <c r="E30" s="6">
        <v>6.556779701</v>
      </c>
      <c r="F30" s="6">
        <v>0</v>
      </c>
      <c r="G30" s="6">
        <v>0.84360464599999996</v>
      </c>
      <c r="H30" s="6">
        <v>0.75897435899999999</v>
      </c>
      <c r="I30" s="6">
        <v>4</v>
      </c>
      <c r="J30" s="6">
        <v>0</v>
      </c>
      <c r="K30" s="6">
        <v>0</v>
      </c>
      <c r="L30" s="6">
        <v>1.097609147</v>
      </c>
      <c r="M30" s="6" t="s">
        <v>634</v>
      </c>
    </row>
    <row r="31" spans="1:13" x14ac:dyDescent="0.25">
      <c r="A31" s="6">
        <v>151</v>
      </c>
      <c r="B31" s="6">
        <v>16</v>
      </c>
      <c r="C31" s="6">
        <v>8</v>
      </c>
      <c r="D31" s="6">
        <v>0.235294118</v>
      </c>
      <c r="E31" s="6">
        <v>4.6133648980000004</v>
      </c>
      <c r="F31" s="6">
        <v>0</v>
      </c>
      <c r="G31" s="6">
        <v>0.86972334900000003</v>
      </c>
      <c r="H31" s="6">
        <v>0.82777777799999996</v>
      </c>
      <c r="I31" s="6">
        <v>6</v>
      </c>
      <c r="J31" s="6">
        <v>0</v>
      </c>
      <c r="K31" s="6">
        <v>0</v>
      </c>
      <c r="L31" s="6">
        <v>1.104783442</v>
      </c>
      <c r="M31" s="6" t="s">
        <v>634</v>
      </c>
    </row>
    <row r="32" spans="1:13" x14ac:dyDescent="0.25">
      <c r="A32" s="6">
        <v>153</v>
      </c>
      <c r="B32" s="6">
        <v>27</v>
      </c>
      <c r="C32" s="6">
        <v>15</v>
      </c>
      <c r="D32" s="6">
        <v>3.8461538000000003E-2</v>
      </c>
      <c r="E32" s="6">
        <v>7.2679439429999997</v>
      </c>
      <c r="F32" s="6">
        <v>0</v>
      </c>
      <c r="G32" s="6">
        <v>0.95791566399999994</v>
      </c>
      <c r="H32" s="6">
        <v>0.78518518500000001</v>
      </c>
      <c r="I32" s="6">
        <v>10</v>
      </c>
      <c r="J32" s="6">
        <v>0</v>
      </c>
      <c r="K32" s="6">
        <v>0</v>
      </c>
      <c r="L32" s="6">
        <v>1.112269768</v>
      </c>
      <c r="M32" s="6" t="s">
        <v>634</v>
      </c>
    </row>
    <row r="33" spans="1:13" x14ac:dyDescent="0.25">
      <c r="A33" s="6">
        <v>155</v>
      </c>
      <c r="B33" s="6">
        <v>7</v>
      </c>
      <c r="C33" s="6">
        <v>0</v>
      </c>
      <c r="D33" s="6">
        <v>0.58823529399999996</v>
      </c>
      <c r="E33" s="6">
        <v>4.3713203439999999</v>
      </c>
      <c r="F33" s="6">
        <v>0</v>
      </c>
      <c r="G33" s="6">
        <v>0.81216185900000004</v>
      </c>
      <c r="H33" s="6">
        <v>1.127777778</v>
      </c>
      <c r="I33" s="6">
        <v>0</v>
      </c>
      <c r="J33" s="6">
        <v>0</v>
      </c>
      <c r="K33" s="6">
        <v>0</v>
      </c>
      <c r="L33" s="6">
        <v>1.1334206200000001</v>
      </c>
      <c r="M33" s="6" t="s">
        <v>634</v>
      </c>
    </row>
    <row r="34" spans="1:13" x14ac:dyDescent="0.25">
      <c r="A34" s="6">
        <v>156</v>
      </c>
      <c r="B34" s="6">
        <v>12</v>
      </c>
      <c r="C34" s="6">
        <v>0</v>
      </c>
      <c r="D34" s="6">
        <v>0.25</v>
      </c>
      <c r="E34" s="6">
        <v>4.6819805150000002</v>
      </c>
      <c r="F34" s="6">
        <v>0</v>
      </c>
      <c r="G34" s="6">
        <v>0.87040340400000005</v>
      </c>
      <c r="H34" s="6">
        <v>0.70512820499999995</v>
      </c>
      <c r="I34" s="6">
        <v>0</v>
      </c>
      <c r="J34" s="6">
        <v>0</v>
      </c>
      <c r="K34" s="6">
        <v>0</v>
      </c>
      <c r="L34" s="6">
        <v>1.1413278120000001</v>
      </c>
      <c r="M34" s="6" t="s">
        <v>634</v>
      </c>
    </row>
    <row r="35" spans="1:13" x14ac:dyDescent="0.25">
      <c r="A35" s="6">
        <v>158</v>
      </c>
      <c r="B35" s="6">
        <v>34</v>
      </c>
      <c r="C35" s="6">
        <v>6</v>
      </c>
      <c r="D35" s="6">
        <v>0.23460410600000001</v>
      </c>
      <c r="E35" s="6">
        <v>11.465106690000001</v>
      </c>
      <c r="F35" s="6">
        <v>0</v>
      </c>
      <c r="G35" s="6">
        <v>0.86104058500000002</v>
      </c>
      <c r="H35" s="6">
        <v>1.0456790119999999</v>
      </c>
      <c r="I35" s="6">
        <v>0</v>
      </c>
      <c r="J35" s="6">
        <v>10</v>
      </c>
      <c r="K35" s="6">
        <v>2</v>
      </c>
      <c r="L35" s="6">
        <v>1.2089449640000001</v>
      </c>
      <c r="M35" s="6" t="s">
        <v>634</v>
      </c>
    </row>
    <row r="36" spans="1:13" x14ac:dyDescent="0.25">
      <c r="A36" s="6">
        <v>159</v>
      </c>
      <c r="B36" s="6">
        <v>6</v>
      </c>
      <c r="C36" s="6">
        <v>0</v>
      </c>
      <c r="D36" s="6">
        <v>0.42307692299999999</v>
      </c>
      <c r="E36" s="6">
        <v>2.560660172</v>
      </c>
      <c r="F36" s="6">
        <v>0</v>
      </c>
      <c r="G36" s="6">
        <v>0.85112363400000002</v>
      </c>
      <c r="H36" s="6">
        <v>0.70952380999999998</v>
      </c>
      <c r="I36" s="6">
        <v>0</v>
      </c>
      <c r="J36" s="6">
        <v>0</v>
      </c>
      <c r="K36" s="6">
        <v>0</v>
      </c>
      <c r="L36" s="6">
        <v>1.217668151</v>
      </c>
      <c r="M36" s="6" t="s">
        <v>634</v>
      </c>
    </row>
    <row r="37" spans="1:13" x14ac:dyDescent="0.25">
      <c r="A37" s="6">
        <v>160</v>
      </c>
      <c r="B37" s="6">
        <v>10</v>
      </c>
      <c r="C37" s="6">
        <v>4</v>
      </c>
      <c r="D37" s="6">
        <v>0.4</v>
      </c>
      <c r="E37" s="6">
        <v>3.3650439689999998</v>
      </c>
      <c r="F37" s="6">
        <v>0</v>
      </c>
      <c r="G37" s="6">
        <v>0.71809285300000003</v>
      </c>
      <c r="H37" s="6">
        <v>1.0833333329999999</v>
      </c>
      <c r="I37" s="6">
        <v>6</v>
      </c>
      <c r="J37" s="6">
        <v>0</v>
      </c>
      <c r="K37" s="6">
        <v>0</v>
      </c>
      <c r="L37" s="6">
        <v>1.219621944</v>
      </c>
      <c r="M37" s="6" t="s">
        <v>634</v>
      </c>
    </row>
    <row r="38" spans="1:13" x14ac:dyDescent="0.25">
      <c r="A38" s="6">
        <v>162</v>
      </c>
      <c r="B38" s="6">
        <v>17</v>
      </c>
      <c r="C38" s="6">
        <v>8</v>
      </c>
      <c r="D38" s="6">
        <v>0.243243243</v>
      </c>
      <c r="E38" s="6">
        <v>4.80440896</v>
      </c>
      <c r="F38" s="6">
        <v>0</v>
      </c>
      <c r="G38" s="6">
        <v>0.89207202100000005</v>
      </c>
      <c r="H38" s="6">
        <v>0.81794871800000002</v>
      </c>
      <c r="I38" s="6">
        <v>8</v>
      </c>
      <c r="J38" s="6">
        <v>0</v>
      </c>
      <c r="K38" s="6">
        <v>0</v>
      </c>
      <c r="L38" s="6">
        <v>1.2509808069999999</v>
      </c>
      <c r="M38" s="6" t="s">
        <v>634</v>
      </c>
    </row>
    <row r="39" spans="1:13" x14ac:dyDescent="0.25">
      <c r="A39" s="6">
        <v>163</v>
      </c>
      <c r="B39" s="6">
        <v>8</v>
      </c>
      <c r="C39" s="6">
        <v>3</v>
      </c>
      <c r="D39" s="6">
        <v>0.25</v>
      </c>
      <c r="E39" s="6">
        <v>2.060660172</v>
      </c>
      <c r="F39" s="6">
        <v>0</v>
      </c>
      <c r="G39" s="6">
        <v>0.82263378700000001</v>
      </c>
      <c r="H39" s="6">
        <v>0.80952380999999995</v>
      </c>
      <c r="I39" s="6">
        <v>4</v>
      </c>
      <c r="J39" s="6">
        <v>0</v>
      </c>
      <c r="K39" s="6">
        <v>0</v>
      </c>
      <c r="L39" s="6">
        <v>1.251483364</v>
      </c>
      <c r="M39" s="6" t="s">
        <v>634</v>
      </c>
    </row>
    <row r="40" spans="1:13" x14ac:dyDescent="0.25">
      <c r="A40" s="6">
        <v>164</v>
      </c>
      <c r="B40" s="6">
        <v>21</v>
      </c>
      <c r="C40" s="6">
        <v>9</v>
      </c>
      <c r="D40" s="6">
        <v>0.106382979</v>
      </c>
      <c r="E40" s="6">
        <v>5.863347106</v>
      </c>
      <c r="F40" s="6">
        <v>0</v>
      </c>
      <c r="G40" s="6">
        <v>0.911410779</v>
      </c>
      <c r="H40" s="6">
        <v>0.74791666700000003</v>
      </c>
      <c r="I40" s="6">
        <v>10</v>
      </c>
      <c r="J40" s="6">
        <v>0</v>
      </c>
      <c r="K40" s="6">
        <v>0</v>
      </c>
      <c r="L40" s="6">
        <v>1.255915428</v>
      </c>
      <c r="M40" s="6" t="s">
        <v>634</v>
      </c>
    </row>
    <row r="41" spans="1:13" x14ac:dyDescent="0.25">
      <c r="A41" s="6">
        <v>165</v>
      </c>
      <c r="B41" s="6">
        <v>20</v>
      </c>
      <c r="C41" s="6">
        <v>9</v>
      </c>
      <c r="D41" s="6">
        <v>0.113636364</v>
      </c>
      <c r="E41" s="6">
        <v>5.5097937149999998</v>
      </c>
      <c r="F41" s="6">
        <v>0</v>
      </c>
      <c r="G41" s="6">
        <v>0.91250351299999999</v>
      </c>
      <c r="H41" s="6">
        <v>0.75111111100000005</v>
      </c>
      <c r="I41" s="6">
        <v>10</v>
      </c>
      <c r="J41" s="6">
        <v>0</v>
      </c>
      <c r="K41" s="6">
        <v>0</v>
      </c>
      <c r="L41" s="6">
        <v>1.2645817290000001</v>
      </c>
      <c r="M41" s="6" t="s">
        <v>634</v>
      </c>
    </row>
    <row r="42" spans="1:13" x14ac:dyDescent="0.25">
      <c r="A42" s="6">
        <v>166</v>
      </c>
      <c r="B42" s="6">
        <v>14</v>
      </c>
      <c r="C42" s="6">
        <v>3</v>
      </c>
      <c r="D42" s="6">
        <v>0.29729729700000002</v>
      </c>
      <c r="E42" s="6">
        <v>4.5072724949999996</v>
      </c>
      <c r="F42" s="6">
        <v>0</v>
      </c>
      <c r="G42" s="6">
        <v>0.83450974700000002</v>
      </c>
      <c r="H42" s="6">
        <v>0.81794871800000002</v>
      </c>
      <c r="I42" s="6">
        <v>4</v>
      </c>
      <c r="J42" s="6">
        <v>0</v>
      </c>
      <c r="K42" s="6">
        <v>0</v>
      </c>
      <c r="L42" s="6">
        <v>1.2654782040000001</v>
      </c>
      <c r="M42" s="6" t="s">
        <v>634</v>
      </c>
    </row>
    <row r="43" spans="1:13" x14ac:dyDescent="0.25">
      <c r="A43" s="6">
        <v>167</v>
      </c>
      <c r="B43" s="6">
        <v>13</v>
      </c>
      <c r="C43" s="6">
        <v>1</v>
      </c>
      <c r="D43" s="6">
        <v>0.21052631599999999</v>
      </c>
      <c r="E43" s="6">
        <v>4.4234154840000004</v>
      </c>
      <c r="F43" s="6">
        <v>0</v>
      </c>
      <c r="G43" s="6">
        <v>0.84456521200000001</v>
      </c>
      <c r="H43" s="6">
        <v>0.75897435899999999</v>
      </c>
      <c r="I43" s="6">
        <v>0</v>
      </c>
      <c r="J43" s="6">
        <v>0</v>
      </c>
      <c r="K43" s="6">
        <v>0</v>
      </c>
      <c r="L43" s="6">
        <v>1.265572462</v>
      </c>
      <c r="M43" s="6" t="s">
        <v>634</v>
      </c>
    </row>
    <row r="44" spans="1:13" x14ac:dyDescent="0.25">
      <c r="A44" s="6">
        <v>168</v>
      </c>
      <c r="B44" s="6">
        <v>14</v>
      </c>
      <c r="C44" s="6">
        <v>5</v>
      </c>
      <c r="D44" s="6">
        <v>0.25</v>
      </c>
      <c r="E44" s="6">
        <v>4.4330708239999996</v>
      </c>
      <c r="F44" s="6">
        <v>0</v>
      </c>
      <c r="G44" s="6">
        <v>0.89161435300000003</v>
      </c>
      <c r="H44" s="6">
        <v>0.76969697000000004</v>
      </c>
      <c r="I44" s="6">
        <v>4</v>
      </c>
      <c r="J44" s="6">
        <v>0</v>
      </c>
      <c r="K44" s="6">
        <v>0</v>
      </c>
      <c r="L44" s="6">
        <v>1.268242739</v>
      </c>
      <c r="M44" s="6" t="s">
        <v>634</v>
      </c>
    </row>
    <row r="45" spans="1:13" x14ac:dyDescent="0.25">
      <c r="A45" s="6">
        <v>169</v>
      </c>
      <c r="B45" s="6">
        <v>11</v>
      </c>
      <c r="C45" s="6">
        <v>6</v>
      </c>
      <c r="D45" s="6">
        <v>0.18181818199999999</v>
      </c>
      <c r="E45" s="6">
        <v>3.3769493509999999</v>
      </c>
      <c r="F45" s="6">
        <v>0</v>
      </c>
      <c r="G45" s="6">
        <v>0.81303220899999995</v>
      </c>
      <c r="H45" s="6">
        <v>0.89166666699999997</v>
      </c>
      <c r="I45" s="6">
        <v>6</v>
      </c>
      <c r="J45" s="6">
        <v>0</v>
      </c>
      <c r="K45" s="6">
        <v>0</v>
      </c>
      <c r="L45" s="6">
        <v>1.2695050560000001</v>
      </c>
      <c r="M45" s="6" t="s">
        <v>634</v>
      </c>
    </row>
    <row r="46" spans="1:13" x14ac:dyDescent="0.25">
      <c r="A46" s="6">
        <v>170</v>
      </c>
      <c r="B46" s="6">
        <v>19</v>
      </c>
      <c r="C46" s="6">
        <v>7</v>
      </c>
      <c r="D46" s="6">
        <v>0.29787234000000001</v>
      </c>
      <c r="E46" s="6">
        <v>6.2546727349999998</v>
      </c>
      <c r="F46" s="6">
        <v>0</v>
      </c>
      <c r="G46" s="6">
        <v>0.87030822100000005</v>
      </c>
      <c r="H46" s="6">
        <v>0.74791666700000003</v>
      </c>
      <c r="I46" s="6">
        <v>4</v>
      </c>
      <c r="J46" s="6">
        <v>0</v>
      </c>
      <c r="K46" s="6">
        <v>0</v>
      </c>
      <c r="L46" s="6">
        <v>1.2749271929999999</v>
      </c>
      <c r="M46" s="6" t="s">
        <v>634</v>
      </c>
    </row>
    <row r="47" spans="1:13" x14ac:dyDescent="0.25">
      <c r="A47" s="6">
        <v>171</v>
      </c>
      <c r="B47" s="6">
        <v>14</v>
      </c>
      <c r="C47" s="6">
        <v>5</v>
      </c>
      <c r="D47" s="6">
        <v>0.34375</v>
      </c>
      <c r="E47" s="6">
        <v>4.8728349680000003</v>
      </c>
      <c r="F47" s="6">
        <v>0</v>
      </c>
      <c r="G47" s="6">
        <v>0.86967891600000002</v>
      </c>
      <c r="H47" s="6">
        <v>0.76969697000000004</v>
      </c>
      <c r="I47" s="6">
        <v>6</v>
      </c>
      <c r="J47" s="6">
        <v>0</v>
      </c>
      <c r="K47" s="6">
        <v>0</v>
      </c>
      <c r="L47" s="6">
        <v>1.301666494</v>
      </c>
      <c r="M47" s="6" t="s">
        <v>634</v>
      </c>
    </row>
    <row r="48" spans="1:13" x14ac:dyDescent="0.25">
      <c r="A48" s="6">
        <v>173</v>
      </c>
      <c r="B48" s="6">
        <v>19</v>
      </c>
      <c r="C48" s="6">
        <v>8</v>
      </c>
      <c r="D48" s="6">
        <v>0.135869565</v>
      </c>
      <c r="E48" s="6">
        <v>5.6158048269999998</v>
      </c>
      <c r="F48" s="6">
        <v>0</v>
      </c>
      <c r="G48" s="6">
        <v>0.96425656900000001</v>
      </c>
      <c r="H48" s="6">
        <v>0.820512821</v>
      </c>
      <c r="I48" s="6">
        <v>6</v>
      </c>
      <c r="J48" s="6">
        <v>0</v>
      </c>
      <c r="K48" s="6">
        <v>0</v>
      </c>
      <c r="L48" s="6">
        <v>1.3116292249999999</v>
      </c>
      <c r="M48" s="6" t="s">
        <v>634</v>
      </c>
    </row>
    <row r="49" spans="1:13" x14ac:dyDescent="0.25">
      <c r="A49" s="6">
        <v>174</v>
      </c>
      <c r="B49" s="6">
        <v>13</v>
      </c>
      <c r="C49" s="6">
        <v>3</v>
      </c>
      <c r="D49" s="6">
        <v>0.34375</v>
      </c>
      <c r="E49" s="6">
        <v>4.6032469059999999</v>
      </c>
      <c r="F49" s="6">
        <v>0</v>
      </c>
      <c r="G49" s="6">
        <v>0.86097761500000003</v>
      </c>
      <c r="H49" s="6">
        <v>0.76969697000000004</v>
      </c>
      <c r="I49" s="6">
        <v>0</v>
      </c>
      <c r="J49" s="6">
        <v>0</v>
      </c>
      <c r="K49" s="6">
        <v>0</v>
      </c>
      <c r="L49" s="6">
        <v>1.313268528</v>
      </c>
      <c r="M49" s="6" t="s">
        <v>634</v>
      </c>
    </row>
    <row r="50" spans="1:13" x14ac:dyDescent="0.25">
      <c r="A50" s="6">
        <v>176</v>
      </c>
      <c r="B50" s="6">
        <v>13</v>
      </c>
      <c r="C50" s="6">
        <v>5</v>
      </c>
      <c r="D50" s="6">
        <v>0.34375</v>
      </c>
      <c r="E50" s="6">
        <v>4.2185973600000004</v>
      </c>
      <c r="F50" s="6">
        <v>0</v>
      </c>
      <c r="G50" s="6">
        <v>0.85321712999999999</v>
      </c>
      <c r="H50" s="6">
        <v>0.76969697000000004</v>
      </c>
      <c r="I50" s="6">
        <v>4</v>
      </c>
      <c r="J50" s="6">
        <v>0</v>
      </c>
      <c r="K50" s="6">
        <v>0</v>
      </c>
      <c r="L50" s="6">
        <v>1.3191773870000001</v>
      </c>
      <c r="M50" s="6" t="s">
        <v>634</v>
      </c>
    </row>
    <row r="51" spans="1:13" x14ac:dyDescent="0.25">
      <c r="A51" s="6">
        <v>178</v>
      </c>
      <c r="B51" s="6">
        <v>14</v>
      </c>
      <c r="C51" s="6">
        <v>7</v>
      </c>
      <c r="D51" s="6">
        <v>0.17241379300000001</v>
      </c>
      <c r="E51" s="6">
        <v>3.783622271</v>
      </c>
      <c r="F51" s="6">
        <v>0</v>
      </c>
      <c r="G51" s="6">
        <v>0.89776452100000004</v>
      </c>
      <c r="H51" s="6">
        <v>0.77666666699999998</v>
      </c>
      <c r="I51" s="6">
        <v>6</v>
      </c>
      <c r="J51" s="6">
        <v>0</v>
      </c>
      <c r="K51" s="6">
        <v>0</v>
      </c>
      <c r="L51" s="6">
        <v>1.3283472380000001</v>
      </c>
      <c r="M51" s="6" t="s">
        <v>634</v>
      </c>
    </row>
    <row r="52" spans="1:13" x14ac:dyDescent="0.25">
      <c r="A52" s="6">
        <v>179</v>
      </c>
      <c r="B52" s="6">
        <v>13</v>
      </c>
      <c r="C52" s="6">
        <v>6</v>
      </c>
      <c r="D52" s="6">
        <v>0.178571429</v>
      </c>
      <c r="E52" s="6">
        <v>3.6211129419999999</v>
      </c>
      <c r="F52" s="6">
        <v>0</v>
      </c>
      <c r="G52" s="6">
        <v>0.85461835600000002</v>
      </c>
      <c r="H52" s="6">
        <v>0.85333333300000003</v>
      </c>
      <c r="I52" s="6">
        <v>6</v>
      </c>
      <c r="J52" s="6">
        <v>0</v>
      </c>
      <c r="K52" s="6">
        <v>0</v>
      </c>
      <c r="L52" s="6">
        <v>1.3695303130000001</v>
      </c>
      <c r="M52" s="6" t="s">
        <v>634</v>
      </c>
    </row>
    <row r="53" spans="1:13" x14ac:dyDescent="0.25">
      <c r="A53" s="6">
        <v>180</v>
      </c>
      <c r="B53" s="6">
        <v>13</v>
      </c>
      <c r="C53" s="6">
        <v>6</v>
      </c>
      <c r="D53" s="6">
        <v>0.28571428599999998</v>
      </c>
      <c r="E53" s="6">
        <v>4.0638360750000002</v>
      </c>
      <c r="F53" s="6">
        <v>0</v>
      </c>
      <c r="G53" s="6">
        <v>0.85719199800000001</v>
      </c>
      <c r="H53" s="6">
        <v>0.85333333300000003</v>
      </c>
      <c r="I53" s="6">
        <v>6</v>
      </c>
      <c r="J53" s="6">
        <v>0</v>
      </c>
      <c r="K53" s="6">
        <v>0</v>
      </c>
      <c r="L53" s="6">
        <v>1.3769543310000001</v>
      </c>
      <c r="M53" s="6" t="s">
        <v>634</v>
      </c>
    </row>
    <row r="54" spans="1:13" x14ac:dyDescent="0.25">
      <c r="A54" s="6">
        <v>181</v>
      </c>
      <c r="B54" s="6">
        <v>15</v>
      </c>
      <c r="C54" s="6">
        <v>6</v>
      </c>
      <c r="D54" s="6">
        <v>0.235294118</v>
      </c>
      <c r="E54" s="6">
        <v>4.6133648980000004</v>
      </c>
      <c r="F54" s="6">
        <v>0</v>
      </c>
      <c r="G54" s="6">
        <v>0.86503679200000005</v>
      </c>
      <c r="H54" s="6">
        <v>0.82777777799999996</v>
      </c>
      <c r="I54" s="6">
        <v>6</v>
      </c>
      <c r="J54" s="6">
        <v>0</v>
      </c>
      <c r="K54" s="6">
        <v>0</v>
      </c>
      <c r="L54" s="6">
        <v>1.388174365</v>
      </c>
      <c r="M54" s="6" t="s">
        <v>634</v>
      </c>
    </row>
    <row r="55" spans="1:13" x14ac:dyDescent="0.25">
      <c r="A55" s="6">
        <v>182</v>
      </c>
      <c r="B55" s="6">
        <v>16</v>
      </c>
      <c r="C55" s="6">
        <v>7</v>
      </c>
      <c r="D55" s="6">
        <v>6.4516129000000005E-2</v>
      </c>
      <c r="E55" s="6">
        <v>4.7228406060000001</v>
      </c>
      <c r="F55" s="6">
        <v>0</v>
      </c>
      <c r="G55" s="6">
        <v>0.97157446300000005</v>
      </c>
      <c r="H55" s="6">
        <v>0.83939393900000003</v>
      </c>
      <c r="I55" s="6">
        <v>6</v>
      </c>
      <c r="J55" s="6">
        <v>0</v>
      </c>
      <c r="K55" s="6">
        <v>0</v>
      </c>
      <c r="L55" s="6">
        <v>1.422542942</v>
      </c>
      <c r="M55" s="6" t="s">
        <v>634</v>
      </c>
    </row>
    <row r="56" spans="1:13" x14ac:dyDescent="0.25">
      <c r="A56" s="6">
        <v>183</v>
      </c>
      <c r="B56" s="6">
        <v>11</v>
      </c>
      <c r="C56" s="6">
        <v>4</v>
      </c>
      <c r="D56" s="6">
        <v>0.4</v>
      </c>
      <c r="E56" s="6">
        <v>3.4364670259999999</v>
      </c>
      <c r="F56" s="6">
        <v>0</v>
      </c>
      <c r="G56" s="6">
        <v>0.76201583100000003</v>
      </c>
      <c r="H56" s="6">
        <v>1.0833333329999999</v>
      </c>
      <c r="I56" s="6">
        <v>6</v>
      </c>
      <c r="J56" s="6">
        <v>0</v>
      </c>
      <c r="K56" s="6">
        <v>0</v>
      </c>
      <c r="L56" s="6">
        <v>1.423664912</v>
      </c>
      <c r="M56" s="6" t="s">
        <v>634</v>
      </c>
    </row>
    <row r="57" spans="1:13" x14ac:dyDescent="0.25">
      <c r="A57" s="6">
        <v>184</v>
      </c>
      <c r="B57" s="6">
        <v>3</v>
      </c>
      <c r="C57" s="6">
        <v>0</v>
      </c>
      <c r="D57" s="6">
        <v>0.44444444399999999</v>
      </c>
      <c r="E57" s="6">
        <v>1</v>
      </c>
      <c r="F57" s="6">
        <v>0</v>
      </c>
      <c r="G57" s="6">
        <v>0.83701839700000003</v>
      </c>
      <c r="H57" s="6">
        <v>0.9</v>
      </c>
      <c r="I57" s="6">
        <v>0</v>
      </c>
      <c r="J57" s="6">
        <v>0</v>
      </c>
      <c r="K57" s="6">
        <v>0</v>
      </c>
      <c r="L57" s="6">
        <v>1.4364517910000001</v>
      </c>
      <c r="M57" s="6" t="s">
        <v>634</v>
      </c>
    </row>
    <row r="58" spans="1:13" x14ac:dyDescent="0.25">
      <c r="A58" s="6">
        <v>187</v>
      </c>
      <c r="B58" s="6">
        <v>18</v>
      </c>
      <c r="C58" s="6">
        <v>0</v>
      </c>
      <c r="D58" s="6">
        <v>0.2</v>
      </c>
      <c r="E58" s="6">
        <v>8.2515241639999992</v>
      </c>
      <c r="F58" s="6">
        <v>0</v>
      </c>
      <c r="G58" s="6">
        <v>0.86832260400000005</v>
      </c>
      <c r="H58" s="6">
        <v>0.85098039199999997</v>
      </c>
      <c r="I58" s="6">
        <v>0</v>
      </c>
      <c r="J58" s="6">
        <v>0</v>
      </c>
      <c r="K58" s="6">
        <v>0</v>
      </c>
      <c r="L58" s="6">
        <v>1.4680517909999999</v>
      </c>
      <c r="M58" s="6" t="s">
        <v>634</v>
      </c>
    </row>
    <row r="59" spans="1:13" x14ac:dyDescent="0.25">
      <c r="A59" s="6">
        <v>188</v>
      </c>
      <c r="B59" s="6">
        <v>12</v>
      </c>
      <c r="C59" s="6">
        <v>6</v>
      </c>
      <c r="D59" s="6">
        <v>0.25</v>
      </c>
      <c r="E59" s="6">
        <v>3.7927109790000002</v>
      </c>
      <c r="F59" s="6">
        <v>0</v>
      </c>
      <c r="G59" s="6">
        <v>0.939654141</v>
      </c>
      <c r="H59" s="6">
        <v>0.70740740700000004</v>
      </c>
      <c r="I59" s="6">
        <v>6</v>
      </c>
      <c r="J59" s="6">
        <v>0</v>
      </c>
      <c r="K59" s="6">
        <v>0</v>
      </c>
      <c r="L59" s="6">
        <v>1.4749208680000001</v>
      </c>
      <c r="M59" s="6" t="s">
        <v>634</v>
      </c>
    </row>
    <row r="60" spans="1:13" x14ac:dyDescent="0.25">
      <c r="A60" s="6">
        <v>189</v>
      </c>
      <c r="B60" s="6">
        <v>12</v>
      </c>
      <c r="C60" s="6">
        <v>0</v>
      </c>
      <c r="D60" s="6">
        <v>0</v>
      </c>
      <c r="E60" s="6">
        <v>4.5247617870000001</v>
      </c>
      <c r="F60" s="6">
        <v>0</v>
      </c>
      <c r="G60" s="6">
        <v>0.91349849999999999</v>
      </c>
      <c r="H60" s="6">
        <v>0.83939393900000003</v>
      </c>
      <c r="I60" s="6">
        <v>0</v>
      </c>
      <c r="J60" s="6">
        <v>0</v>
      </c>
      <c r="K60" s="6">
        <v>0</v>
      </c>
      <c r="L60" s="6">
        <v>1.47773329</v>
      </c>
      <c r="M60" s="6" t="s">
        <v>634</v>
      </c>
    </row>
    <row r="61" spans="1:13" x14ac:dyDescent="0.25">
      <c r="A61" s="6">
        <v>191</v>
      </c>
      <c r="B61" s="6">
        <v>13</v>
      </c>
      <c r="C61" s="6">
        <v>7</v>
      </c>
      <c r="D61" s="6">
        <v>7.6923077000000006E-2</v>
      </c>
      <c r="E61" s="6">
        <v>3.2927109790000002</v>
      </c>
      <c r="F61" s="6">
        <v>0</v>
      </c>
      <c r="G61" s="6">
        <v>0.91613699999999998</v>
      </c>
      <c r="H61" s="6">
        <v>0.78518518500000001</v>
      </c>
      <c r="I61" s="6">
        <v>6</v>
      </c>
      <c r="J61" s="6">
        <v>0</v>
      </c>
      <c r="K61" s="6">
        <v>0</v>
      </c>
      <c r="L61" s="6">
        <v>1.4942630459999999</v>
      </c>
      <c r="M61" s="6" t="s">
        <v>634</v>
      </c>
    </row>
    <row r="62" spans="1:13" x14ac:dyDescent="0.25">
      <c r="A62" s="6">
        <v>192</v>
      </c>
      <c r="B62" s="6">
        <v>6</v>
      </c>
      <c r="C62" s="6">
        <v>0</v>
      </c>
      <c r="D62" s="6">
        <v>0.25</v>
      </c>
      <c r="E62" s="6">
        <v>2.060660172</v>
      </c>
      <c r="F62" s="6">
        <v>0</v>
      </c>
      <c r="G62" s="6">
        <v>0.86586993099999998</v>
      </c>
      <c r="H62" s="6">
        <v>0.87142857100000004</v>
      </c>
      <c r="I62" s="6">
        <v>0</v>
      </c>
      <c r="J62" s="6">
        <v>0</v>
      </c>
      <c r="K62" s="6">
        <v>0</v>
      </c>
      <c r="L62" s="6">
        <v>1.4976795869999999</v>
      </c>
      <c r="M62" s="6" t="s">
        <v>634</v>
      </c>
    </row>
    <row r="63" spans="1:13" x14ac:dyDescent="0.25">
      <c r="A63" s="6">
        <v>194</v>
      </c>
      <c r="B63" s="6">
        <v>19</v>
      </c>
      <c r="C63" s="6">
        <v>0</v>
      </c>
      <c r="D63" s="6">
        <v>8.6206897000000005E-2</v>
      </c>
      <c r="E63" s="6">
        <v>6.6568542490000002</v>
      </c>
      <c r="F63" s="6">
        <v>0</v>
      </c>
      <c r="G63" s="6">
        <v>0.845459615</v>
      </c>
      <c r="H63" s="6">
        <v>0.77666666699999998</v>
      </c>
      <c r="I63" s="6">
        <v>0</v>
      </c>
      <c r="J63" s="6">
        <v>0</v>
      </c>
      <c r="K63" s="6">
        <v>0</v>
      </c>
      <c r="L63" s="6">
        <v>1.5126267950000001</v>
      </c>
      <c r="M63" s="6" t="s">
        <v>634</v>
      </c>
    </row>
    <row r="64" spans="1:13" x14ac:dyDescent="0.25">
      <c r="A64" s="6">
        <v>195</v>
      </c>
      <c r="B64" s="6">
        <v>11</v>
      </c>
      <c r="C64" s="6">
        <v>6</v>
      </c>
      <c r="D64" s="6">
        <v>0.196428571</v>
      </c>
      <c r="E64" s="6">
        <v>3.3769493509999999</v>
      </c>
      <c r="F64" s="6">
        <v>0</v>
      </c>
      <c r="G64" s="6">
        <v>0.88982540600000004</v>
      </c>
      <c r="H64" s="6">
        <v>0.84583333299999997</v>
      </c>
      <c r="I64" s="6">
        <v>6</v>
      </c>
      <c r="J64" s="6">
        <v>1</v>
      </c>
      <c r="K64" s="6">
        <v>0</v>
      </c>
      <c r="L64" s="6">
        <v>1.532794177</v>
      </c>
      <c r="M64" s="6" t="s">
        <v>634</v>
      </c>
    </row>
    <row r="65" spans="1:13" x14ac:dyDescent="0.25">
      <c r="A65" s="6">
        <v>197</v>
      </c>
      <c r="B65" s="6">
        <v>12</v>
      </c>
      <c r="C65" s="6">
        <v>6</v>
      </c>
      <c r="D65" s="6">
        <v>0.29133858299999998</v>
      </c>
      <c r="E65" s="6">
        <v>3.8727920130000002</v>
      </c>
      <c r="F65" s="6">
        <v>0</v>
      </c>
      <c r="G65" s="6">
        <v>0.89088966199999997</v>
      </c>
      <c r="H65" s="6">
        <v>0.82962963000000001</v>
      </c>
      <c r="I65" s="6">
        <v>6</v>
      </c>
      <c r="J65" s="6">
        <v>1</v>
      </c>
      <c r="K65" s="6">
        <v>0</v>
      </c>
      <c r="L65" s="6">
        <v>1.5589554990000001</v>
      </c>
      <c r="M65" s="6" t="s">
        <v>634</v>
      </c>
    </row>
    <row r="66" spans="1:13" x14ac:dyDescent="0.25">
      <c r="A66" s="6">
        <v>200</v>
      </c>
      <c r="B66" s="6">
        <v>18</v>
      </c>
      <c r="C66" s="6">
        <v>6</v>
      </c>
      <c r="D66" s="6">
        <v>0.29787234000000001</v>
      </c>
      <c r="E66" s="6">
        <v>6.2546727349999998</v>
      </c>
      <c r="F66" s="6">
        <v>0</v>
      </c>
      <c r="G66" s="6">
        <v>0.85027201699999999</v>
      </c>
      <c r="H66" s="6">
        <v>0.74791666700000003</v>
      </c>
      <c r="I66" s="6">
        <v>0</v>
      </c>
      <c r="J66" s="6">
        <v>0</v>
      </c>
      <c r="K66" s="6">
        <v>0</v>
      </c>
      <c r="L66" s="6">
        <v>1.606713507</v>
      </c>
      <c r="M66" s="6" t="s">
        <v>634</v>
      </c>
    </row>
    <row r="67" spans="1:13" x14ac:dyDescent="0.25">
      <c r="A67" s="6">
        <v>201</v>
      </c>
      <c r="B67" s="6">
        <v>5</v>
      </c>
      <c r="C67" s="6">
        <v>2</v>
      </c>
      <c r="D67" s="6">
        <v>0.4</v>
      </c>
      <c r="E67" s="6">
        <v>1</v>
      </c>
      <c r="F67" s="6">
        <v>0</v>
      </c>
      <c r="G67" s="6">
        <v>0.724722651</v>
      </c>
      <c r="H67" s="6">
        <v>1.0833333329999999</v>
      </c>
      <c r="I67" s="6">
        <v>4</v>
      </c>
      <c r="J67" s="6">
        <v>0</v>
      </c>
      <c r="K67" s="6">
        <v>0</v>
      </c>
      <c r="L67" s="6">
        <v>1.617599368</v>
      </c>
      <c r="M67" s="6" t="s">
        <v>634</v>
      </c>
    </row>
    <row r="68" spans="1:13" x14ac:dyDescent="0.25">
      <c r="A68" s="6">
        <v>202</v>
      </c>
      <c r="B68" s="6">
        <v>17</v>
      </c>
      <c r="C68" s="6">
        <v>5</v>
      </c>
      <c r="D68" s="6">
        <v>0.34146341499999999</v>
      </c>
      <c r="E68" s="6">
        <v>6.149836047</v>
      </c>
      <c r="F68" s="6">
        <v>0</v>
      </c>
      <c r="G68" s="6">
        <v>0.87620960999999997</v>
      </c>
      <c r="H68" s="6">
        <v>0.75476190499999996</v>
      </c>
      <c r="I68" s="6">
        <v>6</v>
      </c>
      <c r="J68" s="6">
        <v>0</v>
      </c>
      <c r="K68" s="6">
        <v>0</v>
      </c>
      <c r="L68" s="6">
        <v>1.6259678879999999</v>
      </c>
      <c r="M68" s="6" t="s">
        <v>634</v>
      </c>
    </row>
    <row r="69" spans="1:13" x14ac:dyDescent="0.25">
      <c r="A69" s="6">
        <v>203</v>
      </c>
      <c r="B69" s="6">
        <v>15</v>
      </c>
      <c r="C69" s="6">
        <v>9</v>
      </c>
      <c r="D69" s="6">
        <v>6.8965517000000004E-2</v>
      </c>
      <c r="E69" s="6">
        <v>3.6462643699999999</v>
      </c>
      <c r="F69" s="6">
        <v>0</v>
      </c>
      <c r="G69" s="6">
        <v>0.92223593100000001</v>
      </c>
      <c r="H69" s="6">
        <v>0.77666666699999998</v>
      </c>
      <c r="I69" s="6">
        <v>10</v>
      </c>
      <c r="J69" s="6">
        <v>0</v>
      </c>
      <c r="K69" s="6">
        <v>0</v>
      </c>
      <c r="L69" s="6">
        <v>1.629738336</v>
      </c>
      <c r="M69" s="6" t="s">
        <v>634</v>
      </c>
    </row>
    <row r="70" spans="1:13" x14ac:dyDescent="0.25">
      <c r="A70" s="6">
        <v>204</v>
      </c>
      <c r="B70" s="6">
        <v>17</v>
      </c>
      <c r="C70" s="6">
        <v>5</v>
      </c>
      <c r="D70" s="6">
        <v>0.34146341499999999</v>
      </c>
      <c r="E70" s="6">
        <v>6.149836047</v>
      </c>
      <c r="F70" s="6">
        <v>0</v>
      </c>
      <c r="G70" s="6">
        <v>0.86646333799999997</v>
      </c>
      <c r="H70" s="6">
        <v>0.75476190499999996</v>
      </c>
      <c r="I70" s="6">
        <v>4</v>
      </c>
      <c r="J70" s="6">
        <v>0</v>
      </c>
      <c r="K70" s="6">
        <v>0</v>
      </c>
      <c r="L70" s="6">
        <v>1.6307667699999999</v>
      </c>
      <c r="M70" s="6" t="s">
        <v>634</v>
      </c>
    </row>
    <row r="71" spans="1:13" x14ac:dyDescent="0.25">
      <c r="A71" s="6">
        <v>205</v>
      </c>
      <c r="B71" s="6">
        <v>19</v>
      </c>
      <c r="C71" s="6">
        <v>9</v>
      </c>
      <c r="D71" s="6">
        <v>0.19512195099999999</v>
      </c>
      <c r="E71" s="6">
        <v>5.5376151619999998</v>
      </c>
      <c r="F71" s="6">
        <v>0</v>
      </c>
      <c r="G71" s="6">
        <v>0.90265111499999995</v>
      </c>
      <c r="H71" s="6">
        <v>0.75476190499999996</v>
      </c>
      <c r="I71" s="6">
        <v>10</v>
      </c>
      <c r="J71" s="6">
        <v>0</v>
      </c>
      <c r="K71" s="6">
        <v>0</v>
      </c>
      <c r="L71" s="6">
        <v>1.6313284459999999</v>
      </c>
      <c r="M71" s="6" t="s">
        <v>634</v>
      </c>
    </row>
    <row r="72" spans="1:13" x14ac:dyDescent="0.25">
      <c r="A72" s="6">
        <v>206</v>
      </c>
      <c r="B72" s="6">
        <v>2</v>
      </c>
      <c r="C72" s="6">
        <v>1</v>
      </c>
      <c r="D72" s="6">
        <v>1</v>
      </c>
      <c r="E72" s="6">
        <v>0</v>
      </c>
      <c r="F72" s="6">
        <v>0</v>
      </c>
      <c r="G72" s="6">
        <v>0.66343162899999997</v>
      </c>
      <c r="H72" s="6">
        <v>1.0833333329999999</v>
      </c>
      <c r="I72" s="6">
        <v>0</v>
      </c>
      <c r="J72" s="6">
        <v>0</v>
      </c>
      <c r="K72" s="6">
        <v>0</v>
      </c>
      <c r="L72" s="6">
        <v>1.632457292</v>
      </c>
      <c r="M72" s="6" t="s">
        <v>634</v>
      </c>
    </row>
    <row r="73" spans="1:13" x14ac:dyDescent="0.25">
      <c r="A73" s="6">
        <v>210</v>
      </c>
      <c r="B73" s="6">
        <v>10</v>
      </c>
      <c r="C73" s="6">
        <v>0</v>
      </c>
      <c r="D73" s="6">
        <v>0.4</v>
      </c>
      <c r="E73" s="6">
        <v>4.9963203439999999</v>
      </c>
      <c r="F73" s="6">
        <v>0</v>
      </c>
      <c r="G73" s="6">
        <v>0.82553790400000004</v>
      </c>
      <c r="H73" s="6">
        <v>1.07037037</v>
      </c>
      <c r="I73" s="6">
        <v>0</v>
      </c>
      <c r="J73" s="6">
        <v>0</v>
      </c>
      <c r="K73" s="6">
        <v>0</v>
      </c>
      <c r="L73" s="6">
        <v>1.6695141010000001</v>
      </c>
      <c r="M73" s="6" t="s">
        <v>634</v>
      </c>
    </row>
    <row r="74" spans="1:13" x14ac:dyDescent="0.25">
      <c r="A74" s="6">
        <v>212</v>
      </c>
      <c r="B74" s="6">
        <v>17</v>
      </c>
      <c r="C74" s="6">
        <v>5</v>
      </c>
      <c r="D74" s="6">
        <v>0.34146341499999999</v>
      </c>
      <c r="E74" s="6">
        <v>6.149836047</v>
      </c>
      <c r="F74" s="6">
        <v>0</v>
      </c>
      <c r="G74" s="6">
        <v>0.85693149899999999</v>
      </c>
      <c r="H74" s="6">
        <v>0.75476190499999996</v>
      </c>
      <c r="I74" s="6">
        <v>4</v>
      </c>
      <c r="J74" s="6">
        <v>0</v>
      </c>
      <c r="K74" s="6">
        <v>0</v>
      </c>
      <c r="L74" s="6">
        <v>1.733140256</v>
      </c>
      <c r="M74" s="6" t="s">
        <v>634</v>
      </c>
    </row>
    <row r="75" spans="1:13" x14ac:dyDescent="0.25">
      <c r="A75" s="6">
        <v>215</v>
      </c>
      <c r="B75" s="6">
        <v>16</v>
      </c>
      <c r="C75" s="6">
        <v>6</v>
      </c>
      <c r="D75" s="6">
        <v>0</v>
      </c>
      <c r="E75" s="6">
        <v>4.8783151780000003</v>
      </c>
      <c r="F75" s="6">
        <v>0</v>
      </c>
      <c r="G75" s="6">
        <v>0.94063810199999998</v>
      </c>
      <c r="H75" s="6">
        <v>0.82777777799999996</v>
      </c>
      <c r="I75" s="6">
        <v>6</v>
      </c>
      <c r="J75" s="6">
        <v>0</v>
      </c>
      <c r="K75" s="6">
        <v>0</v>
      </c>
      <c r="L75" s="6">
        <v>1.7682151209999999</v>
      </c>
      <c r="M75" s="6" t="s">
        <v>634</v>
      </c>
    </row>
    <row r="76" spans="1:13" x14ac:dyDescent="0.25">
      <c r="A76" s="6">
        <v>216</v>
      </c>
      <c r="B76" s="6">
        <v>30</v>
      </c>
      <c r="C76" s="6">
        <v>0</v>
      </c>
      <c r="D76" s="6">
        <v>5.8139534999999999E-2</v>
      </c>
      <c r="E76" s="6">
        <v>10.54594155</v>
      </c>
      <c r="F76" s="6">
        <v>0</v>
      </c>
      <c r="G76" s="6">
        <v>0.83643338099999998</v>
      </c>
      <c r="H76" s="6">
        <v>0.87311828000000002</v>
      </c>
      <c r="I76" s="6">
        <v>0</v>
      </c>
      <c r="J76" s="6">
        <v>0</v>
      </c>
      <c r="K76" s="6">
        <v>4</v>
      </c>
      <c r="L76" s="6">
        <v>1.782280506</v>
      </c>
      <c r="M76" s="6" t="s">
        <v>634</v>
      </c>
    </row>
    <row r="77" spans="1:13" x14ac:dyDescent="0.25">
      <c r="A77" s="6">
        <v>218</v>
      </c>
      <c r="B77" s="6">
        <v>13</v>
      </c>
      <c r="C77" s="6">
        <v>5</v>
      </c>
      <c r="D77" s="6">
        <v>0.17241379300000001</v>
      </c>
      <c r="E77" s="6">
        <v>3.7032479270000001</v>
      </c>
      <c r="F77" s="6">
        <v>0</v>
      </c>
      <c r="G77" s="6">
        <v>0.890920657</v>
      </c>
      <c r="H77" s="6">
        <v>0.77666666699999998</v>
      </c>
      <c r="I77" s="6">
        <v>4</v>
      </c>
      <c r="J77" s="6">
        <v>0</v>
      </c>
      <c r="K77" s="6">
        <v>0</v>
      </c>
      <c r="L77" s="6">
        <v>1.792414285</v>
      </c>
      <c r="M77" s="6" t="s">
        <v>634</v>
      </c>
    </row>
    <row r="78" spans="1:13" x14ac:dyDescent="0.25">
      <c r="A78" s="6">
        <v>219</v>
      </c>
      <c r="B78" s="6">
        <v>19</v>
      </c>
      <c r="C78" s="6">
        <v>9</v>
      </c>
      <c r="D78" s="6">
        <v>0.128205128</v>
      </c>
      <c r="E78" s="6">
        <v>5.3287863550000001</v>
      </c>
      <c r="F78" s="6">
        <v>0</v>
      </c>
      <c r="G78" s="6">
        <v>0.88803787899999997</v>
      </c>
      <c r="H78" s="6">
        <v>0.86428571399999998</v>
      </c>
      <c r="I78" s="6">
        <v>6</v>
      </c>
      <c r="J78" s="6">
        <v>0</v>
      </c>
      <c r="K78" s="6">
        <v>0</v>
      </c>
      <c r="L78" s="6">
        <v>1.792414285</v>
      </c>
      <c r="M78" s="6" t="s">
        <v>634</v>
      </c>
    </row>
    <row r="79" spans="1:13" x14ac:dyDescent="0.25">
      <c r="A79" s="6">
        <v>220</v>
      </c>
      <c r="B79" s="6">
        <v>15</v>
      </c>
      <c r="C79" s="6">
        <v>6</v>
      </c>
      <c r="D79" s="6">
        <v>0</v>
      </c>
      <c r="E79" s="6">
        <v>4.5247617870000001</v>
      </c>
      <c r="F79" s="6">
        <v>0</v>
      </c>
      <c r="G79" s="6">
        <v>0.96166334799999997</v>
      </c>
      <c r="H79" s="6">
        <v>0.76969697000000004</v>
      </c>
      <c r="I79" s="6">
        <v>6</v>
      </c>
      <c r="J79" s="6">
        <v>0</v>
      </c>
      <c r="K79" s="6">
        <v>0</v>
      </c>
      <c r="L79" s="6">
        <v>1.795880017</v>
      </c>
      <c r="M79" s="6" t="s">
        <v>634</v>
      </c>
    </row>
    <row r="80" spans="1:13" x14ac:dyDescent="0.25">
      <c r="A80" s="6">
        <v>221</v>
      </c>
      <c r="B80" s="6">
        <v>16</v>
      </c>
      <c r="C80" s="6">
        <v>3</v>
      </c>
      <c r="D80" s="6">
        <v>0.26829268299999998</v>
      </c>
      <c r="E80" s="6">
        <v>6.1401582980000002</v>
      </c>
      <c r="F80" s="6">
        <v>0</v>
      </c>
      <c r="G80" s="6">
        <v>0.86293335800000004</v>
      </c>
      <c r="H80" s="6">
        <v>0.75476190499999996</v>
      </c>
      <c r="I80" s="6">
        <v>0</v>
      </c>
      <c r="J80" s="6">
        <v>0</v>
      </c>
      <c r="K80" s="6">
        <v>0</v>
      </c>
      <c r="L80" s="6">
        <v>1.804571012</v>
      </c>
      <c r="M80" s="6" t="s">
        <v>634</v>
      </c>
    </row>
    <row r="81" spans="1:13" x14ac:dyDescent="0.25">
      <c r="A81" s="6">
        <v>224</v>
      </c>
      <c r="B81" s="6">
        <v>14</v>
      </c>
      <c r="C81" s="6">
        <v>1</v>
      </c>
      <c r="D81" s="6">
        <v>0.235294118</v>
      </c>
      <c r="E81" s="6">
        <v>4.0698620940000003</v>
      </c>
      <c r="F81" s="6">
        <v>0</v>
      </c>
      <c r="G81" s="6">
        <v>0.83915738399999995</v>
      </c>
      <c r="H81" s="6">
        <v>0.82777777799999996</v>
      </c>
      <c r="I81" s="6">
        <v>0</v>
      </c>
      <c r="J81" s="6">
        <v>0</v>
      </c>
      <c r="K81" s="6">
        <v>0</v>
      </c>
      <c r="L81" s="6">
        <v>1.8279634360000001</v>
      </c>
      <c r="M81" s="6" t="s">
        <v>634</v>
      </c>
    </row>
    <row r="82" spans="1:13" x14ac:dyDescent="0.25">
      <c r="A82" s="6">
        <v>225</v>
      </c>
      <c r="B82" s="6">
        <v>12</v>
      </c>
      <c r="C82" s="6">
        <v>3</v>
      </c>
      <c r="D82" s="6">
        <v>0.27586206899999999</v>
      </c>
      <c r="E82" s="6">
        <v>4.0638360750000002</v>
      </c>
      <c r="F82" s="6">
        <v>0</v>
      </c>
      <c r="G82" s="6">
        <v>0.87060871799999995</v>
      </c>
      <c r="H82" s="6">
        <v>0.77666666699999998</v>
      </c>
      <c r="I82" s="6">
        <v>0</v>
      </c>
      <c r="J82" s="6">
        <v>0</v>
      </c>
      <c r="K82" s="6">
        <v>0</v>
      </c>
      <c r="L82" s="6">
        <v>1.840576534</v>
      </c>
      <c r="M82" s="6" t="s">
        <v>634</v>
      </c>
    </row>
    <row r="83" spans="1:13" x14ac:dyDescent="0.25">
      <c r="A83" s="6">
        <v>228</v>
      </c>
      <c r="B83" s="6">
        <v>20</v>
      </c>
      <c r="C83" s="6">
        <v>6</v>
      </c>
      <c r="D83" s="6">
        <v>0.30487804899999998</v>
      </c>
      <c r="E83" s="6">
        <v>5.7339673380000002</v>
      </c>
      <c r="F83" s="6">
        <v>0</v>
      </c>
      <c r="G83" s="6">
        <v>0.83029571499999999</v>
      </c>
      <c r="H83" s="6">
        <v>1.0564102559999999</v>
      </c>
      <c r="I83" s="6">
        <v>6</v>
      </c>
      <c r="J83" s="6">
        <v>5</v>
      </c>
      <c r="K83" s="6">
        <v>0</v>
      </c>
      <c r="L83" s="6">
        <v>1.85010403</v>
      </c>
      <c r="M83" s="6" t="s">
        <v>634</v>
      </c>
    </row>
    <row r="84" spans="1:13" x14ac:dyDescent="0.25">
      <c r="A84" s="6">
        <v>229</v>
      </c>
      <c r="B84" s="6">
        <v>16</v>
      </c>
      <c r="C84" s="6">
        <v>6</v>
      </c>
      <c r="D84" s="6">
        <v>0</v>
      </c>
      <c r="E84" s="6">
        <v>4.8783151780000003</v>
      </c>
      <c r="F84" s="6">
        <v>0</v>
      </c>
      <c r="G84" s="6">
        <v>0.94063810199999998</v>
      </c>
      <c r="H84" s="6">
        <v>0.82777777799999996</v>
      </c>
      <c r="I84" s="6">
        <v>6</v>
      </c>
      <c r="J84" s="6">
        <v>0</v>
      </c>
      <c r="K84" s="6">
        <v>0</v>
      </c>
      <c r="L84" s="6">
        <v>1.8729504720000001</v>
      </c>
      <c r="M84" s="6" t="s">
        <v>634</v>
      </c>
    </row>
    <row r="85" spans="1:13" x14ac:dyDescent="0.25">
      <c r="A85" s="6">
        <v>231</v>
      </c>
      <c r="B85" s="6">
        <v>25</v>
      </c>
      <c r="C85" s="6">
        <v>13</v>
      </c>
      <c r="D85" s="6">
        <v>8.3333332999999996E-2</v>
      </c>
      <c r="E85" s="6">
        <v>6.9842655430000002</v>
      </c>
      <c r="F85" s="6">
        <v>0</v>
      </c>
      <c r="G85" s="6">
        <v>0.92665844799999997</v>
      </c>
      <c r="H85" s="6">
        <v>0.83529411799999997</v>
      </c>
      <c r="I85" s="6">
        <v>8</v>
      </c>
      <c r="J85" s="6">
        <v>0</v>
      </c>
      <c r="K85" s="6">
        <v>0</v>
      </c>
      <c r="L85" s="6">
        <v>1.8959937609999999</v>
      </c>
      <c r="M85" s="6" t="s">
        <v>634</v>
      </c>
    </row>
    <row r="86" spans="1:13" x14ac:dyDescent="0.25">
      <c r="A86" s="6">
        <v>232</v>
      </c>
      <c r="B86" s="6">
        <v>14</v>
      </c>
      <c r="C86" s="6">
        <v>4</v>
      </c>
      <c r="D86" s="6">
        <v>0.3125</v>
      </c>
      <c r="E86" s="6">
        <v>4.3650439690000002</v>
      </c>
      <c r="F86" s="6">
        <v>0</v>
      </c>
      <c r="G86" s="6">
        <v>0.81419950799999996</v>
      </c>
      <c r="H86" s="6">
        <v>0.95555555599999997</v>
      </c>
      <c r="I86" s="6">
        <v>6</v>
      </c>
      <c r="J86" s="6">
        <v>0</v>
      </c>
      <c r="K86" s="6">
        <v>0</v>
      </c>
      <c r="L86" s="6">
        <v>1.913763409</v>
      </c>
      <c r="M86" s="6" t="s">
        <v>634</v>
      </c>
    </row>
    <row r="87" spans="1:13" x14ac:dyDescent="0.25">
      <c r="A87" s="6">
        <v>233</v>
      </c>
      <c r="B87" s="6">
        <v>12</v>
      </c>
      <c r="C87" s="6">
        <v>6</v>
      </c>
      <c r="D87" s="6">
        <v>0.29133858299999998</v>
      </c>
      <c r="E87" s="6">
        <v>3.8727920130000002</v>
      </c>
      <c r="F87" s="6">
        <v>0</v>
      </c>
      <c r="G87" s="6">
        <v>0.89088966199999997</v>
      </c>
      <c r="H87" s="6">
        <v>0.82962963000000001</v>
      </c>
      <c r="I87" s="6">
        <v>6</v>
      </c>
      <c r="J87" s="6">
        <v>0</v>
      </c>
      <c r="K87" s="6">
        <v>0</v>
      </c>
      <c r="L87" s="6">
        <v>1.914343157</v>
      </c>
      <c r="M87" s="6" t="s">
        <v>634</v>
      </c>
    </row>
    <row r="88" spans="1:13" x14ac:dyDescent="0.25">
      <c r="A88" s="6">
        <v>235</v>
      </c>
      <c r="B88" s="6">
        <v>17</v>
      </c>
      <c r="C88" s="6">
        <v>1</v>
      </c>
      <c r="D88" s="6">
        <v>0.27777777799999998</v>
      </c>
      <c r="E88" s="6">
        <v>6.9335380940000002</v>
      </c>
      <c r="F88" s="6">
        <v>0</v>
      </c>
      <c r="G88" s="6">
        <v>0.84631389300000004</v>
      </c>
      <c r="H88" s="6">
        <v>0.79411764699999998</v>
      </c>
      <c r="I88" s="6">
        <v>0</v>
      </c>
      <c r="J88" s="6">
        <v>0</v>
      </c>
      <c r="K88" s="6">
        <v>0</v>
      </c>
      <c r="L88" s="6">
        <v>1.956041243</v>
      </c>
      <c r="M88" s="6" t="s">
        <v>634</v>
      </c>
    </row>
    <row r="89" spans="1:13" x14ac:dyDescent="0.25">
      <c r="A89" s="6">
        <v>236</v>
      </c>
      <c r="B89" s="6">
        <v>16</v>
      </c>
      <c r="C89" s="6">
        <v>8</v>
      </c>
      <c r="D89" s="6">
        <v>0.235294118</v>
      </c>
      <c r="E89" s="6">
        <v>4.6133648980000004</v>
      </c>
      <c r="F89" s="6">
        <v>0</v>
      </c>
      <c r="G89" s="6">
        <v>0.86972334900000003</v>
      </c>
      <c r="H89" s="6">
        <v>0.82777777799999996</v>
      </c>
      <c r="I89" s="6">
        <v>8</v>
      </c>
      <c r="J89" s="6">
        <v>0</v>
      </c>
      <c r="K89" s="6">
        <v>0</v>
      </c>
      <c r="L89" s="6">
        <v>1.9601006480000001</v>
      </c>
      <c r="M89" s="6" t="s">
        <v>634</v>
      </c>
    </row>
    <row r="90" spans="1:13" x14ac:dyDescent="0.25">
      <c r="A90" s="6">
        <v>238</v>
      </c>
      <c r="B90" s="6">
        <v>14</v>
      </c>
      <c r="C90" s="6">
        <v>5</v>
      </c>
      <c r="D90" s="6">
        <v>0.485714286</v>
      </c>
      <c r="E90" s="6">
        <v>4.7282094670000001</v>
      </c>
      <c r="F90" s="6">
        <v>0</v>
      </c>
      <c r="G90" s="6">
        <v>0.84664282400000002</v>
      </c>
      <c r="H90" s="6">
        <v>0.76388888899999996</v>
      </c>
      <c r="I90" s="6">
        <v>6</v>
      </c>
      <c r="J90" s="6">
        <v>0</v>
      </c>
      <c r="K90" s="6">
        <v>0</v>
      </c>
      <c r="L90" s="6">
        <v>2.016667794</v>
      </c>
      <c r="M90" s="6" t="s">
        <v>634</v>
      </c>
    </row>
    <row r="91" spans="1:13" x14ac:dyDescent="0.25">
      <c r="A91" s="6">
        <v>239</v>
      </c>
      <c r="B91" s="6">
        <v>9</v>
      </c>
      <c r="C91" s="6">
        <v>1</v>
      </c>
      <c r="D91" s="6">
        <v>0.46534653500000001</v>
      </c>
      <c r="E91" s="6">
        <v>2.8205931720000001</v>
      </c>
      <c r="F91" s="6">
        <v>0</v>
      </c>
      <c r="G91" s="6">
        <v>0.79718003100000001</v>
      </c>
      <c r="H91" s="6">
        <v>1.0416666670000001</v>
      </c>
      <c r="I91" s="6">
        <v>0</v>
      </c>
      <c r="J91" s="6">
        <v>1</v>
      </c>
      <c r="K91" s="6">
        <v>0</v>
      </c>
      <c r="L91" s="6">
        <v>2.0272012959999999</v>
      </c>
      <c r="M91" s="6" t="s">
        <v>634</v>
      </c>
    </row>
    <row r="92" spans="1:13" x14ac:dyDescent="0.25">
      <c r="A92" s="6">
        <v>242</v>
      </c>
      <c r="B92" s="6">
        <v>17</v>
      </c>
      <c r="C92" s="6">
        <v>6</v>
      </c>
      <c r="D92" s="6">
        <v>0</v>
      </c>
      <c r="E92" s="6">
        <v>5.2318685680000003</v>
      </c>
      <c r="F92" s="6">
        <v>0</v>
      </c>
      <c r="G92" s="6">
        <v>0.93620935900000002</v>
      </c>
      <c r="H92" s="6">
        <v>0.81794871800000002</v>
      </c>
      <c r="I92" s="6">
        <v>6</v>
      </c>
      <c r="J92" s="6">
        <v>0</v>
      </c>
      <c r="K92" s="6">
        <v>0</v>
      </c>
      <c r="L92" s="6">
        <v>2.0748895479999998</v>
      </c>
      <c r="M92" s="6" t="s">
        <v>634</v>
      </c>
    </row>
    <row r="93" spans="1:13" x14ac:dyDescent="0.25">
      <c r="A93" s="6">
        <v>243</v>
      </c>
      <c r="B93" s="6">
        <v>17</v>
      </c>
      <c r="C93" s="6">
        <v>0</v>
      </c>
      <c r="D93" s="6">
        <v>0</v>
      </c>
      <c r="E93" s="6">
        <v>6.2925287399999998</v>
      </c>
      <c r="F93" s="6">
        <v>0</v>
      </c>
      <c r="G93" s="6">
        <v>0.88601708800000001</v>
      </c>
      <c r="H93" s="6">
        <v>0.89166666699999997</v>
      </c>
      <c r="I93" s="6">
        <v>0</v>
      </c>
      <c r="J93" s="6">
        <v>0</v>
      </c>
      <c r="K93" s="6">
        <v>0</v>
      </c>
      <c r="L93" s="6">
        <v>2.0835403370000001</v>
      </c>
      <c r="M93" s="6" t="s">
        <v>634</v>
      </c>
    </row>
    <row r="94" spans="1:13" x14ac:dyDescent="0.25">
      <c r="A94" s="6">
        <v>244</v>
      </c>
      <c r="B94" s="6">
        <v>25</v>
      </c>
      <c r="C94" s="6">
        <v>6</v>
      </c>
      <c r="D94" s="6">
        <v>0.33492822999999999</v>
      </c>
      <c r="E94" s="6">
        <v>9.0659472510000008</v>
      </c>
      <c r="F94" s="6">
        <v>0</v>
      </c>
      <c r="G94" s="6">
        <v>0.88590622299999999</v>
      </c>
      <c r="H94" s="6">
        <v>1.1020833329999999</v>
      </c>
      <c r="I94" s="6">
        <v>6</v>
      </c>
      <c r="J94" s="6">
        <v>3</v>
      </c>
      <c r="K94" s="6">
        <v>0</v>
      </c>
      <c r="L94" s="6">
        <v>2.0937192850000002</v>
      </c>
      <c r="M94" s="6" t="s">
        <v>634</v>
      </c>
    </row>
    <row r="95" spans="1:13" x14ac:dyDescent="0.25">
      <c r="A95" s="6">
        <v>245</v>
      </c>
      <c r="B95" s="6">
        <v>26</v>
      </c>
      <c r="C95" s="6">
        <v>0</v>
      </c>
      <c r="D95" s="6">
        <v>6.5789474000000001E-2</v>
      </c>
      <c r="E95" s="6">
        <v>9.1317279839999994</v>
      </c>
      <c r="F95" s="6">
        <v>0</v>
      </c>
      <c r="G95" s="6">
        <v>0.84018429500000003</v>
      </c>
      <c r="H95" s="6">
        <v>0.84197530899999995</v>
      </c>
      <c r="I95" s="6">
        <v>0</v>
      </c>
      <c r="J95" s="6">
        <v>0</v>
      </c>
      <c r="K95" s="6">
        <v>2</v>
      </c>
      <c r="L95" s="6">
        <v>2.1431645349999999</v>
      </c>
      <c r="M95" s="6" t="s">
        <v>634</v>
      </c>
    </row>
    <row r="96" spans="1:13" x14ac:dyDescent="0.25">
      <c r="A96" s="6">
        <v>247</v>
      </c>
      <c r="B96" s="6">
        <v>16</v>
      </c>
      <c r="C96" s="6">
        <v>6</v>
      </c>
      <c r="D96" s="6">
        <v>0.26149684400000001</v>
      </c>
      <c r="E96" s="6">
        <v>4.6371949690000003</v>
      </c>
      <c r="F96" s="6">
        <v>0</v>
      </c>
      <c r="G96" s="6">
        <v>0.90036429100000004</v>
      </c>
      <c r="H96" s="6">
        <v>0.93809523800000005</v>
      </c>
      <c r="I96" s="6">
        <v>6</v>
      </c>
      <c r="J96" s="6">
        <v>0</v>
      </c>
      <c r="K96" s="6">
        <v>0</v>
      </c>
      <c r="L96" s="6">
        <v>2.2344666630000001</v>
      </c>
      <c r="M96" s="6" t="s">
        <v>634</v>
      </c>
    </row>
    <row r="97" spans="1:13" x14ac:dyDescent="0.25">
      <c r="A97" s="6">
        <v>248</v>
      </c>
      <c r="B97" s="6">
        <v>13</v>
      </c>
      <c r="C97" s="6">
        <v>7</v>
      </c>
      <c r="D97" s="6">
        <v>0.192307692</v>
      </c>
      <c r="E97" s="6">
        <v>3.5341459479999999</v>
      </c>
      <c r="F97" s="6">
        <v>0</v>
      </c>
      <c r="G97" s="6">
        <v>0.91613699999999998</v>
      </c>
      <c r="H97" s="6">
        <v>0.78518518500000001</v>
      </c>
      <c r="I97" s="6">
        <v>8</v>
      </c>
      <c r="J97" s="6">
        <v>0</v>
      </c>
      <c r="K97" s="6">
        <v>0</v>
      </c>
      <c r="L97" s="6">
        <v>2.240874684</v>
      </c>
      <c r="M97" s="6" t="s">
        <v>634</v>
      </c>
    </row>
    <row r="98" spans="1:13" x14ac:dyDescent="0.25">
      <c r="A98" s="6">
        <v>250</v>
      </c>
      <c r="B98" s="6">
        <v>15</v>
      </c>
      <c r="C98" s="6">
        <v>4</v>
      </c>
      <c r="D98" s="6">
        <v>0.3125</v>
      </c>
      <c r="E98" s="6">
        <v>4.6232930029999997</v>
      </c>
      <c r="F98" s="6">
        <v>0</v>
      </c>
      <c r="G98" s="6">
        <v>0.86206316299999997</v>
      </c>
      <c r="H98" s="6">
        <v>0.95555555599999997</v>
      </c>
      <c r="I98" s="6">
        <v>6</v>
      </c>
      <c r="J98" s="6">
        <v>0</v>
      </c>
      <c r="K98" s="6">
        <v>0</v>
      </c>
      <c r="L98" s="6">
        <v>2.276614967</v>
      </c>
      <c r="M98" s="6" t="s">
        <v>634</v>
      </c>
    </row>
    <row r="99" spans="1:13" x14ac:dyDescent="0.25">
      <c r="A99" s="6">
        <v>251</v>
      </c>
      <c r="B99" s="6">
        <v>29</v>
      </c>
      <c r="C99" s="6">
        <v>12</v>
      </c>
      <c r="D99" s="6">
        <v>0.15803336300000001</v>
      </c>
      <c r="E99" s="6">
        <v>10.32533402</v>
      </c>
      <c r="F99" s="6">
        <v>0</v>
      </c>
      <c r="G99" s="6">
        <v>0.99093771600000002</v>
      </c>
      <c r="H99" s="6">
        <v>0.78344671200000005</v>
      </c>
      <c r="I99" s="6">
        <v>6</v>
      </c>
      <c r="J99" s="6">
        <v>0</v>
      </c>
      <c r="K99" s="6">
        <v>0</v>
      </c>
      <c r="L99" s="6">
        <v>2.3201829549999999</v>
      </c>
      <c r="M99" s="6" t="s">
        <v>634</v>
      </c>
    </row>
    <row r="100" spans="1:13" x14ac:dyDescent="0.25">
      <c r="A100" s="6">
        <v>252</v>
      </c>
      <c r="B100" s="6">
        <v>11</v>
      </c>
      <c r="C100" s="6">
        <v>6</v>
      </c>
      <c r="D100" s="6">
        <v>0.21052631599999999</v>
      </c>
      <c r="E100" s="6">
        <v>3.3769493509999999</v>
      </c>
      <c r="F100" s="6">
        <v>0</v>
      </c>
      <c r="G100" s="6">
        <v>0.97352609199999995</v>
      </c>
      <c r="H100" s="6">
        <v>0.8</v>
      </c>
      <c r="I100" s="6">
        <v>6</v>
      </c>
      <c r="J100" s="6">
        <v>0</v>
      </c>
      <c r="K100" s="6">
        <v>0</v>
      </c>
      <c r="L100" s="6">
        <v>2.3437902849999999</v>
      </c>
      <c r="M100" s="6" t="s">
        <v>634</v>
      </c>
    </row>
    <row r="101" spans="1:13" x14ac:dyDescent="0.25">
      <c r="A101" s="6">
        <v>253</v>
      </c>
      <c r="B101" s="6">
        <v>34</v>
      </c>
      <c r="C101" s="6">
        <v>12</v>
      </c>
      <c r="D101" s="6">
        <v>8.4507042000000004E-2</v>
      </c>
      <c r="E101" s="6">
        <v>11.29811782</v>
      </c>
      <c r="F101" s="6">
        <v>0</v>
      </c>
      <c r="G101" s="6">
        <v>0.95242527200000004</v>
      </c>
      <c r="H101" s="6">
        <v>0.82266666700000002</v>
      </c>
      <c r="I101" s="6">
        <v>6</v>
      </c>
      <c r="J101" s="6">
        <v>0</v>
      </c>
      <c r="K101" s="6">
        <v>0</v>
      </c>
      <c r="L101" s="6">
        <v>2.3559110510000001</v>
      </c>
      <c r="M101" s="6" t="s">
        <v>634</v>
      </c>
    </row>
    <row r="102" spans="1:13" x14ac:dyDescent="0.25">
      <c r="A102" s="6">
        <v>255</v>
      </c>
      <c r="B102" s="6">
        <v>32</v>
      </c>
      <c r="C102" s="6">
        <v>12</v>
      </c>
      <c r="D102" s="6">
        <v>0</v>
      </c>
      <c r="E102" s="6">
        <v>10.05065684</v>
      </c>
      <c r="F102" s="6">
        <v>0</v>
      </c>
      <c r="G102" s="6">
        <v>0.98405553400000001</v>
      </c>
      <c r="H102" s="6">
        <v>0.83333333300000001</v>
      </c>
      <c r="I102" s="6">
        <v>6</v>
      </c>
      <c r="J102" s="6">
        <v>0</v>
      </c>
      <c r="K102" s="6">
        <v>0</v>
      </c>
      <c r="L102" s="6">
        <v>2.4441983189999998</v>
      </c>
      <c r="M102" s="6" t="s">
        <v>634</v>
      </c>
    </row>
    <row r="103" spans="1:13" x14ac:dyDescent="0.25">
      <c r="A103" s="6">
        <v>257</v>
      </c>
      <c r="B103" s="6">
        <v>15</v>
      </c>
      <c r="C103" s="6">
        <v>6</v>
      </c>
      <c r="D103" s="6">
        <v>0</v>
      </c>
      <c r="E103" s="6">
        <v>5.1021120560000002</v>
      </c>
      <c r="F103" s="6">
        <v>0</v>
      </c>
      <c r="G103" s="6">
        <v>0.966265877</v>
      </c>
      <c r="H103" s="6">
        <v>0.79393939400000002</v>
      </c>
      <c r="I103" s="6">
        <v>6</v>
      </c>
      <c r="J103" s="6">
        <v>0</v>
      </c>
      <c r="K103" s="6">
        <v>0</v>
      </c>
      <c r="L103" s="6">
        <v>2.456559398</v>
      </c>
      <c r="M103" s="6" t="s">
        <v>634</v>
      </c>
    </row>
    <row r="104" spans="1:13" x14ac:dyDescent="0.25">
      <c r="A104" s="6">
        <v>258</v>
      </c>
      <c r="B104" s="6">
        <v>22</v>
      </c>
      <c r="C104" s="6">
        <v>0</v>
      </c>
      <c r="D104" s="6">
        <v>7.5757575999999993E-2</v>
      </c>
      <c r="E104" s="6">
        <v>7.7175144209999997</v>
      </c>
      <c r="F104" s="6">
        <v>0</v>
      </c>
      <c r="G104" s="6">
        <v>0.84494842100000001</v>
      </c>
      <c r="H104" s="6">
        <v>0.8</v>
      </c>
      <c r="I104" s="6">
        <v>0</v>
      </c>
      <c r="J104" s="6">
        <v>0</v>
      </c>
      <c r="K104" s="6">
        <v>0</v>
      </c>
      <c r="L104" s="6">
        <v>2.4573986040000002</v>
      </c>
      <c r="M104" s="6" t="s">
        <v>634</v>
      </c>
    </row>
    <row r="105" spans="1:13" x14ac:dyDescent="0.25">
      <c r="A105" s="6">
        <v>259</v>
      </c>
      <c r="B105" s="6">
        <v>9</v>
      </c>
      <c r="C105" s="6">
        <v>3</v>
      </c>
      <c r="D105" s="6">
        <v>0.23364486000000001</v>
      </c>
      <c r="E105" s="6">
        <v>3.5285609660000001</v>
      </c>
      <c r="F105" s="6">
        <v>0</v>
      </c>
      <c r="G105" s="6">
        <v>0.89795221800000002</v>
      </c>
      <c r="H105" s="6">
        <v>0.90476190499999998</v>
      </c>
      <c r="I105" s="6">
        <v>4</v>
      </c>
      <c r="J105" s="6">
        <v>0</v>
      </c>
      <c r="K105" s="6">
        <v>0</v>
      </c>
      <c r="L105" s="6">
        <v>2.4592039510000001</v>
      </c>
      <c r="M105" s="6" t="s">
        <v>634</v>
      </c>
    </row>
    <row r="106" spans="1:13" x14ac:dyDescent="0.25">
      <c r="A106" s="6">
        <v>261</v>
      </c>
      <c r="B106" s="6">
        <v>46</v>
      </c>
      <c r="C106" s="6">
        <v>6</v>
      </c>
      <c r="D106" s="6">
        <v>4.2016807000000003E-2</v>
      </c>
      <c r="E106" s="6">
        <v>15.424256720000001</v>
      </c>
      <c r="F106" s="6">
        <v>0</v>
      </c>
      <c r="G106" s="6">
        <v>0.85729961300000002</v>
      </c>
      <c r="H106" s="6">
        <v>0.87829457399999999</v>
      </c>
      <c r="I106" s="6">
        <v>6</v>
      </c>
      <c r="J106" s="6">
        <v>0</v>
      </c>
      <c r="K106" s="6">
        <v>7</v>
      </c>
      <c r="L106" s="6">
        <v>2.49256177</v>
      </c>
      <c r="M106" s="6" t="s">
        <v>634</v>
      </c>
    </row>
    <row r="107" spans="1:13" x14ac:dyDescent="0.25">
      <c r="A107" s="6">
        <v>262</v>
      </c>
      <c r="B107" s="6">
        <v>14</v>
      </c>
      <c r="C107" s="6">
        <v>1</v>
      </c>
      <c r="D107" s="6">
        <v>0.36905606800000001</v>
      </c>
      <c r="E107" s="6">
        <v>4.8467355469999998</v>
      </c>
      <c r="F107" s="6">
        <v>0</v>
      </c>
      <c r="G107" s="6">
        <v>0.87523136599999996</v>
      </c>
      <c r="H107" s="6">
        <v>0.84087301599999997</v>
      </c>
      <c r="I107" s="6">
        <v>0</v>
      </c>
      <c r="J107" s="6">
        <v>0</v>
      </c>
      <c r="K107" s="6">
        <v>0</v>
      </c>
      <c r="L107" s="6">
        <v>2.494602886</v>
      </c>
      <c r="M107" s="6" t="s">
        <v>634</v>
      </c>
    </row>
    <row r="108" spans="1:13" x14ac:dyDescent="0.25">
      <c r="A108" s="6">
        <v>264</v>
      </c>
      <c r="B108" s="6">
        <v>15</v>
      </c>
      <c r="C108" s="6">
        <v>6</v>
      </c>
      <c r="D108" s="6">
        <v>0</v>
      </c>
      <c r="E108" s="6">
        <v>4.5247617870000001</v>
      </c>
      <c r="F108" s="6">
        <v>0</v>
      </c>
      <c r="G108" s="6">
        <v>0.94621300399999997</v>
      </c>
      <c r="H108" s="6">
        <v>0.83939393900000003</v>
      </c>
      <c r="I108" s="6">
        <v>6</v>
      </c>
      <c r="J108" s="6">
        <v>0</v>
      </c>
      <c r="K108" s="6">
        <v>0</v>
      </c>
      <c r="L108" s="6">
        <v>2.5138253490000002</v>
      </c>
      <c r="M108" s="6" t="s">
        <v>634</v>
      </c>
    </row>
    <row r="109" spans="1:13" x14ac:dyDescent="0.25">
      <c r="A109" s="6">
        <v>266</v>
      </c>
      <c r="B109" s="6">
        <v>16</v>
      </c>
      <c r="C109" s="6">
        <v>6</v>
      </c>
      <c r="D109" s="6">
        <v>0.30136986300000002</v>
      </c>
      <c r="E109" s="6">
        <v>4.8033796759999996</v>
      </c>
      <c r="F109" s="6">
        <v>0</v>
      </c>
      <c r="G109" s="6">
        <v>0.93241149099999998</v>
      </c>
      <c r="H109" s="6">
        <v>0.94848484799999999</v>
      </c>
      <c r="I109" s="6">
        <v>6</v>
      </c>
      <c r="J109" s="6">
        <v>2</v>
      </c>
      <c r="K109" s="6">
        <v>0</v>
      </c>
      <c r="L109" s="6">
        <v>2.5830286509999998</v>
      </c>
      <c r="M109" s="6" t="s">
        <v>634</v>
      </c>
    </row>
    <row r="110" spans="1:13" x14ac:dyDescent="0.25">
      <c r="A110" s="6">
        <v>268</v>
      </c>
      <c r="B110" s="6">
        <v>19</v>
      </c>
      <c r="C110" s="6">
        <v>0</v>
      </c>
      <c r="D110" s="6">
        <v>5.4545455E-2</v>
      </c>
      <c r="E110" s="6">
        <v>6.8282448850000002</v>
      </c>
      <c r="F110" s="6">
        <v>0</v>
      </c>
      <c r="G110" s="6">
        <v>0.87828741399999999</v>
      </c>
      <c r="H110" s="6">
        <v>0.78070175399999997</v>
      </c>
      <c r="I110" s="6">
        <v>0</v>
      </c>
      <c r="J110" s="6">
        <v>0</v>
      </c>
      <c r="K110" s="6">
        <v>0</v>
      </c>
      <c r="L110" s="6">
        <v>2.6300887149999999</v>
      </c>
      <c r="M110" s="6" t="s">
        <v>634</v>
      </c>
    </row>
    <row r="111" spans="1:13" x14ac:dyDescent="0.25">
      <c r="A111" s="6">
        <v>269</v>
      </c>
      <c r="B111" s="6">
        <v>23</v>
      </c>
      <c r="C111" s="6">
        <v>6</v>
      </c>
      <c r="D111" s="6">
        <v>0.29501915699999998</v>
      </c>
      <c r="E111" s="6">
        <v>9.5542466820000005</v>
      </c>
      <c r="F111" s="6">
        <v>0</v>
      </c>
      <c r="G111" s="6">
        <v>0.92975964600000005</v>
      </c>
      <c r="H111" s="6">
        <v>0.86666666699999995</v>
      </c>
      <c r="I111" s="6">
        <v>6</v>
      </c>
      <c r="J111" s="6">
        <v>0</v>
      </c>
      <c r="K111" s="6">
        <v>0</v>
      </c>
      <c r="L111" s="6">
        <v>2.6554265880000001</v>
      </c>
      <c r="M111" s="6" t="s">
        <v>634</v>
      </c>
    </row>
    <row r="112" spans="1:13" x14ac:dyDescent="0.25">
      <c r="A112" s="6">
        <v>270</v>
      </c>
      <c r="B112" s="6">
        <v>12</v>
      </c>
      <c r="C112" s="6">
        <v>6</v>
      </c>
      <c r="D112" s="6">
        <v>0.30232558100000001</v>
      </c>
      <c r="E112" s="6">
        <v>3.8727920130000002</v>
      </c>
      <c r="F112" s="6">
        <v>0</v>
      </c>
      <c r="G112" s="6">
        <v>0.96266343099999996</v>
      </c>
      <c r="H112" s="6">
        <v>0.78888888899999998</v>
      </c>
      <c r="I112" s="6">
        <v>6</v>
      </c>
      <c r="J112" s="6">
        <v>0</v>
      </c>
      <c r="K112" s="6">
        <v>0</v>
      </c>
      <c r="L112" s="6">
        <v>2.7408559260000001</v>
      </c>
      <c r="M112" s="6" t="s">
        <v>634</v>
      </c>
    </row>
    <row r="113" spans="1:13" x14ac:dyDescent="0.25">
      <c r="A113" s="6">
        <v>272</v>
      </c>
      <c r="B113" s="6">
        <v>13</v>
      </c>
      <c r="C113" s="6">
        <v>7</v>
      </c>
      <c r="D113" s="6">
        <v>0.23036649200000001</v>
      </c>
      <c r="E113" s="6">
        <v>4.0974488329999996</v>
      </c>
      <c r="F113" s="6">
        <v>0</v>
      </c>
      <c r="G113" s="6">
        <v>0.92288889500000004</v>
      </c>
      <c r="H113" s="6">
        <v>0.86137566099999996</v>
      </c>
      <c r="I113" s="6">
        <v>8</v>
      </c>
      <c r="J113" s="6">
        <v>0</v>
      </c>
      <c r="K113" s="6">
        <v>0</v>
      </c>
      <c r="L113" s="6">
        <v>2.7861648090000002</v>
      </c>
      <c r="M113" s="6" t="s">
        <v>634</v>
      </c>
    </row>
    <row r="114" spans="1:13" x14ac:dyDescent="0.25">
      <c r="A114" s="6">
        <v>275</v>
      </c>
      <c r="B114" s="6">
        <v>8</v>
      </c>
      <c r="C114" s="6">
        <v>0</v>
      </c>
      <c r="D114" s="6">
        <v>0.52631578899999998</v>
      </c>
      <c r="E114" s="6">
        <v>4.3069805150000002</v>
      </c>
      <c r="F114" s="6">
        <v>0</v>
      </c>
      <c r="G114" s="6">
        <v>0.80253050199999998</v>
      </c>
      <c r="H114" s="6">
        <v>1.1761904759999999</v>
      </c>
      <c r="I114" s="6">
        <v>0</v>
      </c>
      <c r="J114" s="6">
        <v>0</v>
      </c>
      <c r="K114" s="6">
        <v>0</v>
      </c>
      <c r="L114" s="6">
        <v>2.8220647950000002</v>
      </c>
      <c r="M114" s="6" t="s">
        <v>634</v>
      </c>
    </row>
    <row r="115" spans="1:13" x14ac:dyDescent="0.25">
      <c r="A115" s="6">
        <v>276</v>
      </c>
      <c r="B115" s="6">
        <v>11</v>
      </c>
      <c r="C115" s="6">
        <v>6</v>
      </c>
      <c r="D115" s="6">
        <v>0.21052631599999999</v>
      </c>
      <c r="E115" s="6">
        <v>3.3650439689999998</v>
      </c>
      <c r="F115" s="6">
        <v>0</v>
      </c>
      <c r="G115" s="6">
        <v>0.97352609199999995</v>
      </c>
      <c r="H115" s="6">
        <v>0.8</v>
      </c>
      <c r="I115" s="6">
        <v>6</v>
      </c>
      <c r="J115" s="6">
        <v>0</v>
      </c>
      <c r="K115" s="6">
        <v>0</v>
      </c>
      <c r="L115" s="6">
        <v>2.8298663830000002</v>
      </c>
      <c r="M115" s="6" t="s">
        <v>634</v>
      </c>
    </row>
    <row r="116" spans="1:13" x14ac:dyDescent="0.25">
      <c r="A116" s="6">
        <v>277</v>
      </c>
      <c r="B116" s="6">
        <v>16</v>
      </c>
      <c r="C116" s="6">
        <v>6</v>
      </c>
      <c r="D116" s="6">
        <v>0.29166666699999999</v>
      </c>
      <c r="E116" s="6">
        <v>4.8033796759999996</v>
      </c>
      <c r="F116" s="6">
        <v>0</v>
      </c>
      <c r="G116" s="6">
        <v>0.86592035300000003</v>
      </c>
      <c r="H116" s="6">
        <v>0.98181818200000004</v>
      </c>
      <c r="I116" s="6">
        <v>6</v>
      </c>
      <c r="J116" s="6">
        <v>3</v>
      </c>
      <c r="K116" s="6">
        <v>0</v>
      </c>
      <c r="L116" s="6">
        <v>2.8868290050000001</v>
      </c>
      <c r="M116" s="6" t="s">
        <v>634</v>
      </c>
    </row>
    <row r="117" spans="1:13" x14ac:dyDescent="0.25">
      <c r="A117" s="6">
        <v>278</v>
      </c>
      <c r="B117" s="6">
        <v>11</v>
      </c>
      <c r="C117" s="6">
        <v>6</v>
      </c>
      <c r="D117" s="6">
        <v>0.27586206899999999</v>
      </c>
      <c r="E117" s="6">
        <v>3.3205324260000002</v>
      </c>
      <c r="F117" s="6">
        <v>0</v>
      </c>
      <c r="G117" s="6">
        <v>0.94570852500000002</v>
      </c>
      <c r="H117" s="6">
        <v>0.70833333300000001</v>
      </c>
      <c r="I117" s="6">
        <v>6</v>
      </c>
      <c r="J117" s="6">
        <v>0</v>
      </c>
      <c r="K117" s="6">
        <v>0</v>
      </c>
      <c r="L117" s="6">
        <v>2.9320423</v>
      </c>
      <c r="M117" s="6" t="s">
        <v>634</v>
      </c>
    </row>
    <row r="118" spans="1:13" x14ac:dyDescent="0.25">
      <c r="A118" s="6">
        <v>279</v>
      </c>
      <c r="B118" s="6">
        <v>17</v>
      </c>
      <c r="C118" s="6">
        <v>8</v>
      </c>
      <c r="D118" s="6">
        <v>0.133333333</v>
      </c>
      <c r="E118" s="6">
        <v>4.8024363000000001</v>
      </c>
      <c r="F118" s="6">
        <v>0</v>
      </c>
      <c r="G118" s="6">
        <v>0.974303951</v>
      </c>
      <c r="H118" s="6">
        <v>0.909090909</v>
      </c>
      <c r="I118" s="6">
        <v>10</v>
      </c>
      <c r="J118" s="6">
        <v>0</v>
      </c>
      <c r="K118" s="6">
        <v>0</v>
      </c>
      <c r="L118" s="6">
        <v>2.966493721</v>
      </c>
      <c r="M118" s="6" t="s">
        <v>634</v>
      </c>
    </row>
    <row r="119" spans="1:13" x14ac:dyDescent="0.25">
      <c r="A119" s="6">
        <v>283</v>
      </c>
      <c r="B119" s="6">
        <v>28</v>
      </c>
      <c r="C119" s="6">
        <v>7</v>
      </c>
      <c r="D119" s="6">
        <v>0.16417910399999999</v>
      </c>
      <c r="E119" s="6">
        <v>9.3466616259999995</v>
      </c>
      <c r="F119" s="6">
        <v>0</v>
      </c>
      <c r="G119" s="6">
        <v>0.84507886799999998</v>
      </c>
      <c r="H119" s="6">
        <v>0.85972222200000004</v>
      </c>
      <c r="I119" s="6">
        <v>8</v>
      </c>
      <c r="J119" s="6">
        <v>0</v>
      </c>
      <c r="K119" s="6">
        <v>0</v>
      </c>
      <c r="L119" s="6">
        <v>3.052360432</v>
      </c>
      <c r="M119" s="6" t="s">
        <v>634</v>
      </c>
    </row>
    <row r="120" spans="1:13" x14ac:dyDescent="0.25">
      <c r="A120" s="6">
        <v>284</v>
      </c>
      <c r="B120" s="6">
        <v>31</v>
      </c>
      <c r="C120" s="6">
        <v>12</v>
      </c>
      <c r="D120" s="6">
        <v>4.6153845999999998E-2</v>
      </c>
      <c r="E120" s="6">
        <v>9.5257128099999999</v>
      </c>
      <c r="F120" s="6">
        <v>0</v>
      </c>
      <c r="G120" s="6">
        <v>0.94700405700000001</v>
      </c>
      <c r="H120" s="6">
        <v>0.83333333300000001</v>
      </c>
      <c r="I120" s="6">
        <v>6</v>
      </c>
      <c r="J120" s="6">
        <v>0</v>
      </c>
      <c r="K120" s="6">
        <v>0</v>
      </c>
      <c r="L120" s="6">
        <v>3.0916278830000001</v>
      </c>
      <c r="M120" s="6" t="s">
        <v>634</v>
      </c>
    </row>
    <row r="121" spans="1:13" x14ac:dyDescent="0.25">
      <c r="A121" s="6">
        <v>285</v>
      </c>
      <c r="B121" s="6">
        <v>20</v>
      </c>
      <c r="C121" s="6">
        <v>7</v>
      </c>
      <c r="D121" s="6">
        <v>0.15555555600000001</v>
      </c>
      <c r="E121" s="6">
        <v>6.1057681260000001</v>
      </c>
      <c r="F121" s="6">
        <v>0</v>
      </c>
      <c r="G121" s="6">
        <v>0.86936240600000003</v>
      </c>
      <c r="H121" s="6">
        <v>0.84375</v>
      </c>
      <c r="I121" s="6">
        <v>8</v>
      </c>
      <c r="J121" s="6">
        <v>0</v>
      </c>
      <c r="K121" s="6">
        <v>0</v>
      </c>
      <c r="L121" s="6">
        <v>3.0916278830000001</v>
      </c>
      <c r="M121" s="6" t="s">
        <v>634</v>
      </c>
    </row>
    <row r="122" spans="1:13" x14ac:dyDescent="0.25">
      <c r="A122" s="6">
        <v>286</v>
      </c>
      <c r="B122" s="6">
        <v>20</v>
      </c>
      <c r="C122" s="6">
        <v>6</v>
      </c>
      <c r="D122" s="6">
        <v>0.19553072599999999</v>
      </c>
      <c r="E122" s="6">
        <v>4.993791742</v>
      </c>
      <c r="F122" s="6">
        <v>0</v>
      </c>
      <c r="G122" s="6">
        <v>0.90263416399999996</v>
      </c>
      <c r="H122" s="6">
        <v>0.87948717899999995</v>
      </c>
      <c r="I122" s="6">
        <v>8</v>
      </c>
      <c r="J122" s="6">
        <v>0</v>
      </c>
      <c r="K122" s="6">
        <v>0</v>
      </c>
      <c r="L122" s="6">
        <v>3.1995557309999998</v>
      </c>
      <c r="M122" s="6" t="s">
        <v>634</v>
      </c>
    </row>
    <row r="123" spans="1:13" x14ac:dyDescent="0.25">
      <c r="A123" s="6">
        <v>287</v>
      </c>
      <c r="B123" s="6">
        <v>20</v>
      </c>
      <c r="C123" s="6">
        <v>6</v>
      </c>
      <c r="D123" s="6">
        <v>0.43921293</v>
      </c>
      <c r="E123" s="6">
        <v>6.8146769870000004</v>
      </c>
      <c r="F123" s="6">
        <v>0</v>
      </c>
      <c r="G123" s="6">
        <v>0.91374475099999997</v>
      </c>
      <c r="H123" s="6">
        <v>0.97875457899999996</v>
      </c>
      <c r="I123" s="6">
        <v>6</v>
      </c>
      <c r="J123" s="6">
        <v>0</v>
      </c>
      <c r="K123" s="6">
        <v>0</v>
      </c>
      <c r="L123" s="6">
        <v>3.237898409</v>
      </c>
      <c r="M123" s="6" t="s">
        <v>634</v>
      </c>
    </row>
    <row r="124" spans="1:13" x14ac:dyDescent="0.25">
      <c r="A124" s="6">
        <v>288</v>
      </c>
      <c r="B124" s="6">
        <v>44</v>
      </c>
      <c r="C124" s="6">
        <v>19</v>
      </c>
      <c r="D124" s="6">
        <v>0.13681592000000001</v>
      </c>
      <c r="E124" s="6">
        <v>13.08717742</v>
      </c>
      <c r="F124" s="6">
        <v>0</v>
      </c>
      <c r="G124" s="6">
        <v>0.98450114099999997</v>
      </c>
      <c r="H124" s="6">
        <v>0.860714286</v>
      </c>
      <c r="I124" s="6">
        <v>9</v>
      </c>
      <c r="J124" s="6">
        <v>0</v>
      </c>
      <c r="K124" s="6">
        <v>0</v>
      </c>
      <c r="L124" s="6">
        <v>3.4442456049999999</v>
      </c>
      <c r="M124" s="6" t="s">
        <v>634</v>
      </c>
    </row>
    <row r="125" spans="1:13" x14ac:dyDescent="0.25">
      <c r="A125" s="6">
        <v>290</v>
      </c>
      <c r="B125" s="6">
        <v>16</v>
      </c>
      <c r="C125" s="6">
        <v>6</v>
      </c>
      <c r="D125" s="6">
        <v>0.30136986300000002</v>
      </c>
      <c r="E125" s="6">
        <v>4.7717168890000004</v>
      </c>
      <c r="F125" s="6">
        <v>0</v>
      </c>
      <c r="G125" s="6">
        <v>0.93241149099999998</v>
      </c>
      <c r="H125" s="6">
        <v>0.94848484799999999</v>
      </c>
      <c r="I125" s="6">
        <v>6</v>
      </c>
      <c r="J125" s="6">
        <v>0</v>
      </c>
      <c r="K125" s="6">
        <v>0</v>
      </c>
      <c r="L125" s="6">
        <v>3.4861186380000002</v>
      </c>
      <c r="M125" s="6" t="s">
        <v>634</v>
      </c>
    </row>
    <row r="126" spans="1:13" x14ac:dyDescent="0.25">
      <c r="A126" s="6">
        <v>292</v>
      </c>
      <c r="B126" s="6">
        <v>17</v>
      </c>
      <c r="C126" s="6">
        <v>8</v>
      </c>
      <c r="D126" s="6">
        <v>0.20588235299999999</v>
      </c>
      <c r="E126" s="6">
        <v>5.0049230910000002</v>
      </c>
      <c r="F126" s="6">
        <v>1</v>
      </c>
      <c r="G126" s="6">
        <v>0.90693435200000005</v>
      </c>
      <c r="H126" s="6">
        <v>0.82777777799999996</v>
      </c>
      <c r="I126" s="6">
        <v>8</v>
      </c>
      <c r="J126" s="6">
        <v>0</v>
      </c>
      <c r="K126" s="6">
        <v>0</v>
      </c>
      <c r="L126" s="6">
        <v>3.6079640820000001</v>
      </c>
      <c r="M126" s="6" t="s">
        <v>634</v>
      </c>
    </row>
    <row r="127" spans="1:13" x14ac:dyDescent="0.25">
      <c r="A127" s="6">
        <v>293</v>
      </c>
      <c r="B127" s="6">
        <v>17</v>
      </c>
      <c r="C127" s="6">
        <v>8</v>
      </c>
      <c r="D127" s="6">
        <v>0.20588235299999999</v>
      </c>
      <c r="E127" s="6">
        <v>5.0049230910000002</v>
      </c>
      <c r="F127" s="6">
        <v>1</v>
      </c>
      <c r="G127" s="6">
        <v>0.90693435200000005</v>
      </c>
      <c r="H127" s="6">
        <v>0.82777777799999996</v>
      </c>
      <c r="I127" s="6">
        <v>8</v>
      </c>
      <c r="J127" s="6">
        <v>0</v>
      </c>
      <c r="K127" s="6">
        <v>0</v>
      </c>
      <c r="L127" s="6">
        <v>3.6079640820000001</v>
      </c>
      <c r="M127" s="6" t="s">
        <v>634</v>
      </c>
    </row>
    <row r="128" spans="1:13" x14ac:dyDescent="0.25">
      <c r="A128" s="6">
        <v>295</v>
      </c>
      <c r="B128" s="6">
        <v>24</v>
      </c>
      <c r="C128" s="6">
        <v>6</v>
      </c>
      <c r="D128" s="6">
        <v>0.25242718400000003</v>
      </c>
      <c r="E128" s="6">
        <v>6.9303017220000003</v>
      </c>
      <c r="F128" s="6">
        <v>0</v>
      </c>
      <c r="G128" s="6">
        <v>0.87722982599999999</v>
      </c>
      <c r="H128" s="6">
        <v>1.0022222220000001</v>
      </c>
      <c r="I128" s="6">
        <v>6</v>
      </c>
      <c r="J128" s="6">
        <v>0</v>
      </c>
      <c r="K128" s="6">
        <v>0</v>
      </c>
      <c r="L128" s="6">
        <v>3.6804319570000001</v>
      </c>
      <c r="M128" s="6" t="s">
        <v>634</v>
      </c>
    </row>
    <row r="129" spans="1:13" x14ac:dyDescent="0.25">
      <c r="A129" s="6">
        <v>296</v>
      </c>
      <c r="B129" s="6">
        <v>25</v>
      </c>
      <c r="C129" s="6">
        <v>6</v>
      </c>
      <c r="D129" s="6">
        <v>0.392561983</v>
      </c>
      <c r="E129" s="6">
        <v>7.4836942950000003</v>
      </c>
      <c r="F129" s="6">
        <v>0</v>
      </c>
      <c r="G129" s="6">
        <v>0.86096778699999998</v>
      </c>
      <c r="H129" s="6">
        <v>1.105357143</v>
      </c>
      <c r="I129" s="6">
        <v>6</v>
      </c>
      <c r="J129" s="6">
        <v>0</v>
      </c>
      <c r="K129" s="6">
        <v>0</v>
      </c>
      <c r="L129" s="6">
        <v>3.6946929260000001</v>
      </c>
      <c r="M129" s="6" t="s">
        <v>634</v>
      </c>
    </row>
    <row r="130" spans="1:13" x14ac:dyDescent="0.25">
      <c r="A130" s="6">
        <v>298</v>
      </c>
      <c r="B130" s="6">
        <v>20</v>
      </c>
      <c r="C130" s="6">
        <v>6</v>
      </c>
      <c r="D130" s="6">
        <v>0.29876977199999999</v>
      </c>
      <c r="E130" s="6">
        <v>5.1747991029999998</v>
      </c>
      <c r="F130" s="6">
        <v>0</v>
      </c>
      <c r="G130" s="6">
        <v>0.87209650599999999</v>
      </c>
      <c r="H130" s="6">
        <v>1.0831501830000001</v>
      </c>
      <c r="I130" s="6">
        <v>6</v>
      </c>
      <c r="J130" s="6">
        <v>0</v>
      </c>
      <c r="K130" s="6">
        <v>0</v>
      </c>
      <c r="L130" s="6">
        <v>3.7645963949999999</v>
      </c>
      <c r="M130" s="6" t="s">
        <v>634</v>
      </c>
    </row>
    <row r="131" spans="1:13" x14ac:dyDescent="0.25">
      <c r="A131" s="6">
        <v>303</v>
      </c>
      <c r="B131" s="6">
        <v>36</v>
      </c>
      <c r="C131" s="6">
        <v>18</v>
      </c>
      <c r="D131" s="6">
        <v>0.14035087700000001</v>
      </c>
      <c r="E131" s="6">
        <v>10.669331440000001</v>
      </c>
      <c r="F131" s="6">
        <v>0</v>
      </c>
      <c r="G131" s="6">
        <v>1.033947865</v>
      </c>
      <c r="H131" s="6">
        <v>0.8</v>
      </c>
      <c r="I131" s="6">
        <v>20</v>
      </c>
      <c r="J131" s="6">
        <v>0</v>
      </c>
      <c r="K131" s="6">
        <v>0</v>
      </c>
      <c r="L131" s="6">
        <v>4.2019157829999996</v>
      </c>
      <c r="M131" s="6" t="s">
        <v>634</v>
      </c>
    </row>
    <row r="132" spans="1:13" x14ac:dyDescent="0.25">
      <c r="A132" s="6">
        <v>305</v>
      </c>
      <c r="B132" s="6">
        <v>33.5</v>
      </c>
      <c r="C132" s="6">
        <v>18</v>
      </c>
      <c r="D132" s="6">
        <v>0.1</v>
      </c>
      <c r="E132" s="6">
        <v>8.8573462490000008</v>
      </c>
      <c r="F132" s="6">
        <v>0</v>
      </c>
      <c r="G132" s="6">
        <v>1.084144319</v>
      </c>
      <c r="H132" s="6">
        <v>0.7</v>
      </c>
      <c r="I132" s="6">
        <v>18</v>
      </c>
      <c r="J132" s="6">
        <v>0</v>
      </c>
      <c r="K132" s="6">
        <v>0</v>
      </c>
      <c r="L132" s="6">
        <v>4.6306651299999997</v>
      </c>
      <c r="M132" s="6" t="s">
        <v>634</v>
      </c>
    </row>
    <row r="133" spans="1:13" x14ac:dyDescent="0.25">
      <c r="A133" s="6">
        <v>307</v>
      </c>
      <c r="B133" s="6">
        <v>26</v>
      </c>
      <c r="C133" s="6">
        <v>15</v>
      </c>
      <c r="D133" s="6">
        <v>4.2553190999999997E-2</v>
      </c>
      <c r="E133" s="6">
        <v>6.8099974870000004</v>
      </c>
      <c r="F133" s="6">
        <v>0</v>
      </c>
      <c r="G133" s="6">
        <v>1.0474131099999999</v>
      </c>
      <c r="H133" s="6">
        <v>0.74791666700000003</v>
      </c>
      <c r="I133" s="6">
        <v>16</v>
      </c>
      <c r="J133" s="6">
        <v>0</v>
      </c>
      <c r="K133" s="6">
        <v>0</v>
      </c>
      <c r="L133" s="6">
        <v>4.8372516450000003</v>
      </c>
      <c r="M133" s="6" t="s">
        <v>634</v>
      </c>
    </row>
    <row r="134" spans="1:13" x14ac:dyDescent="0.25">
      <c r="A134" s="6">
        <v>308</v>
      </c>
      <c r="B134" s="6">
        <v>23</v>
      </c>
      <c r="C134" s="6">
        <v>10</v>
      </c>
      <c r="D134" s="6">
        <v>0.112612613</v>
      </c>
      <c r="E134" s="6">
        <v>6.5091663369999999</v>
      </c>
      <c r="F134" s="6">
        <v>0</v>
      </c>
      <c r="G134" s="6">
        <v>0.93691716300000005</v>
      </c>
      <c r="H134" s="6">
        <v>0.86875000000000002</v>
      </c>
      <c r="I134" s="6">
        <v>12</v>
      </c>
      <c r="J134" s="6">
        <v>0</v>
      </c>
      <c r="K134" s="6">
        <v>0</v>
      </c>
      <c r="L134" s="6">
        <v>4.8597785550000001</v>
      </c>
      <c r="M134" s="6" t="s">
        <v>634</v>
      </c>
    </row>
    <row r="135" spans="1:13" x14ac:dyDescent="0.25">
      <c r="A135" s="5">
        <v>108</v>
      </c>
      <c r="B135" s="5">
        <v>8</v>
      </c>
      <c r="C135" s="5">
        <v>3</v>
      </c>
      <c r="D135" s="5">
        <v>0.57894736800000002</v>
      </c>
      <c r="E135" s="5">
        <v>2.6295491110000002</v>
      </c>
      <c r="F135" s="5">
        <v>0</v>
      </c>
      <c r="G135" s="5">
        <v>0.79630925699999999</v>
      </c>
      <c r="H135" s="5">
        <v>0.91904761899999998</v>
      </c>
      <c r="I135" s="5">
        <v>4</v>
      </c>
      <c r="J135" s="5">
        <v>0</v>
      </c>
      <c r="K135" s="5">
        <v>0</v>
      </c>
      <c r="L135" s="5">
        <v>4.6278330999999999E-2</v>
      </c>
      <c r="M135" s="5" t="s">
        <v>635</v>
      </c>
    </row>
    <row r="136" spans="1:13" x14ac:dyDescent="0.25">
      <c r="A136" s="5">
        <v>111</v>
      </c>
      <c r="B136" s="5">
        <v>13</v>
      </c>
      <c r="C136" s="5">
        <v>1</v>
      </c>
      <c r="D136" s="5">
        <v>0.29729729700000002</v>
      </c>
      <c r="E136" s="5">
        <v>4.5657047559999997</v>
      </c>
      <c r="F136" s="5">
        <v>0</v>
      </c>
      <c r="G136" s="5">
        <v>0.83185837799999995</v>
      </c>
      <c r="H136" s="5">
        <v>0.81794871800000002</v>
      </c>
      <c r="I136" s="5">
        <v>0</v>
      </c>
      <c r="J136" s="5">
        <v>0</v>
      </c>
      <c r="K136" s="5">
        <v>0</v>
      </c>
      <c r="L136" s="5">
        <v>0.53140898400000003</v>
      </c>
      <c r="M136" s="5" t="s">
        <v>635</v>
      </c>
    </row>
    <row r="137" spans="1:13" x14ac:dyDescent="0.25">
      <c r="A137" s="5">
        <v>114</v>
      </c>
      <c r="B137" s="5">
        <v>11</v>
      </c>
      <c r="C137" s="5">
        <v>2</v>
      </c>
      <c r="D137" s="5">
        <v>0.34375</v>
      </c>
      <c r="E137" s="5">
        <v>4.2185973600000004</v>
      </c>
      <c r="F137" s="5">
        <v>0</v>
      </c>
      <c r="G137" s="5">
        <v>0.81354545499999997</v>
      </c>
      <c r="H137" s="5">
        <v>0.76969697000000004</v>
      </c>
      <c r="I137" s="5">
        <v>0</v>
      </c>
      <c r="J137" s="5">
        <v>0</v>
      </c>
      <c r="K137" s="5">
        <v>0</v>
      </c>
      <c r="L137" s="5">
        <v>0.555386355</v>
      </c>
      <c r="M137" s="5" t="s">
        <v>635</v>
      </c>
    </row>
    <row r="138" spans="1:13" x14ac:dyDescent="0.25">
      <c r="A138" s="5">
        <v>117</v>
      </c>
      <c r="B138" s="5">
        <v>9</v>
      </c>
      <c r="C138" s="5">
        <v>0</v>
      </c>
      <c r="D138" s="5">
        <v>0.12</v>
      </c>
      <c r="E138" s="5">
        <v>3.2927109790000002</v>
      </c>
      <c r="F138" s="5">
        <v>0</v>
      </c>
      <c r="G138" s="5">
        <v>0.85485967600000001</v>
      </c>
      <c r="H138" s="5">
        <v>0.87037036999999995</v>
      </c>
      <c r="I138" s="5">
        <v>0</v>
      </c>
      <c r="J138" s="5">
        <v>0</v>
      </c>
      <c r="K138" s="5">
        <v>0</v>
      </c>
      <c r="L138" s="5">
        <v>0.66738623600000002</v>
      </c>
      <c r="M138" s="5" t="s">
        <v>635</v>
      </c>
    </row>
    <row r="139" spans="1:13" x14ac:dyDescent="0.25">
      <c r="A139" s="5">
        <v>118</v>
      </c>
      <c r="B139" s="5">
        <v>10</v>
      </c>
      <c r="C139" s="5">
        <v>2</v>
      </c>
      <c r="D139" s="5">
        <v>0.52</v>
      </c>
      <c r="E139" s="5">
        <v>3.8508499309999999</v>
      </c>
      <c r="F139" s="5">
        <v>0</v>
      </c>
      <c r="G139" s="5">
        <v>0.81055748900000002</v>
      </c>
      <c r="H139" s="5">
        <v>0.87037036999999995</v>
      </c>
      <c r="I139" s="5">
        <v>4</v>
      </c>
      <c r="J139" s="5">
        <v>0</v>
      </c>
      <c r="K139" s="5">
        <v>0</v>
      </c>
      <c r="L139" s="5">
        <v>0.69616667799999998</v>
      </c>
      <c r="M139" s="5" t="s">
        <v>635</v>
      </c>
    </row>
    <row r="140" spans="1:13" x14ac:dyDescent="0.25">
      <c r="A140" s="5">
        <v>126</v>
      </c>
      <c r="B140" s="5">
        <v>10</v>
      </c>
      <c r="C140" s="5">
        <v>3</v>
      </c>
      <c r="D140" s="5">
        <v>0.32</v>
      </c>
      <c r="E140" s="5">
        <v>3.0092019219999999</v>
      </c>
      <c r="F140" s="5">
        <v>0</v>
      </c>
      <c r="G140" s="5">
        <v>0.81943626199999997</v>
      </c>
      <c r="H140" s="5">
        <v>0.87037036999999995</v>
      </c>
      <c r="I140" s="5">
        <v>4</v>
      </c>
      <c r="J140" s="5">
        <v>0</v>
      </c>
      <c r="K140" s="5">
        <v>0</v>
      </c>
      <c r="L140" s="5">
        <v>0.80675638900000002</v>
      </c>
      <c r="M140" s="5" t="s">
        <v>635</v>
      </c>
    </row>
    <row r="141" spans="1:13" x14ac:dyDescent="0.25">
      <c r="A141" s="5">
        <v>134</v>
      </c>
      <c r="B141" s="5">
        <v>7</v>
      </c>
      <c r="C141" s="5">
        <v>2</v>
      </c>
      <c r="D141" s="5">
        <v>0.625</v>
      </c>
      <c r="E141" s="5">
        <v>2.4880338719999999</v>
      </c>
      <c r="F141" s="5">
        <v>0</v>
      </c>
      <c r="G141" s="5">
        <v>0.78528569100000001</v>
      </c>
      <c r="H141" s="5">
        <v>0.95555555599999997</v>
      </c>
      <c r="I141" s="5">
        <v>4</v>
      </c>
      <c r="J141" s="5">
        <v>0</v>
      </c>
      <c r="K141" s="5">
        <v>0</v>
      </c>
      <c r="L141" s="5">
        <v>0.88187426400000002</v>
      </c>
      <c r="M141" s="5" t="s">
        <v>635</v>
      </c>
    </row>
    <row r="142" spans="1:13" x14ac:dyDescent="0.25">
      <c r="A142" s="5">
        <v>137</v>
      </c>
      <c r="B142" s="5">
        <v>18</v>
      </c>
      <c r="C142" s="5">
        <v>7</v>
      </c>
      <c r="D142" s="5">
        <v>0.26829268299999998</v>
      </c>
      <c r="E142" s="5">
        <v>5.7739447999999998</v>
      </c>
      <c r="F142" s="5">
        <v>0</v>
      </c>
      <c r="G142" s="5">
        <v>0.88721565899999999</v>
      </c>
      <c r="H142" s="5">
        <v>0.75476190499999996</v>
      </c>
      <c r="I142" s="5">
        <v>6</v>
      </c>
      <c r="J142" s="5">
        <v>0</v>
      </c>
      <c r="K142" s="5">
        <v>0</v>
      </c>
      <c r="L142" s="5">
        <v>0.93108827999999999</v>
      </c>
      <c r="M142" s="5" t="s">
        <v>635</v>
      </c>
    </row>
    <row r="143" spans="1:13" x14ac:dyDescent="0.25">
      <c r="A143" s="5">
        <v>140</v>
      </c>
      <c r="B143" s="5">
        <v>18</v>
      </c>
      <c r="C143" s="5">
        <v>5</v>
      </c>
      <c r="D143" s="5">
        <v>0.38636363600000001</v>
      </c>
      <c r="E143" s="5">
        <v>6.9215897579999996</v>
      </c>
      <c r="F143" s="5">
        <v>0</v>
      </c>
      <c r="G143" s="5">
        <v>0.86869221699999999</v>
      </c>
      <c r="H143" s="5">
        <v>0.75111111100000005</v>
      </c>
      <c r="I143" s="5">
        <v>4</v>
      </c>
      <c r="J143" s="5">
        <v>0</v>
      </c>
      <c r="K143" s="5">
        <v>0</v>
      </c>
      <c r="L143" s="5">
        <v>0.97608483599999996</v>
      </c>
      <c r="M143" s="5" t="s">
        <v>635</v>
      </c>
    </row>
    <row r="144" spans="1:13" x14ac:dyDescent="0.25">
      <c r="A144" s="5">
        <v>142</v>
      </c>
      <c r="B144" s="5">
        <v>18</v>
      </c>
      <c r="C144" s="5">
        <v>6</v>
      </c>
      <c r="D144" s="5">
        <v>0.13513513499999999</v>
      </c>
      <c r="E144" s="5">
        <v>5.4426268020000004</v>
      </c>
      <c r="F144" s="5">
        <v>0</v>
      </c>
      <c r="G144" s="5">
        <v>0.90681490600000003</v>
      </c>
      <c r="H144" s="5">
        <v>0.72666666700000004</v>
      </c>
      <c r="I144" s="5">
        <v>6</v>
      </c>
      <c r="J144" s="5">
        <v>0</v>
      </c>
      <c r="K144" s="5">
        <v>0</v>
      </c>
      <c r="L144" s="5">
        <v>1.020217486</v>
      </c>
      <c r="M144" s="5" t="s">
        <v>635</v>
      </c>
    </row>
    <row r="145" spans="1:13" x14ac:dyDescent="0.25">
      <c r="A145" s="5">
        <v>145</v>
      </c>
      <c r="B145" s="5">
        <v>48</v>
      </c>
      <c r="C145" s="5">
        <v>18</v>
      </c>
      <c r="D145" s="5">
        <v>0.25242718400000003</v>
      </c>
      <c r="E145" s="5">
        <v>16.21901209</v>
      </c>
      <c r="F145" s="5">
        <v>0</v>
      </c>
      <c r="G145" s="5">
        <v>0.85715188399999998</v>
      </c>
      <c r="H145" s="5">
        <v>0.86576576599999999</v>
      </c>
      <c r="I145" s="5">
        <v>6</v>
      </c>
      <c r="J145" s="5">
        <v>0</v>
      </c>
      <c r="K145" s="5">
        <v>0</v>
      </c>
      <c r="L145" s="5">
        <v>1.0565576160000001</v>
      </c>
      <c r="M145" s="5" t="s">
        <v>635</v>
      </c>
    </row>
    <row r="146" spans="1:13" x14ac:dyDescent="0.25">
      <c r="A146" s="5">
        <v>152</v>
      </c>
      <c r="B146" s="5">
        <v>14</v>
      </c>
      <c r="C146" s="5">
        <v>5</v>
      </c>
      <c r="D146" s="5">
        <v>0.34375</v>
      </c>
      <c r="E146" s="5">
        <v>4.7717168890000004</v>
      </c>
      <c r="F146" s="5">
        <v>0</v>
      </c>
      <c r="G146" s="5">
        <v>0.89161435300000003</v>
      </c>
      <c r="H146" s="5">
        <v>0.76969697000000004</v>
      </c>
      <c r="I146" s="5">
        <v>4</v>
      </c>
      <c r="J146" s="5">
        <v>0</v>
      </c>
      <c r="K146" s="5">
        <v>0</v>
      </c>
      <c r="L146" s="5">
        <v>1.10484575</v>
      </c>
      <c r="M146" s="5" t="s">
        <v>635</v>
      </c>
    </row>
    <row r="147" spans="1:13" x14ac:dyDescent="0.25">
      <c r="A147" s="5">
        <v>157</v>
      </c>
      <c r="B147" s="5">
        <v>15</v>
      </c>
      <c r="C147" s="5">
        <v>4</v>
      </c>
      <c r="D147" s="5">
        <v>0.34285714299999998</v>
      </c>
      <c r="E147" s="5">
        <v>5.7834148699999997</v>
      </c>
      <c r="F147" s="5">
        <v>0</v>
      </c>
      <c r="G147" s="5">
        <v>0.90353104500000003</v>
      </c>
      <c r="H147" s="5">
        <v>0.76388888899999996</v>
      </c>
      <c r="I147" s="5">
        <v>0</v>
      </c>
      <c r="J147" s="5">
        <v>0</v>
      </c>
      <c r="K147" s="5">
        <v>0</v>
      </c>
      <c r="L147" s="5">
        <v>1.2026417119999999</v>
      </c>
      <c r="M147" s="5" t="s">
        <v>635</v>
      </c>
    </row>
    <row r="148" spans="1:13" x14ac:dyDescent="0.25">
      <c r="A148" s="5">
        <v>172</v>
      </c>
      <c r="B148" s="5">
        <v>19</v>
      </c>
      <c r="C148" s="5">
        <v>9</v>
      </c>
      <c r="D148" s="5">
        <v>0.2</v>
      </c>
      <c r="E148" s="5">
        <v>5.3857699119999998</v>
      </c>
      <c r="F148" s="5">
        <v>0</v>
      </c>
      <c r="G148" s="5">
        <v>0.90139120299999997</v>
      </c>
      <c r="H148" s="5">
        <v>0.80952380999999995</v>
      </c>
      <c r="I148" s="5">
        <v>10</v>
      </c>
      <c r="J148" s="5">
        <v>0</v>
      </c>
      <c r="K148" s="5">
        <v>0</v>
      </c>
      <c r="L148" s="5">
        <v>1.3108188890000001</v>
      </c>
      <c r="M148" s="5" t="s">
        <v>635</v>
      </c>
    </row>
    <row r="149" spans="1:13" x14ac:dyDescent="0.25">
      <c r="A149" s="5">
        <v>175</v>
      </c>
      <c r="B149" s="5">
        <v>27</v>
      </c>
      <c r="C149" s="5">
        <v>5</v>
      </c>
      <c r="D149" s="5">
        <v>0.25</v>
      </c>
      <c r="E149" s="5">
        <v>10.333549140000001</v>
      </c>
      <c r="F149" s="5">
        <v>0</v>
      </c>
      <c r="G149" s="5">
        <v>0.88510302799999996</v>
      </c>
      <c r="H149" s="5">
        <v>0.76969697000000004</v>
      </c>
      <c r="I149" s="5">
        <v>4</v>
      </c>
      <c r="J149" s="5">
        <v>0</v>
      </c>
      <c r="K149" s="5">
        <v>0</v>
      </c>
      <c r="L149" s="5">
        <v>1.313336254</v>
      </c>
      <c r="M149" s="5" t="s">
        <v>635</v>
      </c>
    </row>
    <row r="150" spans="1:13" x14ac:dyDescent="0.25">
      <c r="A150" s="5">
        <v>185</v>
      </c>
      <c r="B150" s="5">
        <v>10</v>
      </c>
      <c r="C150" s="5">
        <v>5</v>
      </c>
      <c r="D150" s="5">
        <v>0.21739130400000001</v>
      </c>
      <c r="E150" s="5">
        <v>2.414213562</v>
      </c>
      <c r="F150" s="5">
        <v>0</v>
      </c>
      <c r="G150" s="5">
        <v>0.83617619600000004</v>
      </c>
      <c r="H150" s="5">
        <v>0.79583333300000003</v>
      </c>
      <c r="I150" s="5">
        <v>6</v>
      </c>
      <c r="J150" s="5">
        <v>0</v>
      </c>
      <c r="K150" s="5">
        <v>0</v>
      </c>
      <c r="L150" s="5">
        <v>1.43992451</v>
      </c>
      <c r="M150" s="5" t="s">
        <v>635</v>
      </c>
    </row>
    <row r="151" spans="1:13" x14ac:dyDescent="0.25">
      <c r="A151" s="5">
        <v>186</v>
      </c>
      <c r="B151" s="5">
        <v>13</v>
      </c>
      <c r="C151" s="5">
        <v>7</v>
      </c>
      <c r="D151" s="5">
        <v>0.16</v>
      </c>
      <c r="E151" s="5">
        <v>3.592578209</v>
      </c>
      <c r="F151" s="5">
        <v>0</v>
      </c>
      <c r="G151" s="5">
        <v>0.86366485400000004</v>
      </c>
      <c r="H151" s="5">
        <v>0.87037036999999995</v>
      </c>
      <c r="I151" s="5">
        <v>8</v>
      </c>
      <c r="J151" s="5">
        <v>0</v>
      </c>
      <c r="K151" s="5">
        <v>0</v>
      </c>
      <c r="L151" s="5">
        <v>1.45331834</v>
      </c>
      <c r="M151" s="5" t="s">
        <v>635</v>
      </c>
    </row>
    <row r="152" spans="1:13" x14ac:dyDescent="0.25">
      <c r="A152" s="5">
        <v>193</v>
      </c>
      <c r="B152" s="5">
        <v>16</v>
      </c>
      <c r="C152" s="5">
        <v>9</v>
      </c>
      <c r="D152" s="5">
        <v>0.15625</v>
      </c>
      <c r="E152" s="5">
        <v>4.2531581110000003</v>
      </c>
      <c r="F152" s="5">
        <v>0</v>
      </c>
      <c r="G152" s="5">
        <v>0.91939240200000005</v>
      </c>
      <c r="H152" s="5">
        <v>0.76969697000000004</v>
      </c>
      <c r="I152" s="5">
        <v>10</v>
      </c>
      <c r="J152" s="5">
        <v>0</v>
      </c>
      <c r="K152" s="5">
        <v>0</v>
      </c>
      <c r="L152" s="5">
        <v>1.511705152</v>
      </c>
      <c r="M152" s="5" t="s">
        <v>635</v>
      </c>
    </row>
    <row r="153" spans="1:13" x14ac:dyDescent="0.25">
      <c r="A153" s="5">
        <v>196</v>
      </c>
      <c r="B153" s="5">
        <v>19</v>
      </c>
      <c r="C153" s="5">
        <v>0</v>
      </c>
      <c r="D153" s="5">
        <v>0.20370370400000001</v>
      </c>
      <c r="E153" s="5">
        <v>7.8812051780000001</v>
      </c>
      <c r="F153" s="5">
        <v>0</v>
      </c>
      <c r="G153" s="5">
        <v>0.76755808299999995</v>
      </c>
      <c r="H153" s="5">
        <v>0.91578947399999999</v>
      </c>
      <c r="I153" s="5">
        <v>0</v>
      </c>
      <c r="J153" s="5">
        <v>0</v>
      </c>
      <c r="K153" s="5">
        <v>0</v>
      </c>
      <c r="L153" s="5">
        <v>1.549627509</v>
      </c>
      <c r="M153" s="5" t="s">
        <v>635</v>
      </c>
    </row>
    <row r="154" spans="1:13" x14ac:dyDescent="0.25">
      <c r="A154" s="5">
        <v>198</v>
      </c>
      <c r="B154" s="5">
        <v>14</v>
      </c>
      <c r="C154" s="5">
        <v>5</v>
      </c>
      <c r="D154" s="5">
        <v>0.4</v>
      </c>
      <c r="E154" s="5">
        <v>4.6875665690000003</v>
      </c>
      <c r="F154" s="5">
        <v>0</v>
      </c>
      <c r="G154" s="5">
        <v>0.84664282400000002</v>
      </c>
      <c r="H154" s="5">
        <v>0.76388888899999996</v>
      </c>
      <c r="I154" s="5">
        <v>4</v>
      </c>
      <c r="J154" s="5">
        <v>0</v>
      </c>
      <c r="K154" s="5">
        <v>0</v>
      </c>
      <c r="L154" s="5">
        <v>1.5675752620000001</v>
      </c>
      <c r="M154" s="5" t="s">
        <v>635</v>
      </c>
    </row>
    <row r="155" spans="1:13" x14ac:dyDescent="0.25">
      <c r="A155" s="5">
        <v>199</v>
      </c>
      <c r="B155" s="5">
        <v>16</v>
      </c>
      <c r="C155" s="5">
        <v>9</v>
      </c>
      <c r="D155" s="5">
        <v>0.15625</v>
      </c>
      <c r="E155" s="5">
        <v>4.4752329639999999</v>
      </c>
      <c r="F155" s="5">
        <v>0</v>
      </c>
      <c r="G155" s="5">
        <v>0.91939240200000005</v>
      </c>
      <c r="H155" s="5">
        <v>0.76969697000000004</v>
      </c>
      <c r="I155" s="5">
        <v>10</v>
      </c>
      <c r="J155" s="5">
        <v>0</v>
      </c>
      <c r="K155" s="5">
        <v>0</v>
      </c>
      <c r="L155" s="5">
        <v>1.5967159420000001</v>
      </c>
      <c r="M155" s="5" t="s">
        <v>635</v>
      </c>
    </row>
    <row r="156" spans="1:13" x14ac:dyDescent="0.25">
      <c r="A156" s="5">
        <v>207</v>
      </c>
      <c r="B156" s="5">
        <v>18</v>
      </c>
      <c r="C156" s="5">
        <v>7</v>
      </c>
      <c r="D156" s="5">
        <v>0.26829268299999998</v>
      </c>
      <c r="E156" s="5">
        <v>6.2259032960000003</v>
      </c>
      <c r="F156" s="5">
        <v>0</v>
      </c>
      <c r="G156" s="5">
        <v>0.88028107300000002</v>
      </c>
      <c r="H156" s="5">
        <v>0.75476190499999996</v>
      </c>
      <c r="I156" s="5">
        <v>6</v>
      </c>
      <c r="J156" s="5">
        <v>0</v>
      </c>
      <c r="K156" s="5">
        <v>0</v>
      </c>
      <c r="L156" s="5">
        <v>1.6459246869999999</v>
      </c>
      <c r="M156" s="5" t="s">
        <v>635</v>
      </c>
    </row>
    <row r="157" spans="1:13" x14ac:dyDescent="0.25">
      <c r="A157" s="5">
        <v>208</v>
      </c>
      <c r="B157" s="5">
        <v>13</v>
      </c>
      <c r="C157" s="5">
        <v>2</v>
      </c>
      <c r="D157" s="5">
        <v>0.51401869200000005</v>
      </c>
      <c r="E157" s="5">
        <v>7.3312960660000002</v>
      </c>
      <c r="F157" s="5">
        <v>0</v>
      </c>
      <c r="G157" s="5">
        <v>0.86181427099999997</v>
      </c>
      <c r="H157" s="5">
        <v>0.85555555599999999</v>
      </c>
      <c r="I157" s="5">
        <v>0</v>
      </c>
      <c r="J157" s="5">
        <v>0</v>
      </c>
      <c r="K157" s="5">
        <v>0</v>
      </c>
      <c r="L157" s="5">
        <v>1.6649853130000001</v>
      </c>
      <c r="M157" s="5" t="s">
        <v>635</v>
      </c>
    </row>
    <row r="158" spans="1:13" x14ac:dyDescent="0.25">
      <c r="A158" s="5">
        <v>209</v>
      </c>
      <c r="B158" s="5">
        <v>6</v>
      </c>
      <c r="C158" s="5">
        <v>0</v>
      </c>
      <c r="D158" s="5">
        <v>0.42424242400000001</v>
      </c>
      <c r="E158" s="5">
        <v>2.5360753749999998</v>
      </c>
      <c r="F158" s="5">
        <v>0</v>
      </c>
      <c r="G158" s="5">
        <v>0.83770592499999996</v>
      </c>
      <c r="H158" s="5">
        <v>0.81428571400000005</v>
      </c>
      <c r="I158" s="5">
        <v>0</v>
      </c>
      <c r="J158" s="5">
        <v>0</v>
      </c>
      <c r="K158" s="5">
        <v>0</v>
      </c>
      <c r="L158" s="5">
        <v>1.6669432179999999</v>
      </c>
      <c r="M158" s="5" t="s">
        <v>635</v>
      </c>
    </row>
    <row r="159" spans="1:13" x14ac:dyDescent="0.25">
      <c r="A159" s="5">
        <v>214</v>
      </c>
      <c r="B159" s="5">
        <v>17</v>
      </c>
      <c r="C159" s="5">
        <v>5</v>
      </c>
      <c r="D159" s="5">
        <v>0.34146341499999999</v>
      </c>
      <c r="E159" s="5">
        <v>6.149836047</v>
      </c>
      <c r="F159" s="5">
        <v>0</v>
      </c>
      <c r="G159" s="5">
        <v>0.86646333799999997</v>
      </c>
      <c r="H159" s="5">
        <v>0.75476190499999996</v>
      </c>
      <c r="I159" s="5">
        <v>4</v>
      </c>
      <c r="J159" s="5">
        <v>0</v>
      </c>
      <c r="K159" s="5">
        <v>0</v>
      </c>
      <c r="L159" s="5">
        <v>1.7654653440000001</v>
      </c>
      <c r="M159" s="5" t="s">
        <v>635</v>
      </c>
    </row>
    <row r="160" spans="1:13" x14ac:dyDescent="0.25">
      <c r="A160" s="5">
        <v>217</v>
      </c>
      <c r="B160" s="5">
        <v>12</v>
      </c>
      <c r="C160" s="5">
        <v>3</v>
      </c>
      <c r="D160" s="5">
        <v>0.15625</v>
      </c>
      <c r="E160" s="5">
        <v>3.474873734</v>
      </c>
      <c r="F160" s="5">
        <v>0</v>
      </c>
      <c r="G160" s="5">
        <v>0.849448957</v>
      </c>
      <c r="H160" s="5">
        <v>0.76969697000000004</v>
      </c>
      <c r="I160" s="5">
        <v>4</v>
      </c>
      <c r="J160" s="5">
        <v>0</v>
      </c>
      <c r="K160" s="5">
        <v>0</v>
      </c>
      <c r="L160" s="5">
        <v>1.7902851639999999</v>
      </c>
      <c r="M160" s="5" t="s">
        <v>635</v>
      </c>
    </row>
    <row r="161" spans="1:13" x14ac:dyDescent="0.25">
      <c r="A161" s="5">
        <v>222</v>
      </c>
      <c r="B161" s="5">
        <v>12</v>
      </c>
      <c r="C161" s="5">
        <v>7</v>
      </c>
      <c r="D161" s="5">
        <v>0.128205128</v>
      </c>
      <c r="E161" s="5">
        <v>2.9122841350000002</v>
      </c>
      <c r="F161" s="5">
        <v>0</v>
      </c>
      <c r="G161" s="5">
        <v>0.92216980400000004</v>
      </c>
      <c r="H161" s="5">
        <v>0.75</v>
      </c>
      <c r="I161" s="5">
        <v>8</v>
      </c>
      <c r="J161" s="5">
        <v>0</v>
      </c>
      <c r="K161" s="5">
        <v>0</v>
      </c>
      <c r="L161" s="5">
        <v>1.81764799</v>
      </c>
      <c r="M161" s="5" t="s">
        <v>635</v>
      </c>
    </row>
    <row r="162" spans="1:13" x14ac:dyDescent="0.25">
      <c r="A162" s="5">
        <v>226</v>
      </c>
      <c r="B162" s="5">
        <v>14</v>
      </c>
      <c r="C162" s="5">
        <v>3</v>
      </c>
      <c r="D162" s="5">
        <v>0.14285714299999999</v>
      </c>
      <c r="E162" s="5">
        <v>4.5176025060000002</v>
      </c>
      <c r="F162" s="5">
        <v>0</v>
      </c>
      <c r="G162" s="5">
        <v>0.89884606499999997</v>
      </c>
      <c r="H162" s="5">
        <v>0.76388888899999996</v>
      </c>
      <c r="I162" s="5">
        <v>4</v>
      </c>
      <c r="J162" s="5">
        <v>0</v>
      </c>
      <c r="K162" s="5">
        <v>0</v>
      </c>
      <c r="L162" s="5">
        <v>1.840576534</v>
      </c>
      <c r="M162" s="5" t="s">
        <v>635</v>
      </c>
    </row>
    <row r="163" spans="1:13" x14ac:dyDescent="0.25">
      <c r="A163" s="5">
        <v>227</v>
      </c>
      <c r="B163" s="5">
        <v>8</v>
      </c>
      <c r="C163" s="5">
        <v>2</v>
      </c>
      <c r="D163" s="5">
        <v>0.55555555599999995</v>
      </c>
      <c r="E163" s="5">
        <v>2.6295491110000002</v>
      </c>
      <c r="F163" s="5">
        <v>0</v>
      </c>
      <c r="G163" s="5">
        <v>0.77235957499999996</v>
      </c>
      <c r="H163" s="5">
        <v>1.0285714290000001</v>
      </c>
      <c r="I163" s="5">
        <v>4</v>
      </c>
      <c r="J163" s="5">
        <v>0</v>
      </c>
      <c r="K163" s="5">
        <v>0</v>
      </c>
      <c r="L163" s="5">
        <v>1.85010403</v>
      </c>
      <c r="M163" s="5" t="s">
        <v>635</v>
      </c>
    </row>
    <row r="164" spans="1:13" x14ac:dyDescent="0.25">
      <c r="A164" s="5">
        <v>230</v>
      </c>
      <c r="B164" s="5">
        <v>12</v>
      </c>
      <c r="C164" s="5">
        <v>6</v>
      </c>
      <c r="D164" s="5">
        <v>0.29133858299999998</v>
      </c>
      <c r="E164" s="5">
        <v>3.8727920130000002</v>
      </c>
      <c r="F164" s="5">
        <v>0</v>
      </c>
      <c r="G164" s="5">
        <v>0.89088966199999997</v>
      </c>
      <c r="H164" s="5">
        <v>0.82962963000000001</v>
      </c>
      <c r="I164" s="5">
        <v>6</v>
      </c>
      <c r="J164" s="5">
        <v>0</v>
      </c>
      <c r="K164" s="5">
        <v>0</v>
      </c>
      <c r="L164" s="5">
        <v>1.886314434</v>
      </c>
      <c r="M164" s="5" t="s">
        <v>635</v>
      </c>
    </row>
    <row r="165" spans="1:13" x14ac:dyDescent="0.25">
      <c r="A165" s="5">
        <v>237</v>
      </c>
      <c r="B165" s="5">
        <v>16</v>
      </c>
      <c r="C165" s="5">
        <v>7</v>
      </c>
      <c r="D165" s="5">
        <v>0.14970059899999999</v>
      </c>
      <c r="E165" s="5">
        <v>5.6200045010000004</v>
      </c>
      <c r="F165" s="5">
        <v>0</v>
      </c>
      <c r="G165" s="5">
        <v>1.0150995739999999</v>
      </c>
      <c r="H165" s="5">
        <v>0.79333333299999997</v>
      </c>
      <c r="I165" s="5">
        <v>9</v>
      </c>
      <c r="J165" s="5">
        <v>0</v>
      </c>
      <c r="K165" s="5">
        <v>0</v>
      </c>
      <c r="L165" s="5">
        <v>1.9929172049999999</v>
      </c>
      <c r="M165" s="5" t="s">
        <v>635</v>
      </c>
    </row>
    <row r="166" spans="1:13" x14ac:dyDescent="0.25">
      <c r="A166" s="5">
        <v>240</v>
      </c>
      <c r="B166" s="5">
        <v>17.5</v>
      </c>
      <c r="C166" s="5">
        <v>10</v>
      </c>
      <c r="D166" s="5">
        <v>6.25E-2</v>
      </c>
      <c r="E166" s="5">
        <v>4.6165788599999997</v>
      </c>
      <c r="F166" s="5">
        <v>0</v>
      </c>
      <c r="G166" s="5">
        <v>0.96687596399999998</v>
      </c>
      <c r="H166" s="5">
        <v>0.76969697000000004</v>
      </c>
      <c r="I166" s="5">
        <v>10</v>
      </c>
      <c r="J166" s="5">
        <v>0</v>
      </c>
      <c r="K166" s="5">
        <v>0</v>
      </c>
      <c r="L166" s="5">
        <v>2.0449315459999999</v>
      </c>
      <c r="M166" s="5" t="s">
        <v>635</v>
      </c>
    </row>
    <row r="167" spans="1:13" x14ac:dyDescent="0.25">
      <c r="A167" s="5">
        <v>246</v>
      </c>
      <c r="B167" s="5">
        <v>18</v>
      </c>
      <c r="C167" s="5">
        <v>7</v>
      </c>
      <c r="D167" s="5">
        <v>0.34146341499999999</v>
      </c>
      <c r="E167" s="5">
        <v>6.149836047</v>
      </c>
      <c r="F167" s="5">
        <v>0</v>
      </c>
      <c r="G167" s="5">
        <v>0.88028107300000002</v>
      </c>
      <c r="H167" s="5">
        <v>0.75476190499999996</v>
      </c>
      <c r="I167" s="5">
        <v>8</v>
      </c>
      <c r="J167" s="5">
        <v>0</v>
      </c>
      <c r="K167" s="5">
        <v>0</v>
      </c>
      <c r="L167" s="5">
        <v>2.1930333119999998</v>
      </c>
      <c r="M167" s="5" t="s">
        <v>635</v>
      </c>
    </row>
    <row r="168" spans="1:13" x14ac:dyDescent="0.25">
      <c r="A168" s="5">
        <v>249</v>
      </c>
      <c r="B168" s="5">
        <v>14</v>
      </c>
      <c r="C168" s="5">
        <v>2</v>
      </c>
      <c r="D168" s="5">
        <v>0.133333333</v>
      </c>
      <c r="E168" s="5">
        <v>4.8024363000000001</v>
      </c>
      <c r="F168" s="5">
        <v>0</v>
      </c>
      <c r="G168" s="5">
        <v>0.90491368299999997</v>
      </c>
      <c r="H168" s="5">
        <v>0.909090909</v>
      </c>
      <c r="I168" s="5">
        <v>0</v>
      </c>
      <c r="J168" s="5">
        <v>0</v>
      </c>
      <c r="K168" s="5">
        <v>0</v>
      </c>
      <c r="L168" s="5">
        <v>2.263692416</v>
      </c>
      <c r="M168" s="5" t="s">
        <v>635</v>
      </c>
    </row>
    <row r="169" spans="1:13" x14ac:dyDescent="0.25">
      <c r="A169" s="5">
        <v>263</v>
      </c>
      <c r="B169" s="5">
        <v>15</v>
      </c>
      <c r="C169" s="5">
        <v>6</v>
      </c>
      <c r="D169" s="5">
        <v>0.25974026</v>
      </c>
      <c r="E169" s="5">
        <v>4.4330708239999996</v>
      </c>
      <c r="F169" s="5">
        <v>0</v>
      </c>
      <c r="G169" s="5">
        <v>0.8931095</v>
      </c>
      <c r="H169" s="5">
        <v>0.84242424199999999</v>
      </c>
      <c r="I169" s="5">
        <v>8</v>
      </c>
      <c r="J169" s="5">
        <v>0</v>
      </c>
      <c r="K169" s="5">
        <v>0</v>
      </c>
      <c r="L169" s="5">
        <v>2.4953708630000002</v>
      </c>
      <c r="M169" s="5" t="s">
        <v>635</v>
      </c>
    </row>
    <row r="170" spans="1:13" x14ac:dyDescent="0.25">
      <c r="A170" s="5">
        <v>265</v>
      </c>
      <c r="B170" s="5">
        <v>13</v>
      </c>
      <c r="C170" s="5">
        <v>1</v>
      </c>
      <c r="D170" s="5">
        <v>0.25806451600000002</v>
      </c>
      <c r="E170" s="5">
        <v>3.7163087030000002</v>
      </c>
      <c r="F170" s="5">
        <v>0</v>
      </c>
      <c r="G170" s="5">
        <v>0.83355954899999996</v>
      </c>
      <c r="H170" s="5">
        <v>0.83939393900000003</v>
      </c>
      <c r="I170" s="5">
        <v>0</v>
      </c>
      <c r="J170" s="5">
        <v>0</v>
      </c>
      <c r="K170" s="5">
        <v>0</v>
      </c>
      <c r="L170" s="5">
        <v>2.5349000230000001</v>
      </c>
      <c r="M170" s="5" t="s">
        <v>635</v>
      </c>
    </row>
    <row r="171" spans="1:13" x14ac:dyDescent="0.25">
      <c r="A171" s="5">
        <v>267</v>
      </c>
      <c r="B171" s="5">
        <v>12</v>
      </c>
      <c r="C171" s="5">
        <v>4</v>
      </c>
      <c r="D171" s="5">
        <v>0.38461538499999998</v>
      </c>
      <c r="E171" s="5">
        <v>3.6041902810000002</v>
      </c>
      <c r="F171" s="5">
        <v>0</v>
      </c>
      <c r="G171" s="5">
        <v>0.79457815899999995</v>
      </c>
      <c r="H171" s="5">
        <v>1.006666667</v>
      </c>
      <c r="I171" s="5">
        <v>6</v>
      </c>
      <c r="J171" s="5">
        <v>0</v>
      </c>
      <c r="K171" s="5">
        <v>0</v>
      </c>
      <c r="L171" s="5">
        <v>2.6146863420000002</v>
      </c>
      <c r="M171" s="5" t="s">
        <v>635</v>
      </c>
    </row>
    <row r="172" spans="1:13" x14ac:dyDescent="0.25">
      <c r="A172" s="5">
        <v>271</v>
      </c>
      <c r="B172" s="5">
        <v>17</v>
      </c>
      <c r="C172" s="5">
        <v>6</v>
      </c>
      <c r="D172" s="5">
        <v>0.307632399</v>
      </c>
      <c r="E172" s="5">
        <v>6.9392867459999996</v>
      </c>
      <c r="F172" s="5">
        <v>0</v>
      </c>
      <c r="G172" s="5">
        <v>0.92851566699999999</v>
      </c>
      <c r="H172" s="5">
        <v>0.94047619000000005</v>
      </c>
      <c r="I172" s="5">
        <v>6</v>
      </c>
      <c r="J172" s="5">
        <v>0</v>
      </c>
      <c r="K172" s="5">
        <v>0</v>
      </c>
      <c r="L172" s="5">
        <v>2.7551885860000001</v>
      </c>
      <c r="M172" s="5" t="s">
        <v>635</v>
      </c>
    </row>
    <row r="173" spans="1:13" x14ac:dyDescent="0.25">
      <c r="A173" s="5">
        <v>273</v>
      </c>
      <c r="B173" s="5">
        <v>10</v>
      </c>
      <c r="C173" s="5">
        <v>4</v>
      </c>
      <c r="D173" s="5">
        <v>0.222222222</v>
      </c>
      <c r="E173" s="5">
        <v>3.0233959609999999</v>
      </c>
      <c r="F173" s="5">
        <v>0</v>
      </c>
      <c r="G173" s="5">
        <v>0.85848921700000003</v>
      </c>
      <c r="H173" s="5">
        <v>1.0285714290000001</v>
      </c>
      <c r="I173" s="5">
        <v>6</v>
      </c>
      <c r="J173" s="5">
        <v>0</v>
      </c>
      <c r="K173" s="5">
        <v>0</v>
      </c>
      <c r="L173" s="5">
        <v>2.7873719060000002</v>
      </c>
      <c r="M173" s="5" t="s">
        <v>635</v>
      </c>
    </row>
    <row r="174" spans="1:13" x14ac:dyDescent="0.25">
      <c r="A174" s="5">
        <v>274</v>
      </c>
      <c r="B174" s="5">
        <v>19</v>
      </c>
      <c r="C174" s="5">
        <v>7</v>
      </c>
      <c r="D174" s="5">
        <v>0.27500000000000002</v>
      </c>
      <c r="E174" s="5">
        <v>6.1646811100000001</v>
      </c>
      <c r="F174" s="5">
        <v>0</v>
      </c>
      <c r="G174" s="5">
        <v>0.80603283199999998</v>
      </c>
      <c r="H174" s="5">
        <v>0.95555555599999997</v>
      </c>
      <c r="I174" s="5">
        <v>8</v>
      </c>
      <c r="J174" s="5">
        <v>0</v>
      </c>
      <c r="K174" s="5">
        <v>0</v>
      </c>
      <c r="L174" s="5">
        <v>2.8215954010000002</v>
      </c>
      <c r="M174" s="5" t="s">
        <v>635</v>
      </c>
    </row>
    <row r="175" spans="1:13" x14ac:dyDescent="0.25">
      <c r="A175" s="5">
        <v>281</v>
      </c>
      <c r="B175" s="5">
        <v>27</v>
      </c>
      <c r="C175" s="5">
        <v>14</v>
      </c>
      <c r="D175" s="5">
        <v>0.08</v>
      </c>
      <c r="E175" s="5">
        <v>7.3280982300000002</v>
      </c>
      <c r="F175" s="5">
        <v>0</v>
      </c>
      <c r="G175" s="5">
        <v>0.93743856599999997</v>
      </c>
      <c r="H175" s="5">
        <v>0.87037036999999995</v>
      </c>
      <c r="I175" s="5">
        <v>8</v>
      </c>
      <c r="J175" s="5">
        <v>0</v>
      </c>
      <c r="K175" s="5">
        <v>0</v>
      </c>
      <c r="L175" s="5">
        <v>3.0418052480000002</v>
      </c>
      <c r="M175" s="5" t="s">
        <v>635</v>
      </c>
    </row>
    <row r="176" spans="1:13" x14ac:dyDescent="0.25">
      <c r="A176" s="5">
        <v>289</v>
      </c>
      <c r="B176" s="5">
        <v>20</v>
      </c>
      <c r="C176" s="5">
        <v>6</v>
      </c>
      <c r="D176" s="5">
        <v>0.41237113399999997</v>
      </c>
      <c r="E176" s="5">
        <v>6.4438861750000003</v>
      </c>
      <c r="F176" s="5">
        <v>0</v>
      </c>
      <c r="G176" s="5">
        <v>0.89116411600000001</v>
      </c>
      <c r="H176" s="5">
        <v>1.0025641030000001</v>
      </c>
      <c r="I176" s="5">
        <v>6</v>
      </c>
      <c r="J176" s="5">
        <v>0</v>
      </c>
      <c r="K176" s="5">
        <v>0</v>
      </c>
      <c r="L176" s="5">
        <v>3.463278028</v>
      </c>
      <c r="M176" s="5" t="s">
        <v>635</v>
      </c>
    </row>
    <row r="177" spans="1:13" x14ac:dyDescent="0.25">
      <c r="A177" s="5">
        <v>291</v>
      </c>
      <c r="B177" s="5">
        <v>30</v>
      </c>
      <c r="C177" s="5">
        <v>12</v>
      </c>
      <c r="D177" s="5">
        <v>7.4349442000000002E-2</v>
      </c>
      <c r="E177" s="5">
        <v>7.5865552210000002</v>
      </c>
      <c r="F177" s="5">
        <v>0</v>
      </c>
      <c r="G177" s="5">
        <v>0.95908733899999998</v>
      </c>
      <c r="H177" s="5">
        <v>0.822807018</v>
      </c>
      <c r="I177" s="5">
        <v>7</v>
      </c>
      <c r="J177" s="5">
        <v>0</v>
      </c>
      <c r="K177" s="5">
        <v>0</v>
      </c>
      <c r="L177" s="5">
        <v>3.495284099</v>
      </c>
      <c r="M177" s="5" t="s">
        <v>635</v>
      </c>
    </row>
    <row r="178" spans="1:13" x14ac:dyDescent="0.25">
      <c r="A178" s="5">
        <v>294</v>
      </c>
      <c r="B178" s="5">
        <v>16</v>
      </c>
      <c r="C178" s="5">
        <v>6</v>
      </c>
      <c r="D178" s="5">
        <v>0.33898305099999998</v>
      </c>
      <c r="E178" s="5">
        <v>4.841319114</v>
      </c>
      <c r="F178" s="5">
        <v>0</v>
      </c>
      <c r="G178" s="5">
        <v>0.91409877299999998</v>
      </c>
      <c r="H178" s="5">
        <v>0.88181818199999995</v>
      </c>
      <c r="I178" s="5">
        <v>6</v>
      </c>
      <c r="J178" s="5">
        <v>0</v>
      </c>
      <c r="K178" s="5">
        <v>0</v>
      </c>
      <c r="L178" s="5">
        <v>3.635544061</v>
      </c>
      <c r="M178" s="5" t="s">
        <v>635</v>
      </c>
    </row>
    <row r="179" spans="1:13" x14ac:dyDescent="0.25">
      <c r="A179" s="5">
        <v>297</v>
      </c>
      <c r="B179" s="5">
        <v>20</v>
      </c>
      <c r="C179" s="5">
        <v>6</v>
      </c>
      <c r="D179" s="5">
        <v>0.35016286600000002</v>
      </c>
      <c r="E179" s="5">
        <v>6.0730953630000002</v>
      </c>
      <c r="F179" s="5">
        <v>0</v>
      </c>
      <c r="G179" s="5">
        <v>0.87750476799999999</v>
      </c>
      <c r="H179" s="5">
        <v>1.0501831500000001</v>
      </c>
      <c r="I179" s="5">
        <v>6</v>
      </c>
      <c r="J179" s="5">
        <v>0</v>
      </c>
      <c r="K179" s="5">
        <v>0</v>
      </c>
      <c r="L179" s="5">
        <v>3.7044722559999999</v>
      </c>
      <c r="M179" s="5" t="s">
        <v>635</v>
      </c>
    </row>
    <row r="180" spans="1:13" x14ac:dyDescent="0.25">
      <c r="A180" s="5">
        <v>301</v>
      </c>
      <c r="B180" s="5">
        <v>28</v>
      </c>
      <c r="C180" s="5">
        <v>13</v>
      </c>
      <c r="D180" s="5">
        <v>0.33805390600000002</v>
      </c>
      <c r="E180" s="5">
        <v>10.44408406</v>
      </c>
      <c r="F180" s="5">
        <v>0</v>
      </c>
      <c r="G180" s="5">
        <v>0.94727878799999998</v>
      </c>
      <c r="H180" s="5">
        <v>0.93380952399999995</v>
      </c>
      <c r="I180" s="5">
        <v>8</v>
      </c>
      <c r="J180" s="5">
        <v>1</v>
      </c>
      <c r="K180" s="5">
        <v>0</v>
      </c>
      <c r="L180" s="5">
        <v>3.9432594980000002</v>
      </c>
      <c r="M180" s="5" t="s">
        <v>635</v>
      </c>
    </row>
    <row r="181" spans="1:13" x14ac:dyDescent="0.25">
      <c r="A181" s="5">
        <v>306</v>
      </c>
      <c r="B181" s="5">
        <v>21</v>
      </c>
      <c r="C181" s="5">
        <v>6</v>
      </c>
      <c r="D181" s="5">
        <v>0.47761194000000001</v>
      </c>
      <c r="E181" s="5">
        <v>6.9140061609999997</v>
      </c>
      <c r="F181" s="5">
        <v>0</v>
      </c>
      <c r="G181" s="5">
        <v>0.92448215199999995</v>
      </c>
      <c r="H181" s="5">
        <v>0.95306122400000004</v>
      </c>
      <c r="I181" s="5">
        <v>6</v>
      </c>
      <c r="J181" s="5">
        <v>0</v>
      </c>
      <c r="K181" s="5">
        <v>0</v>
      </c>
      <c r="L181" s="5">
        <v>4.8226746790000004</v>
      </c>
      <c r="M181" s="5" t="s">
        <v>635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0"/>
  <sheetViews>
    <sheetView workbookViewId="0">
      <selection activeCell="W26" sqref="W26"/>
    </sheetView>
  </sheetViews>
  <sheetFormatPr defaultRowHeight="15" x14ac:dyDescent="0.25"/>
  <sheetData>
    <row r="1" spans="1:31" x14ac:dyDescent="0.25">
      <c r="A1" t="s">
        <v>622</v>
      </c>
      <c r="B1" s="5" t="s">
        <v>623</v>
      </c>
      <c r="C1" s="5" t="s">
        <v>624</v>
      </c>
      <c r="D1" s="5" t="s">
        <v>625</v>
      </c>
      <c r="E1" s="5" t="s">
        <v>626</v>
      </c>
      <c r="F1" s="5" t="s">
        <v>627</v>
      </c>
      <c r="G1" s="5" t="s">
        <v>628</v>
      </c>
      <c r="H1" s="5" t="s">
        <v>629</v>
      </c>
      <c r="I1" s="5" t="s">
        <v>630</v>
      </c>
      <c r="J1" s="5" t="s">
        <v>636</v>
      </c>
      <c r="K1" t="s">
        <v>6</v>
      </c>
      <c r="L1" s="5" t="s">
        <v>633</v>
      </c>
      <c r="M1" t="s">
        <v>637</v>
      </c>
      <c r="N1" s="5" t="s">
        <v>638</v>
      </c>
      <c r="O1" t="s">
        <v>639</v>
      </c>
      <c r="P1" t="s">
        <v>640</v>
      </c>
      <c r="Q1" t="s">
        <v>641</v>
      </c>
      <c r="R1" t="s">
        <v>642</v>
      </c>
      <c r="T1" s="7" t="s">
        <v>634</v>
      </c>
      <c r="U1" s="7" t="s">
        <v>637</v>
      </c>
      <c r="V1" s="7" t="s">
        <v>643</v>
      </c>
      <c r="W1" s="7"/>
      <c r="X1" s="7" t="s">
        <v>635</v>
      </c>
      <c r="Y1" s="7" t="s">
        <v>637</v>
      </c>
      <c r="Z1" s="7" t="s">
        <v>643</v>
      </c>
      <c r="AA1" s="7"/>
      <c r="AB1" s="7" t="s">
        <v>644</v>
      </c>
      <c r="AC1" s="7" t="s">
        <v>637</v>
      </c>
      <c r="AD1" s="7"/>
      <c r="AE1" s="7"/>
    </row>
    <row r="2" spans="1:31" x14ac:dyDescent="0.25">
      <c r="A2">
        <v>307</v>
      </c>
      <c r="B2" s="5">
        <v>26</v>
      </c>
      <c r="C2" s="5">
        <v>15</v>
      </c>
      <c r="D2" s="5">
        <v>4.2553190999999997E-2</v>
      </c>
      <c r="E2" s="5">
        <v>6.8099974870000004</v>
      </c>
      <c r="F2" s="5">
        <v>0</v>
      </c>
      <c r="G2" s="5">
        <v>1.0474131099999999</v>
      </c>
      <c r="H2" s="5">
        <v>0.74791666700000003</v>
      </c>
      <c r="I2" s="5">
        <v>16</v>
      </c>
      <c r="J2" s="5">
        <v>5.1604571078891458E-2</v>
      </c>
      <c r="K2">
        <v>4.8372516450000003</v>
      </c>
      <c r="L2" t="s">
        <v>634</v>
      </c>
      <c r="M2">
        <v>1</v>
      </c>
      <c r="N2">
        <f t="shared" ref="N2:N15" si="0">-12.636+0.192*B2-0.243*C2+2.411*D2-0.297*E2+3.158*F2+11.724*G2+3.299*H2+0.142*I2-4.538*J2</f>
        <v>3.5760933323789907</v>
      </c>
      <c r="O2">
        <f t="shared" ref="O2:O15" si="1">ABS(K2-N2)</f>
        <v>1.2611583126210095</v>
      </c>
      <c r="P2">
        <v>3.4510299999999998</v>
      </c>
      <c r="Q2">
        <v>1.3862300000000001</v>
      </c>
      <c r="R2">
        <v>1.3862300000000001</v>
      </c>
      <c r="U2" s="6">
        <v>1</v>
      </c>
      <c r="V2" s="6">
        <v>0.44681911763584192</v>
      </c>
      <c r="W2" s="6" t="s">
        <v>645</v>
      </c>
      <c r="Y2" s="8">
        <v>1</v>
      </c>
      <c r="Z2" s="8">
        <v>0.83542170806615801</v>
      </c>
      <c r="AA2" s="8" t="s">
        <v>646</v>
      </c>
      <c r="AC2" s="9">
        <v>1</v>
      </c>
      <c r="AD2" s="9">
        <v>0.50796142857142856</v>
      </c>
      <c r="AE2" s="9" t="s">
        <v>647</v>
      </c>
    </row>
    <row r="3" spans="1:31" x14ac:dyDescent="0.25">
      <c r="A3">
        <v>305</v>
      </c>
      <c r="B3" s="5">
        <v>33.5</v>
      </c>
      <c r="C3" s="5">
        <v>18</v>
      </c>
      <c r="D3" s="5">
        <v>0.1</v>
      </c>
      <c r="E3" s="5">
        <v>8.8573462490000008</v>
      </c>
      <c r="F3" s="5">
        <v>0</v>
      </c>
      <c r="G3" s="5">
        <v>1.084144319</v>
      </c>
      <c r="H3" s="5">
        <v>0.7</v>
      </c>
      <c r="I3" s="5">
        <v>18</v>
      </c>
      <c r="J3" s="5">
        <v>0.10709593563601301</v>
      </c>
      <c r="K3">
        <v>4.6306651299999997</v>
      </c>
      <c r="L3" t="s">
        <v>634</v>
      </c>
      <c r="M3">
        <v>1</v>
      </c>
      <c r="N3">
        <f t="shared" si="0"/>
        <v>4.1222748040867723</v>
      </c>
      <c r="O3">
        <f t="shared" si="1"/>
        <v>0.50839032591322741</v>
      </c>
      <c r="P3">
        <v>3.9826199999999998</v>
      </c>
      <c r="Q3">
        <v>0.64805000000000001</v>
      </c>
      <c r="R3">
        <v>0.64805000000000001</v>
      </c>
      <c r="U3" s="6">
        <v>2</v>
      </c>
      <c r="V3" s="6">
        <v>0.24007564919540633</v>
      </c>
      <c r="W3" s="6" t="s">
        <v>645</v>
      </c>
      <c r="Y3" s="9">
        <v>2</v>
      </c>
      <c r="Z3" s="9">
        <v>0.52211042340608271</v>
      </c>
      <c r="AA3" s="9" t="s">
        <v>647</v>
      </c>
      <c r="AC3" s="6">
        <v>2</v>
      </c>
      <c r="AD3" s="6">
        <v>0.25213466666666673</v>
      </c>
      <c r="AE3" s="6" t="s">
        <v>645</v>
      </c>
    </row>
    <row r="4" spans="1:31" x14ac:dyDescent="0.25">
      <c r="A4">
        <v>303</v>
      </c>
      <c r="B4" s="5">
        <v>36</v>
      </c>
      <c r="C4" s="5">
        <v>18</v>
      </c>
      <c r="D4" s="5">
        <v>0.14035087700000001</v>
      </c>
      <c r="E4" s="5">
        <v>10.669331440000001</v>
      </c>
      <c r="F4" s="5">
        <v>0</v>
      </c>
      <c r="G4" s="5">
        <v>1.033947865</v>
      </c>
      <c r="H4" s="5">
        <v>0.8</v>
      </c>
      <c r="I4" s="5">
        <v>20</v>
      </c>
      <c r="J4" s="5">
        <v>0.10196804470876827</v>
      </c>
      <c r="K4">
        <v>4.2019157829999996</v>
      </c>
      <c r="L4" t="s">
        <v>634</v>
      </c>
      <c r="M4">
        <v>1</v>
      </c>
      <c r="N4">
        <f t="shared" si="0"/>
        <v>4.2100683091386113</v>
      </c>
      <c r="O4">
        <f t="shared" si="1"/>
        <v>8.1525261386117265E-3</v>
      </c>
      <c r="P4">
        <v>4.2070299999999996</v>
      </c>
      <c r="Q4">
        <v>-5.11E-3</v>
      </c>
      <c r="R4">
        <v>5.11E-3</v>
      </c>
      <c r="U4" s="6">
        <v>3</v>
      </c>
      <c r="V4" s="6">
        <v>0.46089430394412084</v>
      </c>
      <c r="W4" s="6" t="s">
        <v>645</v>
      </c>
      <c r="Y4" s="6">
        <v>3</v>
      </c>
      <c r="Z4" s="6">
        <v>0.37328629807506924</v>
      </c>
      <c r="AA4" s="6" t="s">
        <v>645</v>
      </c>
      <c r="AC4" s="6">
        <v>3</v>
      </c>
      <c r="AD4" s="6">
        <v>0.48237673469387754</v>
      </c>
      <c r="AE4" s="6" t="s">
        <v>645</v>
      </c>
    </row>
    <row r="5" spans="1:31" x14ac:dyDescent="0.25">
      <c r="A5">
        <v>292</v>
      </c>
      <c r="B5" s="5">
        <v>17</v>
      </c>
      <c r="C5" s="5">
        <v>8</v>
      </c>
      <c r="D5" s="5">
        <v>0.20588235299999999</v>
      </c>
      <c r="E5" s="5">
        <v>5.0049230910000002</v>
      </c>
      <c r="F5" s="5">
        <v>1</v>
      </c>
      <c r="G5" s="5">
        <v>0.90693435200000005</v>
      </c>
      <c r="H5" s="5">
        <v>0.82777777799999996</v>
      </c>
      <c r="I5" s="5">
        <v>8</v>
      </c>
      <c r="J5" s="5">
        <v>0.39662833478595699</v>
      </c>
      <c r="K5">
        <v>3.6079640820000001</v>
      </c>
      <c r="L5" t="s">
        <v>634</v>
      </c>
      <c r="M5">
        <v>1</v>
      </c>
      <c r="N5">
        <f t="shared" si="0"/>
        <v>3.551758044267328</v>
      </c>
      <c r="O5">
        <f t="shared" si="1"/>
        <v>5.6206037732672076E-2</v>
      </c>
      <c r="P5">
        <v>3.5110899999999998</v>
      </c>
      <c r="Q5">
        <v>9.6869999999999998E-2</v>
      </c>
      <c r="R5">
        <v>9.6869999999999998E-2</v>
      </c>
      <c r="U5" s="6">
        <v>4</v>
      </c>
      <c r="V5" s="6">
        <v>0.43149949710561253</v>
      </c>
      <c r="W5" s="6" t="s">
        <v>645</v>
      </c>
      <c r="Y5" s="8">
        <v>4</v>
      </c>
      <c r="Z5" s="8">
        <v>0.79046983266524229</v>
      </c>
      <c r="AA5" s="8" t="s">
        <v>646</v>
      </c>
      <c r="AC5" s="6">
        <v>4</v>
      </c>
      <c r="AD5" s="6">
        <v>0.4937266666666667</v>
      </c>
      <c r="AE5" s="6" t="s">
        <v>645</v>
      </c>
    </row>
    <row r="6" spans="1:31" x14ac:dyDescent="0.25">
      <c r="A6">
        <v>293</v>
      </c>
      <c r="B6" s="5">
        <v>17</v>
      </c>
      <c r="C6" s="5">
        <v>8</v>
      </c>
      <c r="D6" s="5">
        <v>0.20588235299999999</v>
      </c>
      <c r="E6" s="5">
        <v>5.0049230910000002</v>
      </c>
      <c r="F6" s="5">
        <v>1</v>
      </c>
      <c r="G6" s="5">
        <v>0.90693435200000005</v>
      </c>
      <c r="H6" s="5">
        <v>0.82777777799999996</v>
      </c>
      <c r="I6" s="5">
        <v>8</v>
      </c>
      <c r="J6" s="5">
        <v>0.39662833478595699</v>
      </c>
      <c r="K6">
        <v>3.6079640820000001</v>
      </c>
      <c r="L6" t="s">
        <v>634</v>
      </c>
      <c r="M6">
        <v>1</v>
      </c>
      <c r="N6">
        <f t="shared" si="0"/>
        <v>3.551758044267328</v>
      </c>
      <c r="O6">
        <f t="shared" si="1"/>
        <v>5.6206037732672076E-2</v>
      </c>
      <c r="P6">
        <v>3.5110899999999998</v>
      </c>
      <c r="Q6">
        <v>9.6869999999999998E-2</v>
      </c>
      <c r="R6">
        <v>9.6869999999999998E-2</v>
      </c>
      <c r="U6" s="6">
        <v>5</v>
      </c>
      <c r="V6" s="6">
        <v>0.38422619730700969</v>
      </c>
      <c r="W6" s="6" t="s">
        <v>645</v>
      </c>
      <c r="Y6" s="6">
        <v>5</v>
      </c>
      <c r="Z6" s="6">
        <v>0.41049024061146178</v>
      </c>
      <c r="AA6" s="6" t="s">
        <v>645</v>
      </c>
      <c r="AC6" s="6">
        <v>5</v>
      </c>
      <c r="AD6" s="6">
        <v>0.42806933333333336</v>
      </c>
      <c r="AE6" s="6" t="s">
        <v>645</v>
      </c>
    </row>
    <row r="7" spans="1:31" x14ac:dyDescent="0.25">
      <c r="A7">
        <v>288</v>
      </c>
      <c r="B7" s="5">
        <v>44</v>
      </c>
      <c r="C7" s="5">
        <v>19</v>
      </c>
      <c r="D7" s="5">
        <v>0.13681592000000001</v>
      </c>
      <c r="E7" s="5">
        <v>13.08717742</v>
      </c>
      <c r="F7" s="5">
        <v>0</v>
      </c>
      <c r="G7" s="5">
        <v>0.98450114099999997</v>
      </c>
      <c r="H7" s="5">
        <v>0.860714286</v>
      </c>
      <c r="I7" s="5">
        <v>9</v>
      </c>
      <c r="J7" s="5">
        <v>7.1101942725706996E-2</v>
      </c>
      <c r="K7">
        <v>3.4442456049999999</v>
      </c>
      <c r="L7" t="s">
        <v>634</v>
      </c>
      <c r="M7">
        <v>1</v>
      </c>
      <c r="N7">
        <f t="shared" si="0"/>
        <v>2.9750986798887431</v>
      </c>
      <c r="O7">
        <f t="shared" si="1"/>
        <v>0.46914692511125677</v>
      </c>
      <c r="P7">
        <v>2.7763900000000001</v>
      </c>
      <c r="Q7">
        <v>0.66786000000000001</v>
      </c>
      <c r="R7">
        <v>0.66786000000000001</v>
      </c>
      <c r="U7" s="6">
        <v>6</v>
      </c>
      <c r="V7" s="6">
        <v>0.37342538892091137</v>
      </c>
      <c r="W7" s="6" t="s">
        <v>645</v>
      </c>
      <c r="Y7" s="9">
        <v>6</v>
      </c>
      <c r="Z7" s="9">
        <v>0.63983180366856363</v>
      </c>
      <c r="AA7" s="9" t="s">
        <v>647</v>
      </c>
      <c r="AC7" s="6">
        <v>6</v>
      </c>
      <c r="AD7" s="6">
        <v>0.40546999999999989</v>
      </c>
      <c r="AE7" s="6" t="s">
        <v>645</v>
      </c>
    </row>
    <row r="8" spans="1:31" x14ac:dyDescent="0.25">
      <c r="A8">
        <v>284</v>
      </c>
      <c r="B8" s="5">
        <v>31</v>
      </c>
      <c r="C8" s="5">
        <v>12</v>
      </c>
      <c r="D8" s="5">
        <v>4.6153845999999998E-2</v>
      </c>
      <c r="E8" s="5">
        <v>9.5257128099999999</v>
      </c>
      <c r="F8" s="5">
        <v>0</v>
      </c>
      <c r="G8" s="5">
        <v>0.94700405700000001</v>
      </c>
      <c r="H8" s="5">
        <v>0.83333333300000001</v>
      </c>
      <c r="I8" s="5">
        <v>6</v>
      </c>
      <c r="J8" s="5">
        <v>7.0494701577683741E-2</v>
      </c>
      <c r="K8">
        <v>3.0916278830000001</v>
      </c>
      <c r="L8" t="s">
        <v>634</v>
      </c>
      <c r="M8">
        <v>1</v>
      </c>
      <c r="N8">
        <f t="shared" si="0"/>
        <v>2.0660774922114742</v>
      </c>
      <c r="O8">
        <f t="shared" si="1"/>
        <v>1.0255503907885259</v>
      </c>
      <c r="P8">
        <v>1.9859</v>
      </c>
      <c r="Q8">
        <v>1.1057300000000001</v>
      </c>
      <c r="R8">
        <v>1.1057300000000001</v>
      </c>
      <c r="T8" t="s">
        <v>635</v>
      </c>
      <c r="U8">
        <v>1</v>
      </c>
      <c r="V8">
        <v>0.83542170806615801</v>
      </c>
    </row>
    <row r="9" spans="1:31" x14ac:dyDescent="0.25">
      <c r="A9">
        <v>255</v>
      </c>
      <c r="B9" s="5">
        <v>32</v>
      </c>
      <c r="C9" s="5">
        <v>12</v>
      </c>
      <c r="D9" s="5">
        <v>0</v>
      </c>
      <c r="E9" s="5">
        <v>10.05065684</v>
      </c>
      <c r="F9" s="5">
        <v>0</v>
      </c>
      <c r="G9" s="5">
        <v>0.98405553400000001</v>
      </c>
      <c r="H9" s="5">
        <v>0.83333333300000001</v>
      </c>
      <c r="I9" s="5">
        <v>6</v>
      </c>
      <c r="J9" s="5">
        <v>8.9107297679242095E-2</v>
      </c>
      <c r="K9">
        <v>2.4441983189999998</v>
      </c>
      <c r="L9" t="s">
        <v>634</v>
      </c>
      <c r="M9">
        <v>1</v>
      </c>
      <c r="N9">
        <f t="shared" si="0"/>
        <v>2.3408197478345985</v>
      </c>
      <c r="O9">
        <f t="shared" si="1"/>
        <v>0.10337857116540139</v>
      </c>
      <c r="P9">
        <v>2.3319999999999999</v>
      </c>
      <c r="Q9">
        <v>0.11219999999999999</v>
      </c>
      <c r="R9">
        <v>0.11219999999999999</v>
      </c>
      <c r="U9">
        <v>2</v>
      </c>
      <c r="V9">
        <v>0.52211042340608271</v>
      </c>
    </row>
    <row r="10" spans="1:31" x14ac:dyDescent="0.25">
      <c r="A10">
        <v>253</v>
      </c>
      <c r="B10" s="5">
        <v>34</v>
      </c>
      <c r="C10" s="5">
        <v>12</v>
      </c>
      <c r="D10" s="5">
        <v>8.4507042000000004E-2</v>
      </c>
      <c r="E10" s="5">
        <v>11.29811782</v>
      </c>
      <c r="F10" s="5">
        <v>0</v>
      </c>
      <c r="G10" s="5">
        <v>0.95242527200000004</v>
      </c>
      <c r="H10" s="5">
        <v>0.82266666700000002</v>
      </c>
      <c r="I10" s="5">
        <v>6</v>
      </c>
      <c r="J10" s="5">
        <v>8.9601486391413743E-2</v>
      </c>
      <c r="K10">
        <v>2.3559110510000001</v>
      </c>
      <c r="L10" t="s">
        <v>634</v>
      </c>
      <c r="M10">
        <v>1</v>
      </c>
      <c r="N10">
        <f t="shared" si="0"/>
        <v>2.1498051638387663</v>
      </c>
      <c r="O10">
        <f t="shared" si="1"/>
        <v>0.20610588716123379</v>
      </c>
      <c r="P10">
        <v>2.1357699999999999</v>
      </c>
      <c r="Q10">
        <v>0.22014</v>
      </c>
      <c r="R10">
        <v>0.22014</v>
      </c>
      <c r="U10">
        <v>3</v>
      </c>
      <c r="V10">
        <v>0.37328629807506924</v>
      </c>
    </row>
    <row r="11" spans="1:31" x14ac:dyDescent="0.25">
      <c r="A11">
        <v>251</v>
      </c>
      <c r="B11" s="5">
        <v>29</v>
      </c>
      <c r="C11" s="5">
        <v>12</v>
      </c>
      <c r="D11" s="5">
        <v>0.15803336300000001</v>
      </c>
      <c r="E11" s="5">
        <v>10.32533402</v>
      </c>
      <c r="F11" s="5">
        <v>0</v>
      </c>
      <c r="G11" s="5">
        <v>0.99093771600000002</v>
      </c>
      <c r="H11" s="5">
        <v>0.78344671200000005</v>
      </c>
      <c r="I11" s="5">
        <v>6</v>
      </c>
      <c r="J11" s="5">
        <v>6.7560449224884037E-2</v>
      </c>
      <c r="K11">
        <v>2.3201829549999999</v>
      </c>
      <c r="L11" t="s">
        <v>634</v>
      </c>
      <c r="M11">
        <v>1</v>
      </c>
      <c r="N11">
        <f t="shared" si="0"/>
        <v>2.0781494009424772</v>
      </c>
      <c r="O11">
        <f t="shared" si="1"/>
        <v>0.24203355405752269</v>
      </c>
      <c r="P11">
        <v>2.0536599999999998</v>
      </c>
      <c r="Q11">
        <v>0.26651999999999998</v>
      </c>
      <c r="R11">
        <v>0.26651999999999998</v>
      </c>
      <c r="U11">
        <v>4</v>
      </c>
      <c r="V11">
        <v>0.79046983266524229</v>
      </c>
    </row>
    <row r="12" spans="1:31" x14ac:dyDescent="0.25">
      <c r="A12">
        <v>231</v>
      </c>
      <c r="B12" s="5">
        <v>25</v>
      </c>
      <c r="C12" s="5">
        <v>13</v>
      </c>
      <c r="D12" s="5">
        <v>8.3333332999999996E-2</v>
      </c>
      <c r="E12" s="5">
        <v>6.9842655430000002</v>
      </c>
      <c r="F12" s="5">
        <v>0</v>
      </c>
      <c r="G12" s="5">
        <v>0.92665844799999997</v>
      </c>
      <c r="H12" s="5">
        <v>0.83529411799999997</v>
      </c>
      <c r="I12" s="5">
        <v>8</v>
      </c>
      <c r="J12" s="5">
        <v>4.3474647848258594E-2</v>
      </c>
      <c r="K12">
        <v>1.8959937609999999</v>
      </c>
      <c r="L12" t="s">
        <v>634</v>
      </c>
      <c r="M12">
        <v>1</v>
      </c>
      <c r="N12">
        <f t="shared" si="0"/>
        <v>1.6900807872906016</v>
      </c>
      <c r="O12">
        <f t="shared" si="1"/>
        <v>0.20591297370939832</v>
      </c>
      <c r="P12">
        <v>1.6716200000000001</v>
      </c>
      <c r="Q12">
        <v>0.22437000000000001</v>
      </c>
      <c r="R12">
        <v>0.22437000000000001</v>
      </c>
      <c r="U12">
        <v>5</v>
      </c>
      <c r="V12">
        <v>0.41049024061146178</v>
      </c>
    </row>
    <row r="13" spans="1:31" x14ac:dyDescent="0.25">
      <c r="A13">
        <v>153</v>
      </c>
      <c r="B13" s="5">
        <v>27</v>
      </c>
      <c r="C13" s="5">
        <v>15</v>
      </c>
      <c r="D13" s="5">
        <v>3.8461538000000003E-2</v>
      </c>
      <c r="E13" s="5">
        <v>7.2679439429999997</v>
      </c>
      <c r="F13" s="5">
        <v>0</v>
      </c>
      <c r="G13" s="5">
        <v>0.95791566399999994</v>
      </c>
      <c r="H13" s="5">
        <v>0.78518518500000001</v>
      </c>
      <c r="I13" s="5">
        <v>10</v>
      </c>
      <c r="J13" s="5">
        <v>5.1651967064095639E-2</v>
      </c>
      <c r="K13">
        <v>1.112269768</v>
      </c>
      <c r="L13" t="s">
        <v>634</v>
      </c>
      <c r="M13">
        <v>1</v>
      </c>
      <c r="N13">
        <f t="shared" si="0"/>
        <v>1.8436839605611348</v>
      </c>
      <c r="O13">
        <f t="shared" si="1"/>
        <v>0.73141419256113482</v>
      </c>
      <c r="P13">
        <v>1.90865</v>
      </c>
      <c r="Q13">
        <v>-0.79637999999999998</v>
      </c>
      <c r="R13">
        <v>0.79637999999999998</v>
      </c>
      <c r="U13">
        <v>6</v>
      </c>
      <c r="V13">
        <v>0.63983180366856363</v>
      </c>
    </row>
    <row r="14" spans="1:31" x14ac:dyDescent="0.25">
      <c r="A14">
        <v>149</v>
      </c>
      <c r="B14" s="5">
        <v>24</v>
      </c>
      <c r="C14" s="5">
        <v>13</v>
      </c>
      <c r="D14" s="5">
        <v>4.3478260999999997E-2</v>
      </c>
      <c r="E14" s="5">
        <v>6.4567600939999998</v>
      </c>
      <c r="F14" s="5">
        <v>0</v>
      </c>
      <c r="G14" s="5">
        <v>0.96149302800000003</v>
      </c>
      <c r="H14" s="5">
        <v>0.79583333300000003</v>
      </c>
      <c r="I14" s="5">
        <v>8</v>
      </c>
      <c r="J14" s="5">
        <v>6.0452410485113531E-2</v>
      </c>
      <c r="K14">
        <v>1.096378316</v>
      </c>
      <c r="L14" t="s">
        <v>634</v>
      </c>
      <c r="M14">
        <v>1</v>
      </c>
      <c r="N14">
        <f t="shared" si="0"/>
        <v>1.7598337264105588</v>
      </c>
      <c r="O14">
        <f t="shared" si="1"/>
        <v>0.66345541041055878</v>
      </c>
      <c r="P14">
        <v>1.8084499999999999</v>
      </c>
      <c r="Q14">
        <v>-0.71206999999999998</v>
      </c>
      <c r="R14">
        <v>0.71206999999999998</v>
      </c>
    </row>
    <row r="15" spans="1:31" x14ac:dyDescent="0.25">
      <c r="A15">
        <v>146</v>
      </c>
      <c r="B15" s="5">
        <v>23</v>
      </c>
      <c r="C15" s="5">
        <v>13</v>
      </c>
      <c r="D15" s="5">
        <v>4.6511627999999999E-2</v>
      </c>
      <c r="E15" s="5">
        <v>6.1151120859999999</v>
      </c>
      <c r="F15" s="5">
        <v>0</v>
      </c>
      <c r="G15" s="5">
        <v>0.96780279400000002</v>
      </c>
      <c r="H15" s="5">
        <v>0.80222222200000004</v>
      </c>
      <c r="I15" s="5">
        <v>8</v>
      </c>
      <c r="J15" s="5">
        <v>5.8064003966822569E-2</v>
      </c>
      <c r="K15">
        <v>1.064151361</v>
      </c>
      <c r="L15" t="s">
        <v>634</v>
      </c>
      <c r="M15">
        <v>1</v>
      </c>
      <c r="N15">
        <f t="shared" si="0"/>
        <v>1.7825078627985607</v>
      </c>
      <c r="O15">
        <f t="shared" si="1"/>
        <v>0.7183565017985607</v>
      </c>
      <c r="P15">
        <v>1.83721</v>
      </c>
      <c r="Q15">
        <v>-0.77305999999999997</v>
      </c>
      <c r="R15">
        <v>0.77305999999999997</v>
      </c>
    </row>
    <row r="16" spans="1:31" x14ac:dyDescent="0.25">
      <c r="A16" t="s">
        <v>648</v>
      </c>
      <c r="B16" s="5">
        <f>AVERAGE(B2:B15)</f>
        <v>28.464285714285715</v>
      </c>
      <c r="C16" s="5">
        <f t="shared" ref="C16:O16" si="2">AVERAGE(C2:C15)</f>
        <v>13.428571428571429</v>
      </c>
      <c r="D16" s="5">
        <f t="shared" si="2"/>
        <v>9.5140264642857117E-2</v>
      </c>
      <c r="E16" s="5">
        <f t="shared" si="2"/>
        <v>8.3898287095714306</v>
      </c>
      <c r="F16" s="5">
        <f t="shared" si="2"/>
        <v>0.14285714285714285</v>
      </c>
      <c r="G16" s="5">
        <f t="shared" si="2"/>
        <v>0.9751548322857142</v>
      </c>
      <c r="H16" s="5">
        <f t="shared" si="2"/>
        <v>0.80396438657142855</v>
      </c>
      <c r="I16" s="5">
        <f t="shared" si="2"/>
        <v>9.7857142857142865</v>
      </c>
      <c r="J16" s="5">
        <f t="shared" si="2"/>
        <v>0.11824529485420056</v>
      </c>
      <c r="K16" s="5">
        <f t="shared" si="2"/>
        <v>2.8364799814999992</v>
      </c>
      <c r="L16" s="5"/>
      <c r="M16" s="5"/>
      <c r="N16" s="5"/>
      <c r="O16" s="5">
        <f t="shared" si="2"/>
        <v>0.44681911763584192</v>
      </c>
      <c r="P16" s="10"/>
      <c r="Q16" s="10"/>
      <c r="R16" s="10">
        <f>AVERAGE(R2:R15)</f>
        <v>0.50796142857142856</v>
      </c>
    </row>
    <row r="17" spans="1:18" x14ac:dyDescent="0.25">
      <c r="A17">
        <v>259</v>
      </c>
      <c r="B17" s="5">
        <v>9</v>
      </c>
      <c r="C17" s="5">
        <v>3</v>
      </c>
      <c r="D17" s="5">
        <v>0.23364486000000001</v>
      </c>
      <c r="E17" s="5">
        <v>3.5285609660000001</v>
      </c>
      <c r="F17" s="5">
        <v>0</v>
      </c>
      <c r="G17" s="5">
        <v>0.89795221800000002</v>
      </c>
      <c r="H17" s="5">
        <v>0.90476190499999998</v>
      </c>
      <c r="I17" s="5">
        <v>4</v>
      </c>
      <c r="J17" s="5">
        <v>7.7455047102655697E-3</v>
      </c>
      <c r="K17">
        <v>2.4592039510000001</v>
      </c>
      <c r="L17" t="s">
        <v>634</v>
      </c>
      <c r="M17">
        <v>2</v>
      </c>
      <c r="N17">
        <f t="shared" ref="N17:N31" si="3">-12.636+0.192*B17-0.243*C17+2.411*D17-0.297*E17+3.158*F17+11.724*G17+3.299*H17+0.142*I17-4.538*J17</f>
        <v>1.9235873786098172</v>
      </c>
      <c r="O17">
        <f t="shared" ref="O17:O31" si="4">ABS(K17-N17)</f>
        <v>0.5356165723901829</v>
      </c>
      <c r="P17">
        <v>1.9000900000000001</v>
      </c>
      <c r="Q17">
        <v>0.55911</v>
      </c>
      <c r="R17">
        <v>0.55911</v>
      </c>
    </row>
    <row r="18" spans="1:18" x14ac:dyDescent="0.25">
      <c r="A18">
        <v>243</v>
      </c>
      <c r="B18" s="5">
        <v>17</v>
      </c>
      <c r="C18" s="5">
        <v>0</v>
      </c>
      <c r="D18" s="5">
        <v>0</v>
      </c>
      <c r="E18" s="5">
        <v>6.2925287399999998</v>
      </c>
      <c r="F18" s="5">
        <v>0</v>
      </c>
      <c r="G18" s="5">
        <v>0.88601708800000001</v>
      </c>
      <c r="H18" s="5">
        <v>0.89166666699999997</v>
      </c>
      <c r="I18" s="5">
        <v>0</v>
      </c>
      <c r="J18" s="5">
        <v>3.7133915789126982E-2</v>
      </c>
      <c r="K18">
        <v>2.0835403370000001</v>
      </c>
      <c r="L18" t="s">
        <v>634</v>
      </c>
      <c r="M18">
        <v>2</v>
      </c>
      <c r="N18">
        <f t="shared" si="3"/>
        <v>1.9198779285139422</v>
      </c>
      <c r="O18">
        <f t="shared" si="4"/>
        <v>0.16366240848605784</v>
      </c>
      <c r="P18">
        <v>1.9090199999999999</v>
      </c>
      <c r="Q18">
        <v>0.17452000000000001</v>
      </c>
      <c r="R18">
        <v>0.17452000000000001</v>
      </c>
    </row>
    <row r="19" spans="1:18" x14ac:dyDescent="0.25">
      <c r="A19">
        <v>225</v>
      </c>
      <c r="B19" s="5">
        <v>12</v>
      </c>
      <c r="C19" s="5">
        <v>3</v>
      </c>
      <c r="D19" s="5">
        <v>0.27586206899999999</v>
      </c>
      <c r="E19" s="5">
        <v>4.0638360750000002</v>
      </c>
      <c r="F19" s="5">
        <v>0</v>
      </c>
      <c r="G19" s="5">
        <v>0.87060871799999995</v>
      </c>
      <c r="H19" s="5">
        <v>0.77666666699999998</v>
      </c>
      <c r="I19" s="5">
        <v>0</v>
      </c>
      <c r="J19" s="5">
        <v>1.3444034051204121E-2</v>
      </c>
      <c r="K19">
        <v>1.840576534</v>
      </c>
      <c r="L19" t="s">
        <v>634</v>
      </c>
      <c r="M19">
        <v>2</v>
      </c>
      <c r="N19">
        <f t="shared" si="3"/>
        <v>1.1053750518246366</v>
      </c>
      <c r="O19">
        <f t="shared" si="4"/>
        <v>0.73520148217536341</v>
      </c>
      <c r="P19">
        <v>1.0831599999999999</v>
      </c>
      <c r="Q19">
        <v>0.75741999999999998</v>
      </c>
      <c r="R19">
        <v>0.75741999999999998</v>
      </c>
    </row>
    <row r="20" spans="1:18" x14ac:dyDescent="0.25">
      <c r="A20">
        <v>224</v>
      </c>
      <c r="B20" s="5">
        <v>14</v>
      </c>
      <c r="C20" s="5">
        <v>1</v>
      </c>
      <c r="D20" s="5">
        <v>0.235294118</v>
      </c>
      <c r="E20" s="5">
        <v>4.0698620940000003</v>
      </c>
      <c r="F20" s="5">
        <v>0</v>
      </c>
      <c r="G20" s="5">
        <v>0.83915738399999995</v>
      </c>
      <c r="H20" s="5">
        <v>0.82777777799999996</v>
      </c>
      <c r="I20" s="5">
        <v>0</v>
      </c>
      <c r="J20" s="5">
        <v>1.7301362791880496E-2</v>
      </c>
      <c r="K20">
        <v>1.8279634360000001</v>
      </c>
      <c r="L20" t="s">
        <v>634</v>
      </c>
      <c r="M20">
        <v>2</v>
      </c>
      <c r="N20">
        <f t="shared" si="3"/>
        <v>1.6581515518684458</v>
      </c>
      <c r="O20">
        <f t="shared" si="4"/>
        <v>0.16981188413155435</v>
      </c>
      <c r="P20">
        <v>1.64964</v>
      </c>
      <c r="Q20">
        <v>0.17832000000000001</v>
      </c>
      <c r="R20">
        <v>0.17832000000000001</v>
      </c>
    </row>
    <row r="21" spans="1:18" x14ac:dyDescent="0.25">
      <c r="A21">
        <v>192</v>
      </c>
      <c r="B21" s="5">
        <v>6</v>
      </c>
      <c r="C21" s="5">
        <v>0</v>
      </c>
      <c r="D21" s="5">
        <v>0.25</v>
      </c>
      <c r="E21" s="5">
        <v>2.060660172</v>
      </c>
      <c r="F21" s="5">
        <v>0</v>
      </c>
      <c r="G21" s="5">
        <v>0.86586993099999998</v>
      </c>
      <c r="H21" s="5">
        <v>0.87142857100000004</v>
      </c>
      <c r="I21" s="5">
        <v>0</v>
      </c>
      <c r="J21" s="5">
        <v>1.5446081551916346E-2</v>
      </c>
      <c r="K21">
        <v>1.4976795869999999</v>
      </c>
      <c r="L21" t="s">
        <v>634</v>
      </c>
      <c r="M21">
        <v>2</v>
      </c>
      <c r="N21">
        <f t="shared" si="3"/>
        <v>1.4629415376064063</v>
      </c>
      <c r="O21">
        <f t="shared" si="4"/>
        <v>3.4738049393593595E-2</v>
      </c>
      <c r="P21">
        <v>1.46214</v>
      </c>
      <c r="Q21">
        <v>3.5540000000000002E-2</v>
      </c>
      <c r="R21">
        <v>3.5540000000000002E-2</v>
      </c>
    </row>
    <row r="22" spans="1:18" x14ac:dyDescent="0.25">
      <c r="A22">
        <v>189</v>
      </c>
      <c r="B22" s="5">
        <v>12</v>
      </c>
      <c r="C22" s="5">
        <v>0</v>
      </c>
      <c r="D22" s="5">
        <v>0</v>
      </c>
      <c r="E22" s="5">
        <v>4.5247617870000001</v>
      </c>
      <c r="F22" s="5">
        <v>0</v>
      </c>
      <c r="G22" s="5">
        <v>0.91349849999999999</v>
      </c>
      <c r="H22" s="5">
        <v>0.83939393900000003</v>
      </c>
      <c r="I22" s="5">
        <v>0</v>
      </c>
      <c r="J22" s="5">
        <v>3.2098091957428555E-2</v>
      </c>
      <c r="K22">
        <v>1.47773329</v>
      </c>
      <c r="L22" t="s">
        <v>634</v>
      </c>
      <c r="M22">
        <v>2</v>
      </c>
      <c r="N22">
        <f t="shared" si="3"/>
        <v>1.6575016267191915</v>
      </c>
      <c r="O22">
        <f t="shared" si="4"/>
        <v>0.17976833671919157</v>
      </c>
      <c r="P22">
        <v>1.67367</v>
      </c>
      <c r="Q22">
        <v>-0.19594</v>
      </c>
      <c r="R22">
        <v>0.19594</v>
      </c>
    </row>
    <row r="23" spans="1:18" x14ac:dyDescent="0.25">
      <c r="A23">
        <v>184</v>
      </c>
      <c r="B23" s="5">
        <v>3</v>
      </c>
      <c r="C23" s="5">
        <v>0</v>
      </c>
      <c r="D23" s="5">
        <v>0.44444444399999999</v>
      </c>
      <c r="E23" s="5">
        <v>1</v>
      </c>
      <c r="F23" s="5">
        <v>0</v>
      </c>
      <c r="G23" s="5">
        <v>0.83701839700000003</v>
      </c>
      <c r="H23" s="5">
        <v>0.9</v>
      </c>
      <c r="I23" s="5">
        <v>0</v>
      </c>
      <c r="J23" s="5">
        <v>3.2039675542178993E-2</v>
      </c>
      <c r="K23">
        <v>1.4364517910000001</v>
      </c>
      <c r="L23" t="s">
        <v>634</v>
      </c>
      <c r="M23">
        <v>2</v>
      </c>
      <c r="N23">
        <f t="shared" si="3"/>
        <v>1.3514631933015928</v>
      </c>
      <c r="O23">
        <f t="shared" si="4"/>
        <v>8.4988597698407276E-2</v>
      </c>
      <c r="P23">
        <v>1.3399399999999999</v>
      </c>
      <c r="Q23">
        <v>9.6509999999999999E-2</v>
      </c>
      <c r="R23">
        <v>9.6509999999999999E-2</v>
      </c>
    </row>
    <row r="24" spans="1:18" x14ac:dyDescent="0.25">
      <c r="A24">
        <v>167</v>
      </c>
      <c r="B24" s="5">
        <v>13</v>
      </c>
      <c r="C24" s="5">
        <v>1</v>
      </c>
      <c r="D24" s="5">
        <v>0.21052631599999999</v>
      </c>
      <c r="E24" s="5">
        <v>4.4234154840000004</v>
      </c>
      <c r="F24" s="5">
        <v>0</v>
      </c>
      <c r="G24" s="5">
        <v>0.84456521200000001</v>
      </c>
      <c r="H24" s="5">
        <v>0.75897435899999999</v>
      </c>
      <c r="I24" s="5">
        <v>0</v>
      </c>
      <c r="J24" s="5">
        <v>1.9965049891217116E-2</v>
      </c>
      <c r="K24">
        <v>1.265572462</v>
      </c>
      <c r="L24" t="s">
        <v>634</v>
      </c>
      <c r="M24">
        <v>2</v>
      </c>
      <c r="N24">
        <f t="shared" si="3"/>
        <v>1.1257621085506591</v>
      </c>
      <c r="O24">
        <f t="shared" si="4"/>
        <v>0.1398103534493409</v>
      </c>
      <c r="P24">
        <v>1.12283</v>
      </c>
      <c r="Q24">
        <v>0.14274999999999999</v>
      </c>
      <c r="R24">
        <v>0.14274999999999999</v>
      </c>
    </row>
    <row r="25" spans="1:18" x14ac:dyDescent="0.25">
      <c r="A25">
        <v>163</v>
      </c>
      <c r="B25" s="5">
        <v>8</v>
      </c>
      <c r="C25" s="5">
        <v>3</v>
      </c>
      <c r="D25" s="5">
        <v>0.25</v>
      </c>
      <c r="E25" s="5">
        <v>2.060660172</v>
      </c>
      <c r="F25" s="5">
        <v>0</v>
      </c>
      <c r="G25" s="5">
        <v>0.82263378700000001</v>
      </c>
      <c r="H25" s="5">
        <v>0.80952380999999995</v>
      </c>
      <c r="I25" s="5">
        <v>4</v>
      </c>
      <c r="J25" s="5">
        <v>7.806807785907025E-3</v>
      </c>
      <c r="K25">
        <v>1.251483364</v>
      </c>
      <c r="L25" t="s">
        <v>634</v>
      </c>
      <c r="M25">
        <v>2</v>
      </c>
      <c r="N25">
        <f t="shared" si="3"/>
        <v>1.0094842031615567</v>
      </c>
      <c r="O25">
        <f t="shared" si="4"/>
        <v>0.24199916083844331</v>
      </c>
      <c r="P25">
        <v>1.0021800000000001</v>
      </c>
      <c r="Q25">
        <v>0.24929999999999999</v>
      </c>
      <c r="R25">
        <v>0.24929999999999999</v>
      </c>
    </row>
    <row r="26" spans="1:18" x14ac:dyDescent="0.25">
      <c r="A26">
        <v>159</v>
      </c>
      <c r="B26" s="5">
        <v>6</v>
      </c>
      <c r="C26" s="5">
        <v>0</v>
      </c>
      <c r="D26" s="5">
        <v>0.42307692299999999</v>
      </c>
      <c r="E26" s="5">
        <v>2.560660172</v>
      </c>
      <c r="F26" s="5">
        <v>0</v>
      </c>
      <c r="G26" s="5">
        <v>0.85112363400000002</v>
      </c>
      <c r="H26" s="5">
        <v>0.70952380999999998</v>
      </c>
      <c r="I26" s="5">
        <v>0</v>
      </c>
      <c r="J26" s="5">
        <v>1.9768190734488253E-2</v>
      </c>
      <c r="K26">
        <v>1.217668151</v>
      </c>
      <c r="L26" t="s">
        <v>634</v>
      </c>
      <c r="M26">
        <v>2</v>
      </c>
      <c r="N26">
        <f t="shared" si="3"/>
        <v>1.0051068749218937</v>
      </c>
      <c r="O26">
        <f t="shared" si="4"/>
        <v>0.21256127607810638</v>
      </c>
      <c r="P26">
        <v>0.98490999999999995</v>
      </c>
      <c r="Q26">
        <v>0.23275999999999999</v>
      </c>
      <c r="R26">
        <v>0.23275999999999999</v>
      </c>
    </row>
    <row r="27" spans="1:18" x14ac:dyDescent="0.25">
      <c r="A27">
        <v>156</v>
      </c>
      <c r="B27" s="5">
        <v>12</v>
      </c>
      <c r="C27" s="5">
        <v>0</v>
      </c>
      <c r="D27" s="5">
        <v>0.25</v>
      </c>
      <c r="E27" s="5">
        <v>4.6819805150000002</v>
      </c>
      <c r="F27" s="5">
        <v>0</v>
      </c>
      <c r="G27" s="5">
        <v>0.87040340400000005</v>
      </c>
      <c r="H27" s="5">
        <v>0.70512820499999995</v>
      </c>
      <c r="I27" s="5">
        <v>0</v>
      </c>
      <c r="J27" s="5">
        <v>2.0560043526807428E-2</v>
      </c>
      <c r="K27">
        <v>1.1413278120000001</v>
      </c>
      <c r="L27" t="s">
        <v>634</v>
      </c>
      <c r="M27">
        <v>2</v>
      </c>
      <c r="N27">
        <f t="shared" si="3"/>
        <v>1.3177277663113491</v>
      </c>
      <c r="O27">
        <f t="shared" si="4"/>
        <v>0.17639995431134903</v>
      </c>
      <c r="P27">
        <v>1.32772</v>
      </c>
      <c r="Q27">
        <v>-0.18639</v>
      </c>
      <c r="R27">
        <v>0.18639</v>
      </c>
    </row>
    <row r="28" spans="1:18" x14ac:dyDescent="0.25">
      <c r="A28">
        <v>138</v>
      </c>
      <c r="B28" s="5">
        <v>10</v>
      </c>
      <c r="C28" s="5">
        <v>2</v>
      </c>
      <c r="D28" s="5">
        <v>0.12</v>
      </c>
      <c r="E28" s="5">
        <v>3.2927109790000002</v>
      </c>
      <c r="F28" s="5">
        <v>0</v>
      </c>
      <c r="G28" s="5">
        <v>0.86029910600000004</v>
      </c>
      <c r="H28" s="5">
        <v>0.87037036999999995</v>
      </c>
      <c r="I28" s="5">
        <v>0</v>
      </c>
      <c r="J28" s="5">
        <v>2.1874902899343105E-2</v>
      </c>
      <c r="K28">
        <v>0.96165834900000002</v>
      </c>
      <c r="L28" t="s">
        <v>634</v>
      </c>
      <c r="M28">
        <v>2</v>
      </c>
      <c r="N28">
        <f t="shared" si="3"/>
        <v>0.96761509925378186</v>
      </c>
      <c r="O28">
        <f t="shared" si="4"/>
        <v>5.9567502537818395E-3</v>
      </c>
      <c r="P28">
        <v>0.96855000000000002</v>
      </c>
      <c r="Q28">
        <v>-6.8900000000000003E-3</v>
      </c>
      <c r="R28">
        <v>6.8900000000000003E-3</v>
      </c>
    </row>
    <row r="29" spans="1:18" x14ac:dyDescent="0.25">
      <c r="A29">
        <v>127</v>
      </c>
      <c r="B29" s="5">
        <v>11</v>
      </c>
      <c r="C29" s="5">
        <v>3</v>
      </c>
      <c r="D29" s="5">
        <v>0.37931034499999999</v>
      </c>
      <c r="E29" s="5">
        <v>3.8381705159999999</v>
      </c>
      <c r="F29" s="5">
        <v>0</v>
      </c>
      <c r="G29" s="5">
        <v>0.83293133799999997</v>
      </c>
      <c r="H29" s="5">
        <v>0.77666666699999998</v>
      </c>
      <c r="I29" s="5">
        <v>0</v>
      </c>
      <c r="J29" s="5">
        <v>2.3577331742140082E-2</v>
      </c>
      <c r="K29">
        <v>0.82459066800000003</v>
      </c>
      <c r="L29" t="s">
        <v>634</v>
      </c>
      <c r="M29">
        <v>2</v>
      </c>
      <c r="N29">
        <f t="shared" si="3"/>
        <v>0.74209700824217073</v>
      </c>
      <c r="O29">
        <f t="shared" si="4"/>
        <v>8.2493659757829296E-2</v>
      </c>
      <c r="P29">
        <v>0.74089000000000005</v>
      </c>
      <c r="Q29">
        <v>8.3699999999999997E-2</v>
      </c>
      <c r="R29">
        <v>8.3699999999999997E-2</v>
      </c>
    </row>
    <row r="30" spans="1:18" x14ac:dyDescent="0.25">
      <c r="A30">
        <v>122</v>
      </c>
      <c r="B30" s="5">
        <v>11</v>
      </c>
      <c r="C30" s="5">
        <v>3</v>
      </c>
      <c r="D30" s="5">
        <v>0.17241379300000001</v>
      </c>
      <c r="E30" s="5">
        <v>3.1213203439999999</v>
      </c>
      <c r="F30" s="5">
        <v>0</v>
      </c>
      <c r="G30" s="5">
        <v>0.84472151699999998</v>
      </c>
      <c r="H30" s="5">
        <v>0.77666666699999998</v>
      </c>
      <c r="I30" s="5">
        <v>0</v>
      </c>
      <c r="J30" s="5">
        <v>1.9470155008992348E-2</v>
      </c>
      <c r="K30">
        <v>0.78319798299999999</v>
      </c>
      <c r="L30" t="s">
        <v>634</v>
      </c>
      <c r="M30">
        <v>2</v>
      </c>
      <c r="N30">
        <f t="shared" si="3"/>
        <v>0.613040349065193</v>
      </c>
      <c r="O30">
        <f t="shared" si="4"/>
        <v>0.17015763393480698</v>
      </c>
      <c r="P30">
        <v>0.60377000000000003</v>
      </c>
      <c r="Q30">
        <v>0.17943000000000001</v>
      </c>
      <c r="R30">
        <v>0.17943000000000001</v>
      </c>
    </row>
    <row r="31" spans="1:18" x14ac:dyDescent="0.25">
      <c r="A31">
        <v>109</v>
      </c>
      <c r="B31" s="5">
        <v>7</v>
      </c>
      <c r="C31" s="5">
        <v>1</v>
      </c>
      <c r="D31" s="5">
        <v>0.4</v>
      </c>
      <c r="E31" s="5">
        <v>2.0907702750000001</v>
      </c>
      <c r="F31" s="5">
        <v>0</v>
      </c>
      <c r="G31" s="5">
        <v>0.80322284899999996</v>
      </c>
      <c r="H31" s="5">
        <v>0.80952380999999995</v>
      </c>
      <c r="I31" s="5">
        <v>0</v>
      </c>
      <c r="J31" s="5">
        <v>1.3478713062563784E-2</v>
      </c>
      <c r="K31">
        <v>0.16690994100000001</v>
      </c>
      <c r="L31" t="s">
        <v>634</v>
      </c>
      <c r="M31">
        <v>2</v>
      </c>
      <c r="N31">
        <f t="shared" si="3"/>
        <v>0.83487855931308574</v>
      </c>
      <c r="O31">
        <f t="shared" si="4"/>
        <v>0.66796861831308574</v>
      </c>
      <c r="P31">
        <v>0.87034999999999996</v>
      </c>
      <c r="Q31">
        <v>-0.70343999999999995</v>
      </c>
      <c r="R31">
        <v>0.70343999999999995</v>
      </c>
    </row>
    <row r="32" spans="1:18" x14ac:dyDescent="0.25">
      <c r="A32" t="s">
        <v>648</v>
      </c>
      <c r="B32" s="5">
        <f>AVERAGE(B17:B31)</f>
        <v>10.066666666666666</v>
      </c>
      <c r="C32" s="5">
        <f t="shared" ref="C32:O32" si="5">AVERAGE(C17:C31)</f>
        <v>1.3333333333333333</v>
      </c>
      <c r="D32" s="5">
        <f t="shared" si="5"/>
        <v>0.24297152453333334</v>
      </c>
      <c r="E32" s="5">
        <f t="shared" si="5"/>
        <v>3.440659886066666</v>
      </c>
      <c r="F32" s="5">
        <f t="shared" si="5"/>
        <v>0</v>
      </c>
      <c r="G32" s="5">
        <f t="shared" si="5"/>
        <v>0.85600153886666652</v>
      </c>
      <c r="H32" s="5">
        <f t="shared" si="5"/>
        <v>0.8152048816666666</v>
      </c>
      <c r="I32" s="5">
        <f t="shared" si="5"/>
        <v>0.53333333333333333</v>
      </c>
      <c r="J32" s="5">
        <f t="shared" si="5"/>
        <v>2.0113990736364013E-2</v>
      </c>
      <c r="K32" s="5">
        <f t="shared" si="5"/>
        <v>1.3490371770666667</v>
      </c>
      <c r="L32" s="5"/>
      <c r="M32" s="5"/>
      <c r="N32" s="5"/>
      <c r="O32" s="5">
        <f t="shared" si="5"/>
        <v>0.24007564919540633</v>
      </c>
      <c r="P32" s="10"/>
      <c r="Q32" s="10"/>
      <c r="R32" s="10">
        <f>AVERAGE(R17:R31)</f>
        <v>0.25213466666666662</v>
      </c>
    </row>
    <row r="33" spans="1:18" x14ac:dyDescent="0.25">
      <c r="A33">
        <v>308</v>
      </c>
      <c r="B33" s="5">
        <v>23</v>
      </c>
      <c r="C33" s="5">
        <v>10</v>
      </c>
      <c r="D33" s="5">
        <v>0.112612613</v>
      </c>
      <c r="E33" s="5">
        <v>6.5091663369999999</v>
      </c>
      <c r="F33" s="5">
        <v>0</v>
      </c>
      <c r="G33" s="5">
        <v>0.93691716300000005</v>
      </c>
      <c r="H33" s="5">
        <v>0.86875000000000002</v>
      </c>
      <c r="I33" s="5">
        <v>12</v>
      </c>
      <c r="J33" s="5">
        <v>1.7098178285878358E-2</v>
      </c>
      <c r="K33">
        <v>4.8597785550000001</v>
      </c>
      <c r="L33" t="s">
        <v>634</v>
      </c>
      <c r="M33">
        <v>3</v>
      </c>
      <c r="N33">
        <f t="shared" ref="N33:N81" si="6">-12.636+0.192*B33-0.243*C33+2.411*D33-0.297*E33+3.158*F33+11.724*G33+3.299*H33+0.142*I33-4.538*J33</f>
        <v>3.165118143804686</v>
      </c>
      <c r="O33">
        <f t="shared" ref="O33:O81" si="7">ABS(K33-N33)</f>
        <v>1.6946604111953141</v>
      </c>
      <c r="P33">
        <v>3.0685899999999999</v>
      </c>
      <c r="Q33">
        <v>1.7911900000000001</v>
      </c>
      <c r="R33">
        <v>1.7911900000000001</v>
      </c>
    </row>
    <row r="34" spans="1:18" x14ac:dyDescent="0.25">
      <c r="A34">
        <v>290</v>
      </c>
      <c r="B34" s="5">
        <v>16</v>
      </c>
      <c r="C34" s="5">
        <v>6</v>
      </c>
      <c r="D34" s="5">
        <v>0.30136986300000002</v>
      </c>
      <c r="E34" s="5">
        <v>4.7717168890000004</v>
      </c>
      <c r="F34" s="5">
        <v>0</v>
      </c>
      <c r="G34" s="5">
        <v>0.93241149099999998</v>
      </c>
      <c r="H34" s="5">
        <v>0.94848484799999999</v>
      </c>
      <c r="I34" s="5">
        <v>6</v>
      </c>
      <c r="J34" s="5">
        <v>3.1513768415397596E-2</v>
      </c>
      <c r="K34">
        <v>3.4861186380000002</v>
      </c>
      <c r="L34" t="s">
        <v>634</v>
      </c>
      <c r="M34">
        <v>3</v>
      </c>
      <c r="N34">
        <f t="shared" si="6"/>
        <v>3.0570371766269249</v>
      </c>
      <c r="O34">
        <f t="shared" si="7"/>
        <v>0.42908146137307535</v>
      </c>
      <c r="P34">
        <v>3.0373999999999999</v>
      </c>
      <c r="Q34">
        <v>0.44872000000000001</v>
      </c>
      <c r="R34">
        <v>0.44872000000000001</v>
      </c>
    </row>
    <row r="35" spans="1:18" x14ac:dyDescent="0.25">
      <c r="A35">
        <v>286</v>
      </c>
      <c r="B35" s="5">
        <v>20</v>
      </c>
      <c r="C35" s="5">
        <v>6</v>
      </c>
      <c r="D35" s="5">
        <v>0.19553072599999999</v>
      </c>
      <c r="E35" s="5">
        <v>4.993791742</v>
      </c>
      <c r="F35" s="5">
        <v>0</v>
      </c>
      <c r="G35" s="5">
        <v>0.90263416399999996</v>
      </c>
      <c r="H35" s="5">
        <v>0.87948717899999995</v>
      </c>
      <c r="I35" s="5">
        <v>8</v>
      </c>
      <c r="J35" s="5">
        <v>1.2480934489381671E-2</v>
      </c>
      <c r="K35">
        <v>3.1995557309999998</v>
      </c>
      <c r="L35" t="s">
        <v>634</v>
      </c>
      <c r="M35">
        <v>3</v>
      </c>
      <c r="N35">
        <f t="shared" si="6"/>
        <v>3.2975410945561849</v>
      </c>
      <c r="O35">
        <f t="shared" si="7"/>
        <v>9.7985363556185145E-2</v>
      </c>
      <c r="P35">
        <v>3.3142399999999999</v>
      </c>
      <c r="Q35">
        <v>-0.11468</v>
      </c>
      <c r="R35">
        <v>0.11468</v>
      </c>
    </row>
    <row r="36" spans="1:18" x14ac:dyDescent="0.25">
      <c r="A36">
        <v>285</v>
      </c>
      <c r="B36" s="5">
        <v>20</v>
      </c>
      <c r="C36" s="5">
        <v>7</v>
      </c>
      <c r="D36" s="5">
        <v>0.15555555600000001</v>
      </c>
      <c r="E36" s="5">
        <v>6.1057681260000001</v>
      </c>
      <c r="F36" s="5">
        <v>0</v>
      </c>
      <c r="G36" s="5">
        <v>0.86936240600000003</v>
      </c>
      <c r="H36" s="5">
        <v>0.84375</v>
      </c>
      <c r="I36" s="5">
        <v>8</v>
      </c>
      <c r="J36" s="5">
        <v>2.2437320736686184E-2</v>
      </c>
      <c r="K36">
        <v>3.0916278830000001</v>
      </c>
      <c r="L36" t="s">
        <v>634</v>
      </c>
      <c r="M36">
        <v>3</v>
      </c>
      <c r="N36">
        <f t="shared" si="6"/>
        <v>2.0747468485349194</v>
      </c>
      <c r="O36">
        <f t="shared" si="7"/>
        <v>1.0168810344650807</v>
      </c>
      <c r="P36">
        <v>2.0409899999999999</v>
      </c>
      <c r="Q36">
        <v>1.05064</v>
      </c>
      <c r="R36">
        <v>1.05064</v>
      </c>
    </row>
    <row r="37" spans="1:18" x14ac:dyDescent="0.25">
      <c r="A37">
        <v>279</v>
      </c>
      <c r="B37" s="5">
        <v>17</v>
      </c>
      <c r="C37" s="5">
        <v>8</v>
      </c>
      <c r="D37" s="5">
        <v>0.133333333</v>
      </c>
      <c r="E37" s="5">
        <v>4.8024363000000001</v>
      </c>
      <c r="F37" s="5">
        <v>0</v>
      </c>
      <c r="G37" s="5">
        <v>0.974303951</v>
      </c>
      <c r="H37" s="5">
        <v>0.909090909</v>
      </c>
      <c r="I37" s="5">
        <v>10</v>
      </c>
      <c r="J37" s="5">
        <v>1.5672673274149236E-2</v>
      </c>
      <c r="K37">
        <v>2.966493721</v>
      </c>
      <c r="L37" t="s">
        <v>634</v>
      </c>
      <c r="M37">
        <v>3</v>
      </c>
      <c r="N37">
        <f t="shared" si="6"/>
        <v>3.3498509237599121</v>
      </c>
      <c r="O37">
        <f t="shared" si="7"/>
        <v>0.38335720275991214</v>
      </c>
      <c r="P37">
        <v>3.3784900000000002</v>
      </c>
      <c r="Q37">
        <v>-0.41199999999999998</v>
      </c>
      <c r="R37">
        <v>0.41199999999999998</v>
      </c>
    </row>
    <row r="38" spans="1:18" x14ac:dyDescent="0.25">
      <c r="A38">
        <v>278</v>
      </c>
      <c r="B38" s="5">
        <v>11</v>
      </c>
      <c r="C38" s="5">
        <v>6</v>
      </c>
      <c r="D38" s="5">
        <v>0.27586206899999999</v>
      </c>
      <c r="E38" s="5">
        <v>3.3205324260000002</v>
      </c>
      <c r="F38" s="5">
        <v>0</v>
      </c>
      <c r="G38" s="5">
        <v>0.94570852500000002</v>
      </c>
      <c r="H38" s="5">
        <v>0.70833333300000001</v>
      </c>
      <c r="I38" s="5">
        <v>6</v>
      </c>
      <c r="J38" s="5">
        <v>3.0872429920381854E-2</v>
      </c>
      <c r="K38">
        <v>2.9320423</v>
      </c>
      <c r="L38" t="s">
        <v>634</v>
      </c>
      <c r="M38">
        <v>3</v>
      </c>
      <c r="N38">
        <f t="shared" si="6"/>
        <v>1.8330846435253072</v>
      </c>
      <c r="O38">
        <f t="shared" si="7"/>
        <v>1.0989576564746928</v>
      </c>
      <c r="P38">
        <v>1.76349</v>
      </c>
      <c r="Q38">
        <v>1.16855</v>
      </c>
      <c r="R38">
        <v>1.16855</v>
      </c>
    </row>
    <row r="39" spans="1:18" x14ac:dyDescent="0.25">
      <c r="A39">
        <v>277</v>
      </c>
      <c r="B39" s="5">
        <v>16</v>
      </c>
      <c r="C39" s="5">
        <v>6</v>
      </c>
      <c r="D39" s="5">
        <v>0.29166666699999999</v>
      </c>
      <c r="E39" s="5">
        <v>4.8033796759999996</v>
      </c>
      <c r="F39" s="5">
        <v>0</v>
      </c>
      <c r="G39" s="5">
        <v>0.86592035300000003</v>
      </c>
      <c r="H39" s="5">
        <v>0.98181818200000004</v>
      </c>
      <c r="I39" s="5">
        <v>6</v>
      </c>
      <c r="J39" s="5">
        <v>5.6283783486455338E-2</v>
      </c>
      <c r="K39">
        <v>2.8868290050000001</v>
      </c>
      <c r="L39" t="s">
        <v>634</v>
      </c>
      <c r="M39">
        <v>3</v>
      </c>
      <c r="N39">
        <f t="shared" si="6"/>
        <v>2.2422571618934661</v>
      </c>
      <c r="O39">
        <f t="shared" si="7"/>
        <v>0.64457184310653393</v>
      </c>
      <c r="P39">
        <v>2.2305100000000002</v>
      </c>
      <c r="Q39">
        <v>0.65632000000000001</v>
      </c>
      <c r="R39">
        <v>0.65632000000000001</v>
      </c>
    </row>
    <row r="40" spans="1:18" x14ac:dyDescent="0.25">
      <c r="A40">
        <v>276</v>
      </c>
      <c r="B40" s="5">
        <v>11</v>
      </c>
      <c r="C40" s="5">
        <v>6</v>
      </c>
      <c r="D40" s="5">
        <v>0.21052631599999999</v>
      </c>
      <c r="E40" s="5">
        <v>3.3650439689999998</v>
      </c>
      <c r="F40" s="5">
        <v>0</v>
      </c>
      <c r="G40" s="5">
        <v>0.97352609199999995</v>
      </c>
      <c r="H40" s="5">
        <v>0.8</v>
      </c>
      <c r="I40" s="5">
        <v>6</v>
      </c>
      <c r="J40" s="5">
        <v>3.7993287411783594E-2</v>
      </c>
      <c r="K40">
        <v>2.8298663830000002</v>
      </c>
      <c r="L40" t="s">
        <v>634</v>
      </c>
      <c r="M40">
        <v>3</v>
      </c>
      <c r="N40">
        <f t="shared" si="6"/>
        <v>2.2585672534163277</v>
      </c>
      <c r="O40">
        <f t="shared" si="7"/>
        <v>0.57129912958367246</v>
      </c>
      <c r="P40">
        <v>2.2177199999999999</v>
      </c>
      <c r="Q40">
        <v>0.61214999999999997</v>
      </c>
      <c r="R40">
        <v>0.61214999999999997</v>
      </c>
    </row>
    <row r="41" spans="1:18" x14ac:dyDescent="0.25">
      <c r="A41">
        <v>272</v>
      </c>
      <c r="B41" s="5">
        <v>13</v>
      </c>
      <c r="C41" s="5">
        <v>7</v>
      </c>
      <c r="D41" s="5">
        <v>0.23036649200000001</v>
      </c>
      <c r="E41" s="5">
        <v>4.0974488329999996</v>
      </c>
      <c r="F41" s="5">
        <v>0</v>
      </c>
      <c r="G41" s="5">
        <v>0.92288889500000004</v>
      </c>
      <c r="H41" s="5">
        <v>0.86137566099999996</v>
      </c>
      <c r="I41" s="5">
        <v>8</v>
      </c>
      <c r="J41" s="5">
        <v>1.1693326848095905E-2</v>
      </c>
      <c r="K41">
        <v>2.7861648090000002</v>
      </c>
      <c r="L41" t="s">
        <v>634</v>
      </c>
      <c r="M41">
        <v>3</v>
      </c>
      <c r="N41">
        <f t="shared" si="6"/>
        <v>2.242034702193342</v>
      </c>
      <c r="O41">
        <f t="shared" si="7"/>
        <v>0.54413010680665819</v>
      </c>
      <c r="P41">
        <v>2.22845</v>
      </c>
      <c r="Q41">
        <v>0.55771000000000004</v>
      </c>
      <c r="R41">
        <v>0.55771000000000004</v>
      </c>
    </row>
    <row r="42" spans="1:18" x14ac:dyDescent="0.25">
      <c r="A42">
        <v>270</v>
      </c>
      <c r="B42" s="5">
        <v>12</v>
      </c>
      <c r="C42" s="5">
        <v>6</v>
      </c>
      <c r="D42" s="5">
        <v>0.30232558100000001</v>
      </c>
      <c r="E42" s="5">
        <v>3.8727920130000002</v>
      </c>
      <c r="F42" s="5">
        <v>0</v>
      </c>
      <c r="G42" s="5">
        <v>0.96266343099999996</v>
      </c>
      <c r="H42" s="5">
        <v>0.78888888899999998</v>
      </c>
      <c r="I42" s="5">
        <v>6</v>
      </c>
      <c r="J42" s="5">
        <v>2.444629895575743E-2</v>
      </c>
      <c r="K42">
        <v>2.7408559260000001</v>
      </c>
      <c r="L42" t="s">
        <v>634</v>
      </c>
      <c r="M42">
        <v>3</v>
      </c>
      <c r="N42">
        <f t="shared" si="6"/>
        <v>2.4185609531237744</v>
      </c>
      <c r="O42">
        <f t="shared" si="7"/>
        <v>0.32229497287622566</v>
      </c>
      <c r="P42">
        <v>2.4012099999999998</v>
      </c>
      <c r="Q42">
        <v>0.33964</v>
      </c>
      <c r="R42">
        <v>0.33964</v>
      </c>
    </row>
    <row r="43" spans="1:18" x14ac:dyDescent="0.25">
      <c r="A43">
        <v>266</v>
      </c>
      <c r="B43" s="5">
        <v>16</v>
      </c>
      <c r="C43" s="5">
        <v>6</v>
      </c>
      <c r="D43" s="5">
        <v>0.30136986300000002</v>
      </c>
      <c r="E43" s="5">
        <v>4.8033796759999996</v>
      </c>
      <c r="F43" s="5">
        <v>0</v>
      </c>
      <c r="G43" s="5">
        <v>0.93241149099999998</v>
      </c>
      <c r="H43" s="5">
        <v>0.94848484799999999</v>
      </c>
      <c r="I43" s="5">
        <v>6</v>
      </c>
      <c r="J43" s="5">
        <v>3.3131655153036746E-2</v>
      </c>
      <c r="K43">
        <v>2.5830286509999998</v>
      </c>
      <c r="L43" t="s">
        <v>634</v>
      </c>
      <c r="M43">
        <v>3</v>
      </c>
      <c r="N43">
        <f t="shared" si="6"/>
        <v>3.0402913588725191</v>
      </c>
      <c r="O43">
        <f t="shared" si="7"/>
        <v>0.45726270787251933</v>
      </c>
      <c r="P43">
        <v>3.0688399999999998</v>
      </c>
      <c r="Q43">
        <v>-0.48581000000000002</v>
      </c>
      <c r="R43">
        <v>0.48581000000000002</v>
      </c>
    </row>
    <row r="44" spans="1:18" x14ac:dyDescent="0.25">
      <c r="A44">
        <v>264</v>
      </c>
      <c r="B44" s="5">
        <v>15</v>
      </c>
      <c r="C44" s="5">
        <v>6</v>
      </c>
      <c r="D44" s="5">
        <v>0</v>
      </c>
      <c r="E44" s="5">
        <v>4.5247617870000001</v>
      </c>
      <c r="F44" s="5">
        <v>0</v>
      </c>
      <c r="G44" s="5">
        <v>0.94621300399999997</v>
      </c>
      <c r="H44" s="5">
        <v>0.83939393900000003</v>
      </c>
      <c r="I44" s="5">
        <v>6</v>
      </c>
      <c r="J44" s="5">
        <v>4.5245518061468877E-2</v>
      </c>
      <c r="K44">
        <v>2.5138253490000002</v>
      </c>
      <c r="L44" t="s">
        <v>634</v>
      </c>
      <c r="M44">
        <v>3</v>
      </c>
      <c r="N44">
        <f t="shared" si="6"/>
        <v>1.9513834519550541</v>
      </c>
      <c r="O44">
        <f t="shared" si="7"/>
        <v>0.56244189704494607</v>
      </c>
      <c r="P44">
        <v>1.9272199999999999</v>
      </c>
      <c r="Q44">
        <v>0.58660000000000001</v>
      </c>
      <c r="R44">
        <v>0.58660000000000001</v>
      </c>
    </row>
    <row r="45" spans="1:18" x14ac:dyDescent="0.25">
      <c r="A45">
        <v>257</v>
      </c>
      <c r="B45" s="5">
        <v>15</v>
      </c>
      <c r="C45" s="5">
        <v>6</v>
      </c>
      <c r="D45" s="5">
        <v>0</v>
      </c>
      <c r="E45" s="5">
        <v>5.1021120560000002</v>
      </c>
      <c r="F45" s="5">
        <v>0</v>
      </c>
      <c r="G45" s="5">
        <v>0.966265877</v>
      </c>
      <c r="H45" s="5">
        <v>0.79393939400000002</v>
      </c>
      <c r="I45" s="5">
        <v>6</v>
      </c>
      <c r="J45" s="5">
        <v>4.5547720171677672E-2</v>
      </c>
      <c r="K45">
        <v>2.456559398</v>
      </c>
      <c r="L45" t="s">
        <v>634</v>
      </c>
      <c r="M45">
        <v>3</v>
      </c>
      <c r="N45">
        <f t="shared" si="6"/>
        <v>1.8636843679829249</v>
      </c>
      <c r="O45">
        <f t="shared" si="7"/>
        <v>0.59287503001707509</v>
      </c>
      <c r="P45">
        <v>1.8277600000000001</v>
      </c>
      <c r="Q45">
        <v>0.62880000000000003</v>
      </c>
      <c r="R45">
        <v>0.62880000000000003</v>
      </c>
    </row>
    <row r="46" spans="1:18" x14ac:dyDescent="0.25">
      <c r="A46">
        <v>252</v>
      </c>
      <c r="B46" s="5">
        <v>11</v>
      </c>
      <c r="C46" s="5">
        <v>6</v>
      </c>
      <c r="D46" s="5">
        <v>0.21052631599999999</v>
      </c>
      <c r="E46" s="5">
        <v>3.3769493509999999</v>
      </c>
      <c r="F46" s="5">
        <v>0</v>
      </c>
      <c r="G46" s="5">
        <v>0.97352609199999995</v>
      </c>
      <c r="H46" s="5">
        <v>0.8</v>
      </c>
      <c r="I46" s="5">
        <v>6</v>
      </c>
      <c r="J46" s="5">
        <v>3.797805478709991E-2</v>
      </c>
      <c r="K46">
        <v>2.3437902849999999</v>
      </c>
      <c r="L46" t="s">
        <v>634</v>
      </c>
      <c r="M46">
        <v>3</v>
      </c>
      <c r="N46">
        <f t="shared" si="6"/>
        <v>2.2551004806131418</v>
      </c>
      <c r="O46">
        <f t="shared" si="7"/>
        <v>8.8689804386858029E-2</v>
      </c>
      <c r="P46">
        <v>2.24621</v>
      </c>
      <c r="Q46">
        <v>9.758E-2</v>
      </c>
      <c r="R46">
        <v>9.758E-2</v>
      </c>
    </row>
    <row r="47" spans="1:18" x14ac:dyDescent="0.25">
      <c r="A47">
        <v>250</v>
      </c>
      <c r="B47" s="5">
        <v>15</v>
      </c>
      <c r="C47" s="5">
        <v>4</v>
      </c>
      <c r="D47" s="5">
        <v>0.3125</v>
      </c>
      <c r="E47" s="5">
        <v>4.6232930029999997</v>
      </c>
      <c r="F47" s="5">
        <v>0</v>
      </c>
      <c r="G47" s="5">
        <v>0.86206316299999997</v>
      </c>
      <c r="H47" s="5">
        <v>0.95555555599999997</v>
      </c>
      <c r="I47" s="5">
        <v>6</v>
      </c>
      <c r="J47" s="5">
        <v>2.5358498874095473E-2</v>
      </c>
      <c r="K47">
        <v>2.276614967</v>
      </c>
      <c r="L47" t="s">
        <v>634</v>
      </c>
      <c r="M47">
        <v>3</v>
      </c>
      <c r="N47">
        <f t="shared" si="6"/>
        <v>2.6484489124743562</v>
      </c>
      <c r="O47">
        <f t="shared" si="7"/>
        <v>0.37183394547435622</v>
      </c>
      <c r="P47">
        <v>2.66445</v>
      </c>
      <c r="Q47">
        <v>-0.38784000000000002</v>
      </c>
      <c r="R47">
        <v>0.38784000000000002</v>
      </c>
    </row>
    <row r="48" spans="1:18" x14ac:dyDescent="0.25">
      <c r="A48">
        <v>248</v>
      </c>
      <c r="B48" s="5">
        <v>13</v>
      </c>
      <c r="C48" s="5">
        <v>7</v>
      </c>
      <c r="D48" s="5">
        <v>0.192307692</v>
      </c>
      <c r="E48" s="5">
        <v>3.5341459479999999</v>
      </c>
      <c r="F48" s="5">
        <v>0</v>
      </c>
      <c r="G48" s="5">
        <v>0.91613699999999998</v>
      </c>
      <c r="H48" s="5">
        <v>0.78518518500000001</v>
      </c>
      <c r="I48" s="5">
        <v>8</v>
      </c>
      <c r="J48" s="5">
        <v>1.545755975334508E-2</v>
      </c>
      <c r="K48">
        <v>2.240874684</v>
      </c>
      <c r="L48" t="s">
        <v>634</v>
      </c>
      <c r="M48">
        <v>3</v>
      </c>
      <c r="N48">
        <f t="shared" si="6"/>
        <v>1.969982206010322</v>
      </c>
      <c r="O48">
        <f t="shared" si="7"/>
        <v>0.27089247798967797</v>
      </c>
      <c r="P48">
        <v>1.96675</v>
      </c>
      <c r="Q48">
        <v>0.27411999999999997</v>
      </c>
      <c r="R48">
        <v>0.27411999999999997</v>
      </c>
    </row>
    <row r="49" spans="1:18" x14ac:dyDescent="0.25">
      <c r="A49">
        <v>247</v>
      </c>
      <c r="B49" s="5">
        <v>16</v>
      </c>
      <c r="C49" s="5">
        <v>6</v>
      </c>
      <c r="D49" s="5">
        <v>0.26149684400000001</v>
      </c>
      <c r="E49" s="5">
        <v>4.6371949690000003</v>
      </c>
      <c r="F49" s="5">
        <v>0</v>
      </c>
      <c r="G49" s="5">
        <v>0.90036429100000004</v>
      </c>
      <c r="H49" s="5">
        <v>0.93809523800000005</v>
      </c>
      <c r="I49" s="5">
        <v>6</v>
      </c>
      <c r="J49" s="5">
        <v>2.3260455522979586E-2</v>
      </c>
      <c r="K49">
        <v>2.2344666630000001</v>
      </c>
      <c r="L49" t="s">
        <v>634</v>
      </c>
      <c r="M49">
        <v>3</v>
      </c>
      <c r="N49">
        <f t="shared" si="6"/>
        <v>2.6283131757737199</v>
      </c>
      <c r="O49">
        <f t="shared" si="7"/>
        <v>0.39384651277371985</v>
      </c>
      <c r="P49">
        <v>2.6434799999999998</v>
      </c>
      <c r="Q49">
        <v>-0.40900999999999998</v>
      </c>
      <c r="R49">
        <v>0.40900999999999998</v>
      </c>
    </row>
    <row r="50" spans="1:18" x14ac:dyDescent="0.25">
      <c r="A50">
        <v>242</v>
      </c>
      <c r="B50" s="5">
        <v>17</v>
      </c>
      <c r="C50" s="5">
        <v>6</v>
      </c>
      <c r="D50" s="5">
        <v>0</v>
      </c>
      <c r="E50" s="5">
        <v>5.2318685680000003</v>
      </c>
      <c r="F50" s="5">
        <v>0</v>
      </c>
      <c r="G50" s="5">
        <v>0.93620935900000002</v>
      </c>
      <c r="H50" s="5">
        <v>0.81794871800000002</v>
      </c>
      <c r="I50" s="5">
        <v>6</v>
      </c>
      <c r="J50" s="5">
        <v>4.4787441774781861E-2</v>
      </c>
      <c r="K50">
        <v>2.0748895479999998</v>
      </c>
      <c r="L50" t="s">
        <v>634</v>
      </c>
      <c r="M50">
        <v>3</v>
      </c>
      <c r="N50">
        <f t="shared" si="6"/>
        <v>1.9394209701280394</v>
      </c>
      <c r="O50">
        <f t="shared" si="7"/>
        <v>0.13546857787196043</v>
      </c>
      <c r="P50">
        <v>1.9379999999999999</v>
      </c>
      <c r="Q50">
        <v>0.13689000000000001</v>
      </c>
      <c r="R50">
        <v>0.13689000000000001</v>
      </c>
    </row>
    <row r="51" spans="1:18" x14ac:dyDescent="0.25">
      <c r="A51">
        <v>236</v>
      </c>
      <c r="B51" s="5">
        <v>16</v>
      </c>
      <c r="C51" s="5">
        <v>8</v>
      </c>
      <c r="D51" s="5">
        <v>0.235294118</v>
      </c>
      <c r="E51" s="5">
        <v>4.6133648980000004</v>
      </c>
      <c r="F51" s="5">
        <v>0</v>
      </c>
      <c r="G51" s="5">
        <v>0.86972334900000003</v>
      </c>
      <c r="H51" s="5">
        <v>0.82777777799999996</v>
      </c>
      <c r="I51" s="5">
        <v>8</v>
      </c>
      <c r="J51" s="5">
        <v>2.3518710756126618E-2</v>
      </c>
      <c r="K51">
        <v>1.9601006480000001</v>
      </c>
      <c r="L51" t="s">
        <v>634</v>
      </c>
      <c r="M51">
        <v>3</v>
      </c>
      <c r="N51">
        <f t="shared" si="6"/>
        <v>1.6458722676786974</v>
      </c>
      <c r="O51">
        <f t="shared" si="7"/>
        <v>0.31422838032130262</v>
      </c>
      <c r="P51">
        <v>1.6414899999999999</v>
      </c>
      <c r="Q51">
        <v>0.31861</v>
      </c>
      <c r="R51">
        <v>0.31861</v>
      </c>
    </row>
    <row r="52" spans="1:18" x14ac:dyDescent="0.25">
      <c r="A52">
        <v>233</v>
      </c>
      <c r="B52" s="5">
        <v>12</v>
      </c>
      <c r="C52" s="5">
        <v>6</v>
      </c>
      <c r="D52" s="5">
        <v>0.29133858299999998</v>
      </c>
      <c r="E52" s="5">
        <v>3.8727920130000002</v>
      </c>
      <c r="F52" s="5">
        <v>0</v>
      </c>
      <c r="G52" s="5">
        <v>0.89088966199999997</v>
      </c>
      <c r="H52" s="5">
        <v>0.82962963000000001</v>
      </c>
      <c r="I52" s="5">
        <v>6</v>
      </c>
      <c r="J52" s="5">
        <v>1.2367003129418505E-2</v>
      </c>
      <c r="K52">
        <v>1.914343157</v>
      </c>
      <c r="L52" t="s">
        <v>634</v>
      </c>
      <c r="M52">
        <v>3</v>
      </c>
      <c r="N52">
        <f t="shared" si="6"/>
        <v>1.7398151822086994</v>
      </c>
      <c r="O52">
        <f t="shared" si="7"/>
        <v>0.17452797479130067</v>
      </c>
      <c r="P52">
        <v>1.73983</v>
      </c>
      <c r="Q52">
        <v>0.17451</v>
      </c>
      <c r="R52">
        <v>0.17451</v>
      </c>
    </row>
    <row r="53" spans="1:18" x14ac:dyDescent="0.25">
      <c r="A53">
        <v>229</v>
      </c>
      <c r="B53" s="5">
        <v>16</v>
      </c>
      <c r="C53" s="5">
        <v>6</v>
      </c>
      <c r="D53" s="5">
        <v>0</v>
      </c>
      <c r="E53" s="5">
        <v>4.8783151780000003</v>
      </c>
      <c r="F53" s="5">
        <v>0</v>
      </c>
      <c r="G53" s="5">
        <v>0.94063810199999998</v>
      </c>
      <c r="H53" s="5">
        <v>0.82777777799999996</v>
      </c>
      <c r="I53" s="5">
        <v>6</v>
      </c>
      <c r="J53" s="5">
        <v>4.9950692837387303E-2</v>
      </c>
      <c r="K53">
        <v>1.8729504720000001</v>
      </c>
      <c r="L53" t="s">
        <v>634</v>
      </c>
      <c r="M53">
        <v>3</v>
      </c>
      <c r="N53">
        <f t="shared" si="6"/>
        <v>1.9133441455079367</v>
      </c>
      <c r="O53">
        <f t="shared" si="7"/>
        <v>4.0393673507936656E-2</v>
      </c>
      <c r="P53">
        <v>1.91835</v>
      </c>
      <c r="Q53">
        <v>-4.539E-2</v>
      </c>
      <c r="R53">
        <v>4.539E-2</v>
      </c>
    </row>
    <row r="54" spans="1:18" x14ac:dyDescent="0.25">
      <c r="A54">
        <v>220</v>
      </c>
      <c r="B54" s="5">
        <v>15</v>
      </c>
      <c r="C54" s="5">
        <v>6</v>
      </c>
      <c r="D54" s="5">
        <v>0</v>
      </c>
      <c r="E54" s="5">
        <v>4.5247617870000001</v>
      </c>
      <c r="F54" s="5">
        <v>0</v>
      </c>
      <c r="G54" s="5">
        <v>0.96166334799999997</v>
      </c>
      <c r="H54" s="5">
        <v>0.76969697000000004</v>
      </c>
      <c r="I54" s="5">
        <v>6</v>
      </c>
      <c r="J54" s="5">
        <v>3.7509733131029496E-2</v>
      </c>
      <c r="K54">
        <v>1.795880017</v>
      </c>
      <c r="L54" t="s">
        <v>634</v>
      </c>
      <c r="M54">
        <v>3</v>
      </c>
      <c r="N54">
        <f t="shared" si="6"/>
        <v>1.9376979762943871</v>
      </c>
      <c r="O54">
        <f t="shared" si="7"/>
        <v>0.14181795929438712</v>
      </c>
      <c r="P54">
        <v>1.9472400000000001</v>
      </c>
      <c r="Q54">
        <v>-0.15135999999999999</v>
      </c>
      <c r="R54">
        <v>0.15135999999999999</v>
      </c>
    </row>
    <row r="55" spans="1:18" x14ac:dyDescent="0.25">
      <c r="A55">
        <v>218</v>
      </c>
      <c r="B55" s="5">
        <v>13</v>
      </c>
      <c r="C55" s="5">
        <v>5</v>
      </c>
      <c r="D55" s="5">
        <v>0.17241379300000001</v>
      </c>
      <c r="E55" s="5">
        <v>3.7032479270000001</v>
      </c>
      <c r="F55" s="5">
        <v>0</v>
      </c>
      <c r="G55" s="5">
        <v>0.890920657</v>
      </c>
      <c r="H55" s="5">
        <v>0.77666666699999998</v>
      </c>
      <c r="I55" s="5">
        <v>4</v>
      </c>
      <c r="J55" s="5">
        <v>1.9938971194719358E-2</v>
      </c>
      <c r="K55">
        <v>1.792414285</v>
      </c>
      <c r="L55" t="s">
        <v>634</v>
      </c>
      <c r="M55">
        <v>3</v>
      </c>
      <c r="N55">
        <f t="shared" si="6"/>
        <v>1.4457190864233664</v>
      </c>
      <c r="O55">
        <f t="shared" si="7"/>
        <v>0.34669519857663356</v>
      </c>
      <c r="P55">
        <v>1.5785199999999999</v>
      </c>
      <c r="Q55">
        <v>0.21390000000000001</v>
      </c>
      <c r="R55">
        <v>0.21390000000000001</v>
      </c>
    </row>
    <row r="56" spans="1:18" x14ac:dyDescent="0.25">
      <c r="A56">
        <v>219</v>
      </c>
      <c r="B56" s="5">
        <v>19</v>
      </c>
      <c r="C56" s="5">
        <v>9</v>
      </c>
      <c r="D56" s="5">
        <v>0.128205128</v>
      </c>
      <c r="E56" s="5">
        <v>5.3287863550000001</v>
      </c>
      <c r="F56" s="5">
        <v>0</v>
      </c>
      <c r="G56" s="5">
        <v>0.88803787899999997</v>
      </c>
      <c r="H56" s="5">
        <v>0.86428571399999998</v>
      </c>
      <c r="I56" s="5">
        <v>6</v>
      </c>
      <c r="J56" s="5">
        <v>1.6942266131665506E-2</v>
      </c>
      <c r="K56">
        <v>1.792414285</v>
      </c>
      <c r="L56" t="s">
        <v>634</v>
      </c>
      <c r="M56">
        <v>3</v>
      </c>
      <c r="N56">
        <f t="shared" si="6"/>
        <v>1.5892036763495028</v>
      </c>
      <c r="O56">
        <f t="shared" si="7"/>
        <v>0.20321060865049723</v>
      </c>
      <c r="P56">
        <v>1.4411499999999999</v>
      </c>
      <c r="Q56">
        <v>0.35126000000000002</v>
      </c>
      <c r="R56">
        <v>0.35126000000000002</v>
      </c>
    </row>
    <row r="57" spans="1:18" x14ac:dyDescent="0.25">
      <c r="A57">
        <v>215</v>
      </c>
      <c r="B57" s="5">
        <v>16</v>
      </c>
      <c r="C57" s="5">
        <v>6</v>
      </c>
      <c r="D57" s="5">
        <v>0</v>
      </c>
      <c r="E57" s="5">
        <v>4.8783151780000003</v>
      </c>
      <c r="F57" s="5">
        <v>0</v>
      </c>
      <c r="G57" s="5">
        <v>0.94063810199999998</v>
      </c>
      <c r="H57" s="5">
        <v>0.82777777799999996</v>
      </c>
      <c r="I57" s="5">
        <v>6</v>
      </c>
      <c r="J57" s="5">
        <v>4.9950692837387303E-2</v>
      </c>
      <c r="K57">
        <v>1.7682151209999999</v>
      </c>
      <c r="L57" t="s">
        <v>634</v>
      </c>
      <c r="M57">
        <v>3</v>
      </c>
      <c r="N57">
        <f t="shared" si="6"/>
        <v>1.9133441455079367</v>
      </c>
      <c r="O57">
        <f t="shared" si="7"/>
        <v>0.14512902450793685</v>
      </c>
      <c r="P57">
        <v>1.92282</v>
      </c>
      <c r="Q57">
        <v>-0.15461</v>
      </c>
      <c r="R57">
        <v>0.15461</v>
      </c>
    </row>
    <row r="58" spans="1:18" x14ac:dyDescent="0.25">
      <c r="A58">
        <v>205</v>
      </c>
      <c r="B58" s="5">
        <v>19</v>
      </c>
      <c r="C58" s="5">
        <v>9</v>
      </c>
      <c r="D58" s="5">
        <v>0.19512195099999999</v>
      </c>
      <c r="E58" s="5">
        <v>5.5376151619999998</v>
      </c>
      <c r="F58" s="5">
        <v>0</v>
      </c>
      <c r="G58" s="5">
        <v>0.90265111499999995</v>
      </c>
      <c r="H58" s="5">
        <v>0.75476190499999996</v>
      </c>
      <c r="I58" s="5">
        <v>10</v>
      </c>
      <c r="J58" s="5">
        <v>3.1823361518105969E-2</v>
      </c>
      <c r="K58">
        <v>1.6313284459999999</v>
      </c>
      <c r="L58" t="s">
        <v>634</v>
      </c>
      <c r="M58">
        <v>3</v>
      </c>
      <c r="N58">
        <f t="shared" si="6"/>
        <v>1.9989941030328351</v>
      </c>
      <c r="O58">
        <f t="shared" si="7"/>
        <v>0.36766565703283516</v>
      </c>
      <c r="P58">
        <v>2.0190700000000001</v>
      </c>
      <c r="Q58">
        <v>-0.38773999999999997</v>
      </c>
      <c r="R58">
        <v>0.38773999999999997</v>
      </c>
    </row>
    <row r="59" spans="1:18" x14ac:dyDescent="0.25">
      <c r="A59">
        <v>203</v>
      </c>
      <c r="B59" s="5">
        <v>15</v>
      </c>
      <c r="C59" s="5">
        <v>9</v>
      </c>
      <c r="D59" s="5">
        <v>6.8965517000000004E-2</v>
      </c>
      <c r="E59" s="5">
        <v>3.6462643699999999</v>
      </c>
      <c r="F59" s="5">
        <v>0</v>
      </c>
      <c r="G59" s="5">
        <v>0.92223593100000001</v>
      </c>
      <c r="H59" s="5">
        <v>0.77666666699999998</v>
      </c>
      <c r="I59" s="5">
        <v>10</v>
      </c>
      <c r="J59" s="5">
        <v>1.8665000539815641E-2</v>
      </c>
      <c r="K59">
        <v>1.629738336</v>
      </c>
      <c r="L59" t="s">
        <v>634</v>
      </c>
      <c r="M59">
        <v>3</v>
      </c>
      <c r="N59">
        <f t="shared" si="6"/>
        <v>1.8501509606243174</v>
      </c>
      <c r="O59">
        <f t="shared" si="7"/>
        <v>0.22041262462431743</v>
      </c>
      <c r="P59">
        <v>1.86419</v>
      </c>
      <c r="Q59">
        <v>-0.23444999999999999</v>
      </c>
      <c r="R59">
        <v>0.23444999999999999</v>
      </c>
    </row>
    <row r="60" spans="1:18" x14ac:dyDescent="0.25">
      <c r="A60">
        <v>197</v>
      </c>
      <c r="B60" s="5">
        <v>12</v>
      </c>
      <c r="C60" s="5">
        <v>6</v>
      </c>
      <c r="D60" s="5">
        <v>0.29133858299999998</v>
      </c>
      <c r="E60" s="5">
        <v>3.8727920130000002</v>
      </c>
      <c r="F60" s="5">
        <v>0</v>
      </c>
      <c r="G60" s="5">
        <v>0.89088966199999997</v>
      </c>
      <c r="H60" s="5">
        <v>0.82962963000000001</v>
      </c>
      <c r="I60" s="5">
        <v>6</v>
      </c>
      <c r="J60" s="5">
        <v>2.1442757152619705E-2</v>
      </c>
      <c r="K60">
        <v>1.5589554990000001</v>
      </c>
      <c r="L60" t="s">
        <v>634</v>
      </c>
      <c r="M60">
        <v>3</v>
      </c>
      <c r="N60">
        <f t="shared" si="6"/>
        <v>1.6986294104514124</v>
      </c>
      <c r="O60">
        <f t="shared" si="7"/>
        <v>0.13967391145141228</v>
      </c>
      <c r="P60">
        <v>1.7042200000000001</v>
      </c>
      <c r="Q60">
        <v>-0.14527000000000001</v>
      </c>
      <c r="R60">
        <v>0.14527000000000001</v>
      </c>
    </row>
    <row r="61" spans="1:18" x14ac:dyDescent="0.25">
      <c r="A61">
        <v>195</v>
      </c>
      <c r="B61" s="5">
        <v>11</v>
      </c>
      <c r="C61" s="5">
        <v>6</v>
      </c>
      <c r="D61" s="5">
        <v>0.196428571</v>
      </c>
      <c r="E61" s="5">
        <v>3.3769493509999999</v>
      </c>
      <c r="F61" s="5">
        <v>0</v>
      </c>
      <c r="G61" s="5">
        <v>0.88982540600000004</v>
      </c>
      <c r="H61" s="5">
        <v>0.84583333299999997</v>
      </c>
      <c r="I61" s="5">
        <v>6</v>
      </c>
      <c r="J61" s="5">
        <v>2.0190289677528808E-2</v>
      </c>
      <c r="K61">
        <v>1.532794177</v>
      </c>
      <c r="L61" t="s">
        <v>634</v>
      </c>
      <c r="M61">
        <v>3</v>
      </c>
      <c r="N61">
        <f t="shared" si="6"/>
        <v>1.4717290183883749</v>
      </c>
      <c r="O61">
        <f t="shared" si="7"/>
        <v>6.1065158611625092E-2</v>
      </c>
      <c r="P61">
        <v>1.4731000000000001</v>
      </c>
      <c r="Q61">
        <v>5.9700000000000003E-2</v>
      </c>
      <c r="R61">
        <v>5.9700000000000003E-2</v>
      </c>
    </row>
    <row r="62" spans="1:18" x14ac:dyDescent="0.25">
      <c r="A62">
        <v>191</v>
      </c>
      <c r="B62" s="5">
        <v>13</v>
      </c>
      <c r="C62" s="5">
        <v>7</v>
      </c>
      <c r="D62" s="5">
        <v>7.6923077000000006E-2</v>
      </c>
      <c r="E62" s="5">
        <v>3.2927109790000002</v>
      </c>
      <c r="F62" s="5">
        <v>0</v>
      </c>
      <c r="G62" s="5">
        <v>0.91613699999999998</v>
      </c>
      <c r="H62" s="5">
        <v>0.78518518500000001</v>
      </c>
      <c r="I62" s="5">
        <v>6</v>
      </c>
      <c r="J62" s="5">
        <v>1.2203626912647538E-2</v>
      </c>
      <c r="K62">
        <v>1.4942630459999999</v>
      </c>
      <c r="L62" t="s">
        <v>634</v>
      </c>
      <c r="M62">
        <v>3</v>
      </c>
      <c r="N62">
        <f t="shared" si="6"/>
        <v>1.4942624322694074</v>
      </c>
      <c r="O62">
        <f t="shared" si="7"/>
        <v>6.1373059256908391E-7</v>
      </c>
      <c r="P62">
        <v>1.4973399999999999</v>
      </c>
      <c r="Q62">
        <v>-3.0799999999999998E-3</v>
      </c>
      <c r="R62">
        <v>3.0799999999999998E-3</v>
      </c>
    </row>
    <row r="63" spans="1:18" x14ac:dyDescent="0.25">
      <c r="A63">
        <v>188</v>
      </c>
      <c r="B63" s="5">
        <v>12</v>
      </c>
      <c r="C63" s="5">
        <v>6</v>
      </c>
      <c r="D63" s="5">
        <v>0.25</v>
      </c>
      <c r="E63" s="5">
        <v>3.7927109790000002</v>
      </c>
      <c r="F63" s="5">
        <v>0</v>
      </c>
      <c r="G63" s="5">
        <v>0.939654141</v>
      </c>
      <c r="H63" s="5">
        <v>0.70740740700000004</v>
      </c>
      <c r="I63" s="5">
        <v>6</v>
      </c>
      <c r="J63" s="5">
        <v>2.6641459957718043E-2</v>
      </c>
      <c r="K63">
        <v>1.4749208680000001</v>
      </c>
      <c r="L63" t="s">
        <v>634</v>
      </c>
      <c r="M63">
        <v>3</v>
      </c>
      <c r="N63">
        <f t="shared" si="6"/>
        <v>1.7676580787258775</v>
      </c>
      <c r="O63">
        <f t="shared" si="7"/>
        <v>0.29273721072587744</v>
      </c>
      <c r="P63">
        <v>1.7827500000000001</v>
      </c>
      <c r="Q63">
        <v>-0.30782999999999999</v>
      </c>
      <c r="R63">
        <v>0.30782999999999999</v>
      </c>
    </row>
    <row r="64" spans="1:18" x14ac:dyDescent="0.25">
      <c r="A64">
        <v>182</v>
      </c>
      <c r="B64" s="5">
        <v>16</v>
      </c>
      <c r="C64" s="5">
        <v>7</v>
      </c>
      <c r="D64" s="5">
        <v>6.4516129000000005E-2</v>
      </c>
      <c r="E64" s="5">
        <v>4.7228406060000001</v>
      </c>
      <c r="F64" s="5">
        <v>0</v>
      </c>
      <c r="G64" s="5">
        <v>0.97157446300000005</v>
      </c>
      <c r="H64" s="5">
        <v>0.83939393900000003</v>
      </c>
      <c r="I64" s="5">
        <v>6</v>
      </c>
      <c r="J64" s="5">
        <v>2.7247230446759356E-2</v>
      </c>
      <c r="K64">
        <v>1.422542942</v>
      </c>
      <c r="L64" t="s">
        <v>634</v>
      </c>
      <c r="M64">
        <v>3</v>
      </c>
      <c r="N64">
        <f t="shared" si="6"/>
        <v>2.3761164042426071</v>
      </c>
      <c r="O64">
        <f t="shared" si="7"/>
        <v>0.95357346224260708</v>
      </c>
      <c r="P64">
        <v>2.4194200000000001</v>
      </c>
      <c r="Q64">
        <v>-0.99687000000000003</v>
      </c>
      <c r="R64">
        <v>0.99687000000000003</v>
      </c>
    </row>
    <row r="65" spans="1:18" x14ac:dyDescent="0.25">
      <c r="A65">
        <v>181</v>
      </c>
      <c r="B65" s="5">
        <v>15</v>
      </c>
      <c r="C65" s="5">
        <v>6</v>
      </c>
      <c r="D65" s="5">
        <v>0.235294118</v>
      </c>
      <c r="E65" s="5">
        <v>4.6133648980000004</v>
      </c>
      <c r="F65" s="5">
        <v>0</v>
      </c>
      <c r="G65" s="5">
        <v>0.86503679200000005</v>
      </c>
      <c r="H65" s="5">
        <v>0.82777777799999996</v>
      </c>
      <c r="I65" s="5">
        <v>6</v>
      </c>
      <c r="J65" s="5">
        <v>1.5874811221343835E-2</v>
      </c>
      <c r="K65">
        <v>1.388174365</v>
      </c>
      <c r="L65" t="s">
        <v>634</v>
      </c>
      <c r="M65">
        <v>3</v>
      </c>
      <c r="N65">
        <f t="shared" si="6"/>
        <v>1.6356150894995412</v>
      </c>
      <c r="O65">
        <f t="shared" si="7"/>
        <v>0.24744072449954113</v>
      </c>
      <c r="P65">
        <v>1.6427799999999999</v>
      </c>
      <c r="Q65">
        <v>-0.25459999999999999</v>
      </c>
      <c r="R65">
        <v>0.25459999999999999</v>
      </c>
    </row>
    <row r="66" spans="1:18" x14ac:dyDescent="0.25">
      <c r="A66">
        <v>180</v>
      </c>
      <c r="B66" s="5">
        <v>13</v>
      </c>
      <c r="C66" s="5">
        <v>6</v>
      </c>
      <c r="D66" s="5">
        <v>0.28571428599999998</v>
      </c>
      <c r="E66" s="5">
        <v>4.0638360750000002</v>
      </c>
      <c r="F66" s="5">
        <v>0</v>
      </c>
      <c r="G66" s="5">
        <v>0.85719199800000001</v>
      </c>
      <c r="H66" s="5">
        <v>0.85333333300000003</v>
      </c>
      <c r="I66" s="5">
        <v>6</v>
      </c>
      <c r="J66" s="5">
        <v>1.9923209260018226E-2</v>
      </c>
      <c r="K66">
        <v>1.3769543310000001</v>
      </c>
      <c r="L66" t="s">
        <v>634</v>
      </c>
      <c r="M66">
        <v>3</v>
      </c>
      <c r="N66">
        <f t="shared" si="6"/>
        <v>1.510351955768038</v>
      </c>
      <c r="O66">
        <f t="shared" si="7"/>
        <v>0.13339762476803796</v>
      </c>
      <c r="P66">
        <v>1.5158400000000001</v>
      </c>
      <c r="Q66">
        <v>-0.13888</v>
      </c>
      <c r="R66">
        <v>0.13888</v>
      </c>
    </row>
    <row r="67" spans="1:18" x14ac:dyDescent="0.25">
      <c r="A67">
        <v>179</v>
      </c>
      <c r="B67" s="5">
        <v>13</v>
      </c>
      <c r="C67" s="5">
        <v>6</v>
      </c>
      <c r="D67" s="5">
        <v>0.178571429</v>
      </c>
      <c r="E67" s="5">
        <v>3.6211129419999999</v>
      </c>
      <c r="F67" s="5">
        <v>0</v>
      </c>
      <c r="G67" s="5">
        <v>0.85461835600000002</v>
      </c>
      <c r="H67" s="5">
        <v>0.85333333300000003</v>
      </c>
      <c r="I67" s="5">
        <v>6</v>
      </c>
      <c r="J67" s="5">
        <v>1.76357601296495E-2</v>
      </c>
      <c r="K67">
        <v>1.3695303130000001</v>
      </c>
      <c r="L67" t="s">
        <v>634</v>
      </c>
      <c r="M67">
        <v>3</v>
      </c>
      <c r="N67">
        <f t="shared" si="6"/>
        <v>1.3637263633876515</v>
      </c>
      <c r="O67">
        <f t="shared" si="7"/>
        <v>5.8039496123485357E-3</v>
      </c>
      <c r="P67">
        <v>1.3666499999999999</v>
      </c>
      <c r="Q67">
        <v>2.8800000000000002E-3</v>
      </c>
      <c r="R67">
        <v>2.8800000000000002E-3</v>
      </c>
    </row>
    <row r="68" spans="1:18" x14ac:dyDescent="0.25">
      <c r="A68">
        <v>178</v>
      </c>
      <c r="B68" s="5">
        <v>14</v>
      </c>
      <c r="C68" s="5">
        <v>7</v>
      </c>
      <c r="D68" s="5">
        <v>0.17241379300000001</v>
      </c>
      <c r="E68" s="5">
        <v>3.783622271</v>
      </c>
      <c r="F68" s="5">
        <v>0</v>
      </c>
      <c r="G68" s="5">
        <v>0.89776452100000004</v>
      </c>
      <c r="H68" s="5">
        <v>0.77666666699999998</v>
      </c>
      <c r="I68" s="5">
        <v>6</v>
      </c>
      <c r="J68" s="5">
        <v>1.8589797119157512E-2</v>
      </c>
      <c r="K68">
        <v>1.3283472380000001</v>
      </c>
      <c r="L68" t="s">
        <v>634</v>
      </c>
      <c r="M68">
        <v>3</v>
      </c>
      <c r="N68">
        <f t="shared" si="6"/>
        <v>1.4982079197462632</v>
      </c>
      <c r="O68">
        <f t="shared" si="7"/>
        <v>0.16986068174626312</v>
      </c>
      <c r="P68">
        <v>1.50519</v>
      </c>
      <c r="Q68">
        <v>-0.17685000000000001</v>
      </c>
      <c r="R68">
        <v>0.17685000000000001</v>
      </c>
    </row>
    <row r="69" spans="1:18" x14ac:dyDescent="0.25">
      <c r="A69">
        <v>173</v>
      </c>
      <c r="B69" s="5">
        <v>19</v>
      </c>
      <c r="C69" s="5">
        <v>8</v>
      </c>
      <c r="D69" s="5">
        <v>0.135869565</v>
      </c>
      <c r="E69" s="5">
        <v>5.6158048269999998</v>
      </c>
      <c r="F69" s="5">
        <v>0</v>
      </c>
      <c r="G69" s="5">
        <v>0.96425656900000001</v>
      </c>
      <c r="H69" s="5">
        <v>0.820512821</v>
      </c>
      <c r="I69" s="5">
        <v>6</v>
      </c>
      <c r="J69" s="5">
        <v>1.5886797533713554E-2</v>
      </c>
      <c r="K69">
        <v>1.3116292249999999</v>
      </c>
      <c r="L69" t="s">
        <v>634</v>
      </c>
      <c r="M69">
        <v>3</v>
      </c>
      <c r="N69">
        <f t="shared" si="6"/>
        <v>2.5194090118230101</v>
      </c>
      <c r="O69">
        <f t="shared" si="7"/>
        <v>1.2077797868230102</v>
      </c>
      <c r="P69">
        <v>2.5628099999999998</v>
      </c>
      <c r="Q69">
        <v>-1.25118</v>
      </c>
      <c r="R69">
        <v>1.25118</v>
      </c>
    </row>
    <row r="70" spans="1:18" x14ac:dyDescent="0.25">
      <c r="A70">
        <v>171</v>
      </c>
      <c r="B70" s="5">
        <v>14</v>
      </c>
      <c r="C70" s="5">
        <v>5</v>
      </c>
      <c r="D70" s="5">
        <v>0.34375</v>
      </c>
      <c r="E70" s="5">
        <v>4.8728349680000003</v>
      </c>
      <c r="F70" s="5">
        <v>0</v>
      </c>
      <c r="G70" s="5">
        <v>0.86967891600000002</v>
      </c>
      <c r="H70" s="5">
        <v>0.76969697000000004</v>
      </c>
      <c r="I70" s="5">
        <v>6</v>
      </c>
      <c r="J70" s="5">
        <v>1.1917592553254719E-2</v>
      </c>
      <c r="K70">
        <v>1.301666494</v>
      </c>
      <c r="L70" t="s">
        <v>634</v>
      </c>
      <c r="M70">
        <v>3</v>
      </c>
      <c r="N70">
        <f t="shared" si="6"/>
        <v>1.7518131447113323</v>
      </c>
      <c r="O70">
        <f t="shared" si="7"/>
        <v>0.45014665071133231</v>
      </c>
      <c r="P70">
        <v>1.7716499999999999</v>
      </c>
      <c r="Q70">
        <v>-0.46999000000000002</v>
      </c>
      <c r="R70">
        <v>0.46999000000000002</v>
      </c>
    </row>
    <row r="71" spans="1:18" x14ac:dyDescent="0.25">
      <c r="A71">
        <v>169</v>
      </c>
      <c r="B71" s="5">
        <v>11</v>
      </c>
      <c r="C71" s="5">
        <v>6</v>
      </c>
      <c r="D71" s="5">
        <v>0.18181818199999999</v>
      </c>
      <c r="E71" s="5">
        <v>3.3769493509999999</v>
      </c>
      <c r="F71" s="5">
        <v>0</v>
      </c>
      <c r="G71" s="5">
        <v>0.81303220899999995</v>
      </c>
      <c r="H71" s="5">
        <v>0.89166666699999997</v>
      </c>
      <c r="I71" s="5">
        <v>6</v>
      </c>
      <c r="J71" s="5">
        <v>2.4366308125913741E-2</v>
      </c>
      <c r="K71">
        <v>1.2695050560000001</v>
      </c>
      <c r="L71" t="s">
        <v>634</v>
      </c>
      <c r="M71">
        <v>3</v>
      </c>
      <c r="N71">
        <f t="shared" si="6"/>
        <v>0.66843332602860506</v>
      </c>
      <c r="O71">
        <f t="shared" si="7"/>
        <v>0.60107172997139502</v>
      </c>
      <c r="P71">
        <v>0.61943999999999999</v>
      </c>
      <c r="Q71">
        <v>0.65005999999999997</v>
      </c>
      <c r="R71">
        <v>0.65005999999999997</v>
      </c>
    </row>
    <row r="72" spans="1:18" x14ac:dyDescent="0.25">
      <c r="A72">
        <v>168</v>
      </c>
      <c r="B72" s="5">
        <v>14</v>
      </c>
      <c r="C72" s="5">
        <v>5</v>
      </c>
      <c r="D72" s="5">
        <v>0.25</v>
      </c>
      <c r="E72" s="5">
        <v>4.4330708239999996</v>
      </c>
      <c r="F72" s="5">
        <v>0</v>
      </c>
      <c r="G72" s="5">
        <v>0.89161435300000003</v>
      </c>
      <c r="H72" s="5">
        <v>0.76969697000000004</v>
      </c>
      <c r="I72" s="5">
        <v>4</v>
      </c>
      <c r="J72" s="5">
        <v>1.5697830704947766E-2</v>
      </c>
      <c r="K72">
        <v>1.268242739</v>
      </c>
      <c r="L72" t="s">
        <v>634</v>
      </c>
      <c r="M72">
        <v>3</v>
      </c>
      <c r="N72">
        <f t="shared" si="6"/>
        <v>1.6124081881349488</v>
      </c>
      <c r="O72">
        <f t="shared" si="7"/>
        <v>0.34416544913494884</v>
      </c>
      <c r="P72">
        <v>1.62032</v>
      </c>
      <c r="Q72">
        <v>-0.35208</v>
      </c>
      <c r="R72">
        <v>0.35208</v>
      </c>
    </row>
    <row r="73" spans="1:18" x14ac:dyDescent="0.25">
      <c r="A73">
        <v>165</v>
      </c>
      <c r="B73" s="5">
        <v>20</v>
      </c>
      <c r="C73" s="5">
        <v>9</v>
      </c>
      <c r="D73" s="5">
        <v>0.113636364</v>
      </c>
      <c r="E73" s="5">
        <v>5.5097937149999998</v>
      </c>
      <c r="F73" s="5">
        <v>0</v>
      </c>
      <c r="G73" s="5">
        <v>0.91250351299999999</v>
      </c>
      <c r="H73" s="5">
        <v>0.75111111100000005</v>
      </c>
      <c r="I73" s="5">
        <v>10</v>
      </c>
      <c r="J73" s="5">
        <v>4.4385693815905111E-2</v>
      </c>
      <c r="K73">
        <v>1.2645817290000001</v>
      </c>
      <c r="L73" t="s">
        <v>634</v>
      </c>
      <c r="M73">
        <v>3</v>
      </c>
      <c r="N73">
        <f t="shared" si="6"/>
        <v>2.0492530033134249</v>
      </c>
      <c r="O73">
        <f t="shared" si="7"/>
        <v>0.78467127431342476</v>
      </c>
      <c r="P73">
        <v>2.0883099999999999</v>
      </c>
      <c r="Q73">
        <v>-0.82372999999999996</v>
      </c>
      <c r="R73">
        <v>0.82372999999999996</v>
      </c>
    </row>
    <row r="74" spans="1:18" x14ac:dyDescent="0.25">
      <c r="A74">
        <v>164</v>
      </c>
      <c r="B74" s="5">
        <v>21</v>
      </c>
      <c r="C74" s="5">
        <v>9</v>
      </c>
      <c r="D74" s="5">
        <v>0.106382979</v>
      </c>
      <c r="E74" s="5">
        <v>5.863347106</v>
      </c>
      <c r="F74" s="5">
        <v>0</v>
      </c>
      <c r="G74" s="5">
        <v>0.911410779</v>
      </c>
      <c r="H74" s="5">
        <v>0.74791666700000003</v>
      </c>
      <c r="I74" s="5">
        <v>10</v>
      </c>
      <c r="J74" s="5">
        <v>4.5974377796063899E-2</v>
      </c>
      <c r="K74">
        <v>1.255915428</v>
      </c>
      <c r="L74" t="s">
        <v>634</v>
      </c>
      <c r="M74">
        <v>3</v>
      </c>
      <c r="N74">
        <f t="shared" si="6"/>
        <v>2.0882006028774645</v>
      </c>
      <c r="O74">
        <f t="shared" si="7"/>
        <v>0.83228517487746445</v>
      </c>
      <c r="P74">
        <v>2.1316000000000002</v>
      </c>
      <c r="Q74">
        <v>-0.87568999999999997</v>
      </c>
      <c r="R74">
        <v>0.87568999999999997</v>
      </c>
    </row>
    <row r="75" spans="1:18" x14ac:dyDescent="0.25">
      <c r="A75">
        <v>162</v>
      </c>
      <c r="B75" s="5">
        <v>17</v>
      </c>
      <c r="C75" s="5">
        <v>8</v>
      </c>
      <c r="D75" s="5">
        <v>0.243243243</v>
      </c>
      <c r="E75" s="5">
        <v>4.80440896</v>
      </c>
      <c r="F75" s="5">
        <v>0</v>
      </c>
      <c r="G75" s="5">
        <v>0.89207202100000005</v>
      </c>
      <c r="H75" s="5">
        <v>0.81794871800000002</v>
      </c>
      <c r="I75" s="5">
        <v>8</v>
      </c>
      <c r="J75" s="5">
        <v>1.8612625240921613E-2</v>
      </c>
      <c r="K75">
        <v>1.2509808069999999</v>
      </c>
      <c r="L75" t="s">
        <v>634</v>
      </c>
      <c r="M75">
        <v>3</v>
      </c>
      <c r="N75">
        <f t="shared" si="6"/>
        <v>2.0521510992956995</v>
      </c>
      <c r="O75">
        <f t="shared" si="7"/>
        <v>0.80117029229569958</v>
      </c>
      <c r="P75">
        <v>2.07273</v>
      </c>
      <c r="Q75">
        <v>-0.82174999999999998</v>
      </c>
      <c r="R75">
        <v>0.82174999999999998</v>
      </c>
    </row>
    <row r="76" spans="1:18" x14ac:dyDescent="0.25">
      <c r="A76">
        <v>151</v>
      </c>
      <c r="B76" s="5">
        <v>16</v>
      </c>
      <c r="C76" s="5">
        <v>8</v>
      </c>
      <c r="D76" s="5">
        <v>0.235294118</v>
      </c>
      <c r="E76" s="5">
        <v>4.6133648980000004</v>
      </c>
      <c r="F76" s="5">
        <v>0</v>
      </c>
      <c r="G76" s="5">
        <v>0.86972334900000003</v>
      </c>
      <c r="H76" s="5">
        <v>0.82777777799999996</v>
      </c>
      <c r="I76" s="5">
        <v>6</v>
      </c>
      <c r="J76" s="5">
        <v>1.6688000006104365E-2</v>
      </c>
      <c r="K76">
        <v>1.104783442</v>
      </c>
      <c r="L76" t="s">
        <v>634</v>
      </c>
      <c r="M76">
        <v>3</v>
      </c>
      <c r="N76">
        <f t="shared" si="6"/>
        <v>1.3928700330622983</v>
      </c>
      <c r="O76">
        <f t="shared" si="7"/>
        <v>0.28808659106229828</v>
      </c>
      <c r="P76">
        <v>1.40252</v>
      </c>
      <c r="Q76">
        <v>-0.29774</v>
      </c>
      <c r="R76">
        <v>0.29774</v>
      </c>
    </row>
    <row r="77" spans="1:18" x14ac:dyDescent="0.25">
      <c r="A77">
        <v>143</v>
      </c>
      <c r="B77" s="5">
        <v>19</v>
      </c>
      <c r="C77" s="5">
        <v>7</v>
      </c>
      <c r="D77" s="5">
        <v>0.31818181800000001</v>
      </c>
      <c r="E77" s="5">
        <v>6.8327970369999997</v>
      </c>
      <c r="F77" s="5">
        <v>0</v>
      </c>
      <c r="G77" s="5">
        <v>0.87221561199999997</v>
      </c>
      <c r="H77" s="5">
        <v>0.75111111100000005</v>
      </c>
      <c r="I77" s="5">
        <v>6</v>
      </c>
      <c r="J77" s="5">
        <v>3.2981011832968046E-2</v>
      </c>
      <c r="K77">
        <v>1.0384480169999999</v>
      </c>
      <c r="L77" t="s">
        <v>634</v>
      </c>
      <c r="M77">
        <v>3</v>
      </c>
      <c r="N77">
        <f t="shared" si="6"/>
        <v>1.4548992017879914</v>
      </c>
      <c r="O77">
        <f t="shared" si="7"/>
        <v>0.41645118478799148</v>
      </c>
      <c r="P77">
        <v>1.4772099999999999</v>
      </c>
      <c r="Q77">
        <v>-0.43875999999999998</v>
      </c>
      <c r="R77">
        <v>0.43875999999999998</v>
      </c>
    </row>
    <row r="78" spans="1:18" x14ac:dyDescent="0.25">
      <c r="A78">
        <v>132</v>
      </c>
      <c r="B78" s="5">
        <v>15</v>
      </c>
      <c r="C78" s="5">
        <v>8</v>
      </c>
      <c r="D78" s="5">
        <v>0.1875</v>
      </c>
      <c r="E78" s="5">
        <v>4.0836747710000001</v>
      </c>
      <c r="F78" s="5">
        <v>0</v>
      </c>
      <c r="G78" s="5">
        <v>0.90720547200000001</v>
      </c>
      <c r="H78" s="5">
        <v>0.76969697000000004</v>
      </c>
      <c r="I78" s="5">
        <v>6</v>
      </c>
      <c r="J78" s="5">
        <v>2.0178644777845225E-2</v>
      </c>
      <c r="K78">
        <v>0.86549683399999999</v>
      </c>
      <c r="L78" t="s">
        <v>634</v>
      </c>
      <c r="M78">
        <v>3</v>
      </c>
      <c r="N78">
        <f t="shared" si="6"/>
        <v>1.4749476607691407</v>
      </c>
      <c r="O78">
        <f t="shared" si="7"/>
        <v>0.60945082676914075</v>
      </c>
      <c r="P78">
        <v>1.4931099999999999</v>
      </c>
      <c r="Q78">
        <v>-0.62761</v>
      </c>
      <c r="R78">
        <v>0.62761</v>
      </c>
    </row>
    <row r="79" spans="1:18" x14ac:dyDescent="0.25">
      <c r="A79">
        <v>124</v>
      </c>
      <c r="B79" s="5">
        <v>14</v>
      </c>
      <c r="C79" s="5">
        <v>8</v>
      </c>
      <c r="D79" s="5">
        <v>6.8965517000000004E-2</v>
      </c>
      <c r="E79" s="5">
        <v>3.6462643699999999</v>
      </c>
      <c r="F79" s="5">
        <v>0</v>
      </c>
      <c r="G79" s="5">
        <v>0.879366388</v>
      </c>
      <c r="H79" s="5">
        <v>0.77666666699999998</v>
      </c>
      <c r="I79" s="5">
        <v>8</v>
      </c>
      <c r="J79" s="5">
        <v>2.1287580331240404E-2</v>
      </c>
      <c r="K79">
        <v>0.80546849300000001</v>
      </c>
      <c r="L79" t="s">
        <v>634</v>
      </c>
      <c r="M79">
        <v>3</v>
      </c>
      <c r="N79">
        <f t="shared" si="6"/>
        <v>1.1026471713988308</v>
      </c>
      <c r="O79">
        <f t="shared" si="7"/>
        <v>0.29717867839883083</v>
      </c>
      <c r="P79">
        <v>1.1237200000000001</v>
      </c>
      <c r="Q79">
        <v>-0.31824999999999998</v>
      </c>
      <c r="R79">
        <v>0.31824999999999998</v>
      </c>
    </row>
    <row r="80" spans="1:18" x14ac:dyDescent="0.25">
      <c r="A80">
        <v>119</v>
      </c>
      <c r="B80" s="5">
        <v>19</v>
      </c>
      <c r="C80" s="5">
        <v>7</v>
      </c>
      <c r="D80" s="5">
        <v>0.186046512</v>
      </c>
      <c r="E80" s="5">
        <v>6.1696603310000002</v>
      </c>
      <c r="F80" s="5">
        <v>0</v>
      </c>
      <c r="G80" s="5">
        <v>0.88623259200000004</v>
      </c>
      <c r="H80" s="5">
        <v>0.80222222200000004</v>
      </c>
      <c r="I80" s="5">
        <v>6</v>
      </c>
      <c r="J80" s="5">
        <v>1.155329758713065E-2</v>
      </c>
      <c r="K80">
        <v>0.71786002699999996</v>
      </c>
      <c r="L80" t="s">
        <v>634</v>
      </c>
      <c r="M80">
        <v>3</v>
      </c>
      <c r="N80">
        <f t="shared" si="6"/>
        <v>1.7634621766606007</v>
      </c>
      <c r="O80">
        <f t="shared" si="7"/>
        <v>1.0456021496606007</v>
      </c>
      <c r="P80">
        <v>1.7905599999999999</v>
      </c>
      <c r="Q80">
        <v>-1.0727</v>
      </c>
      <c r="R80">
        <v>1.0727</v>
      </c>
    </row>
    <row r="81" spans="1:18" x14ac:dyDescent="0.25">
      <c r="A81">
        <v>107</v>
      </c>
      <c r="B81" s="5">
        <v>9</v>
      </c>
      <c r="C81" s="5">
        <v>5</v>
      </c>
      <c r="D81" s="5">
        <v>0</v>
      </c>
      <c r="E81" s="5">
        <v>2.1213203439999999</v>
      </c>
      <c r="F81" s="5">
        <v>0</v>
      </c>
      <c r="G81" s="5">
        <v>0.91823703000000001</v>
      </c>
      <c r="H81" s="5">
        <v>0.76666666699999997</v>
      </c>
      <c r="I81" s="5">
        <v>6</v>
      </c>
      <c r="J81" s="5">
        <v>1.7887090095445628E-2</v>
      </c>
      <c r="K81">
        <v>4.0843986999999998E-2</v>
      </c>
      <c r="L81" t="s">
        <v>634</v>
      </c>
      <c r="M81">
        <v>3</v>
      </c>
      <c r="N81">
        <f t="shared" si="6"/>
        <v>1.3124405171318689</v>
      </c>
      <c r="O81">
        <f t="shared" si="7"/>
        <v>1.271596530131869</v>
      </c>
      <c r="P81">
        <v>1.4017299999999999</v>
      </c>
      <c r="Q81">
        <v>-1.3608800000000001</v>
      </c>
      <c r="R81">
        <v>1.3608800000000001</v>
      </c>
    </row>
    <row r="82" spans="1:18" x14ac:dyDescent="0.25">
      <c r="A82" t="s">
        <v>648</v>
      </c>
      <c r="B82" s="5">
        <f>AVERAGE(B33:B81)</f>
        <v>15.204081632653061</v>
      </c>
      <c r="C82" s="5">
        <f t="shared" ref="C82:O82" si="8">AVERAGE(C33:C81)</f>
        <v>6.7142857142857144</v>
      </c>
      <c r="D82" s="5">
        <f t="shared" si="8"/>
        <v>0.17756280214285716</v>
      </c>
      <c r="E82" s="5">
        <f t="shared" si="8"/>
        <v>4.5008668602653064</v>
      </c>
      <c r="F82" s="5">
        <f t="shared" si="8"/>
        <v>0</v>
      </c>
      <c r="G82" s="5">
        <f t="shared" si="8"/>
        <v>0.91014624561224478</v>
      </c>
      <c r="H82" s="5">
        <f t="shared" si="8"/>
        <v>0.82254846346938792</v>
      </c>
      <c r="I82" s="5">
        <f t="shared" si="8"/>
        <v>6.7346938775510203</v>
      </c>
      <c r="J82" s="5">
        <f t="shared" si="8"/>
        <v>2.5899818985244998E-2</v>
      </c>
      <c r="K82" s="5">
        <f t="shared" si="8"/>
        <v>1.9000545371428574</v>
      </c>
      <c r="L82" s="5"/>
      <c r="M82" s="5"/>
      <c r="N82" s="5"/>
      <c r="O82" s="5">
        <f t="shared" si="8"/>
        <v>0.46089430394412084</v>
      </c>
      <c r="P82" s="10"/>
      <c r="Q82" s="10"/>
      <c r="R82" s="10">
        <f>AVERAGE(R33:R81)</f>
        <v>0.4823767346938776</v>
      </c>
    </row>
    <row r="83" spans="1:18" x14ac:dyDescent="0.25">
      <c r="A83">
        <v>275</v>
      </c>
      <c r="B83" s="5">
        <v>8</v>
      </c>
      <c r="C83" s="5">
        <v>0</v>
      </c>
      <c r="D83" s="5">
        <v>0.52631578899999998</v>
      </c>
      <c r="E83" s="5">
        <v>4.3069805150000002</v>
      </c>
      <c r="F83" s="5">
        <v>0</v>
      </c>
      <c r="G83" s="5">
        <v>0.80253050199999998</v>
      </c>
      <c r="H83" s="5">
        <v>1.1761904759999999</v>
      </c>
      <c r="I83" s="5">
        <v>0</v>
      </c>
      <c r="J83" s="5">
        <v>7.4208710408298559E-2</v>
      </c>
      <c r="K83">
        <v>2.8220647950000002</v>
      </c>
      <c r="L83" t="s">
        <v>634</v>
      </c>
      <c r="M83">
        <v>4</v>
      </c>
      <c r="N83">
        <f t="shared" ref="N83:N94" si="9">-12.636+0.192*B83-0.243*C83+2.411*D83-0.297*E83+3.158*F83+11.724*G83+3.299*H83+0.142*I83-4.538*J83</f>
        <v>1.842135012263141</v>
      </c>
      <c r="O83">
        <f t="shared" ref="O83:O94" si="10">ABS(K83-N83)</f>
        <v>0.97992978273685916</v>
      </c>
      <c r="P83">
        <v>1.67364</v>
      </c>
      <c r="Q83">
        <v>1.1484300000000001</v>
      </c>
      <c r="R83">
        <v>1.1484300000000001</v>
      </c>
    </row>
    <row r="84" spans="1:18" x14ac:dyDescent="0.25">
      <c r="A84">
        <v>239</v>
      </c>
      <c r="B84" s="5">
        <v>9</v>
      </c>
      <c r="C84" s="5">
        <v>1</v>
      </c>
      <c r="D84" s="5">
        <v>0.46534653500000001</v>
      </c>
      <c r="E84" s="5">
        <v>2.8205931720000001</v>
      </c>
      <c r="F84" s="5">
        <v>0</v>
      </c>
      <c r="G84" s="5">
        <v>0.79718003100000001</v>
      </c>
      <c r="H84" s="5">
        <v>1.0416666670000001</v>
      </c>
      <c r="I84" s="5">
        <v>0</v>
      </c>
      <c r="J84" s="5">
        <v>2.9222794638463893E-2</v>
      </c>
      <c r="K84">
        <v>2.0272012959999999</v>
      </c>
      <c r="L84" t="s">
        <v>634</v>
      </c>
      <c r="M84">
        <v>4</v>
      </c>
      <c r="N84">
        <f t="shared" si="9"/>
        <v>1.7832182996086512</v>
      </c>
      <c r="O84">
        <f t="shared" si="10"/>
        <v>0.24398299639134868</v>
      </c>
      <c r="P84">
        <v>1.76834</v>
      </c>
      <c r="Q84">
        <v>0.25885999999999998</v>
      </c>
      <c r="R84">
        <v>0.25885999999999998</v>
      </c>
    </row>
    <row r="85" spans="1:18" x14ac:dyDescent="0.25">
      <c r="A85">
        <v>232</v>
      </c>
      <c r="B85" s="5">
        <v>14</v>
      </c>
      <c r="C85" s="5">
        <v>4</v>
      </c>
      <c r="D85" s="5">
        <v>0.3125</v>
      </c>
      <c r="E85" s="5">
        <v>4.3650439690000002</v>
      </c>
      <c r="F85" s="5">
        <v>0</v>
      </c>
      <c r="G85" s="5">
        <v>0.81419950799999996</v>
      </c>
      <c r="H85" s="5">
        <v>0.95555555599999997</v>
      </c>
      <c r="I85" s="5">
        <v>6</v>
      </c>
      <c r="J85" s="5">
        <v>2.5585466635716928E-2</v>
      </c>
      <c r="K85">
        <v>1.913763409</v>
      </c>
      <c r="L85" t="s">
        <v>634</v>
      </c>
      <c r="M85">
        <v>4</v>
      </c>
      <c r="N85">
        <f t="shared" si="9"/>
        <v>1.9709654046501182</v>
      </c>
      <c r="O85">
        <f t="shared" si="10"/>
        <v>5.7201995650118187E-2</v>
      </c>
      <c r="P85">
        <v>1.9762900000000001</v>
      </c>
      <c r="Q85">
        <v>-6.2530000000000002E-2</v>
      </c>
      <c r="R85">
        <v>6.2530000000000002E-2</v>
      </c>
    </row>
    <row r="86" spans="1:18" x14ac:dyDescent="0.25">
      <c r="A86">
        <v>210</v>
      </c>
      <c r="B86" s="5">
        <v>10</v>
      </c>
      <c r="C86" s="5">
        <v>0</v>
      </c>
      <c r="D86" s="5">
        <v>0.4</v>
      </c>
      <c r="E86" s="5">
        <v>4.9963203439999999</v>
      </c>
      <c r="F86" s="5">
        <v>0</v>
      </c>
      <c r="G86" s="5">
        <v>0.82553790400000004</v>
      </c>
      <c r="H86" s="5">
        <v>1.07037037</v>
      </c>
      <c r="I86" s="5">
        <v>0</v>
      </c>
      <c r="J86" s="5">
        <v>4.3230545206313267E-2</v>
      </c>
      <c r="K86">
        <v>1.6695141010000001</v>
      </c>
      <c r="L86" t="s">
        <v>634</v>
      </c>
      <c r="M86">
        <v>4</v>
      </c>
      <c r="N86">
        <f t="shared" si="9"/>
        <v>1.7780708808117502</v>
      </c>
      <c r="O86">
        <f t="shared" si="10"/>
        <v>0.10855677981175016</v>
      </c>
      <c r="P86">
        <v>1.7897099999999999</v>
      </c>
      <c r="Q86">
        <v>-0.12019000000000001</v>
      </c>
      <c r="R86">
        <v>0.12019000000000001</v>
      </c>
    </row>
    <row r="87" spans="1:18" x14ac:dyDescent="0.25">
      <c r="A87">
        <v>206</v>
      </c>
      <c r="B87" s="5">
        <v>2</v>
      </c>
      <c r="C87" s="5">
        <v>1</v>
      </c>
      <c r="D87" s="5">
        <v>1</v>
      </c>
      <c r="E87" s="5">
        <v>0</v>
      </c>
      <c r="F87" s="5">
        <v>0</v>
      </c>
      <c r="G87" s="5">
        <v>0.66343162899999997</v>
      </c>
      <c r="H87" s="5">
        <v>1.0833333329999999</v>
      </c>
      <c r="I87" s="5">
        <v>0</v>
      </c>
      <c r="J87" s="5">
        <v>4.2237940020169389E-2</v>
      </c>
      <c r="K87">
        <v>1.632457292</v>
      </c>
      <c r="L87" t="s">
        <v>634</v>
      </c>
      <c r="M87">
        <v>4</v>
      </c>
      <c r="N87">
        <f t="shared" si="9"/>
        <v>1.0763133121514705</v>
      </c>
      <c r="O87">
        <f t="shared" si="10"/>
        <v>0.55614397984852948</v>
      </c>
      <c r="P87">
        <v>0.85372000000000003</v>
      </c>
      <c r="Q87">
        <v>0.77873999999999999</v>
      </c>
      <c r="R87">
        <v>0.77873999999999999</v>
      </c>
    </row>
    <row r="88" spans="1:18" x14ac:dyDescent="0.25">
      <c r="A88">
        <v>201</v>
      </c>
      <c r="B88" s="5">
        <v>5</v>
      </c>
      <c r="C88" s="5">
        <v>2</v>
      </c>
      <c r="D88" s="5">
        <v>0.4</v>
      </c>
      <c r="E88" s="5">
        <v>1</v>
      </c>
      <c r="F88" s="5">
        <v>0</v>
      </c>
      <c r="G88" s="5">
        <v>0.724722651</v>
      </c>
      <c r="H88" s="5">
        <v>1.0833333329999999</v>
      </c>
      <c r="I88" s="5">
        <v>4</v>
      </c>
      <c r="J88" s="5">
        <v>4.262998252909176E-2</v>
      </c>
      <c r="K88">
        <v>1.617599368</v>
      </c>
      <c r="L88" t="s">
        <v>634</v>
      </c>
      <c r="M88">
        <v>4</v>
      </c>
      <c r="N88">
        <f t="shared" si="9"/>
        <v>0.95051016517398124</v>
      </c>
      <c r="O88">
        <f t="shared" si="10"/>
        <v>0.6670892028260188</v>
      </c>
      <c r="P88">
        <v>0.87860000000000005</v>
      </c>
      <c r="Q88">
        <v>0.73899999999999999</v>
      </c>
      <c r="R88">
        <v>0.73899999999999999</v>
      </c>
    </row>
    <row r="89" spans="1:18" x14ac:dyDescent="0.25">
      <c r="A89">
        <v>183</v>
      </c>
      <c r="B89" s="5">
        <v>11</v>
      </c>
      <c r="C89" s="5">
        <v>4</v>
      </c>
      <c r="D89" s="5">
        <v>0.4</v>
      </c>
      <c r="E89" s="5">
        <v>3.4364670259999999</v>
      </c>
      <c r="F89" s="5">
        <v>0</v>
      </c>
      <c r="G89" s="5">
        <v>0.76201583100000003</v>
      </c>
      <c r="H89" s="5">
        <v>1.0833333329999999</v>
      </c>
      <c r="I89" s="5">
        <v>6</v>
      </c>
      <c r="J89" s="5">
        <v>4.8734570990349994E-2</v>
      </c>
      <c r="K89">
        <v>1.423664912</v>
      </c>
      <c r="L89" t="s">
        <v>634</v>
      </c>
      <c r="M89">
        <v>4</v>
      </c>
      <c r="N89">
        <f t="shared" si="9"/>
        <v>1.5864020783347919</v>
      </c>
      <c r="O89">
        <f t="shared" si="10"/>
        <v>0.16273716633479185</v>
      </c>
      <c r="P89">
        <v>1.60283</v>
      </c>
      <c r="Q89">
        <v>-0.17917</v>
      </c>
      <c r="R89">
        <v>0.17917</v>
      </c>
    </row>
    <row r="90" spans="1:18" x14ac:dyDescent="0.25">
      <c r="A90">
        <v>160</v>
      </c>
      <c r="B90" s="5">
        <v>10</v>
      </c>
      <c r="C90" s="5">
        <v>4</v>
      </c>
      <c r="D90" s="5">
        <v>0.4</v>
      </c>
      <c r="E90" s="5">
        <v>3.3650439689999998</v>
      </c>
      <c r="F90" s="5">
        <v>0</v>
      </c>
      <c r="G90" s="5">
        <v>0.71809285300000003</v>
      </c>
      <c r="H90" s="5">
        <v>1.0833333329999999</v>
      </c>
      <c r="I90" s="5">
        <v>6</v>
      </c>
      <c r="J90" s="5">
        <v>5.9721141822465004E-2</v>
      </c>
      <c r="K90">
        <v>1.219621944</v>
      </c>
      <c r="L90" t="s">
        <v>634</v>
      </c>
      <c r="M90">
        <v>4</v>
      </c>
      <c r="N90">
        <f t="shared" si="9"/>
        <v>0.85080467375565427</v>
      </c>
      <c r="O90">
        <f t="shared" si="10"/>
        <v>0.36881727024434574</v>
      </c>
      <c r="P90">
        <v>0.79679999999999995</v>
      </c>
      <c r="Q90">
        <v>0.42281999999999997</v>
      </c>
      <c r="R90">
        <v>0.42281999999999997</v>
      </c>
    </row>
    <row r="91" spans="1:18" x14ac:dyDescent="0.25">
      <c r="A91">
        <v>155</v>
      </c>
      <c r="B91" s="5">
        <v>7</v>
      </c>
      <c r="C91" s="5">
        <v>0</v>
      </c>
      <c r="D91" s="5">
        <v>0.58823529399999996</v>
      </c>
      <c r="E91" s="5">
        <v>4.3713203439999999</v>
      </c>
      <c r="F91" s="5">
        <v>0</v>
      </c>
      <c r="G91" s="5">
        <v>0.81216185900000004</v>
      </c>
      <c r="H91" s="5">
        <v>1.127777778</v>
      </c>
      <c r="I91" s="5">
        <v>0</v>
      </c>
      <c r="J91" s="5">
        <v>7.1430682826502737E-2</v>
      </c>
      <c r="K91">
        <v>1.1334206200000001</v>
      </c>
      <c r="L91" t="s">
        <v>634</v>
      </c>
      <c r="M91">
        <v>4</v>
      </c>
      <c r="N91">
        <f t="shared" si="9"/>
        <v>1.7461252375373304</v>
      </c>
      <c r="O91">
        <f t="shared" si="10"/>
        <v>0.6127046175373303</v>
      </c>
      <c r="P91">
        <v>1.8510500000000001</v>
      </c>
      <c r="Q91">
        <v>-0.71762999999999999</v>
      </c>
      <c r="R91">
        <v>0.71762999999999999</v>
      </c>
    </row>
    <row r="92" spans="1:18" x14ac:dyDescent="0.25">
      <c r="A92">
        <v>120</v>
      </c>
      <c r="B92" s="5">
        <v>7</v>
      </c>
      <c r="C92" s="5">
        <v>2</v>
      </c>
      <c r="D92" s="5">
        <v>0.571428571</v>
      </c>
      <c r="E92" s="5">
        <v>2.4880338719999999</v>
      </c>
      <c r="F92" s="5">
        <v>0</v>
      </c>
      <c r="G92" s="5">
        <v>0.65151675799999997</v>
      </c>
      <c r="H92" s="5">
        <v>1.2111111109999999</v>
      </c>
      <c r="I92" s="5">
        <v>4</v>
      </c>
      <c r="J92" s="5">
        <v>5.3208678294906983E-2</v>
      </c>
      <c r="K92">
        <v>0.77829599100000002</v>
      </c>
      <c r="L92" t="s">
        <v>634</v>
      </c>
      <c r="M92">
        <v>4</v>
      </c>
      <c r="N92">
        <f t="shared" si="9"/>
        <v>0.82114526857571057</v>
      </c>
      <c r="O92">
        <f t="shared" si="10"/>
        <v>4.2849277575710554E-2</v>
      </c>
      <c r="P92">
        <v>0.83440999999999999</v>
      </c>
      <c r="Q92">
        <v>-5.611E-2</v>
      </c>
      <c r="R92">
        <v>5.611E-2</v>
      </c>
    </row>
    <row r="93" spans="1:18" x14ac:dyDescent="0.25">
      <c r="A93">
        <v>116</v>
      </c>
      <c r="B93" s="5">
        <v>7</v>
      </c>
      <c r="C93" s="5">
        <v>3</v>
      </c>
      <c r="D93" s="5">
        <v>0.5</v>
      </c>
      <c r="E93" s="5">
        <v>1.921668296</v>
      </c>
      <c r="F93" s="5">
        <v>0</v>
      </c>
      <c r="G93" s="5">
        <v>0.778718562</v>
      </c>
      <c r="H93" s="5">
        <v>0.95555555599999997</v>
      </c>
      <c r="I93" s="5">
        <v>4</v>
      </c>
      <c r="J93" s="5">
        <v>4.0149419277278484E-2</v>
      </c>
      <c r="K93">
        <v>0.63392271200000005</v>
      </c>
      <c r="L93" t="s">
        <v>634</v>
      </c>
      <c r="M93">
        <v>4</v>
      </c>
      <c r="N93">
        <f t="shared" si="9"/>
        <v>1.2816406515397136</v>
      </c>
      <c r="O93">
        <f t="shared" si="10"/>
        <v>0.64771793953971357</v>
      </c>
      <c r="P93">
        <v>1.31694</v>
      </c>
      <c r="Q93">
        <v>-0.68301999999999996</v>
      </c>
      <c r="R93">
        <v>0.68301999999999996</v>
      </c>
    </row>
    <row r="94" spans="1:18" x14ac:dyDescent="0.25">
      <c r="A94">
        <v>112</v>
      </c>
      <c r="B94" s="5">
        <v>8</v>
      </c>
      <c r="C94" s="5">
        <v>3</v>
      </c>
      <c r="D94" s="5">
        <v>0.42105263199999998</v>
      </c>
      <c r="E94" s="5">
        <v>2.3020951410000001</v>
      </c>
      <c r="F94" s="5">
        <v>0</v>
      </c>
      <c r="G94" s="5">
        <v>0.79630925699999999</v>
      </c>
      <c r="H94" s="5">
        <v>0.91904761899999998</v>
      </c>
      <c r="I94" s="5">
        <v>4</v>
      </c>
      <c r="J94" s="5">
        <v>3.4084992563500699E-2</v>
      </c>
      <c r="K94">
        <v>0.55336280999999998</v>
      </c>
      <c r="L94" t="s">
        <v>634</v>
      </c>
      <c r="M94">
        <v>4</v>
      </c>
      <c r="N94">
        <f t="shared" si="9"/>
        <v>1.2836257667708337</v>
      </c>
      <c r="O94">
        <f t="shared" si="10"/>
        <v>0.73026295677083375</v>
      </c>
      <c r="P94">
        <v>1.31158</v>
      </c>
      <c r="Q94">
        <v>-0.75822000000000001</v>
      </c>
      <c r="R94">
        <v>0.75822000000000001</v>
      </c>
    </row>
    <row r="95" spans="1:18" x14ac:dyDescent="0.25">
      <c r="A95" t="s">
        <v>648</v>
      </c>
      <c r="B95" s="5">
        <f>AVERAGE(B83:B94)</f>
        <v>8.1666666666666661</v>
      </c>
      <c r="C95" s="5">
        <f t="shared" ref="C95:O95" si="11">AVERAGE(C83:C94)</f>
        <v>2</v>
      </c>
      <c r="D95" s="5">
        <f t="shared" si="11"/>
        <v>0.49873990175000005</v>
      </c>
      <c r="E95" s="5">
        <f t="shared" si="11"/>
        <v>2.9477972206666667</v>
      </c>
      <c r="F95" s="5">
        <f t="shared" si="11"/>
        <v>0</v>
      </c>
      <c r="G95" s="5">
        <f t="shared" si="11"/>
        <v>0.76220144541666679</v>
      </c>
      <c r="H95" s="5">
        <f t="shared" si="11"/>
        <v>1.0658840387499999</v>
      </c>
      <c r="I95" s="5">
        <f t="shared" si="11"/>
        <v>2.8333333333333335</v>
      </c>
      <c r="J95" s="5">
        <f t="shared" si="11"/>
        <v>4.7037077101088148E-2</v>
      </c>
      <c r="K95" s="5">
        <f t="shared" si="11"/>
        <v>1.4520741041666667</v>
      </c>
      <c r="L95" s="5"/>
      <c r="M95" s="5"/>
      <c r="N95" s="5"/>
      <c r="O95" s="5">
        <f t="shared" si="11"/>
        <v>0.43149949710561253</v>
      </c>
      <c r="P95" s="10"/>
      <c r="Q95" s="10"/>
      <c r="R95" s="10">
        <f>AVERAGE(R83:R94)</f>
        <v>0.49372666666666665</v>
      </c>
    </row>
    <row r="96" spans="1:18" x14ac:dyDescent="0.25">
      <c r="A96">
        <v>268</v>
      </c>
      <c r="B96" s="5">
        <v>19</v>
      </c>
      <c r="C96" s="5">
        <v>0</v>
      </c>
      <c r="D96" s="5">
        <v>5.4545455E-2</v>
      </c>
      <c r="E96" s="5">
        <v>6.8282448850000002</v>
      </c>
      <c r="F96" s="5">
        <v>0</v>
      </c>
      <c r="G96" s="5">
        <v>0.87828741399999999</v>
      </c>
      <c r="H96" s="5">
        <v>0.78070175399999997</v>
      </c>
      <c r="I96" s="5">
        <v>0</v>
      </c>
      <c r="J96" s="5">
        <v>4.1048763618326371E-2</v>
      </c>
      <c r="K96">
        <v>2.6300887149999999</v>
      </c>
      <c r="L96" t="s">
        <v>634</v>
      </c>
      <c r="M96">
        <v>5</v>
      </c>
      <c r="N96">
        <f t="shared" ref="N96:N127" si="12">-12.636+0.192*B96-0.243*C96+2.411*D96-0.297*E96+3.158*F96+11.724*G96+3.299*H96+0.142*I96-4.538*J96</f>
        <v>1.801817800042036</v>
      </c>
      <c r="O96">
        <f t="shared" ref="O96:O127" si="13">ABS(K96-N96)</f>
        <v>0.8282709149579639</v>
      </c>
      <c r="P96">
        <v>1.74668</v>
      </c>
      <c r="Q96">
        <v>0.88341000000000003</v>
      </c>
      <c r="R96">
        <v>0.88341000000000003</v>
      </c>
    </row>
    <row r="97" spans="1:18" x14ac:dyDescent="0.25">
      <c r="A97">
        <v>262</v>
      </c>
      <c r="B97" s="5">
        <v>14</v>
      </c>
      <c r="C97" s="5">
        <v>1</v>
      </c>
      <c r="D97" s="5">
        <v>0.36905606800000001</v>
      </c>
      <c r="E97" s="5">
        <v>4.8467355469999998</v>
      </c>
      <c r="F97" s="5">
        <v>0</v>
      </c>
      <c r="G97" s="5">
        <v>0.87523136599999996</v>
      </c>
      <c r="H97" s="5">
        <v>0.84087301599999997</v>
      </c>
      <c r="I97" s="5">
        <v>0</v>
      </c>
      <c r="J97" s="5">
        <v>1.2890264197072794E-2</v>
      </c>
      <c r="K97">
        <v>2.494602886</v>
      </c>
      <c r="L97" t="s">
        <v>634</v>
      </c>
      <c r="M97">
        <v>5</v>
      </c>
      <c r="N97">
        <f t="shared" si="12"/>
        <v>2.2360703183306829</v>
      </c>
      <c r="O97">
        <f t="shared" si="13"/>
        <v>0.25853256766931709</v>
      </c>
      <c r="P97">
        <v>2.2214</v>
      </c>
      <c r="Q97">
        <v>0.27321000000000001</v>
      </c>
      <c r="R97">
        <v>0.27321000000000001</v>
      </c>
    </row>
    <row r="98" spans="1:18" x14ac:dyDescent="0.25">
      <c r="A98">
        <v>258</v>
      </c>
      <c r="B98" s="5">
        <v>22</v>
      </c>
      <c r="C98" s="5">
        <v>0</v>
      </c>
      <c r="D98" s="5">
        <v>7.5757575999999993E-2</v>
      </c>
      <c r="E98" s="5">
        <v>7.7175144209999997</v>
      </c>
      <c r="F98" s="5">
        <v>0</v>
      </c>
      <c r="G98" s="5">
        <v>0.84494842100000001</v>
      </c>
      <c r="H98" s="5">
        <v>0.8</v>
      </c>
      <c r="I98" s="5">
        <v>0</v>
      </c>
      <c r="J98" s="5">
        <v>5.2533721501875692E-2</v>
      </c>
      <c r="K98">
        <v>2.4573986040000002</v>
      </c>
      <c r="L98" t="s">
        <v>634</v>
      </c>
      <c r="M98">
        <v>5</v>
      </c>
      <c r="N98">
        <f t="shared" si="12"/>
        <v>1.7855269923274899</v>
      </c>
      <c r="O98">
        <f t="shared" si="13"/>
        <v>0.6718716116725103</v>
      </c>
      <c r="P98">
        <v>1.73102</v>
      </c>
      <c r="Q98">
        <v>0.72638000000000003</v>
      </c>
      <c r="R98">
        <v>0.72638000000000003</v>
      </c>
    </row>
    <row r="99" spans="1:18" x14ac:dyDescent="0.25">
      <c r="A99">
        <v>245</v>
      </c>
      <c r="B99" s="5">
        <v>26</v>
      </c>
      <c r="C99" s="5">
        <v>0</v>
      </c>
      <c r="D99" s="5">
        <v>6.5789474000000001E-2</v>
      </c>
      <c r="E99" s="5">
        <v>9.1317279839999994</v>
      </c>
      <c r="F99" s="5">
        <v>0</v>
      </c>
      <c r="G99" s="5">
        <v>0.84018429500000003</v>
      </c>
      <c r="H99" s="5">
        <v>0.84197530899999995</v>
      </c>
      <c r="I99" s="5">
        <v>0</v>
      </c>
      <c r="J99" s="5">
        <v>3.6282751205690439E-2</v>
      </c>
      <c r="K99">
        <v>2.1431645349999999</v>
      </c>
      <c r="L99" t="s">
        <v>634</v>
      </c>
      <c r="M99">
        <v>5</v>
      </c>
      <c r="N99">
        <f t="shared" si="12"/>
        <v>2.2658413045655781</v>
      </c>
      <c r="O99">
        <f t="shared" si="13"/>
        <v>0.12267676956557816</v>
      </c>
      <c r="P99">
        <v>2.31412</v>
      </c>
      <c r="Q99">
        <v>-0.17094999999999999</v>
      </c>
      <c r="R99">
        <v>0.17094999999999999</v>
      </c>
    </row>
    <row r="100" spans="1:18" x14ac:dyDescent="0.25">
      <c r="A100">
        <v>238</v>
      </c>
      <c r="B100" s="5">
        <v>14</v>
      </c>
      <c r="C100" s="5">
        <v>5</v>
      </c>
      <c r="D100" s="5">
        <v>0.485714286</v>
      </c>
      <c r="E100" s="5">
        <v>4.7282094670000001</v>
      </c>
      <c r="F100" s="5">
        <v>0</v>
      </c>
      <c r="G100" s="5">
        <v>0.84664282400000002</v>
      </c>
      <c r="H100" s="5">
        <v>0.76388888899999996</v>
      </c>
      <c r="I100" s="5">
        <v>6</v>
      </c>
      <c r="J100" s="5">
        <v>2.3695766826644385E-2</v>
      </c>
      <c r="K100">
        <v>2.016667794</v>
      </c>
      <c r="L100" t="s">
        <v>634</v>
      </c>
      <c r="M100">
        <v>5</v>
      </c>
      <c r="N100">
        <f t="shared" si="12"/>
        <v>1.7943574553746888</v>
      </c>
      <c r="O100">
        <f t="shared" si="13"/>
        <v>0.22231033862531113</v>
      </c>
      <c r="P100">
        <v>1.7869200000000001</v>
      </c>
      <c r="Q100">
        <v>0.22975000000000001</v>
      </c>
      <c r="R100">
        <v>0.22975000000000001</v>
      </c>
    </row>
    <row r="101" spans="1:18" x14ac:dyDescent="0.25">
      <c r="A101">
        <v>235</v>
      </c>
      <c r="B101" s="5">
        <v>17</v>
      </c>
      <c r="C101" s="5">
        <v>1</v>
      </c>
      <c r="D101" s="5">
        <v>0.27777777799999998</v>
      </c>
      <c r="E101" s="5">
        <v>6.9335380940000002</v>
      </c>
      <c r="F101" s="5">
        <v>0</v>
      </c>
      <c r="G101" s="5">
        <v>0.84631389300000004</v>
      </c>
      <c r="H101" s="5">
        <v>0.79411764699999998</v>
      </c>
      <c r="I101" s="5">
        <v>0</v>
      </c>
      <c r="J101" s="5">
        <v>2.6092057276948952E-2</v>
      </c>
      <c r="K101">
        <v>1.956041243</v>
      </c>
      <c r="L101" t="s">
        <v>634</v>
      </c>
      <c r="M101">
        <v>5</v>
      </c>
      <c r="N101">
        <f t="shared" si="12"/>
        <v>1.4190338519022065</v>
      </c>
      <c r="O101">
        <f t="shared" si="13"/>
        <v>0.5370073910977935</v>
      </c>
      <c r="P101">
        <v>1.3996299999999999</v>
      </c>
      <c r="Q101">
        <v>0.55640999999999996</v>
      </c>
      <c r="R101">
        <v>0.55640999999999996</v>
      </c>
    </row>
    <row r="102" spans="1:18" x14ac:dyDescent="0.25">
      <c r="A102">
        <v>221</v>
      </c>
      <c r="B102" s="5">
        <v>16</v>
      </c>
      <c r="C102" s="5">
        <v>3</v>
      </c>
      <c r="D102" s="5">
        <v>0.26829268299999998</v>
      </c>
      <c r="E102" s="5">
        <v>6.1401582980000002</v>
      </c>
      <c r="F102" s="5">
        <v>0</v>
      </c>
      <c r="G102" s="5">
        <v>0.86293335800000004</v>
      </c>
      <c r="H102" s="5">
        <v>0.75476190499999996</v>
      </c>
      <c r="I102" s="5">
        <v>0</v>
      </c>
      <c r="J102" s="5">
        <v>1.1367139436026311E-2</v>
      </c>
      <c r="K102">
        <v>1.804571012</v>
      </c>
      <c r="L102" t="s">
        <v>634</v>
      </c>
      <c r="M102">
        <v>5</v>
      </c>
      <c r="N102">
        <f t="shared" si="12"/>
        <v>1.0856327792333147</v>
      </c>
      <c r="O102">
        <f t="shared" si="13"/>
        <v>0.71893823276668534</v>
      </c>
      <c r="P102">
        <v>1.06488</v>
      </c>
      <c r="Q102">
        <v>0.73968999999999996</v>
      </c>
      <c r="R102">
        <v>0.73968999999999996</v>
      </c>
    </row>
    <row r="103" spans="1:18" x14ac:dyDescent="0.25">
      <c r="A103">
        <v>212</v>
      </c>
      <c r="B103" s="5">
        <v>17</v>
      </c>
      <c r="C103" s="5">
        <v>5</v>
      </c>
      <c r="D103" s="5">
        <v>0.34146341499999999</v>
      </c>
      <c r="E103" s="5">
        <v>6.149836047</v>
      </c>
      <c r="F103" s="5">
        <v>0</v>
      </c>
      <c r="G103" s="5">
        <v>0.85693149899999999</v>
      </c>
      <c r="H103" s="5">
        <v>0.75476190499999996</v>
      </c>
      <c r="I103" s="5">
        <v>4</v>
      </c>
      <c r="J103" s="5">
        <v>3.2964692640205247E-2</v>
      </c>
      <c r="K103">
        <v>1.733140256</v>
      </c>
      <c r="L103" t="s">
        <v>634</v>
      </c>
      <c r="M103">
        <v>5</v>
      </c>
      <c r="N103">
        <f t="shared" si="12"/>
        <v>1.3647976312757506</v>
      </c>
      <c r="O103">
        <f t="shared" si="13"/>
        <v>0.36834262472424939</v>
      </c>
      <c r="P103">
        <v>1.3569100000000001</v>
      </c>
      <c r="Q103">
        <v>0.37623000000000001</v>
      </c>
      <c r="R103">
        <v>0.37623000000000001</v>
      </c>
    </row>
    <row r="104" spans="1:18" x14ac:dyDescent="0.25">
      <c r="A104">
        <v>204</v>
      </c>
      <c r="B104" s="5">
        <v>17</v>
      </c>
      <c r="C104" s="5">
        <v>5</v>
      </c>
      <c r="D104" s="5">
        <v>0.34146341499999999</v>
      </c>
      <c r="E104" s="5">
        <v>6.149836047</v>
      </c>
      <c r="F104" s="5">
        <v>0</v>
      </c>
      <c r="G104" s="5">
        <v>0.86646333799999997</v>
      </c>
      <c r="H104" s="5">
        <v>0.75476190499999996</v>
      </c>
      <c r="I104" s="5">
        <v>4</v>
      </c>
      <c r="J104" s="5">
        <v>3.4003559135703777E-2</v>
      </c>
      <c r="K104">
        <v>1.6307667699999999</v>
      </c>
      <c r="L104" t="s">
        <v>634</v>
      </c>
      <c r="M104">
        <v>5</v>
      </c>
      <c r="N104">
        <f t="shared" si="12"/>
        <v>1.4718345355551781</v>
      </c>
      <c r="O104">
        <f t="shared" si="13"/>
        <v>0.15893223444482185</v>
      </c>
      <c r="P104">
        <v>1.47065</v>
      </c>
      <c r="Q104">
        <v>0.16012000000000001</v>
      </c>
      <c r="R104">
        <v>0.16012000000000001</v>
      </c>
    </row>
    <row r="105" spans="1:18" x14ac:dyDescent="0.25">
      <c r="A105">
        <v>202</v>
      </c>
      <c r="B105" s="5">
        <v>17</v>
      </c>
      <c r="C105" s="5">
        <v>5</v>
      </c>
      <c r="D105" s="5">
        <v>0.34146341499999999</v>
      </c>
      <c r="E105" s="5">
        <v>6.149836047</v>
      </c>
      <c r="F105" s="5">
        <v>0</v>
      </c>
      <c r="G105" s="5">
        <v>0.87620960999999997</v>
      </c>
      <c r="H105" s="5">
        <v>0.75476190499999996</v>
      </c>
      <c r="I105" s="5">
        <v>6</v>
      </c>
      <c r="J105" s="5">
        <v>2.8898620889414885E-2</v>
      </c>
      <c r="K105">
        <v>1.6259678879999999</v>
      </c>
      <c r="L105" t="s">
        <v>634</v>
      </c>
      <c r="M105">
        <v>5</v>
      </c>
      <c r="N105">
        <f t="shared" si="12"/>
        <v>1.8932660382448365</v>
      </c>
      <c r="O105">
        <f t="shared" si="13"/>
        <v>0.26729815024483661</v>
      </c>
      <c r="P105">
        <v>1.9134599999999999</v>
      </c>
      <c r="Q105">
        <v>-0.28749000000000002</v>
      </c>
      <c r="R105">
        <v>0.28749000000000002</v>
      </c>
    </row>
    <row r="106" spans="1:18" x14ac:dyDescent="0.25">
      <c r="A106">
        <v>200</v>
      </c>
      <c r="B106" s="5">
        <v>18</v>
      </c>
      <c r="C106" s="5">
        <v>6</v>
      </c>
      <c r="D106" s="5">
        <v>0.29787234000000001</v>
      </c>
      <c r="E106" s="5">
        <v>6.2546727349999998</v>
      </c>
      <c r="F106" s="5">
        <v>0</v>
      </c>
      <c r="G106" s="5">
        <v>0.85027201699999999</v>
      </c>
      <c r="H106" s="5">
        <v>0.74791666700000003</v>
      </c>
      <c r="I106" s="5">
        <v>0</v>
      </c>
      <c r="J106" s="5">
        <v>1.2430712208637855E-2</v>
      </c>
      <c r="K106">
        <v>1.606713507</v>
      </c>
      <c r="L106" t="s">
        <v>634</v>
      </c>
      <c r="M106">
        <v>5</v>
      </c>
      <c r="N106">
        <f t="shared" si="12"/>
        <v>0.60208804918320336</v>
      </c>
      <c r="O106">
        <f t="shared" si="13"/>
        <v>1.0046254578167968</v>
      </c>
      <c r="P106">
        <v>0.52583000000000002</v>
      </c>
      <c r="Q106">
        <v>1.0808800000000001</v>
      </c>
      <c r="R106">
        <v>1.0808800000000001</v>
      </c>
    </row>
    <row r="107" spans="1:18" x14ac:dyDescent="0.25">
      <c r="A107">
        <v>194</v>
      </c>
      <c r="B107" s="5">
        <v>19</v>
      </c>
      <c r="C107" s="5">
        <v>0</v>
      </c>
      <c r="D107" s="5">
        <v>8.6206897000000005E-2</v>
      </c>
      <c r="E107" s="5">
        <v>6.6568542490000002</v>
      </c>
      <c r="F107" s="5">
        <v>0</v>
      </c>
      <c r="G107" s="5">
        <v>0.845459615</v>
      </c>
      <c r="H107" s="5">
        <v>0.77666666699999998</v>
      </c>
      <c r="I107" s="5">
        <v>0</v>
      </c>
      <c r="J107" s="5">
        <v>3.8977631467104923E-2</v>
      </c>
      <c r="K107">
        <v>1.5126267950000001</v>
      </c>
      <c r="L107" t="s">
        <v>634</v>
      </c>
      <c r="M107">
        <v>5</v>
      </c>
      <c r="N107">
        <f t="shared" si="12"/>
        <v>1.5402704858092777</v>
      </c>
      <c r="O107">
        <f t="shared" si="13"/>
        <v>2.7643690809277643E-2</v>
      </c>
      <c r="P107">
        <v>1.54582</v>
      </c>
      <c r="Q107">
        <v>-3.3189999999999997E-2</v>
      </c>
      <c r="R107">
        <v>3.3189999999999997E-2</v>
      </c>
    </row>
    <row r="108" spans="1:18" x14ac:dyDescent="0.25">
      <c r="A108">
        <v>187</v>
      </c>
      <c r="B108" s="5">
        <v>18</v>
      </c>
      <c r="C108" s="5">
        <v>0</v>
      </c>
      <c r="D108" s="5">
        <v>0.2</v>
      </c>
      <c r="E108" s="5">
        <v>8.2515241639999992</v>
      </c>
      <c r="F108" s="5">
        <v>0</v>
      </c>
      <c r="G108" s="5">
        <v>0.86832260400000005</v>
      </c>
      <c r="H108" s="5">
        <v>0.85098039199999997</v>
      </c>
      <c r="I108" s="5">
        <v>0</v>
      </c>
      <c r="J108" s="5">
        <v>2.7909380682299281E-2</v>
      </c>
      <c r="K108">
        <v>1.4680517909999999</v>
      </c>
      <c r="L108" t="s">
        <v>634</v>
      </c>
      <c r="M108">
        <v>5</v>
      </c>
      <c r="N108">
        <f t="shared" si="12"/>
        <v>1.7124430762597274</v>
      </c>
      <c r="O108">
        <f t="shared" si="13"/>
        <v>0.24439128525972742</v>
      </c>
      <c r="P108">
        <v>1.74132</v>
      </c>
      <c r="Q108">
        <v>-0.27327000000000001</v>
      </c>
      <c r="R108">
        <v>0.27327000000000001</v>
      </c>
    </row>
    <row r="109" spans="1:18" x14ac:dyDescent="0.25">
      <c r="A109">
        <v>176</v>
      </c>
      <c r="B109" s="5">
        <v>13</v>
      </c>
      <c r="C109" s="5">
        <v>5</v>
      </c>
      <c r="D109" s="5">
        <v>0.34375</v>
      </c>
      <c r="E109" s="5">
        <v>4.2185973600000004</v>
      </c>
      <c r="F109" s="5">
        <v>0</v>
      </c>
      <c r="G109" s="5">
        <v>0.85321712999999999</v>
      </c>
      <c r="H109" s="5">
        <v>0.76969697000000004</v>
      </c>
      <c r="I109" s="5">
        <v>4</v>
      </c>
      <c r="J109" s="5">
        <v>1.451022287168283E-2</v>
      </c>
      <c r="K109">
        <v>1.3191773870000001</v>
      </c>
      <c r="L109" t="s">
        <v>634</v>
      </c>
      <c r="M109">
        <v>5</v>
      </c>
      <c r="N109">
        <f t="shared" si="12"/>
        <v>1.265358378838306</v>
      </c>
      <c r="O109">
        <f t="shared" si="13"/>
        <v>5.3819008161694049E-2</v>
      </c>
      <c r="P109">
        <v>1.2668900000000001</v>
      </c>
      <c r="Q109">
        <v>5.2290000000000003E-2</v>
      </c>
      <c r="R109">
        <v>5.2290000000000003E-2</v>
      </c>
    </row>
    <row r="110" spans="1:18" x14ac:dyDescent="0.25">
      <c r="A110">
        <v>174</v>
      </c>
      <c r="B110" s="5">
        <v>13</v>
      </c>
      <c r="C110" s="5">
        <v>3</v>
      </c>
      <c r="D110" s="5">
        <v>0.34375</v>
      </c>
      <c r="E110" s="5">
        <v>4.6032469059999999</v>
      </c>
      <c r="F110" s="5">
        <v>0</v>
      </c>
      <c r="G110" s="5">
        <v>0.86097761500000003</v>
      </c>
      <c r="H110" s="5">
        <v>0.76969697000000004</v>
      </c>
      <c r="I110" s="5">
        <v>0</v>
      </c>
      <c r="J110" s="5">
        <v>1.6898286661493754E-2</v>
      </c>
      <c r="K110">
        <v>1.313268528</v>
      </c>
      <c r="L110" t="s">
        <v>634</v>
      </c>
      <c r="M110">
        <v>5</v>
      </c>
      <c r="N110">
        <f t="shared" si="12"/>
        <v>1.1492643563381444</v>
      </c>
      <c r="O110">
        <f t="shared" si="13"/>
        <v>0.16400417166185566</v>
      </c>
      <c r="P110">
        <v>1.14588</v>
      </c>
      <c r="Q110">
        <v>0.16738</v>
      </c>
      <c r="R110">
        <v>0.16738</v>
      </c>
    </row>
    <row r="111" spans="1:18" x14ac:dyDescent="0.25">
      <c r="A111">
        <v>170</v>
      </c>
      <c r="B111" s="5">
        <v>19</v>
      </c>
      <c r="C111" s="5">
        <v>7</v>
      </c>
      <c r="D111" s="5">
        <v>0.29787234000000001</v>
      </c>
      <c r="E111" s="5">
        <v>6.2546727349999998</v>
      </c>
      <c r="F111" s="5">
        <v>0</v>
      </c>
      <c r="G111" s="5">
        <v>0.87030822100000005</v>
      </c>
      <c r="H111" s="5">
        <v>0.74791666700000003</v>
      </c>
      <c r="I111" s="5">
        <v>4</v>
      </c>
      <c r="J111" s="5">
        <v>2.8750767439605786E-2</v>
      </c>
      <c r="K111">
        <v>1.2749271929999999</v>
      </c>
      <c r="L111" t="s">
        <v>634</v>
      </c>
      <c r="M111">
        <v>5</v>
      </c>
      <c r="N111">
        <f t="shared" si="12"/>
        <v>1.2799320942410692</v>
      </c>
      <c r="O111">
        <f t="shared" si="13"/>
        <v>5.0049012410693372E-3</v>
      </c>
      <c r="P111">
        <v>1.28328</v>
      </c>
      <c r="Q111">
        <v>-8.3499999999999998E-3</v>
      </c>
      <c r="R111">
        <v>8.3499999999999998E-3</v>
      </c>
    </row>
    <row r="112" spans="1:18" x14ac:dyDescent="0.25">
      <c r="A112">
        <v>166</v>
      </c>
      <c r="B112" s="5">
        <v>14</v>
      </c>
      <c r="C112" s="5">
        <v>3</v>
      </c>
      <c r="D112" s="5">
        <v>0.29729729700000002</v>
      </c>
      <c r="E112" s="5">
        <v>4.5072724949999996</v>
      </c>
      <c r="F112" s="5">
        <v>0</v>
      </c>
      <c r="G112" s="5">
        <v>0.83450974700000002</v>
      </c>
      <c r="H112" s="5">
        <v>0.81794871800000002</v>
      </c>
      <c r="I112" s="5">
        <v>4</v>
      </c>
      <c r="J112" s="5">
        <v>1.2274343873588623E-2</v>
      </c>
      <c r="K112">
        <v>1.2654782040000001</v>
      </c>
      <c r="L112" t="s">
        <v>634</v>
      </c>
      <c r="M112">
        <v>5</v>
      </c>
      <c r="N112">
        <f t="shared" si="12"/>
        <v>1.6956279740636564</v>
      </c>
      <c r="O112">
        <f t="shared" si="13"/>
        <v>0.43014977006365629</v>
      </c>
      <c r="P112">
        <v>1.71045</v>
      </c>
      <c r="Q112">
        <v>-0.44496999999999998</v>
      </c>
      <c r="R112">
        <v>0.44496999999999998</v>
      </c>
    </row>
    <row r="113" spans="1:18" x14ac:dyDescent="0.25">
      <c r="A113">
        <v>150</v>
      </c>
      <c r="B113" s="5">
        <v>15</v>
      </c>
      <c r="C113" s="5">
        <v>3</v>
      </c>
      <c r="D113" s="5">
        <v>0.52631578899999998</v>
      </c>
      <c r="E113" s="5">
        <v>6.556779701</v>
      </c>
      <c r="F113" s="5">
        <v>0</v>
      </c>
      <c r="G113" s="5">
        <v>0.84360464599999996</v>
      </c>
      <c r="H113" s="5">
        <v>0.75897435899999999</v>
      </c>
      <c r="I113" s="5">
        <v>4</v>
      </c>
      <c r="J113" s="5">
        <v>1.659514003148772E-2</v>
      </c>
      <c r="K113">
        <v>1.097609147</v>
      </c>
      <c r="L113" t="s">
        <v>634</v>
      </c>
      <c r="M113">
        <v>5</v>
      </c>
      <c r="N113">
        <f t="shared" si="12"/>
        <v>1.7235523306641098</v>
      </c>
      <c r="O113">
        <f t="shared" si="13"/>
        <v>0.62594318366410984</v>
      </c>
      <c r="P113">
        <v>1.8055000000000001</v>
      </c>
      <c r="Q113">
        <v>-0.70789000000000002</v>
      </c>
      <c r="R113">
        <v>0.70789000000000002</v>
      </c>
    </row>
    <row r="114" spans="1:18" x14ac:dyDescent="0.25">
      <c r="A114">
        <v>148</v>
      </c>
      <c r="B114" s="5">
        <v>17</v>
      </c>
      <c r="C114" s="5">
        <v>3</v>
      </c>
      <c r="D114" s="5">
        <v>0.23255814</v>
      </c>
      <c r="E114" s="5">
        <v>6.7478883329999997</v>
      </c>
      <c r="F114" s="5">
        <v>0</v>
      </c>
      <c r="G114" s="5">
        <v>0.83202737800000004</v>
      </c>
      <c r="H114" s="5">
        <v>0.80222222200000004</v>
      </c>
      <c r="I114" s="5">
        <v>0</v>
      </c>
      <c r="J114" s="5">
        <v>2.7368305312424304E-2</v>
      </c>
      <c r="K114">
        <v>1.089863813</v>
      </c>
      <c r="L114" t="s">
        <v>634</v>
      </c>
      <c r="M114">
        <v>5</v>
      </c>
      <c r="N114">
        <f t="shared" si="12"/>
        <v>0.7325975611812211</v>
      </c>
      <c r="O114">
        <f t="shared" si="13"/>
        <v>0.35726625181877891</v>
      </c>
      <c r="P114">
        <v>0.71819999999999995</v>
      </c>
      <c r="Q114">
        <v>0.37165999999999999</v>
      </c>
      <c r="R114">
        <v>0.37165999999999999</v>
      </c>
    </row>
    <row r="115" spans="1:18" x14ac:dyDescent="0.25">
      <c r="A115">
        <v>139</v>
      </c>
      <c r="B115" s="5">
        <v>20</v>
      </c>
      <c r="C115" s="5">
        <v>3</v>
      </c>
      <c r="D115" s="5">
        <v>0.34</v>
      </c>
      <c r="E115" s="5">
        <v>8.2487755800000002</v>
      </c>
      <c r="F115" s="5">
        <v>0</v>
      </c>
      <c r="G115" s="5">
        <v>0.88088370900000001</v>
      </c>
      <c r="H115" s="5">
        <v>0.74509803900000005</v>
      </c>
      <c r="I115" s="5">
        <v>0</v>
      </c>
      <c r="J115" s="5">
        <v>1.7348838095610143E-2</v>
      </c>
      <c r="K115">
        <v>0.96955527699999999</v>
      </c>
      <c r="L115" t="s">
        <v>634</v>
      </c>
      <c r="M115">
        <v>5</v>
      </c>
      <c r="N115">
        <f t="shared" si="12"/>
        <v>1.5516836604391238</v>
      </c>
      <c r="O115">
        <f t="shared" si="13"/>
        <v>0.58212838343912376</v>
      </c>
      <c r="P115">
        <v>1.59501</v>
      </c>
      <c r="Q115">
        <v>-0.62546000000000002</v>
      </c>
      <c r="R115">
        <v>0.62546000000000002</v>
      </c>
    </row>
    <row r="116" spans="1:18" x14ac:dyDescent="0.25">
      <c r="A116">
        <v>136</v>
      </c>
      <c r="B116" s="5">
        <v>17</v>
      </c>
      <c r="C116" s="5">
        <v>5</v>
      </c>
      <c r="D116" s="5">
        <v>0.19512195099999999</v>
      </c>
      <c r="E116" s="5">
        <v>5.6197501460000003</v>
      </c>
      <c r="F116" s="5">
        <v>0</v>
      </c>
      <c r="G116" s="5">
        <v>0.89303290499999999</v>
      </c>
      <c r="H116" s="5">
        <v>0.75476190499999996</v>
      </c>
      <c r="I116" s="5">
        <v>0</v>
      </c>
      <c r="J116" s="5">
        <v>1.7004049246286488E-2</v>
      </c>
      <c r="K116">
        <v>0.90376804300000002</v>
      </c>
      <c r="L116" t="s">
        <v>634</v>
      </c>
      <c r="M116">
        <v>5</v>
      </c>
      <c r="N116">
        <f t="shared" si="12"/>
        <v>1.0970861578343505</v>
      </c>
      <c r="O116">
        <f t="shared" si="13"/>
        <v>0.19331811483435046</v>
      </c>
      <c r="P116">
        <v>1.10198</v>
      </c>
      <c r="Q116">
        <v>-0.19821</v>
      </c>
      <c r="R116">
        <v>0.19821</v>
      </c>
    </row>
    <row r="117" spans="1:18" x14ac:dyDescent="0.25">
      <c r="A117">
        <v>135</v>
      </c>
      <c r="B117" s="5">
        <v>16</v>
      </c>
      <c r="C117" s="5">
        <v>5</v>
      </c>
      <c r="D117" s="5">
        <v>0.42499999999999999</v>
      </c>
      <c r="E117" s="5">
        <v>6.0482599329999998</v>
      </c>
      <c r="F117" s="5">
        <v>0</v>
      </c>
      <c r="G117" s="5">
        <v>0.83179061300000001</v>
      </c>
      <c r="H117" s="5">
        <v>0.80952380999999995</v>
      </c>
      <c r="I117" s="5">
        <v>0</v>
      </c>
      <c r="J117" s="5">
        <v>1.2604748606756918E-2</v>
      </c>
      <c r="K117">
        <v>0.894958166</v>
      </c>
      <c r="L117" t="s">
        <v>634</v>
      </c>
      <c r="M117">
        <v>5</v>
      </c>
      <c r="N117">
        <f t="shared" si="12"/>
        <v>0.8146736467235387</v>
      </c>
      <c r="O117">
        <f t="shared" si="13"/>
        <v>8.0284519276461297E-2</v>
      </c>
      <c r="P117">
        <v>0.80713999999999997</v>
      </c>
      <c r="Q117">
        <v>8.7819999999999995E-2</v>
      </c>
      <c r="R117">
        <v>8.7819999999999995E-2</v>
      </c>
    </row>
    <row r="118" spans="1:18" x14ac:dyDescent="0.25">
      <c r="A118">
        <v>133</v>
      </c>
      <c r="B118" s="5">
        <v>12</v>
      </c>
      <c r="C118" s="5">
        <v>1</v>
      </c>
      <c r="D118" s="5">
        <v>0.382352941</v>
      </c>
      <c r="E118" s="5">
        <v>5.3467355469999998</v>
      </c>
      <c r="F118" s="5">
        <v>0</v>
      </c>
      <c r="G118" s="5">
        <v>0.778905772</v>
      </c>
      <c r="H118" s="5">
        <v>0.82777777799999996</v>
      </c>
      <c r="I118" s="5">
        <v>0</v>
      </c>
      <c r="J118" s="5">
        <v>2.9054930355314021E-2</v>
      </c>
      <c r="K118">
        <v>0.87445660700000005</v>
      </c>
      <c r="L118" t="s">
        <v>634</v>
      </c>
      <c r="M118">
        <v>5</v>
      </c>
      <c r="N118">
        <f t="shared" si="12"/>
        <v>0.4897513698895849</v>
      </c>
      <c r="O118">
        <f t="shared" si="13"/>
        <v>0.38470523711041515</v>
      </c>
      <c r="P118">
        <v>0.47022000000000003</v>
      </c>
      <c r="Q118">
        <v>0.40422999999999998</v>
      </c>
      <c r="R118">
        <v>0.40422999999999998</v>
      </c>
    </row>
    <row r="119" spans="1:18" x14ac:dyDescent="0.25">
      <c r="A119">
        <v>131</v>
      </c>
      <c r="B119" s="5">
        <v>12</v>
      </c>
      <c r="C119" s="5">
        <v>1</v>
      </c>
      <c r="D119" s="5">
        <v>0.41176470599999998</v>
      </c>
      <c r="E119" s="5">
        <v>4.9234154840000004</v>
      </c>
      <c r="F119" s="5">
        <v>0</v>
      </c>
      <c r="G119" s="5">
        <v>0.80637045399999996</v>
      </c>
      <c r="H119" s="5">
        <v>0.82777777799999996</v>
      </c>
      <c r="I119" s="5">
        <v>0</v>
      </c>
      <c r="J119" s="5">
        <v>2.2287167356571096E-2</v>
      </c>
      <c r="K119">
        <v>0.85597320099999996</v>
      </c>
      <c r="L119" t="s">
        <v>634</v>
      </c>
      <c r="M119">
        <v>5</v>
      </c>
      <c r="N119">
        <f t="shared" si="12"/>
        <v>1.0390972342718814</v>
      </c>
      <c r="O119">
        <f t="shared" si="13"/>
        <v>0.18312403327188143</v>
      </c>
      <c r="P119">
        <v>1.04556</v>
      </c>
      <c r="Q119">
        <v>-0.18958</v>
      </c>
      <c r="R119">
        <v>0.18958</v>
      </c>
    </row>
    <row r="120" spans="1:18" x14ac:dyDescent="0.25">
      <c r="A120">
        <v>130</v>
      </c>
      <c r="B120" s="5">
        <v>17</v>
      </c>
      <c r="C120" s="5">
        <v>6</v>
      </c>
      <c r="D120" s="5">
        <v>0.42105263199999998</v>
      </c>
      <c r="E120" s="5">
        <v>5.7270586899999998</v>
      </c>
      <c r="F120" s="5">
        <v>0</v>
      </c>
      <c r="G120" s="5">
        <v>0.83022887099999998</v>
      </c>
      <c r="H120" s="5">
        <v>0.91904761899999998</v>
      </c>
      <c r="I120" s="5">
        <v>4</v>
      </c>
      <c r="J120" s="5">
        <v>1.6779929963582157E-2</v>
      </c>
      <c r="K120">
        <v>0.84998943999999998</v>
      </c>
      <c r="L120" t="s">
        <v>634</v>
      </c>
      <c r="M120">
        <v>5</v>
      </c>
      <c r="N120">
        <f t="shared" si="12"/>
        <v>1.7416155213322628</v>
      </c>
      <c r="O120">
        <f t="shared" si="13"/>
        <v>0.89162608133226284</v>
      </c>
      <c r="P120">
        <v>1.7734300000000001</v>
      </c>
      <c r="Q120">
        <v>-0.92344000000000004</v>
      </c>
      <c r="R120">
        <v>0.92344000000000004</v>
      </c>
    </row>
    <row r="121" spans="1:18" x14ac:dyDescent="0.25">
      <c r="A121">
        <v>129</v>
      </c>
      <c r="B121" s="5">
        <v>15</v>
      </c>
      <c r="C121" s="5">
        <v>3</v>
      </c>
      <c r="D121" s="5">
        <v>0.27500000000000002</v>
      </c>
      <c r="E121" s="5">
        <v>5.2792575319999999</v>
      </c>
      <c r="F121" s="5">
        <v>0</v>
      </c>
      <c r="G121" s="5">
        <v>0.83904550300000003</v>
      </c>
      <c r="H121" s="5">
        <v>0.80952380999999995</v>
      </c>
      <c r="I121" s="5">
        <v>0</v>
      </c>
      <c r="J121" s="5">
        <v>9.9718409252618819E-3</v>
      </c>
      <c r="K121">
        <v>0.84553627899999995</v>
      </c>
      <c r="L121" t="s">
        <v>634</v>
      </c>
      <c r="M121">
        <v>5</v>
      </c>
      <c r="N121">
        <f t="shared" si="12"/>
        <v>1.072421825239162</v>
      </c>
      <c r="O121">
        <f t="shared" si="13"/>
        <v>0.22688554623916202</v>
      </c>
      <c r="P121">
        <v>1.08023</v>
      </c>
      <c r="Q121">
        <v>-0.23469000000000001</v>
      </c>
      <c r="R121">
        <v>0.23469000000000001</v>
      </c>
    </row>
    <row r="122" spans="1:18" x14ac:dyDescent="0.25">
      <c r="A122">
        <v>128</v>
      </c>
      <c r="B122" s="5">
        <v>14</v>
      </c>
      <c r="C122" s="5">
        <v>2</v>
      </c>
      <c r="D122" s="5">
        <v>0.594594595</v>
      </c>
      <c r="E122" s="5">
        <v>6.7698482090000001</v>
      </c>
      <c r="F122" s="5">
        <v>0</v>
      </c>
      <c r="G122" s="5">
        <v>0.79869859099999996</v>
      </c>
      <c r="H122" s="5">
        <v>0.81794871800000002</v>
      </c>
      <c r="I122" s="5">
        <v>0</v>
      </c>
      <c r="J122" s="5">
        <v>2.9767693623360826E-2</v>
      </c>
      <c r="K122">
        <v>0.83411443900000004</v>
      </c>
      <c r="L122" t="s">
        <v>634</v>
      </c>
      <c r="M122">
        <v>5</v>
      </c>
      <c r="N122">
        <f t="shared" si="12"/>
        <v>0.91619195837518919</v>
      </c>
      <c r="O122">
        <f t="shared" si="13"/>
        <v>8.2077519375189145E-2</v>
      </c>
      <c r="P122">
        <v>0.92654999999999998</v>
      </c>
      <c r="Q122">
        <v>-9.2429999999999998E-2</v>
      </c>
      <c r="R122">
        <v>9.2429999999999998E-2</v>
      </c>
    </row>
    <row r="123" spans="1:18" x14ac:dyDescent="0.25">
      <c r="A123">
        <v>125</v>
      </c>
      <c r="B123" s="5">
        <v>12</v>
      </c>
      <c r="C123" s="5">
        <v>4</v>
      </c>
      <c r="D123" s="5">
        <v>0.34375</v>
      </c>
      <c r="E123" s="5">
        <v>4.2185973600000004</v>
      </c>
      <c r="F123" s="5">
        <v>0</v>
      </c>
      <c r="G123" s="5">
        <v>0.82612898099999998</v>
      </c>
      <c r="H123" s="5">
        <v>0.76969697000000004</v>
      </c>
      <c r="I123" s="5">
        <v>0</v>
      </c>
      <c r="J123" s="5">
        <v>2.3581297522755246E-2</v>
      </c>
      <c r="K123">
        <v>0.80584786900000005</v>
      </c>
      <c r="L123" t="s">
        <v>634</v>
      </c>
      <c r="M123">
        <v>5</v>
      </c>
      <c r="N123">
        <f t="shared" si="12"/>
        <v>0.38961238319573854</v>
      </c>
      <c r="O123">
        <f t="shared" si="13"/>
        <v>0.41623548580426151</v>
      </c>
      <c r="P123">
        <v>0.37184</v>
      </c>
      <c r="Q123">
        <v>0.43401000000000001</v>
      </c>
      <c r="R123">
        <v>0.43401000000000001</v>
      </c>
    </row>
    <row r="124" spans="1:18" x14ac:dyDescent="0.25">
      <c r="A124">
        <v>123</v>
      </c>
      <c r="B124" s="5">
        <v>19</v>
      </c>
      <c r="C124" s="5">
        <v>1</v>
      </c>
      <c r="D124" s="5">
        <v>0.2</v>
      </c>
      <c r="E124" s="5">
        <v>7.0589298669999998</v>
      </c>
      <c r="F124" s="5">
        <v>0</v>
      </c>
      <c r="G124" s="5">
        <v>0.85581877900000003</v>
      </c>
      <c r="H124" s="5">
        <v>0.78070175399999997</v>
      </c>
      <c r="I124" s="5">
        <v>0</v>
      </c>
      <c r="J124" s="5">
        <v>2.3967353866187417E-2</v>
      </c>
      <c r="K124">
        <v>0.78863430899999998</v>
      </c>
      <c r="L124" t="s">
        <v>634</v>
      </c>
      <c r="M124">
        <v>5</v>
      </c>
      <c r="N124">
        <f t="shared" si="12"/>
        <v>1.6550884290982428</v>
      </c>
      <c r="O124">
        <f t="shared" si="13"/>
        <v>0.86645412009824285</v>
      </c>
      <c r="P124">
        <v>1.69964</v>
      </c>
      <c r="Q124">
        <v>-0.91100999999999999</v>
      </c>
      <c r="R124">
        <v>0.91100999999999999</v>
      </c>
    </row>
    <row r="125" spans="1:18" x14ac:dyDescent="0.25">
      <c r="A125">
        <v>115</v>
      </c>
      <c r="B125" s="5">
        <v>14</v>
      </c>
      <c r="C125" s="5">
        <v>2</v>
      </c>
      <c r="D125" s="5">
        <v>0.39473684199999998</v>
      </c>
      <c r="E125" s="5">
        <v>6.128301081</v>
      </c>
      <c r="F125" s="5">
        <v>0</v>
      </c>
      <c r="G125" s="5">
        <v>0.83839675199999997</v>
      </c>
      <c r="H125" s="5">
        <v>0.75897435899999999</v>
      </c>
      <c r="I125" s="5">
        <v>0</v>
      </c>
      <c r="J125" s="5">
        <v>7.8327689495752452E-3</v>
      </c>
      <c r="K125">
        <v>0.57894266299999997</v>
      </c>
      <c r="L125" t="s">
        <v>634</v>
      </c>
      <c r="M125">
        <v>5</v>
      </c>
      <c r="N125">
        <f t="shared" si="12"/>
        <v>0.99527993030082695</v>
      </c>
      <c r="O125">
        <f t="shared" si="13"/>
        <v>0.41633726730082699</v>
      </c>
      <c r="P125">
        <v>1.0177499999999999</v>
      </c>
      <c r="Q125">
        <v>-0.43880999999999998</v>
      </c>
      <c r="R125">
        <v>0.43880999999999998</v>
      </c>
    </row>
    <row r="126" spans="1:18" x14ac:dyDescent="0.25">
      <c r="A126">
        <v>113</v>
      </c>
      <c r="B126" s="5">
        <v>12</v>
      </c>
      <c r="C126" s="5">
        <v>4</v>
      </c>
      <c r="D126" s="5">
        <v>0.4375</v>
      </c>
      <c r="E126" s="5">
        <v>4.803842328</v>
      </c>
      <c r="F126" s="5">
        <v>0</v>
      </c>
      <c r="G126" s="5">
        <v>0.79284126799999999</v>
      </c>
      <c r="H126" s="5">
        <v>0.76969697000000004</v>
      </c>
      <c r="I126" s="5">
        <v>0</v>
      </c>
      <c r="J126" s="5">
        <v>2.3620296213579747E-2</v>
      </c>
      <c r="K126">
        <v>0.55475671699999995</v>
      </c>
      <c r="L126" t="s">
        <v>634</v>
      </c>
      <c r="M126">
        <v>5</v>
      </c>
      <c r="N126">
        <f t="shared" si="12"/>
        <v>5.1383754428777226E-2</v>
      </c>
      <c r="O126">
        <f t="shared" si="13"/>
        <v>0.50337296257122277</v>
      </c>
      <c r="P126">
        <v>1.6899999999999998E-2</v>
      </c>
      <c r="Q126">
        <v>0.53785000000000005</v>
      </c>
      <c r="R126">
        <v>0.53785000000000005</v>
      </c>
    </row>
    <row r="127" spans="1:18" x14ac:dyDescent="0.25">
      <c r="A127">
        <v>110</v>
      </c>
      <c r="B127" s="5">
        <v>12</v>
      </c>
      <c r="C127" s="5">
        <v>4</v>
      </c>
      <c r="D127" s="5">
        <v>0.3</v>
      </c>
      <c r="E127" s="5">
        <v>4.263968845</v>
      </c>
      <c r="F127" s="5">
        <v>0</v>
      </c>
      <c r="G127" s="5">
        <v>0.89625655100000001</v>
      </c>
      <c r="H127" s="5">
        <v>0.7</v>
      </c>
      <c r="I127" s="5">
        <v>0</v>
      </c>
      <c r="J127" s="5">
        <v>1.7063131347317181E-2</v>
      </c>
      <c r="K127">
        <v>0.49082007999999999</v>
      </c>
      <c r="L127" t="s">
        <v>634</v>
      </c>
      <c r="M127">
        <v>5</v>
      </c>
      <c r="N127">
        <f t="shared" si="12"/>
        <v>0.89248056690487532</v>
      </c>
      <c r="O127">
        <f t="shared" si="13"/>
        <v>0.40166048690487532</v>
      </c>
      <c r="P127">
        <v>0.91722000000000004</v>
      </c>
      <c r="Q127">
        <v>-0.4264</v>
      </c>
      <c r="R127">
        <v>0.4264</v>
      </c>
    </row>
    <row r="128" spans="1:18" x14ac:dyDescent="0.25">
      <c r="A128" t="s">
        <v>648</v>
      </c>
      <c r="B128" s="5">
        <f>AVERAGE(B96:B127)</f>
        <v>16.15625</v>
      </c>
      <c r="C128" s="5">
        <f t="shared" ref="C128:O128" si="14">AVERAGE(C96:C127)</f>
        <v>3</v>
      </c>
      <c r="D128" s="5">
        <f t="shared" si="14"/>
        <v>0.31149437609374997</v>
      </c>
      <c r="E128" s="5">
        <f t="shared" si="14"/>
        <v>6.0394964411562491</v>
      </c>
      <c r="F128" s="5">
        <f t="shared" si="14"/>
        <v>0</v>
      </c>
      <c r="G128" s="5">
        <f t="shared" si="14"/>
        <v>0.84753886687499991</v>
      </c>
      <c r="H128" s="5">
        <f t="shared" si="14"/>
        <v>0.78666104303125006</v>
      </c>
      <c r="I128" s="5">
        <f t="shared" si="14"/>
        <v>1.25</v>
      </c>
      <c r="J128" s="5">
        <f t="shared" si="14"/>
        <v>2.3324255417137261E-2</v>
      </c>
      <c r="K128" s="5">
        <f t="shared" si="14"/>
        <v>1.3339837236874996</v>
      </c>
      <c r="L128" s="5"/>
      <c r="M128" s="5"/>
      <c r="N128" s="5"/>
      <c r="O128" s="5">
        <f t="shared" si="14"/>
        <v>0.38422619730700969</v>
      </c>
      <c r="P128" s="10"/>
      <c r="Q128" s="10"/>
      <c r="R128" s="10">
        <f>AVERAGE(R93:R127)</f>
        <v>0.42806933333333336</v>
      </c>
    </row>
    <row r="129" spans="1:18" x14ac:dyDescent="0.25">
      <c r="A129">
        <v>298</v>
      </c>
      <c r="B129" s="5">
        <v>20</v>
      </c>
      <c r="C129" s="5">
        <v>6</v>
      </c>
      <c r="D129" s="5">
        <v>0.29876977199999999</v>
      </c>
      <c r="E129" s="5">
        <v>5.1747991029999998</v>
      </c>
      <c r="F129" s="5">
        <v>0</v>
      </c>
      <c r="G129" s="5">
        <v>0.87209650599999999</v>
      </c>
      <c r="H129" s="5">
        <v>1.0831501830000001</v>
      </c>
      <c r="I129" s="5">
        <v>6</v>
      </c>
      <c r="J129" s="5">
        <v>3.6526404489248182E-2</v>
      </c>
      <c r="K129">
        <v>3.7645963949999999</v>
      </c>
      <c r="L129" t="s">
        <v>634</v>
      </c>
      <c r="M129">
        <v>6</v>
      </c>
      <c r="N129">
        <f t="shared" ref="N129:N139" si="15">-12.636+0.192*B129-0.243*C129+2.411*D129-0.297*E129+3.158*F129+11.724*G129+3.299*H129+0.142*I129-4.538*J129</f>
        <v>3.4134336531897915</v>
      </c>
      <c r="O129">
        <f t="shared" ref="O129:O139" si="16">ABS(K129-N129)</f>
        <v>0.35116274181020835</v>
      </c>
      <c r="P129">
        <v>3.3762400000000001</v>
      </c>
      <c r="Q129">
        <v>0.38835999999999998</v>
      </c>
      <c r="R129">
        <v>0.38835999999999998</v>
      </c>
    </row>
    <row r="130" spans="1:18" x14ac:dyDescent="0.25">
      <c r="A130">
        <v>296</v>
      </c>
      <c r="B130" s="5">
        <v>25</v>
      </c>
      <c r="C130" s="5">
        <v>6</v>
      </c>
      <c r="D130" s="5">
        <v>0.392561983</v>
      </c>
      <c r="E130" s="5">
        <v>7.4836942950000003</v>
      </c>
      <c r="F130" s="5">
        <v>0</v>
      </c>
      <c r="G130" s="5">
        <v>0.86096778699999998</v>
      </c>
      <c r="H130" s="5">
        <v>1.105357143</v>
      </c>
      <c r="I130" s="5">
        <v>6</v>
      </c>
      <c r="J130" s="5">
        <v>6.5680964283919063E-2</v>
      </c>
      <c r="K130">
        <v>3.6946929260000001</v>
      </c>
      <c r="L130" t="s">
        <v>634</v>
      </c>
      <c r="M130">
        <v>6</v>
      </c>
      <c r="N130">
        <f t="shared" si="15"/>
        <v>3.7243090690225755</v>
      </c>
      <c r="O130">
        <f t="shared" si="16"/>
        <v>2.9616143022575425E-2</v>
      </c>
      <c r="P130">
        <v>3.7370700000000001</v>
      </c>
      <c r="Q130">
        <v>-4.2380000000000001E-2</v>
      </c>
      <c r="R130">
        <v>4.2380000000000001E-2</v>
      </c>
    </row>
    <row r="131" spans="1:18" x14ac:dyDescent="0.25">
      <c r="A131">
        <v>295</v>
      </c>
      <c r="B131" s="5">
        <v>24</v>
      </c>
      <c r="C131" s="5">
        <v>6</v>
      </c>
      <c r="D131" s="5">
        <v>0.25242718400000003</v>
      </c>
      <c r="E131" s="5">
        <v>6.9303017220000003</v>
      </c>
      <c r="F131" s="5">
        <v>0</v>
      </c>
      <c r="G131" s="5">
        <v>0.87722982599999999</v>
      </c>
      <c r="H131" s="5">
        <v>1.0022222220000001</v>
      </c>
      <c r="I131" s="5">
        <v>6</v>
      </c>
      <c r="J131" s="5">
        <v>2.5789467440670628E-2</v>
      </c>
      <c r="K131">
        <v>3.6804319570000001</v>
      </c>
      <c r="L131" t="s">
        <v>634</v>
      </c>
      <c r="M131">
        <v>6</v>
      </c>
      <c r="N131">
        <f t="shared" si="15"/>
        <v>3.3902433163462389</v>
      </c>
      <c r="O131">
        <f t="shared" si="16"/>
        <v>0.29018864065376127</v>
      </c>
      <c r="P131">
        <v>3.3812700000000002</v>
      </c>
      <c r="Q131">
        <v>0.29915999999999998</v>
      </c>
      <c r="R131">
        <v>0.29915999999999998</v>
      </c>
    </row>
    <row r="132" spans="1:18" x14ac:dyDescent="0.25">
      <c r="A132">
        <v>287</v>
      </c>
      <c r="B132" s="5">
        <v>20</v>
      </c>
      <c r="C132" s="5">
        <v>6</v>
      </c>
      <c r="D132" s="5">
        <v>0.43921293</v>
      </c>
      <c r="E132" s="5">
        <v>6.8146769870000004</v>
      </c>
      <c r="F132" s="5">
        <v>0</v>
      </c>
      <c r="G132" s="5">
        <v>0.91374475099999997</v>
      </c>
      <c r="H132" s="5">
        <v>0.97875457899999996</v>
      </c>
      <c r="I132" s="5">
        <v>6</v>
      </c>
      <c r="J132" s="5">
        <v>2.7549958357084361E-2</v>
      </c>
      <c r="K132">
        <v>3.237898409</v>
      </c>
      <c r="L132" t="s">
        <v>634</v>
      </c>
      <c r="M132">
        <v>6</v>
      </c>
      <c r="N132">
        <f t="shared" si="15"/>
        <v>3.4496164149115507</v>
      </c>
      <c r="O132">
        <f t="shared" si="16"/>
        <v>0.21171800591155066</v>
      </c>
      <c r="P132">
        <v>3.4736400000000001</v>
      </c>
      <c r="Q132">
        <v>-0.23574000000000001</v>
      </c>
      <c r="R132">
        <v>0.23574000000000001</v>
      </c>
    </row>
    <row r="133" spans="1:18" x14ac:dyDescent="0.25">
      <c r="A133">
        <v>283</v>
      </c>
      <c r="B133" s="5">
        <v>28</v>
      </c>
      <c r="C133" s="5">
        <v>7</v>
      </c>
      <c r="D133" s="5">
        <v>0.16417910399999999</v>
      </c>
      <c r="E133" s="5">
        <v>9.3466616259999995</v>
      </c>
      <c r="F133" s="5">
        <v>0</v>
      </c>
      <c r="G133" s="5">
        <v>0.84507886799999998</v>
      </c>
      <c r="H133" s="5">
        <v>0.85972222200000004</v>
      </c>
      <c r="I133" s="5">
        <v>8</v>
      </c>
      <c r="J133" s="5">
        <v>2.740660796448624E-2</v>
      </c>
      <c r="K133">
        <v>3.052360432</v>
      </c>
      <c r="L133" t="s">
        <v>634</v>
      </c>
      <c r="M133">
        <v>6</v>
      </c>
      <c r="N133">
        <f t="shared" si="15"/>
        <v>2.4144343886891639</v>
      </c>
      <c r="O133">
        <f t="shared" si="16"/>
        <v>0.63792604331083602</v>
      </c>
      <c r="P133">
        <v>2.3624399999999999</v>
      </c>
      <c r="Q133">
        <v>0.68991999999999998</v>
      </c>
      <c r="R133">
        <v>0.68991999999999998</v>
      </c>
    </row>
    <row r="134" spans="1:18" x14ac:dyDescent="0.25">
      <c r="A134">
        <v>269</v>
      </c>
      <c r="B134" s="5">
        <v>23</v>
      </c>
      <c r="C134" s="5">
        <v>6</v>
      </c>
      <c r="D134" s="5">
        <v>0.29501915699999998</v>
      </c>
      <c r="E134" s="5">
        <v>9.5542466820000005</v>
      </c>
      <c r="F134" s="5">
        <v>0</v>
      </c>
      <c r="G134" s="5">
        <v>0.92975964600000005</v>
      </c>
      <c r="H134" s="5">
        <v>0.86666666699999995</v>
      </c>
      <c r="I134" s="5">
        <v>6</v>
      </c>
      <c r="J134" s="5">
        <v>1.77542192730928E-2</v>
      </c>
      <c r="K134">
        <v>2.6554265880000001</v>
      </c>
      <c r="L134" t="s">
        <v>634</v>
      </c>
      <c r="M134">
        <v>6</v>
      </c>
      <c r="N134">
        <f t="shared" si="15"/>
        <v>2.7267467000487042</v>
      </c>
      <c r="O134">
        <f t="shared" si="16"/>
        <v>7.1320112048704143E-2</v>
      </c>
      <c r="P134">
        <v>2.74309</v>
      </c>
      <c r="Q134">
        <v>-8.7669999999999998E-2</v>
      </c>
      <c r="R134">
        <v>8.7669999999999998E-2</v>
      </c>
    </row>
    <row r="135" spans="1:18" x14ac:dyDescent="0.25">
      <c r="A135">
        <v>261</v>
      </c>
      <c r="B135" s="5">
        <v>46</v>
      </c>
      <c r="C135" s="5">
        <v>6</v>
      </c>
      <c r="D135" s="5">
        <v>4.2016807000000003E-2</v>
      </c>
      <c r="E135" s="5">
        <v>15.424256720000001</v>
      </c>
      <c r="F135" s="5">
        <v>0</v>
      </c>
      <c r="G135" s="5">
        <v>0.85729961300000002</v>
      </c>
      <c r="H135" s="5">
        <v>0.87829457399999999</v>
      </c>
      <c r="I135" s="5">
        <v>6</v>
      </c>
      <c r="J135" s="5">
        <v>0.30898385939560896</v>
      </c>
      <c r="K135">
        <v>2.49256177</v>
      </c>
      <c r="L135" t="s">
        <v>634</v>
      </c>
      <c r="M135">
        <v>6</v>
      </c>
      <c r="N135">
        <f t="shared" si="15"/>
        <v>2.6566039843377278</v>
      </c>
      <c r="O135">
        <f t="shared" si="16"/>
        <v>0.16404221433772781</v>
      </c>
      <c r="P135">
        <v>2.7557399999999999</v>
      </c>
      <c r="Q135">
        <v>-0.26318000000000003</v>
      </c>
      <c r="R135">
        <v>0.26318000000000003</v>
      </c>
    </row>
    <row r="136" spans="1:18" x14ac:dyDescent="0.25">
      <c r="A136">
        <v>244</v>
      </c>
      <c r="B136" s="5">
        <v>25</v>
      </c>
      <c r="C136" s="5">
        <v>6</v>
      </c>
      <c r="D136" s="5">
        <v>0.33492822999999999</v>
      </c>
      <c r="E136" s="5">
        <v>9.0659472510000008</v>
      </c>
      <c r="F136" s="5">
        <v>0</v>
      </c>
      <c r="G136" s="5">
        <v>0.88590622299999999</v>
      </c>
      <c r="H136" s="5">
        <v>1.1020833329999999</v>
      </c>
      <c r="I136" s="5">
        <v>6</v>
      </c>
      <c r="J136" s="5">
        <v>6.5801663309072528E-2</v>
      </c>
      <c r="K136">
        <v>2.0937192850000002</v>
      </c>
      <c r="L136" t="s">
        <v>634</v>
      </c>
      <c r="M136">
        <v>6</v>
      </c>
      <c r="N136">
        <f t="shared" si="15"/>
        <v>3.3964551549054298</v>
      </c>
      <c r="O136">
        <f t="shared" si="16"/>
        <v>1.3027358699054297</v>
      </c>
      <c r="P136">
        <v>3.5583999999999998</v>
      </c>
      <c r="Q136">
        <v>-1.46468</v>
      </c>
      <c r="R136">
        <v>1.46468</v>
      </c>
    </row>
    <row r="137" spans="1:18" x14ac:dyDescent="0.25">
      <c r="A137">
        <v>228</v>
      </c>
      <c r="B137" s="5">
        <v>20</v>
      </c>
      <c r="C137" s="5">
        <v>6</v>
      </c>
      <c r="D137" s="5">
        <v>0.30487804899999998</v>
      </c>
      <c r="E137" s="5">
        <v>5.7339673380000002</v>
      </c>
      <c r="F137" s="5">
        <v>0</v>
      </c>
      <c r="G137" s="5">
        <v>0.83029571499999999</v>
      </c>
      <c r="H137" s="5">
        <v>1.0564102559999999</v>
      </c>
      <c r="I137" s="5">
        <v>6</v>
      </c>
      <c r="J137" s="5">
        <v>0.13194220475214349</v>
      </c>
      <c r="K137">
        <v>1.85010403</v>
      </c>
      <c r="L137" t="s">
        <v>634</v>
      </c>
      <c r="M137">
        <v>6</v>
      </c>
      <c r="N137">
        <f t="shared" si="15"/>
        <v>2.2508033487917727</v>
      </c>
      <c r="O137">
        <f t="shared" si="16"/>
        <v>0.40069931879177267</v>
      </c>
      <c r="P137">
        <v>2.2828599999999999</v>
      </c>
      <c r="Q137">
        <v>-0.43275999999999998</v>
      </c>
      <c r="R137">
        <v>0.43275999999999998</v>
      </c>
    </row>
    <row r="138" spans="1:18" x14ac:dyDescent="0.25">
      <c r="A138">
        <v>216</v>
      </c>
      <c r="B138" s="5">
        <v>30</v>
      </c>
      <c r="C138" s="5">
        <v>0</v>
      </c>
      <c r="D138" s="5">
        <v>5.8139534999999999E-2</v>
      </c>
      <c r="E138" s="5">
        <v>10.54594155</v>
      </c>
      <c r="F138" s="5">
        <v>0</v>
      </c>
      <c r="G138" s="5">
        <v>0.83643338099999998</v>
      </c>
      <c r="H138" s="5">
        <v>0.87311828000000002</v>
      </c>
      <c r="I138" s="5">
        <v>0</v>
      </c>
      <c r="J138" s="5">
        <v>0.19194165972802205</v>
      </c>
      <c r="K138">
        <v>1.782280506</v>
      </c>
      <c r="L138" t="s">
        <v>634</v>
      </c>
      <c r="M138">
        <v>6</v>
      </c>
      <c r="N138">
        <f t="shared" si="15"/>
        <v>1.9477606912532344</v>
      </c>
      <c r="O138">
        <f t="shared" si="16"/>
        <v>0.16548018525323438</v>
      </c>
      <c r="P138">
        <v>1.9927999999999999</v>
      </c>
      <c r="Q138">
        <v>-0.21052000000000001</v>
      </c>
      <c r="R138">
        <v>0.21052000000000001</v>
      </c>
    </row>
    <row r="139" spans="1:18" x14ac:dyDescent="0.25">
      <c r="A139">
        <v>158</v>
      </c>
      <c r="B139" s="5">
        <v>34</v>
      </c>
      <c r="C139" s="5">
        <v>6</v>
      </c>
      <c r="D139" s="5">
        <v>0.23460410600000001</v>
      </c>
      <c r="E139" s="5">
        <v>11.465106690000001</v>
      </c>
      <c r="F139" s="5">
        <v>0</v>
      </c>
      <c r="G139" s="5">
        <v>0.86104058500000002</v>
      </c>
      <c r="H139" s="5">
        <v>1.0456790119999999</v>
      </c>
      <c r="I139" s="5">
        <v>0</v>
      </c>
      <c r="J139" s="5">
        <v>0.31892766079325197</v>
      </c>
      <c r="K139">
        <v>1.2089449640000001</v>
      </c>
      <c r="L139" t="s">
        <v>634</v>
      </c>
      <c r="M139">
        <v>6</v>
      </c>
      <c r="N139">
        <f t="shared" si="15"/>
        <v>1.6917349670842239</v>
      </c>
      <c r="O139">
        <f t="shared" si="16"/>
        <v>0.48279000308422382</v>
      </c>
      <c r="P139">
        <v>1.5547500000000001</v>
      </c>
      <c r="Q139">
        <v>-0.3458</v>
      </c>
      <c r="R139">
        <v>0.3458</v>
      </c>
    </row>
    <row r="140" spans="1:18" x14ac:dyDescent="0.25">
      <c r="A140" t="s">
        <v>648</v>
      </c>
      <c r="B140" s="5">
        <f>AVERAGE(B129:B139)</f>
        <v>26.818181818181817</v>
      </c>
      <c r="C140" s="5">
        <f t="shared" ref="C140:O140" si="17">AVERAGE(C129:C139)</f>
        <v>5.5454545454545459</v>
      </c>
      <c r="D140" s="5">
        <f t="shared" si="17"/>
        <v>0.25606698700000002</v>
      </c>
      <c r="E140" s="5">
        <f t="shared" si="17"/>
        <v>8.8672363603636359</v>
      </c>
      <c r="F140" s="5">
        <f t="shared" si="17"/>
        <v>0</v>
      </c>
      <c r="G140" s="5">
        <f t="shared" si="17"/>
        <v>0.8699866273636363</v>
      </c>
      <c r="H140" s="5">
        <f t="shared" si="17"/>
        <v>0.98649622463636366</v>
      </c>
      <c r="I140" s="5">
        <f t="shared" si="17"/>
        <v>5.0909090909090908</v>
      </c>
      <c r="J140" s="5">
        <f t="shared" si="17"/>
        <v>0.11075496998060003</v>
      </c>
      <c r="K140" s="5">
        <f t="shared" si="17"/>
        <v>2.6830015692727271</v>
      </c>
      <c r="L140" s="5"/>
      <c r="M140" s="5"/>
      <c r="N140" s="5"/>
      <c r="O140" s="5">
        <f t="shared" si="17"/>
        <v>0.37342538892091137</v>
      </c>
      <c r="P140" s="10"/>
      <c r="Q140" s="10"/>
      <c r="R140" s="10">
        <f>AVERAGE(R129:R139)</f>
        <v>0.40547</v>
      </c>
    </row>
    <row r="141" spans="1:18" x14ac:dyDescent="0.25">
      <c r="A141">
        <v>301</v>
      </c>
      <c r="B141">
        <v>28</v>
      </c>
      <c r="C141">
        <v>13</v>
      </c>
      <c r="D141">
        <v>0.33805390600000002</v>
      </c>
      <c r="E141">
        <v>10.44408406</v>
      </c>
      <c r="F141">
        <v>0</v>
      </c>
      <c r="G141">
        <v>0.94727878799999998</v>
      </c>
      <c r="H141">
        <v>0.93380952399999995</v>
      </c>
      <c r="I141">
        <v>8</v>
      </c>
      <c r="J141">
        <v>3.3151623970034377E-2</v>
      </c>
      <c r="K141">
        <v>3.9432594980000002</v>
      </c>
      <c r="L141" t="s">
        <v>635</v>
      </c>
      <c r="M141">
        <v>1</v>
      </c>
      <c r="N141">
        <f>-12.636+0.192*B141-0.243*C141+2.411*D141-0.297*E141+3.158*F141+11.724*G141+3.299*H141+0.142*I141-4.538*J141</f>
        <v>2.4662470621579864</v>
      </c>
      <c r="O141">
        <f>ABS(K141-N141)</f>
        <v>1.4770124358420138</v>
      </c>
    </row>
    <row r="142" spans="1:18" x14ac:dyDescent="0.25">
      <c r="A142">
        <v>291</v>
      </c>
      <c r="B142">
        <v>30</v>
      </c>
      <c r="C142">
        <v>12</v>
      </c>
      <c r="D142">
        <v>7.4349442000000002E-2</v>
      </c>
      <c r="E142">
        <v>7.5865552210000002</v>
      </c>
      <c r="F142">
        <v>0</v>
      </c>
      <c r="G142">
        <v>0.95908733899999998</v>
      </c>
      <c r="H142">
        <v>0.822807018</v>
      </c>
      <c r="I142">
        <v>7</v>
      </c>
      <c r="J142">
        <v>4.0933324428413485E-2</v>
      </c>
      <c r="K142">
        <v>3.495284099</v>
      </c>
      <c r="L142" t="s">
        <v>635</v>
      </c>
      <c r="M142">
        <v>1</v>
      </c>
      <c r="N142">
        <f>-12.636+0.192*B142-0.243*C142+2.411*D142-0.297*E142+3.158*F142+11.724*G142+3.299*H142+0.142*I142-4.538*J142</f>
        <v>2.9010744925868583</v>
      </c>
      <c r="O142">
        <f>ABS(K142-N142)</f>
        <v>0.59420960641314169</v>
      </c>
    </row>
    <row r="143" spans="1:18" x14ac:dyDescent="0.25">
      <c r="A143">
        <v>281</v>
      </c>
      <c r="B143">
        <v>27</v>
      </c>
      <c r="C143">
        <v>14</v>
      </c>
      <c r="D143">
        <v>0.08</v>
      </c>
      <c r="E143">
        <v>7.3280982300000002</v>
      </c>
      <c r="F143">
        <v>0</v>
      </c>
      <c r="G143">
        <v>0.93743856599999997</v>
      </c>
      <c r="H143">
        <v>0.87037036999999995</v>
      </c>
      <c r="I143">
        <v>8</v>
      </c>
      <c r="J143">
        <v>5.6797368030595451E-2</v>
      </c>
      <c r="K143">
        <v>3.0418052480000002</v>
      </c>
      <c r="L143" t="s">
        <v>635</v>
      </c>
      <c r="M143">
        <v>1</v>
      </c>
      <c r="N143">
        <f>-12.636+0.192*B143-0.243*C143+2.411*D143-0.297*E143+3.158*F143+11.724*G143+3.299*H143+0.142*I143-4.538*J143</f>
        <v>1.9025699679811594</v>
      </c>
      <c r="O143">
        <f>ABS(K143-N143)</f>
        <v>1.1392352800188408</v>
      </c>
    </row>
    <row r="144" spans="1:18" x14ac:dyDescent="0.25">
      <c r="A144">
        <v>145</v>
      </c>
      <c r="B144">
        <v>48</v>
      </c>
      <c r="C144">
        <v>18</v>
      </c>
      <c r="D144">
        <v>0.25242718400000003</v>
      </c>
      <c r="E144">
        <v>16.21901209</v>
      </c>
      <c r="F144">
        <v>0</v>
      </c>
      <c r="G144">
        <v>0.85715188399999998</v>
      </c>
      <c r="H144">
        <v>0.86576576599999999</v>
      </c>
      <c r="I144">
        <v>6</v>
      </c>
      <c r="J144">
        <v>0.12498417231233314</v>
      </c>
      <c r="K144">
        <v>1.0565576160000001</v>
      </c>
      <c r="L144" t="s">
        <v>635</v>
      </c>
      <c r="M144">
        <v>1</v>
      </c>
      <c r="N144">
        <f>-12.636+0.192*B144-0.243*C144+2.411*D144-0.297*E144+3.158*F144+11.724*G144+3.299*H144+0.142*I144-4.538*J144</f>
        <v>1.1877871259906359</v>
      </c>
      <c r="O144">
        <f>ABS(K144-N144)</f>
        <v>0.13122950999063576</v>
      </c>
    </row>
    <row r="145" spans="1:31" x14ac:dyDescent="0.25">
      <c r="A145" s="6" t="s">
        <v>648</v>
      </c>
      <c r="B145" s="6">
        <f>AVERAGE(B141:B144)</f>
        <v>33.25</v>
      </c>
      <c r="C145" s="6">
        <f t="shared" ref="C145:O145" si="18">AVERAGE(C141:C144)</f>
        <v>14.25</v>
      </c>
      <c r="D145" s="6">
        <f t="shared" si="18"/>
        <v>0.18620763300000001</v>
      </c>
      <c r="E145" s="6">
        <f t="shared" si="18"/>
        <v>10.39443740025</v>
      </c>
      <c r="F145" s="6">
        <f t="shared" si="18"/>
        <v>0</v>
      </c>
      <c r="G145" s="6">
        <f t="shared" si="18"/>
        <v>0.92523914424999998</v>
      </c>
      <c r="H145" s="6">
        <f t="shared" si="18"/>
        <v>0.8731881695</v>
      </c>
      <c r="I145" s="6">
        <f t="shared" si="18"/>
        <v>7.25</v>
      </c>
      <c r="J145" s="6">
        <f t="shared" si="18"/>
        <v>6.3966622185344116E-2</v>
      </c>
      <c r="K145" s="6">
        <f t="shared" si="18"/>
        <v>2.8842266152500002</v>
      </c>
      <c r="L145" s="6"/>
      <c r="M145" s="6"/>
      <c r="N145" s="6"/>
      <c r="O145" s="6">
        <f t="shared" si="18"/>
        <v>0.83542170806615801</v>
      </c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spans="1:31" x14ac:dyDescent="0.25">
      <c r="A146">
        <v>265</v>
      </c>
      <c r="B146">
        <v>13</v>
      </c>
      <c r="C146">
        <v>1</v>
      </c>
      <c r="D146">
        <v>0.25806451600000002</v>
      </c>
      <c r="E146">
        <v>3.7163087030000002</v>
      </c>
      <c r="F146">
        <v>0</v>
      </c>
      <c r="G146">
        <v>0.83355954899999996</v>
      </c>
      <c r="H146">
        <v>0.83939393900000003</v>
      </c>
      <c r="I146">
        <v>0</v>
      </c>
      <c r="J146">
        <v>2.4058842774503358E-2</v>
      </c>
      <c r="K146">
        <v>2.5349000230000001</v>
      </c>
      <c r="L146" t="s">
        <v>635</v>
      </c>
      <c r="M146">
        <v>2</v>
      </c>
      <c r="N146">
        <f t="shared" ref="N146:N153" si="19">-12.636+0.192*B146-0.243*C146+2.411*D146-0.297*E146+3.158*F146+11.724*G146+3.299*H146+0.142*I146-4.538*J146</f>
        <v>1.5680835920113032</v>
      </c>
      <c r="O146">
        <f t="shared" ref="O146:O153" si="20">ABS(K146-N146)</f>
        <v>0.96681643098869685</v>
      </c>
    </row>
    <row r="147" spans="1:31" x14ac:dyDescent="0.25">
      <c r="A147">
        <v>249</v>
      </c>
      <c r="B147">
        <v>14</v>
      </c>
      <c r="C147">
        <v>2</v>
      </c>
      <c r="D147">
        <v>0.133333333</v>
      </c>
      <c r="E147">
        <v>4.8024363000000001</v>
      </c>
      <c r="F147">
        <v>0</v>
      </c>
      <c r="G147">
        <v>0.90491368299999997</v>
      </c>
      <c r="H147">
        <v>0.909090909</v>
      </c>
      <c r="I147">
        <v>0</v>
      </c>
      <c r="J147">
        <v>2.3852531860562794E-2</v>
      </c>
      <c r="K147">
        <v>2.263692416</v>
      </c>
      <c r="L147" t="s">
        <v>635</v>
      </c>
      <c r="M147">
        <v>2</v>
      </c>
      <c r="N147">
        <f t="shared" si="19"/>
        <v>1.9611992234627658</v>
      </c>
      <c r="O147">
        <f t="shared" si="20"/>
        <v>0.30249319253723428</v>
      </c>
    </row>
    <row r="148" spans="1:31" x14ac:dyDescent="0.25">
      <c r="A148">
        <v>217</v>
      </c>
      <c r="B148">
        <v>12</v>
      </c>
      <c r="C148">
        <v>3</v>
      </c>
      <c r="D148">
        <v>0.15625</v>
      </c>
      <c r="E148">
        <v>3.474873734</v>
      </c>
      <c r="F148">
        <v>0</v>
      </c>
      <c r="G148">
        <v>0.849448957</v>
      </c>
      <c r="H148">
        <v>0.76969697000000004</v>
      </c>
      <c r="I148">
        <v>4</v>
      </c>
      <c r="J148">
        <v>1.523972631942537E-2</v>
      </c>
      <c r="K148">
        <v>1.7902851639999999</v>
      </c>
      <c r="L148" t="s">
        <v>635</v>
      </c>
      <c r="M148">
        <v>2</v>
      </c>
      <c r="N148">
        <f t="shared" si="19"/>
        <v>1.2806932488624516</v>
      </c>
      <c r="O148">
        <f t="shared" si="20"/>
        <v>0.50959191513754831</v>
      </c>
    </row>
    <row r="149" spans="1:31" x14ac:dyDescent="0.25">
      <c r="A149">
        <v>209</v>
      </c>
      <c r="B149">
        <v>6</v>
      </c>
      <c r="C149">
        <v>0</v>
      </c>
      <c r="D149">
        <v>0.42424242400000001</v>
      </c>
      <c r="E149">
        <v>2.5360753749999998</v>
      </c>
      <c r="F149">
        <v>0</v>
      </c>
      <c r="G149">
        <v>0.83770592499999996</v>
      </c>
      <c r="H149">
        <v>0.81428571400000005</v>
      </c>
      <c r="I149">
        <v>0</v>
      </c>
      <c r="J149">
        <v>3.0681527817805421E-2</v>
      </c>
      <c r="K149">
        <v>1.6669432179999999</v>
      </c>
      <c r="L149" t="s">
        <v>635</v>
      </c>
      <c r="M149">
        <v>2</v>
      </c>
      <c r="N149">
        <f t="shared" si="19"/>
        <v>1.153994159837801</v>
      </c>
      <c r="O149">
        <f t="shared" si="20"/>
        <v>0.51294905816219893</v>
      </c>
    </row>
    <row r="150" spans="1:31" x14ac:dyDescent="0.25">
      <c r="A150">
        <v>126</v>
      </c>
      <c r="B150">
        <v>10</v>
      </c>
      <c r="C150">
        <v>3</v>
      </c>
      <c r="D150">
        <v>0.32</v>
      </c>
      <c r="E150">
        <v>3.0092019219999999</v>
      </c>
      <c r="F150">
        <v>0</v>
      </c>
      <c r="G150">
        <v>0.81943626199999997</v>
      </c>
      <c r="H150">
        <v>0.87037036999999995</v>
      </c>
      <c r="I150">
        <v>4</v>
      </c>
      <c r="J150">
        <v>2.0207784163762038E-2</v>
      </c>
      <c r="K150">
        <v>0.80675638900000002</v>
      </c>
      <c r="L150" t="s">
        <v>635</v>
      </c>
      <c r="M150">
        <v>2</v>
      </c>
      <c r="N150">
        <f t="shared" si="19"/>
        <v>1.3875066909488498</v>
      </c>
      <c r="O150">
        <f t="shared" si="20"/>
        <v>0.5807503019488498</v>
      </c>
    </row>
    <row r="151" spans="1:31" x14ac:dyDescent="0.25">
      <c r="A151">
        <v>117</v>
      </c>
      <c r="B151">
        <v>9</v>
      </c>
      <c r="C151">
        <v>0</v>
      </c>
      <c r="D151">
        <v>0.12</v>
      </c>
      <c r="E151">
        <v>3.2927109790000002</v>
      </c>
      <c r="F151">
        <v>0</v>
      </c>
      <c r="G151">
        <v>0.85485967600000001</v>
      </c>
      <c r="H151">
        <v>0.87037036999999995</v>
      </c>
      <c r="I151">
        <v>0</v>
      </c>
      <c r="J151">
        <v>3.6226311843272088E-2</v>
      </c>
      <c r="K151">
        <v>0.66738623600000002</v>
      </c>
      <c r="L151" t="s">
        <v>635</v>
      </c>
      <c r="M151">
        <v>2</v>
      </c>
      <c r="N151">
        <f t="shared" si="19"/>
        <v>1.1327165281462319</v>
      </c>
      <c r="O151">
        <f t="shared" si="20"/>
        <v>0.46533029214623189</v>
      </c>
    </row>
    <row r="152" spans="1:31" x14ac:dyDescent="0.25">
      <c r="A152">
        <v>114</v>
      </c>
      <c r="B152">
        <v>11</v>
      </c>
      <c r="C152">
        <v>2</v>
      </c>
      <c r="D152">
        <v>0.34375</v>
      </c>
      <c r="E152">
        <v>4.2185973600000004</v>
      </c>
      <c r="F152">
        <v>0</v>
      </c>
      <c r="G152">
        <v>0.81354545499999997</v>
      </c>
      <c r="H152">
        <v>0.76969697000000004</v>
      </c>
      <c r="I152">
        <v>0</v>
      </c>
      <c r="J152">
        <v>1.7965060812735294E-2</v>
      </c>
      <c r="K152">
        <v>0.555386355</v>
      </c>
      <c r="L152" t="s">
        <v>635</v>
      </c>
      <c r="M152">
        <v>2</v>
      </c>
      <c r="N152">
        <f t="shared" si="19"/>
        <v>0.56156960656180865</v>
      </c>
      <c r="O152">
        <f t="shared" si="20"/>
        <v>6.1832515618086559E-3</v>
      </c>
    </row>
    <row r="153" spans="1:31" x14ac:dyDescent="0.25">
      <c r="A153">
        <v>111</v>
      </c>
      <c r="B153">
        <v>13</v>
      </c>
      <c r="C153">
        <v>1</v>
      </c>
      <c r="D153">
        <v>0.29729729700000002</v>
      </c>
      <c r="E153">
        <v>4.5657047559999997</v>
      </c>
      <c r="F153">
        <v>0</v>
      </c>
      <c r="G153">
        <v>0.83185837799999995</v>
      </c>
      <c r="H153">
        <v>0.81794871800000002</v>
      </c>
      <c r="I153">
        <v>0</v>
      </c>
      <c r="J153">
        <v>1.4260023385392033E-2</v>
      </c>
      <c r="K153">
        <v>0.53140898400000003</v>
      </c>
      <c r="L153" t="s">
        <v>635</v>
      </c>
      <c r="M153">
        <v>2</v>
      </c>
      <c r="N153">
        <f t="shared" si="19"/>
        <v>1.3641779287660927</v>
      </c>
      <c r="O153">
        <f t="shared" si="20"/>
        <v>0.83276894476609264</v>
      </c>
    </row>
    <row r="154" spans="1:31" x14ac:dyDescent="0.25">
      <c r="A154" s="6" t="s">
        <v>648</v>
      </c>
      <c r="B154" s="6">
        <f>AVERAGE(B146:B153)</f>
        <v>11</v>
      </c>
      <c r="C154" s="6">
        <f t="shared" ref="C154:O154" si="21">AVERAGE(C146:C153)</f>
        <v>1.5</v>
      </c>
      <c r="D154" s="6">
        <f t="shared" si="21"/>
        <v>0.25661719625000001</v>
      </c>
      <c r="E154" s="6">
        <f t="shared" si="21"/>
        <v>3.7019886411249994</v>
      </c>
      <c r="F154" s="6">
        <f t="shared" si="21"/>
        <v>0</v>
      </c>
      <c r="G154" s="6">
        <f t="shared" si="21"/>
        <v>0.843165985625</v>
      </c>
      <c r="H154" s="6">
        <f t="shared" si="21"/>
        <v>0.83260674499999998</v>
      </c>
      <c r="I154" s="6">
        <f t="shared" si="21"/>
        <v>1</v>
      </c>
      <c r="J154" s="6">
        <f t="shared" si="21"/>
        <v>2.28114761221823E-2</v>
      </c>
      <c r="K154" s="6">
        <f t="shared" si="21"/>
        <v>1.3520948481250001</v>
      </c>
      <c r="L154" s="6"/>
      <c r="M154" s="6"/>
      <c r="N154" s="6"/>
      <c r="O154" s="6">
        <f t="shared" si="21"/>
        <v>0.52211042340608271</v>
      </c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spans="1:31" x14ac:dyDescent="0.25">
      <c r="A155">
        <v>294</v>
      </c>
      <c r="B155">
        <v>16</v>
      </c>
      <c r="C155">
        <v>6</v>
      </c>
      <c r="D155">
        <v>0.33898305099999998</v>
      </c>
      <c r="E155">
        <v>4.841319114</v>
      </c>
      <c r="F155">
        <v>0</v>
      </c>
      <c r="G155">
        <v>0.91409877299999998</v>
      </c>
      <c r="H155">
        <v>0.88181818199999995</v>
      </c>
      <c r="I155">
        <v>6</v>
      </c>
      <c r="J155">
        <v>1.7123865464977558E-2</v>
      </c>
      <c r="K155">
        <v>3.635544061</v>
      </c>
      <c r="L155" t="s">
        <v>635</v>
      </c>
      <c r="M155">
        <v>3</v>
      </c>
      <c r="N155">
        <f t="shared" ref="N155:N170" si="22">-12.636+0.192*B155-0.243*C155+2.411*D155-0.297*E155+3.158*F155+11.724*G155+3.299*H155+0.142*I155-4.538*J155</f>
        <v>2.7577204546929321</v>
      </c>
      <c r="O155">
        <f t="shared" ref="O155:O170" si="23">ABS(K155-N155)</f>
        <v>0.87782360630706791</v>
      </c>
    </row>
    <row r="156" spans="1:31" x14ac:dyDescent="0.25">
      <c r="A156">
        <v>271</v>
      </c>
      <c r="B156">
        <v>17</v>
      </c>
      <c r="C156">
        <v>6</v>
      </c>
      <c r="D156">
        <v>0.307632399</v>
      </c>
      <c r="E156">
        <v>6.9392867459999996</v>
      </c>
      <c r="F156">
        <v>0</v>
      </c>
      <c r="G156">
        <v>0.92851566699999999</v>
      </c>
      <c r="H156">
        <v>0.94047619000000005</v>
      </c>
      <c r="I156">
        <v>6</v>
      </c>
      <c r="J156">
        <v>3.1004292021004218E-2</v>
      </c>
      <c r="K156">
        <v>2.7551885860000001</v>
      </c>
      <c r="L156" t="s">
        <v>635</v>
      </c>
      <c r="M156">
        <v>3</v>
      </c>
      <c r="N156">
        <f t="shared" si="22"/>
        <v>2.5505847039536822</v>
      </c>
      <c r="O156">
        <f t="shared" si="23"/>
        <v>0.20460388204631785</v>
      </c>
    </row>
    <row r="157" spans="1:31" x14ac:dyDescent="0.25">
      <c r="A157">
        <v>263</v>
      </c>
      <c r="B157">
        <v>15</v>
      </c>
      <c r="C157">
        <v>6</v>
      </c>
      <c r="D157">
        <v>0.25974026</v>
      </c>
      <c r="E157">
        <v>4.4330708239999996</v>
      </c>
      <c r="F157">
        <v>0</v>
      </c>
      <c r="G157">
        <v>0.8931095</v>
      </c>
      <c r="H157">
        <v>0.84242424199999999</v>
      </c>
      <c r="I157">
        <v>8</v>
      </c>
      <c r="J157">
        <v>1.2526052036121284E-2</v>
      </c>
      <c r="K157">
        <v>2.4953708630000002</v>
      </c>
      <c r="L157" t="s">
        <v>635</v>
      </c>
      <c r="M157">
        <v>3</v>
      </c>
      <c r="N157">
        <f t="shared" si="22"/>
        <v>2.4247418603500814</v>
      </c>
      <c r="O157">
        <f t="shared" si="23"/>
        <v>7.0629002649918782E-2</v>
      </c>
    </row>
    <row r="158" spans="1:31" x14ac:dyDescent="0.25">
      <c r="A158">
        <v>246</v>
      </c>
      <c r="B158">
        <v>18</v>
      </c>
      <c r="C158">
        <v>7</v>
      </c>
      <c r="D158">
        <v>0.34146341499999999</v>
      </c>
      <c r="E158">
        <v>6.149836047</v>
      </c>
      <c r="F158">
        <v>0</v>
      </c>
      <c r="G158">
        <v>0.88028107300000002</v>
      </c>
      <c r="H158">
        <v>0.75476190499999996</v>
      </c>
      <c r="I158">
        <v>8</v>
      </c>
      <c r="J158">
        <v>2.1041250664396941E-2</v>
      </c>
      <c r="K158">
        <v>2.1930333119999998</v>
      </c>
      <c r="L158" t="s">
        <v>635</v>
      </c>
      <c r="M158">
        <v>3</v>
      </c>
      <c r="N158">
        <f t="shared" si="22"/>
        <v>1.9666566165379671</v>
      </c>
      <c r="O158">
        <f t="shared" si="23"/>
        <v>0.22637669546203276</v>
      </c>
    </row>
    <row r="159" spans="1:31" x14ac:dyDescent="0.25">
      <c r="A159">
        <v>240</v>
      </c>
      <c r="B159">
        <v>17.5</v>
      </c>
      <c r="C159">
        <v>10</v>
      </c>
      <c r="D159">
        <v>6.25E-2</v>
      </c>
      <c r="E159">
        <v>4.6165788599999997</v>
      </c>
      <c r="F159">
        <v>0</v>
      </c>
      <c r="G159">
        <v>0.96687596399999998</v>
      </c>
      <c r="H159">
        <v>0.76969697000000004</v>
      </c>
      <c r="I159">
        <v>10</v>
      </c>
      <c r="J159">
        <v>2.1161247110937902E-2</v>
      </c>
      <c r="K159">
        <v>2.0449315459999999</v>
      </c>
      <c r="L159" t="s">
        <v>635</v>
      </c>
      <c r="M159">
        <v>3</v>
      </c>
      <c r="N159">
        <f t="shared" si="22"/>
        <v>2.2724179451565631</v>
      </c>
      <c r="O159">
        <f t="shared" si="23"/>
        <v>0.22748639915656321</v>
      </c>
    </row>
    <row r="160" spans="1:31" x14ac:dyDescent="0.25">
      <c r="A160">
        <v>230</v>
      </c>
      <c r="B160">
        <v>12</v>
      </c>
      <c r="C160">
        <v>6</v>
      </c>
      <c r="D160">
        <v>0.29133858299999998</v>
      </c>
      <c r="E160">
        <v>3.8727920130000002</v>
      </c>
      <c r="F160">
        <v>0</v>
      </c>
      <c r="G160">
        <v>0.89088966199999997</v>
      </c>
      <c r="H160">
        <v>0.82962963000000001</v>
      </c>
      <c r="I160">
        <v>6</v>
      </c>
      <c r="J160">
        <v>2.7708240212346059E-2</v>
      </c>
      <c r="K160">
        <v>1.886314434</v>
      </c>
      <c r="L160" t="s">
        <v>635</v>
      </c>
      <c r="M160">
        <v>3</v>
      </c>
      <c r="N160">
        <f t="shared" si="22"/>
        <v>1.6701966483263742</v>
      </c>
      <c r="O160">
        <f t="shared" si="23"/>
        <v>0.21611778567362583</v>
      </c>
    </row>
    <row r="161" spans="1:31" x14ac:dyDescent="0.25">
      <c r="A161">
        <v>226</v>
      </c>
      <c r="B161">
        <v>14</v>
      </c>
      <c r="C161">
        <v>3</v>
      </c>
      <c r="D161">
        <v>0.14285714299999999</v>
      </c>
      <c r="E161">
        <v>4.5176025060000002</v>
      </c>
      <c r="F161">
        <v>0</v>
      </c>
      <c r="G161">
        <v>0.89884606499999997</v>
      </c>
      <c r="H161">
        <v>0.76388888899999996</v>
      </c>
      <c r="I161">
        <v>4</v>
      </c>
      <c r="J161">
        <v>2.6867612760492439E-2</v>
      </c>
      <c r="K161">
        <v>1.840576534</v>
      </c>
      <c r="L161" t="s">
        <v>635</v>
      </c>
      <c r="M161">
        <v>3</v>
      </c>
      <c r="N161">
        <f t="shared" si="22"/>
        <v>1.8299161116548854</v>
      </c>
      <c r="O161">
        <f t="shared" si="23"/>
        <v>1.0660422345114551E-2</v>
      </c>
    </row>
    <row r="162" spans="1:31" x14ac:dyDescent="0.25">
      <c r="A162">
        <v>222</v>
      </c>
      <c r="B162">
        <v>12</v>
      </c>
      <c r="C162">
        <v>7</v>
      </c>
      <c r="D162">
        <v>0.128205128</v>
      </c>
      <c r="E162">
        <v>2.9122841350000002</v>
      </c>
      <c r="F162">
        <v>0</v>
      </c>
      <c r="G162">
        <v>0.92216980400000004</v>
      </c>
      <c r="H162">
        <v>0.75</v>
      </c>
      <c r="I162">
        <v>8</v>
      </c>
      <c r="J162">
        <v>1.9621086682919637E-2</v>
      </c>
      <c r="K162">
        <v>1.81764799</v>
      </c>
      <c r="L162" t="s">
        <v>635</v>
      </c>
      <c r="M162">
        <v>3</v>
      </c>
      <c r="N162">
        <f t="shared" si="22"/>
        <v>1.7438824662419119</v>
      </c>
      <c r="O162">
        <f t="shared" si="23"/>
        <v>7.3765523758088092E-2</v>
      </c>
    </row>
    <row r="163" spans="1:31" x14ac:dyDescent="0.25">
      <c r="A163">
        <v>207</v>
      </c>
      <c r="B163">
        <v>18</v>
      </c>
      <c r="C163">
        <v>7</v>
      </c>
      <c r="D163">
        <v>0.26829268299999998</v>
      </c>
      <c r="E163">
        <v>6.2259032960000003</v>
      </c>
      <c r="F163">
        <v>0</v>
      </c>
      <c r="G163">
        <v>0.88028107300000002</v>
      </c>
      <c r="H163">
        <v>0.75476190499999996</v>
      </c>
      <c r="I163">
        <v>6</v>
      </c>
      <c r="J163">
        <v>2.2901740744841702E-2</v>
      </c>
      <c r="K163">
        <v>1.6459246869999999</v>
      </c>
      <c r="L163" t="s">
        <v>635</v>
      </c>
      <c r="M163">
        <v>3</v>
      </c>
      <c r="N163">
        <f t="shared" si="22"/>
        <v>1.4752071047479089</v>
      </c>
      <c r="O163">
        <f t="shared" si="23"/>
        <v>0.17071758225209099</v>
      </c>
    </row>
    <row r="164" spans="1:31" x14ac:dyDescent="0.25">
      <c r="A164">
        <v>199</v>
      </c>
      <c r="B164">
        <v>16</v>
      </c>
      <c r="C164">
        <v>9</v>
      </c>
      <c r="D164">
        <v>0.15625</v>
      </c>
      <c r="E164">
        <v>4.4752329639999999</v>
      </c>
      <c r="F164">
        <v>0</v>
      </c>
      <c r="G164">
        <v>0.91939240200000005</v>
      </c>
      <c r="H164">
        <v>0.76969697000000004</v>
      </c>
      <c r="I164">
        <v>10</v>
      </c>
      <c r="J164">
        <v>1.9560856923763768E-2</v>
      </c>
      <c r="K164">
        <v>1.5967159420000001</v>
      </c>
      <c r="L164" t="s">
        <v>635</v>
      </c>
      <c r="M164">
        <v>3</v>
      </c>
      <c r="N164">
        <f t="shared" si="22"/>
        <v>1.9459942160499613</v>
      </c>
      <c r="O164">
        <f t="shared" si="23"/>
        <v>0.34927827404996115</v>
      </c>
    </row>
    <row r="165" spans="1:31" x14ac:dyDescent="0.25">
      <c r="A165">
        <v>193</v>
      </c>
      <c r="B165">
        <v>16</v>
      </c>
      <c r="C165">
        <v>9</v>
      </c>
      <c r="D165">
        <v>0.15625</v>
      </c>
      <c r="E165">
        <v>4.2531581110000003</v>
      </c>
      <c r="F165">
        <v>0</v>
      </c>
      <c r="G165">
        <v>0.91939240200000005</v>
      </c>
      <c r="H165">
        <v>0.76969697000000004</v>
      </c>
      <c r="I165">
        <v>10</v>
      </c>
      <c r="J165">
        <v>1.8764475733681375E-2</v>
      </c>
      <c r="K165">
        <v>1.511705152</v>
      </c>
      <c r="L165" t="s">
        <v>635</v>
      </c>
      <c r="M165">
        <v>3</v>
      </c>
      <c r="N165">
        <f t="shared" si="22"/>
        <v>2.0155644252315548</v>
      </c>
      <c r="O165">
        <f t="shared" si="23"/>
        <v>0.50385927323155477</v>
      </c>
    </row>
    <row r="166" spans="1:31" x14ac:dyDescent="0.25">
      <c r="A166">
        <v>186</v>
      </c>
      <c r="B166">
        <v>13</v>
      </c>
      <c r="C166">
        <v>7</v>
      </c>
      <c r="D166">
        <v>0.16</v>
      </c>
      <c r="E166">
        <v>3.592578209</v>
      </c>
      <c r="F166">
        <v>0</v>
      </c>
      <c r="G166">
        <v>0.86366485400000004</v>
      </c>
      <c r="H166">
        <v>0.87037036999999995</v>
      </c>
      <c r="I166">
        <v>8</v>
      </c>
      <c r="J166">
        <v>1.4420882365265035E-2</v>
      </c>
      <c r="K166">
        <v>1.45331834</v>
      </c>
      <c r="L166" t="s">
        <v>635</v>
      </c>
      <c r="M166">
        <v>3</v>
      </c>
      <c r="N166">
        <f t="shared" si="22"/>
        <v>1.5452809066794284</v>
      </c>
      <c r="O166">
        <f t="shared" si="23"/>
        <v>9.196256667942837E-2</v>
      </c>
    </row>
    <row r="167" spans="1:31" x14ac:dyDescent="0.25">
      <c r="A167">
        <v>185</v>
      </c>
      <c r="B167">
        <v>10</v>
      </c>
      <c r="C167">
        <v>5</v>
      </c>
      <c r="D167">
        <v>0.21739130400000001</v>
      </c>
      <c r="E167">
        <v>2.414213562</v>
      </c>
      <c r="F167">
        <v>0</v>
      </c>
      <c r="G167">
        <v>0.83617619600000004</v>
      </c>
      <c r="H167">
        <v>0.79583333300000003</v>
      </c>
      <c r="I167">
        <v>6</v>
      </c>
      <c r="J167">
        <v>1.6150964254172263E-2</v>
      </c>
      <c r="K167">
        <v>1.43992451</v>
      </c>
      <c r="L167" t="s">
        <v>635</v>
      </c>
      <c r="M167">
        <v>3</v>
      </c>
      <c r="N167">
        <f t="shared" si="22"/>
        <v>1.0835998177155683</v>
      </c>
      <c r="O167">
        <f t="shared" si="23"/>
        <v>0.35632469228443164</v>
      </c>
    </row>
    <row r="168" spans="1:31" x14ac:dyDescent="0.25">
      <c r="A168">
        <v>172</v>
      </c>
      <c r="B168">
        <v>19</v>
      </c>
      <c r="C168">
        <v>9</v>
      </c>
      <c r="D168">
        <v>0.2</v>
      </c>
      <c r="E168">
        <v>5.3857699119999998</v>
      </c>
      <c r="F168">
        <v>0</v>
      </c>
      <c r="G168">
        <v>0.90139120299999997</v>
      </c>
      <c r="H168">
        <v>0.80952380999999995</v>
      </c>
      <c r="I168">
        <v>10</v>
      </c>
      <c r="J168">
        <v>2.4865274777118591E-2</v>
      </c>
      <c r="K168">
        <v>1.3108188890000001</v>
      </c>
      <c r="L168" t="s">
        <v>635</v>
      </c>
      <c r="M168">
        <v>3</v>
      </c>
      <c r="N168">
        <f t="shared" si="22"/>
        <v>2.2533172323594375</v>
      </c>
      <c r="O168">
        <f t="shared" si="23"/>
        <v>0.94249834335943738</v>
      </c>
    </row>
    <row r="169" spans="1:31" x14ac:dyDescent="0.25">
      <c r="A169">
        <v>142</v>
      </c>
      <c r="B169">
        <v>18</v>
      </c>
      <c r="C169">
        <v>6</v>
      </c>
      <c r="D169">
        <v>0.13513513499999999</v>
      </c>
      <c r="E169">
        <v>5.4426268020000004</v>
      </c>
      <c r="F169">
        <v>0</v>
      </c>
      <c r="G169">
        <v>0.90681490600000003</v>
      </c>
      <c r="H169">
        <v>0.72666666700000004</v>
      </c>
      <c r="I169">
        <v>6</v>
      </c>
      <c r="J169">
        <v>1.5924499636000965E-2</v>
      </c>
      <c r="K169">
        <v>1.020217486</v>
      </c>
      <c r="L169" t="s">
        <v>635</v>
      </c>
      <c r="M169">
        <v>3</v>
      </c>
      <c r="N169">
        <f t="shared" si="22"/>
        <v>1.879856563319829</v>
      </c>
      <c r="O169">
        <f t="shared" si="23"/>
        <v>0.85963907731982903</v>
      </c>
    </row>
    <row r="170" spans="1:31" x14ac:dyDescent="0.25">
      <c r="A170">
        <v>137</v>
      </c>
      <c r="B170">
        <v>18</v>
      </c>
      <c r="C170">
        <v>7</v>
      </c>
      <c r="D170">
        <v>0.26829268299999998</v>
      </c>
      <c r="E170">
        <v>5.7739447999999998</v>
      </c>
      <c r="F170">
        <v>0</v>
      </c>
      <c r="G170">
        <v>0.88721565899999999</v>
      </c>
      <c r="H170">
        <v>0.75476190499999996</v>
      </c>
      <c r="I170">
        <v>6</v>
      </c>
      <c r="J170">
        <v>1.602953750514673E-2</v>
      </c>
      <c r="K170">
        <v>0.93108827999999999</v>
      </c>
      <c r="L170" t="s">
        <v>635</v>
      </c>
      <c r="M170">
        <v>3</v>
      </c>
      <c r="N170">
        <f t="shared" si="22"/>
        <v>1.7219259226256447</v>
      </c>
      <c r="O170">
        <f t="shared" si="23"/>
        <v>0.79083764262564471</v>
      </c>
    </row>
    <row r="171" spans="1:31" x14ac:dyDescent="0.25">
      <c r="A171" s="6" t="s">
        <v>648</v>
      </c>
      <c r="B171" s="6">
        <f>AVERAGE(B155:B170)</f>
        <v>15.59375</v>
      </c>
      <c r="C171" s="6">
        <f t="shared" ref="C171:O171" si="24">AVERAGE(C155:C170)</f>
        <v>6.875</v>
      </c>
      <c r="D171" s="6">
        <f t="shared" si="24"/>
        <v>0.21464573650000002</v>
      </c>
      <c r="E171" s="6">
        <f t="shared" si="24"/>
        <v>4.7403873688124998</v>
      </c>
      <c r="F171" s="6">
        <f t="shared" si="24"/>
        <v>0</v>
      </c>
      <c r="G171" s="6">
        <f t="shared" si="24"/>
        <v>0.90056970018749993</v>
      </c>
      <c r="H171" s="6">
        <f t="shared" si="24"/>
        <v>0.7990004961249999</v>
      </c>
      <c r="I171" s="6">
        <f t="shared" si="24"/>
        <v>7.375</v>
      </c>
      <c r="J171" s="6">
        <f t="shared" si="24"/>
        <v>2.0354492430824152E-2</v>
      </c>
      <c r="K171" s="6">
        <f t="shared" si="24"/>
        <v>1.8486450382500001</v>
      </c>
      <c r="L171" s="6"/>
      <c r="M171" s="6"/>
      <c r="N171" s="6"/>
      <c r="O171" s="6">
        <f t="shared" si="24"/>
        <v>0.37328629807506924</v>
      </c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spans="1:31" x14ac:dyDescent="0.25">
      <c r="A172">
        <v>273</v>
      </c>
      <c r="B172">
        <v>10</v>
      </c>
      <c r="C172">
        <v>4</v>
      </c>
      <c r="D172">
        <v>0.222222222</v>
      </c>
      <c r="E172">
        <v>3.0233959609999999</v>
      </c>
      <c r="F172">
        <v>0</v>
      </c>
      <c r="G172">
        <v>0.85848921700000003</v>
      </c>
      <c r="H172">
        <v>1.0285714290000001</v>
      </c>
      <c r="I172">
        <v>6</v>
      </c>
      <c r="J172">
        <v>2.2559831637269403E-2</v>
      </c>
      <c r="K172">
        <v>2.7873719060000002</v>
      </c>
      <c r="L172" t="s">
        <v>635</v>
      </c>
      <c r="M172">
        <v>4</v>
      </c>
      <c r="N172">
        <f t="shared" ref="N172:N177" si="25">-12.636+0.192*B172-0.243*C172+2.411*D172-0.297*E172+3.158*F172+11.724*G172+3.299*H172+0.142*I172-4.538*J172</f>
        <v>2.1576373852340733</v>
      </c>
      <c r="O172">
        <f t="shared" ref="O172:O177" si="26">ABS(K172-N172)</f>
        <v>0.62973452076592684</v>
      </c>
    </row>
    <row r="173" spans="1:31" x14ac:dyDescent="0.25">
      <c r="A173">
        <v>267</v>
      </c>
      <c r="B173">
        <v>12</v>
      </c>
      <c r="C173">
        <v>4</v>
      </c>
      <c r="D173">
        <v>0.38461538499999998</v>
      </c>
      <c r="E173">
        <v>3.6041902810000002</v>
      </c>
      <c r="F173">
        <v>0</v>
      </c>
      <c r="G173">
        <v>0.79457815899999995</v>
      </c>
      <c r="H173">
        <v>1.006666667</v>
      </c>
      <c r="I173">
        <v>6</v>
      </c>
      <c r="J173">
        <v>3.7900416325947539E-2</v>
      </c>
      <c r="K173">
        <v>2.6146863420000002</v>
      </c>
      <c r="L173" t="s">
        <v>635</v>
      </c>
      <c r="M173">
        <v>4</v>
      </c>
      <c r="N173">
        <f t="shared" si="25"/>
        <v>1.8694987610398521</v>
      </c>
      <c r="O173">
        <f t="shared" si="26"/>
        <v>0.74518758096014803</v>
      </c>
    </row>
    <row r="174" spans="1:31" x14ac:dyDescent="0.25">
      <c r="A174">
        <v>227</v>
      </c>
      <c r="B174">
        <v>8</v>
      </c>
      <c r="C174">
        <v>2</v>
      </c>
      <c r="D174">
        <v>0.55555555599999995</v>
      </c>
      <c r="E174">
        <v>2.6295491110000002</v>
      </c>
      <c r="F174">
        <v>0</v>
      </c>
      <c r="G174">
        <v>0.77235957499999996</v>
      </c>
      <c r="H174">
        <v>1.0285714290000001</v>
      </c>
      <c r="I174">
        <v>4</v>
      </c>
      <c r="J174">
        <v>3.4837136623695177E-2</v>
      </c>
      <c r="K174">
        <v>1.85010403</v>
      </c>
      <c r="L174" t="s">
        <v>635</v>
      </c>
      <c r="M174">
        <v>4</v>
      </c>
      <c r="N174">
        <f t="shared" si="25"/>
        <v>1.8307782351216715</v>
      </c>
      <c r="O174">
        <f t="shared" si="26"/>
        <v>1.9325794878328528E-2</v>
      </c>
    </row>
    <row r="175" spans="1:31" x14ac:dyDescent="0.25">
      <c r="A175">
        <v>134</v>
      </c>
      <c r="B175">
        <v>7</v>
      </c>
      <c r="C175">
        <v>2</v>
      </c>
      <c r="D175">
        <v>0.625</v>
      </c>
      <c r="E175">
        <v>2.4880338719999999</v>
      </c>
      <c r="F175">
        <v>0</v>
      </c>
      <c r="G175">
        <v>0.78528569100000001</v>
      </c>
      <c r="H175">
        <v>0.95555555599999997</v>
      </c>
      <c r="I175">
        <v>4</v>
      </c>
      <c r="J175">
        <v>4.4827763237520919E-2</v>
      </c>
      <c r="K175">
        <v>0.88187426400000002</v>
      </c>
      <c r="L175" t="s">
        <v>635</v>
      </c>
      <c r="M175">
        <v>4</v>
      </c>
      <c r="N175">
        <f t="shared" si="25"/>
        <v>1.7135677709721286</v>
      </c>
      <c r="O175">
        <f t="shared" si="26"/>
        <v>0.83169350697212863</v>
      </c>
    </row>
    <row r="176" spans="1:31" x14ac:dyDescent="0.25">
      <c r="A176">
        <v>118</v>
      </c>
      <c r="B176">
        <v>10</v>
      </c>
      <c r="C176">
        <v>2</v>
      </c>
      <c r="D176">
        <v>0.52</v>
      </c>
      <c r="E176">
        <v>3.8508499309999999</v>
      </c>
      <c r="F176">
        <v>0</v>
      </c>
      <c r="G176">
        <v>0.81055748900000002</v>
      </c>
      <c r="H176">
        <v>0.87037036999999995</v>
      </c>
      <c r="I176">
        <v>4</v>
      </c>
      <c r="J176">
        <v>1.9691400703376303E-2</v>
      </c>
      <c r="K176">
        <v>0.69616667799999998</v>
      </c>
      <c r="L176" t="s">
        <v>635</v>
      </c>
      <c r="M176">
        <v>4</v>
      </c>
      <c r="N176">
        <f t="shared" si="25"/>
        <v>1.760985845767078</v>
      </c>
      <c r="O176">
        <f t="shared" si="26"/>
        <v>1.064819167767078</v>
      </c>
    </row>
    <row r="177" spans="1:31" x14ac:dyDescent="0.25">
      <c r="A177">
        <v>108</v>
      </c>
      <c r="B177">
        <v>8</v>
      </c>
      <c r="C177">
        <v>3</v>
      </c>
      <c r="D177">
        <v>0.57894736800000002</v>
      </c>
      <c r="E177">
        <v>2.6295491110000002</v>
      </c>
      <c r="F177">
        <v>0</v>
      </c>
      <c r="G177">
        <v>0.79630925699999999</v>
      </c>
      <c r="H177">
        <v>0.91904761899999998</v>
      </c>
      <c r="I177">
        <v>4</v>
      </c>
      <c r="J177">
        <v>4.9228093164865379E-2</v>
      </c>
      <c r="K177">
        <v>4.6278330999999999E-2</v>
      </c>
      <c r="L177" t="s">
        <v>635</v>
      </c>
      <c r="M177">
        <v>4</v>
      </c>
      <c r="N177">
        <f t="shared" si="25"/>
        <v>1.4983367556478435</v>
      </c>
      <c r="O177">
        <f t="shared" si="26"/>
        <v>1.4520584246478436</v>
      </c>
    </row>
    <row r="178" spans="1:31" x14ac:dyDescent="0.25">
      <c r="A178" s="6" t="s">
        <v>648</v>
      </c>
      <c r="B178" s="6">
        <f>AVERAGE(B172:B177)</f>
        <v>9.1666666666666661</v>
      </c>
      <c r="C178" s="6">
        <f t="shared" ref="C178:O178" si="27">AVERAGE(C172:C177)</f>
        <v>2.8333333333333335</v>
      </c>
      <c r="D178" s="6">
        <f t="shared" si="27"/>
        <v>0.48105675516666668</v>
      </c>
      <c r="E178" s="6">
        <f t="shared" si="27"/>
        <v>3.0375947111666659</v>
      </c>
      <c r="F178" s="6">
        <f t="shared" si="27"/>
        <v>0</v>
      </c>
      <c r="G178" s="6">
        <f t="shared" si="27"/>
        <v>0.80292989799999992</v>
      </c>
      <c r="H178" s="6">
        <f t="shared" si="27"/>
        <v>0.96813051166666664</v>
      </c>
      <c r="I178" s="6">
        <f t="shared" si="27"/>
        <v>4.666666666666667</v>
      </c>
      <c r="J178" s="6">
        <f t="shared" si="27"/>
        <v>3.4840773615445783E-2</v>
      </c>
      <c r="K178" s="6">
        <f t="shared" si="27"/>
        <v>1.4794135918333335</v>
      </c>
      <c r="L178" s="6"/>
      <c r="M178" s="6"/>
      <c r="N178" s="6"/>
      <c r="O178" s="6">
        <f t="shared" si="27"/>
        <v>0.79046983266524229</v>
      </c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spans="1:31" x14ac:dyDescent="0.25">
      <c r="A179">
        <v>214</v>
      </c>
      <c r="B179">
        <v>17</v>
      </c>
      <c r="C179">
        <v>5</v>
      </c>
      <c r="D179">
        <v>0.34146341499999999</v>
      </c>
      <c r="E179">
        <v>6.149836047</v>
      </c>
      <c r="F179">
        <v>0</v>
      </c>
      <c r="G179">
        <v>0.86646333799999997</v>
      </c>
      <c r="H179">
        <v>0.75476190499999996</v>
      </c>
      <c r="I179">
        <v>4</v>
      </c>
      <c r="J179">
        <v>4.0095357602747107E-2</v>
      </c>
      <c r="K179">
        <v>1.7654653440000001</v>
      </c>
      <c r="L179" t="s">
        <v>635</v>
      </c>
      <c r="M179">
        <v>5</v>
      </c>
      <c r="N179">
        <f t="shared" ref="N179:N185" si="28">-12.636+0.192*B179-0.243*C179+2.411*D179-0.297*E179+3.158*F179+11.724*G179+3.299*H179+0.142*I179-4.538*J179</f>
        <v>1.4441899541117353</v>
      </c>
      <c r="O179">
        <f t="shared" ref="O179:O185" si="29">ABS(K179-N179)</f>
        <v>0.32127538988826476</v>
      </c>
    </row>
    <row r="180" spans="1:31" x14ac:dyDescent="0.25">
      <c r="A180">
        <v>208</v>
      </c>
      <c r="B180">
        <v>13</v>
      </c>
      <c r="C180">
        <v>2</v>
      </c>
      <c r="D180">
        <v>0.51401869200000005</v>
      </c>
      <c r="E180">
        <v>7.3312960660000002</v>
      </c>
      <c r="F180">
        <v>0</v>
      </c>
      <c r="G180">
        <v>0.86181427099999997</v>
      </c>
      <c r="H180">
        <v>0.85555555599999999</v>
      </c>
      <c r="I180">
        <v>0</v>
      </c>
      <c r="J180">
        <v>2.2819785904496109E-2</v>
      </c>
      <c r="K180">
        <v>1.6649853130000001</v>
      </c>
      <c r="L180" t="s">
        <v>635</v>
      </c>
      <c r="M180">
        <v>5</v>
      </c>
      <c r="N180">
        <f t="shared" si="28"/>
        <v>1.2587362388233965</v>
      </c>
      <c r="O180">
        <f t="shared" si="29"/>
        <v>0.40624907417660361</v>
      </c>
    </row>
    <row r="181" spans="1:31" x14ac:dyDescent="0.25">
      <c r="A181">
        <v>198</v>
      </c>
      <c r="B181">
        <v>14</v>
      </c>
      <c r="C181">
        <v>5</v>
      </c>
      <c r="D181">
        <v>0.4</v>
      </c>
      <c r="E181">
        <v>4.6875665690000003</v>
      </c>
      <c r="F181">
        <v>0</v>
      </c>
      <c r="G181">
        <v>0.84664282400000002</v>
      </c>
      <c r="H181">
        <v>0.76388888899999996</v>
      </c>
      <c r="I181">
        <v>4</v>
      </c>
      <c r="J181">
        <v>2.3683457306205937E-2</v>
      </c>
      <c r="K181">
        <v>1.5675752620000001</v>
      </c>
      <c r="L181" t="s">
        <v>635</v>
      </c>
      <c r="M181">
        <v>5</v>
      </c>
      <c r="N181">
        <f t="shared" si="28"/>
        <v>1.3158271131384387</v>
      </c>
      <c r="O181">
        <f t="shared" si="29"/>
        <v>0.25174814886156138</v>
      </c>
    </row>
    <row r="182" spans="1:31" x14ac:dyDescent="0.25">
      <c r="A182">
        <v>196</v>
      </c>
      <c r="B182">
        <v>19</v>
      </c>
      <c r="C182">
        <v>0</v>
      </c>
      <c r="D182">
        <v>0.20370370400000001</v>
      </c>
      <c r="E182">
        <v>7.8812051780000001</v>
      </c>
      <c r="F182">
        <v>0</v>
      </c>
      <c r="G182">
        <v>0.76755808299999995</v>
      </c>
      <c r="H182">
        <v>0.91578947399999999</v>
      </c>
      <c r="I182">
        <v>0</v>
      </c>
      <c r="J182">
        <v>2.3135557057598739E-2</v>
      </c>
      <c r="K182">
        <v>1.549627509</v>
      </c>
      <c r="L182" t="s">
        <v>635</v>
      </c>
      <c r="M182">
        <v>5</v>
      </c>
      <c r="N182">
        <f t="shared" si="28"/>
        <v>1.0774629743686177</v>
      </c>
      <c r="O182">
        <f t="shared" si="29"/>
        <v>0.4721645346313823</v>
      </c>
    </row>
    <row r="183" spans="1:31" x14ac:dyDescent="0.25">
      <c r="A183">
        <v>157</v>
      </c>
      <c r="B183">
        <v>15</v>
      </c>
      <c r="C183">
        <v>4</v>
      </c>
      <c r="D183">
        <v>0.34285714299999998</v>
      </c>
      <c r="E183">
        <v>5.7834148699999997</v>
      </c>
      <c r="F183">
        <v>0</v>
      </c>
      <c r="G183">
        <v>0.90353104500000003</v>
      </c>
      <c r="H183">
        <v>0.76388888899999996</v>
      </c>
      <c r="I183">
        <v>0</v>
      </c>
      <c r="J183">
        <v>1.3189009751418996E-2</v>
      </c>
      <c r="K183">
        <v>1.2026417119999999</v>
      </c>
      <c r="L183" t="s">
        <v>635</v>
      </c>
      <c r="M183">
        <v>5</v>
      </c>
      <c r="N183">
        <f t="shared" si="28"/>
        <v>1.4341700455220618</v>
      </c>
      <c r="O183">
        <f t="shared" si="29"/>
        <v>0.23152833352206192</v>
      </c>
    </row>
    <row r="184" spans="1:31" x14ac:dyDescent="0.25">
      <c r="A184">
        <v>152</v>
      </c>
      <c r="B184">
        <v>14</v>
      </c>
      <c r="C184">
        <v>5</v>
      </c>
      <c r="D184">
        <v>0.34375</v>
      </c>
      <c r="E184">
        <v>4.7717168890000004</v>
      </c>
      <c r="F184">
        <v>0</v>
      </c>
      <c r="G184">
        <v>0.89161435300000003</v>
      </c>
      <c r="H184">
        <v>0.76969697000000004</v>
      </c>
      <c r="I184">
        <v>4</v>
      </c>
      <c r="J184">
        <v>2.040813082571406E-2</v>
      </c>
      <c r="K184">
        <v>1.10484575</v>
      </c>
      <c r="L184" t="s">
        <v>635</v>
      </c>
      <c r="M184">
        <v>5</v>
      </c>
      <c r="N184">
        <f t="shared" si="28"/>
        <v>1.7164862148819116</v>
      </c>
      <c r="O184">
        <f t="shared" si="29"/>
        <v>0.61164046488191159</v>
      </c>
    </row>
    <row r="185" spans="1:31" x14ac:dyDescent="0.25">
      <c r="A185">
        <v>140</v>
      </c>
      <c r="B185">
        <v>18</v>
      </c>
      <c r="C185">
        <v>5</v>
      </c>
      <c r="D185">
        <v>0.38636363600000001</v>
      </c>
      <c r="E185">
        <v>6.9215897579999996</v>
      </c>
      <c r="F185">
        <v>0</v>
      </c>
      <c r="G185">
        <v>0.86869221699999999</v>
      </c>
      <c r="H185">
        <v>0.75111111100000005</v>
      </c>
      <c r="I185">
        <v>4</v>
      </c>
      <c r="J185">
        <v>3.445639075552117E-2</v>
      </c>
      <c r="K185">
        <v>0.97608483599999996</v>
      </c>
      <c r="L185" t="s">
        <v>635</v>
      </c>
      <c r="M185">
        <v>5</v>
      </c>
      <c r="N185">
        <f t="shared" si="28"/>
        <v>1.554910574318447</v>
      </c>
      <c r="O185">
        <f t="shared" si="29"/>
        <v>0.57882573831844708</v>
      </c>
    </row>
    <row r="186" spans="1:31" x14ac:dyDescent="0.25">
      <c r="A186" s="6" t="s">
        <v>648</v>
      </c>
      <c r="B186" s="6">
        <f>AVERAGE(B179:B185)</f>
        <v>15.714285714285714</v>
      </c>
      <c r="C186" s="6">
        <f t="shared" ref="C186:O186" si="30">AVERAGE(C179:C185)</f>
        <v>3.7142857142857144</v>
      </c>
      <c r="D186" s="6">
        <f t="shared" si="30"/>
        <v>0.3617366557142857</v>
      </c>
      <c r="E186" s="6">
        <f t="shared" si="30"/>
        <v>6.2180893395714287</v>
      </c>
      <c r="F186" s="6">
        <f t="shared" si="30"/>
        <v>0</v>
      </c>
      <c r="G186" s="6">
        <f t="shared" si="30"/>
        <v>0.85804516157142863</v>
      </c>
      <c r="H186" s="6">
        <f t="shared" si="30"/>
        <v>0.79638468485714287</v>
      </c>
      <c r="I186" s="6">
        <f t="shared" si="30"/>
        <v>2.2857142857142856</v>
      </c>
      <c r="J186" s="6">
        <f t="shared" si="30"/>
        <v>2.539824131481459E-2</v>
      </c>
      <c r="K186" s="6">
        <f t="shared" si="30"/>
        <v>1.4044608180000002</v>
      </c>
      <c r="L186" s="6"/>
      <c r="M186" s="6"/>
      <c r="N186" s="6"/>
      <c r="O186" s="6">
        <f t="shared" si="30"/>
        <v>0.41049024061146178</v>
      </c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spans="1:31" x14ac:dyDescent="0.25">
      <c r="A187">
        <v>306</v>
      </c>
      <c r="B187">
        <v>21</v>
      </c>
      <c r="C187">
        <v>6</v>
      </c>
      <c r="D187">
        <v>0.47761194000000001</v>
      </c>
      <c r="E187">
        <v>6.9140061609999997</v>
      </c>
      <c r="F187">
        <v>0</v>
      </c>
      <c r="G187">
        <v>0.92448215199999995</v>
      </c>
      <c r="H187">
        <v>0.95306122400000004</v>
      </c>
      <c r="I187">
        <v>6</v>
      </c>
      <c r="J187">
        <v>5.1816448326795501E-2</v>
      </c>
      <c r="K187">
        <v>4.8226746790000004</v>
      </c>
      <c r="L187" t="s">
        <v>635</v>
      </c>
      <c r="M187">
        <v>6</v>
      </c>
      <c r="N187">
        <f>-12.636+0.192*B187-0.243*C187+2.411*D187-0.297*E187+3.158*F187+11.724*G187+3.299*H187+0.142*I187-4.538*J187</f>
        <v>3.6356972430400023</v>
      </c>
      <c r="O187">
        <f>ABS(K187-N187)</f>
        <v>1.1869774359599981</v>
      </c>
    </row>
    <row r="188" spans="1:31" x14ac:dyDescent="0.25">
      <c r="A188">
        <v>297</v>
      </c>
      <c r="B188">
        <v>20</v>
      </c>
      <c r="C188">
        <v>6</v>
      </c>
      <c r="D188">
        <v>0.35016286600000002</v>
      </c>
      <c r="E188">
        <v>6.0730953630000002</v>
      </c>
      <c r="F188">
        <v>0</v>
      </c>
      <c r="G188">
        <v>0.87750476799999999</v>
      </c>
      <c r="H188">
        <v>1.0501831500000001</v>
      </c>
      <c r="I188">
        <v>6</v>
      </c>
      <c r="J188">
        <v>4.3401695619315811E-2</v>
      </c>
      <c r="K188">
        <v>3.7044722559999999</v>
      </c>
      <c r="L188" t="s">
        <v>635</v>
      </c>
      <c r="M188">
        <v>6</v>
      </c>
      <c r="N188">
        <f>-12.636+0.192*B188-0.243*C188+2.411*D188-0.297*E188+3.158*F188+11.724*G188+3.299*H188+0.142*I188-4.538*J188</f>
        <v>3.1939965642765444</v>
      </c>
      <c r="O188">
        <f>ABS(K188-N188)</f>
        <v>0.51047569172345542</v>
      </c>
    </row>
    <row r="189" spans="1:31" x14ac:dyDescent="0.25">
      <c r="A189">
        <v>289</v>
      </c>
      <c r="B189">
        <v>20</v>
      </c>
      <c r="C189">
        <v>6</v>
      </c>
      <c r="D189">
        <v>0.41237113399999997</v>
      </c>
      <c r="E189">
        <v>6.4438861750000003</v>
      </c>
      <c r="F189">
        <v>0</v>
      </c>
      <c r="G189">
        <v>0.89116411600000001</v>
      </c>
      <c r="H189">
        <v>1.0025641030000001</v>
      </c>
      <c r="I189">
        <v>6</v>
      </c>
      <c r="J189">
        <v>4.2446879066160702E-2</v>
      </c>
      <c r="K189">
        <v>3.463278028</v>
      </c>
      <c r="L189" t="s">
        <v>635</v>
      </c>
      <c r="M189">
        <v>6</v>
      </c>
      <c r="N189">
        <f>-12.636+0.192*B189-0.243*C189+2.411*D189-0.297*E189+3.158*F189+11.724*G189+3.299*H189+0.142*I189-4.538*J189</f>
        <v>3.2412357446777627</v>
      </c>
      <c r="O189">
        <f>ABS(K189-N189)</f>
        <v>0.2220422833222373</v>
      </c>
    </row>
    <row r="190" spans="1:31" x14ac:dyDescent="0.25">
      <c r="A190" s="6" t="s">
        <v>648</v>
      </c>
      <c r="B190" s="6">
        <f>AVERAGE(B187:B189)</f>
        <v>20.333333333333332</v>
      </c>
      <c r="C190" s="6">
        <f t="shared" ref="C190:O190" si="31">AVERAGE(C187:C189)</f>
        <v>6</v>
      </c>
      <c r="D190" s="6">
        <f t="shared" si="31"/>
        <v>0.41338198000000004</v>
      </c>
      <c r="E190" s="6">
        <f t="shared" si="31"/>
        <v>6.4769958996666661</v>
      </c>
      <c r="F190" s="6">
        <f t="shared" si="31"/>
        <v>0</v>
      </c>
      <c r="G190" s="6">
        <f t="shared" si="31"/>
        <v>0.89771701200000009</v>
      </c>
      <c r="H190" s="6">
        <f t="shared" si="31"/>
        <v>1.0019361590000002</v>
      </c>
      <c r="I190" s="6">
        <f t="shared" si="31"/>
        <v>6</v>
      </c>
      <c r="J190" s="6">
        <f t="shared" si="31"/>
        <v>4.5888341004090671E-2</v>
      </c>
      <c r="K190" s="6">
        <f t="shared" si="31"/>
        <v>3.9968083210000001</v>
      </c>
      <c r="L190" s="6"/>
      <c r="M190" s="6"/>
      <c r="N190" s="6"/>
      <c r="O190" s="6">
        <f t="shared" si="31"/>
        <v>0.63983180366856363</v>
      </c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Data</vt:lpstr>
      <vt:lpstr>Dataset</vt:lpstr>
      <vt:lpstr>Cluster analysis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2023-07-10T11:29:49Z</dcterms:modified>
</cp:coreProperties>
</file>