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lucillo\Downloads\"/>
    </mc:Choice>
  </mc:AlternateContent>
  <bookViews>
    <workbookView xWindow="0" yWindow="0" windowWidth="24000" windowHeight="9735"/>
  </bookViews>
  <sheets>
    <sheet name="Figure. S1" sheetId="4" r:id="rId1"/>
    <sheet name="Figure. S2" sheetId="9" r:id="rId2"/>
    <sheet name="Figure. S3" sheetId="5" r:id="rId3"/>
    <sheet name="Table S1" sheetId="6" r:id="rId4"/>
    <sheet name="Table S2" sheetId="7" r:id="rId5"/>
    <sheet name="Table S3" sheetId="8" r:id="rId6"/>
    <sheet name="Table S4" sheetId="1" r:id="rId7"/>
  </sheets>
  <calcPr calcId="152511" iterate="1" iterateCount="1"/>
</workbook>
</file>

<file path=xl/calcChain.xml><?xml version="1.0" encoding="utf-8"?>
<calcChain xmlns="http://schemas.openxmlformats.org/spreadsheetml/2006/main">
  <c r="AR41" i="1" l="1"/>
  <c r="AR40" i="1"/>
  <c r="AR39" i="1"/>
  <c r="AR38" i="1"/>
  <c r="AR37" i="1"/>
  <c r="AR36" i="1"/>
  <c r="AR35" i="1"/>
  <c r="AR34" i="1"/>
  <c r="AR33" i="1"/>
  <c r="AR32" i="1"/>
  <c r="AR31" i="1"/>
  <c r="AR30" i="1"/>
  <c r="AR29" i="1"/>
  <c r="AR28" i="1"/>
  <c r="AR27" i="1"/>
  <c r="AR26" i="1"/>
  <c r="AR25" i="1"/>
  <c r="AR24" i="1"/>
  <c r="AR23" i="1"/>
  <c r="AR22" i="1"/>
  <c r="AR21" i="1"/>
  <c r="AR20" i="1"/>
  <c r="AR19" i="1"/>
  <c r="AR18" i="1"/>
  <c r="AR17" i="1"/>
  <c r="AR16" i="1"/>
  <c r="AR15" i="1"/>
  <c r="AR14" i="1"/>
  <c r="AR13" i="1"/>
  <c r="AR12" i="1"/>
  <c r="AR11" i="1"/>
  <c r="AR10" i="1"/>
  <c r="AR9" i="1"/>
  <c r="AR8" i="1"/>
  <c r="AR7" i="1"/>
  <c r="AR6" i="1"/>
  <c r="AR5" i="1"/>
  <c r="AR4" i="1"/>
  <c r="AR3" i="1"/>
</calcChain>
</file>

<file path=xl/sharedStrings.xml><?xml version="1.0" encoding="utf-8"?>
<sst xmlns="http://schemas.openxmlformats.org/spreadsheetml/2006/main" count="136" uniqueCount="124">
  <si>
    <t>NF-κB</t>
  </si>
  <si>
    <t>GAPDH</t>
  </si>
  <si>
    <t>Fig. S3 The rarefaction curves based on the OTUs.</t>
  </si>
  <si>
    <r>
      <rPr>
        <b/>
        <sz val="10.5"/>
        <color theme="1"/>
        <rFont val="Times New Roman"/>
        <family val="1"/>
      </rPr>
      <t>Table S1</t>
    </r>
    <r>
      <rPr>
        <sz val="10.5"/>
        <color theme="1"/>
        <rFont val="Times New Roman"/>
        <family val="1"/>
      </rPr>
      <t>. The DAI Scores</t>
    </r>
  </si>
  <si>
    <t>Score</t>
  </si>
  <si>
    <r>
      <rPr>
        <sz val="10.5"/>
        <color theme="1"/>
        <rFont val="Times New Roman"/>
        <family val="1"/>
      </rPr>
      <t>Weight loss</t>
    </r>
    <r>
      <rPr>
        <sz val="10.5"/>
        <color theme="1"/>
        <rFont val="宋体"/>
        <charset val="134"/>
      </rPr>
      <t>（</t>
    </r>
    <r>
      <rPr>
        <sz val="10.5"/>
        <color theme="1"/>
        <rFont val="Times New Roman"/>
        <family val="1"/>
      </rPr>
      <t>%</t>
    </r>
    <r>
      <rPr>
        <sz val="10.5"/>
        <color theme="1"/>
        <rFont val="宋体"/>
        <charset val="134"/>
      </rPr>
      <t>）</t>
    </r>
  </si>
  <si>
    <t>Stool properties</t>
  </si>
  <si>
    <t>Stool bleeding</t>
  </si>
  <si>
    <t>0-5</t>
  </si>
  <si>
    <t>Normal</t>
  </si>
  <si>
    <t>Negative blood stool</t>
  </si>
  <si>
    <t>5-10</t>
  </si>
  <si>
    <t>Soft stool</t>
  </si>
  <si>
    <t>Small amount of blood</t>
  </si>
  <si>
    <t>10-15</t>
  </si>
  <si>
    <t>Dilute stool</t>
  </si>
  <si>
    <t>Significant blood</t>
  </si>
  <si>
    <t>15-20</t>
  </si>
  <si>
    <t>Watery</t>
  </si>
  <si>
    <t>Gross blood</t>
  </si>
  <si>
    <t>&gt;20</t>
  </si>
  <si>
    <t>-</t>
  </si>
  <si>
    <r>
      <rPr>
        <b/>
        <sz val="10.5"/>
        <color theme="1"/>
        <rFont val="Times New Roman"/>
        <family val="1"/>
      </rPr>
      <t>Table S2.</t>
    </r>
    <r>
      <rPr>
        <sz val="10.5"/>
        <color theme="1"/>
        <rFont val="Times New Roman"/>
        <family val="1"/>
      </rPr>
      <t xml:space="preserve"> Histological Scoring</t>
    </r>
  </si>
  <si>
    <t>Severity of inflammation</t>
  </si>
  <si>
    <t>Depth of inflammatory involvement</t>
  </si>
  <si>
    <t>Crypt damage</t>
  </si>
  <si>
    <t>None</t>
  </si>
  <si>
    <t>No inflammation</t>
  </si>
  <si>
    <t>Slight</t>
  </si>
  <si>
    <t>Mucosa</t>
  </si>
  <si>
    <t>1/3 damaged</t>
  </si>
  <si>
    <t>Middle</t>
  </si>
  <si>
    <t>Mucosa and submucosa</t>
  </si>
  <si>
    <t>2/3 damaged</t>
  </si>
  <si>
    <t>Sever</t>
  </si>
  <si>
    <t>Transmural</t>
  </si>
  <si>
    <t>crypt total damaged</t>
  </si>
  <si>
    <t>surface epithelium lost</t>
  </si>
  <si>
    <r>
      <rPr>
        <b/>
        <sz val="10.5"/>
        <color theme="1"/>
        <rFont val="Times New Roman"/>
        <family val="1"/>
      </rPr>
      <t>Table S3</t>
    </r>
    <r>
      <rPr>
        <sz val="10.5"/>
        <color theme="1"/>
        <rFont val="Times New Roman"/>
        <family val="1"/>
      </rPr>
      <t>. Primer Sequences Used for qRT-PCR Analysis</t>
    </r>
  </si>
  <si>
    <t>Gene</t>
  </si>
  <si>
    <t>Forward</t>
  </si>
  <si>
    <t>Reverse</t>
  </si>
  <si>
    <t>IL-10</t>
  </si>
  <si>
    <t>GCTCTTACTGACTGGCATGAG</t>
  </si>
  <si>
    <t>CGCAGCTCTAGGAGCATGTG</t>
  </si>
  <si>
    <t>TNF-α</t>
  </si>
  <si>
    <t>CAGGCGGTGCCTATGTCTC</t>
  </si>
  <si>
    <t>CGATCACCCCGAAGTTCAGTAG</t>
  </si>
  <si>
    <t>IL1β</t>
  </si>
  <si>
    <t>GAAATGCCACCTTTTGACAGTG</t>
  </si>
  <si>
    <t>TGGATGCTCTCATCAGGACAG</t>
  </si>
  <si>
    <t>IL-6</t>
  </si>
  <si>
    <t>CTGCAAGAGACTTCCATCCAG</t>
  </si>
  <si>
    <t>AGTGGTATAGACAGGTCTGTTGG</t>
  </si>
  <si>
    <t>TLR4</t>
  </si>
  <si>
    <t>ATGGCATGGCTTACACCACC</t>
  </si>
  <si>
    <t>GAGGCCAATTTTGTCTCCACA</t>
  </si>
  <si>
    <t>NF-κBp65</t>
  </si>
  <si>
    <t>TGCGATTCCGCTATAAATGCG</t>
  </si>
  <si>
    <t>ACAAGTTCATGTGGATGAGGC</t>
  </si>
  <si>
    <t>MyD88</t>
  </si>
  <si>
    <t>TCATGTTCTCCATACCCTTGGT</t>
  </si>
  <si>
    <t>AAACTGCGAGTGGGGTCAG</t>
  </si>
  <si>
    <t>Cox-2</t>
  </si>
  <si>
    <t>CCCATTAGCAGCCAGTTGTC</t>
  </si>
  <si>
    <t>CAGGATGCAGTGCTGAGTTC</t>
  </si>
  <si>
    <t>iNOS</t>
  </si>
  <si>
    <t>GTTCTCAGCCCAACAATACAAGA</t>
  </si>
  <si>
    <t>GTGGACGGGTCGATGTCAC</t>
  </si>
  <si>
    <r>
      <rPr>
        <b/>
        <sz val="11"/>
        <color theme="1"/>
        <rFont val="Times New Roman"/>
        <family val="1"/>
      </rPr>
      <t xml:space="preserve">Table S4. </t>
    </r>
    <r>
      <rPr>
        <sz val="11"/>
        <color theme="1"/>
        <rFont val="Times New Roman"/>
        <family val="1"/>
      </rPr>
      <t>Analysis of KEGG pathways.</t>
    </r>
  </si>
  <si>
    <t>DSS vs NC</t>
  </si>
  <si>
    <t>DSS vs DSS+H-kefir</t>
  </si>
  <si>
    <t>Freq1(DSS)</t>
  </si>
  <si>
    <t>Freq2(NC)</t>
  </si>
  <si>
    <t>pValue</t>
  </si>
  <si>
    <t>qValue</t>
  </si>
  <si>
    <t>Difference between means</t>
  </si>
  <si>
    <t>95% lower CI</t>
  </si>
  <si>
    <t>95% upper CI</t>
  </si>
  <si>
    <t>DSS</t>
  </si>
  <si>
    <t>NC</t>
  </si>
  <si>
    <t>Freq2(DSS-H-kefir)</t>
  </si>
  <si>
    <t>DSS+H-kefir</t>
  </si>
  <si>
    <t>Bacterial invasion of epithelial cells</t>
  </si>
  <si>
    <t>Polycyclic aromatic hydrocarbon degradation</t>
  </si>
  <si>
    <t>Protein folding and associated processing</t>
  </si>
  <si>
    <t>Replication, recombination and repair proteins</t>
  </si>
  <si>
    <t>Ubiquitin system</t>
  </si>
  <si>
    <t>Inorganic ion transport and metabolism</t>
  </si>
  <si>
    <t>African trypanosomiasis</t>
  </si>
  <si>
    <t>Caprolactam degradation</t>
  </si>
  <si>
    <t>Nitrotoluene degradation</t>
  </si>
  <si>
    <t>Vibrio cholerae pathogenic cycle</t>
  </si>
  <si>
    <t>Tropane, piperidine and pyridine alkaloid biosynthesis</t>
  </si>
  <si>
    <t>Glycan biosynthesis and metabolism</t>
  </si>
  <si>
    <t>Protein export</t>
  </si>
  <si>
    <t>Biosynthesis and biodegradation of secondary metabolites</t>
  </si>
  <si>
    <t>Restriction enzyme</t>
  </si>
  <si>
    <t>Glutathione metabolism</t>
  </si>
  <si>
    <t>Chromosome</t>
  </si>
  <si>
    <t>MAPK signaling pathway - yeast</t>
  </si>
  <si>
    <t>RNA degradation</t>
  </si>
  <si>
    <t>Biosynthesis of siderophore group nonribosomal peptides</t>
  </si>
  <si>
    <t>Lipopolysaccharide biosynthesis proteins</t>
  </si>
  <si>
    <t>Tuberculosis</t>
  </si>
  <si>
    <t>Ribosome</t>
  </si>
  <si>
    <t>Biosynthesis of vancomycin group antibiotics</t>
  </si>
  <si>
    <t>Aminoacyl-tRNA biosynthesis</t>
  </si>
  <si>
    <t>Photosynthesis proteins</t>
  </si>
  <si>
    <t>Photosynthesis</t>
  </si>
  <si>
    <t>Histidine metabolism</t>
  </si>
  <si>
    <t>RNA polymerase</t>
  </si>
  <si>
    <t>Cell motility and secretion</t>
  </si>
  <si>
    <t>Peptidoglycan biosynthesis</t>
  </si>
  <si>
    <t>Pyrimidine metabolism</t>
  </si>
  <si>
    <t>DNA replication proteins</t>
  </si>
  <si>
    <t>Carbon fixation in photosynthetic organisms</t>
  </si>
  <si>
    <t>Fluorobenzoate degradation</t>
  </si>
  <si>
    <t>Translation factors</t>
  </si>
  <si>
    <t>DNA repair and recombination proteins</t>
  </si>
  <si>
    <t>Nucleotide metabolism</t>
  </si>
  <si>
    <t>DNA replication</t>
  </si>
  <si>
    <r>
      <t xml:space="preserve">Fig. S1 </t>
    </r>
    <r>
      <rPr>
        <sz val="10.5"/>
        <rFont val="Calibri"/>
        <family val="2"/>
      </rPr>
      <t>The</t>
    </r>
    <r>
      <rPr>
        <b/>
        <sz val="10.5"/>
        <rFont val="Calibri"/>
        <family val="2"/>
      </rPr>
      <t xml:space="preserve"> </t>
    </r>
    <r>
      <rPr>
        <sz val="12"/>
        <rFont val="Times New Roman"/>
        <family val="1"/>
      </rPr>
      <t>effect of water kefir microbiota on the treatment of enteritis.  (a-b) Changes in body weight (a) and DAI score (b), respectively.  (c)</t>
    </r>
    <r>
      <rPr>
        <sz val="10.5"/>
        <rFont val="Calibri"/>
        <family val="2"/>
      </rPr>
      <t xml:space="preserve"> </t>
    </r>
    <r>
      <rPr>
        <sz val="12"/>
        <rFont val="Times New Roman"/>
        <family val="1"/>
      </rPr>
      <t>Representative images of colons from mice. (d-e) Statistical analysis of colon length (d) and spleen index (e) in each group, respectively. (f) Percent survival. (g)Representative images of HE stained colon tissue samples. (h)</t>
    </r>
    <r>
      <rPr>
        <sz val="10.5"/>
        <rFont val="Calibri"/>
        <family val="2"/>
      </rPr>
      <t xml:space="preserve"> </t>
    </r>
    <r>
      <rPr>
        <sz val="12"/>
        <rFont val="Times New Roman"/>
        <family val="1"/>
      </rPr>
      <t>Histopathological scores of the colon tissues based on H&amp;E staining. Data are shown as mean ± SEM, n=7-9. *</t>
    </r>
    <r>
      <rPr>
        <i/>
        <sz val="12"/>
        <rFont val="Times New Roman"/>
        <family val="1"/>
      </rPr>
      <t>p</t>
    </r>
    <r>
      <rPr>
        <sz val="12"/>
        <rFont val="Times New Roman"/>
        <family val="1"/>
      </rPr>
      <t xml:space="preserve"> &lt; 0.05, **</t>
    </r>
    <r>
      <rPr>
        <i/>
        <sz val="12"/>
        <rFont val="Times New Roman"/>
        <family val="1"/>
      </rPr>
      <t>p</t>
    </r>
    <r>
      <rPr>
        <sz val="12"/>
        <rFont val="Times New Roman"/>
        <family val="1"/>
      </rPr>
      <t xml:space="preserve"> &lt; 0.01, ***</t>
    </r>
    <r>
      <rPr>
        <i/>
        <sz val="12"/>
        <rFont val="Times New Roman"/>
        <family val="1"/>
      </rPr>
      <t>p</t>
    </r>
    <r>
      <rPr>
        <sz val="12"/>
        <rFont val="Times New Roman"/>
        <family val="1"/>
      </rPr>
      <t xml:space="preserve"> &lt; 0.001 and ****</t>
    </r>
    <r>
      <rPr>
        <i/>
        <sz val="12"/>
        <rFont val="Times New Roman"/>
        <family val="1"/>
      </rPr>
      <t>p</t>
    </r>
    <r>
      <rPr>
        <sz val="12"/>
        <rFont val="Times New Roman"/>
        <family val="1"/>
      </rPr>
      <t xml:space="preserve"> &lt; 0.0001.</t>
    </r>
  </si>
  <si>
    <t>Fig. S2 The raw images of WB analysis of Claudin 1, ZO-1, Occludin, and NF-κB p65 expression.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</si>
</sst>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>
    <font>
      <sz val="11"/>
      <color theme="1"/>
      <name val="Calibri"/>
      <charset val="134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name val="Times New Roman"/>
      <family val="1"/>
    </font>
    <font>
      <sz val="10.5"/>
      <color theme="1"/>
      <name val="Times New Roman"/>
      <family val="1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sz val="12"/>
      <color rgb="FF000000"/>
      <name val="Times New Roman"/>
      <family val="1"/>
    </font>
    <font>
      <b/>
      <sz val="10.5"/>
      <name val="Times New Roman"/>
      <family val="1"/>
    </font>
    <font>
      <sz val="9"/>
      <color theme="1"/>
      <name val="Times New Roman"/>
      <family val="1"/>
    </font>
    <font>
      <sz val="12"/>
      <color theme="1"/>
      <name val="Times New Roman"/>
      <family val="1"/>
    </font>
    <font>
      <b/>
      <sz val="10.5"/>
      <color theme="1"/>
      <name val="Times New Roman"/>
      <family val="1"/>
    </font>
    <font>
      <sz val="10.5"/>
      <color theme="1"/>
      <name val="宋体"/>
      <charset val="134"/>
    </font>
    <font>
      <sz val="10.5"/>
      <name val="Calibri"/>
      <family val="2"/>
    </font>
    <font>
      <b/>
      <sz val="10.5"/>
      <name val="Calibri"/>
      <family val="2"/>
    </font>
    <font>
      <sz val="12"/>
      <name val="Times New Roman"/>
      <family val="1"/>
    </font>
    <font>
      <i/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11" fontId="2" fillId="0" borderId="0" xfId="0" applyNumberFormat="1" applyFont="1" applyAlignment="1">
      <alignment vertical="center"/>
    </xf>
    <xf numFmtId="0" fontId="4" fillId="0" borderId="2" xfId="0" applyFont="1" applyBorder="1" applyAlignment="1">
      <alignment horizontal="center" vertical="center" wrapText="1"/>
    </xf>
    <xf numFmtId="0" fontId="5" fillId="0" borderId="0" xfId="0" applyFont="1" applyAlignment="1">
      <alignment horizontal="justify" vertical="center" wrapText="1"/>
    </xf>
    <xf numFmtId="0" fontId="5" fillId="0" borderId="1" xfId="0" applyFont="1" applyBorder="1" applyAlignment="1">
      <alignment horizontal="justify" vertical="center" wrapText="1"/>
    </xf>
    <xf numFmtId="0" fontId="4" fillId="0" borderId="0" xfId="0" applyFont="1" applyAlignment="1">
      <alignment horizontal="justify" vertical="center"/>
    </xf>
    <xf numFmtId="0" fontId="6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2" fillId="0" borderId="0" xfId="0" applyFont="1"/>
    <xf numFmtId="0" fontId="8" fillId="0" borderId="0" xfId="0" applyFont="1" applyAlignment="1">
      <alignment horizontal="justify" vertical="center"/>
    </xf>
    <xf numFmtId="0" fontId="9" fillId="0" borderId="0" xfId="0" applyFont="1"/>
    <xf numFmtId="0" fontId="2" fillId="0" borderId="0" xfId="0" applyFont="1" applyAlignment="1">
      <alignment wrapText="1"/>
    </xf>
    <xf numFmtId="0" fontId="10" fillId="0" borderId="0" xfId="0" applyFont="1" applyAlignment="1">
      <alignment horizontal="justify" vertical="center"/>
    </xf>
    <xf numFmtId="0" fontId="2" fillId="0" borderId="0" xfId="0" applyFont="1" applyAlignment="1"/>
    <xf numFmtId="0" fontId="4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justify" vertical="center"/>
    </xf>
    <xf numFmtId="0" fontId="18" fillId="0" borderId="0" xfId="0" applyFont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140335</xdr:colOff>
      <xdr:row>1</xdr:row>
      <xdr:rowOff>50800</xdr:rowOff>
    </xdr:from>
    <xdr:to>
      <xdr:col>0</xdr:col>
      <xdr:colOff>5848350</xdr:colOff>
      <xdr:row>34</xdr:row>
      <xdr:rowOff>8255</xdr:rowOff>
    </xdr:to>
    <xdr:pic>
      <xdr:nvPicPr>
        <xdr:cNvPr id="3" name="图片 2" descr="figureS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335" y="228600"/>
          <a:ext cx="5708015" cy="5824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426720</xdr:colOff>
      <xdr:row>6</xdr:row>
      <xdr:rowOff>168910</xdr:rowOff>
    </xdr:from>
    <xdr:to>
      <xdr:col>2</xdr:col>
      <xdr:colOff>508635</xdr:colOff>
      <xdr:row>14</xdr:row>
      <xdr:rowOff>28575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" y="1235710"/>
          <a:ext cx="1402715" cy="1282065"/>
        </a:xfrm>
        <a:prstGeom prst="rect">
          <a:avLst/>
        </a:prstGeom>
      </xdr:spPr>
    </xdr:pic>
    <xdr:clientData/>
  </xdr:twoCellAnchor>
  <xdr:twoCellAnchor editAs="oneCell">
    <xdr:from>
      <xdr:col>2</xdr:col>
      <xdr:colOff>527050</xdr:colOff>
      <xdr:row>6</xdr:row>
      <xdr:rowOff>162560</xdr:rowOff>
    </xdr:from>
    <xdr:to>
      <xdr:col>5</xdr:col>
      <xdr:colOff>299720</xdr:colOff>
      <xdr:row>14</xdr:row>
      <xdr:rowOff>24765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1229360"/>
          <a:ext cx="1753870" cy="128460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</xdr:colOff>
      <xdr:row>0</xdr:row>
      <xdr:rowOff>38100</xdr:rowOff>
    </xdr:from>
    <xdr:to>
      <xdr:col>2</xdr:col>
      <xdr:colOff>554990</xdr:colOff>
      <xdr:row>6</xdr:row>
      <xdr:rowOff>19050</xdr:rowOff>
    </xdr:to>
    <xdr:pic>
      <xdr:nvPicPr>
        <xdr:cNvPr id="2" name="图片 1" descr="Claudin1 WB"/>
        <xdr:cNvPicPr>
          <a:picLocks noChangeAspect="1"/>
        </xdr:cNvPicPr>
      </xdr:nvPicPr>
      <xdr:blipFill>
        <a:blip xmlns:r="http://schemas.openxmlformats.org/officeDocument/2006/relationships" r:embed="rId3"/>
        <a:srcRect l="8861" t="18698" r="12463" b="26674"/>
        <a:stretch>
          <a:fillRect/>
        </a:stretch>
      </xdr:blipFill>
      <xdr:spPr>
        <a:xfrm>
          <a:off x="26670" y="38100"/>
          <a:ext cx="1849120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564515</xdr:colOff>
      <xdr:row>0</xdr:row>
      <xdr:rowOff>12700</xdr:rowOff>
    </xdr:from>
    <xdr:to>
      <xdr:col>5</xdr:col>
      <xdr:colOff>387350</xdr:colOff>
      <xdr:row>6</xdr:row>
      <xdr:rowOff>31115</xdr:rowOff>
    </xdr:to>
    <xdr:pic>
      <xdr:nvPicPr>
        <xdr:cNvPr id="4" name="图片 3" descr="Zo-1 occludin WB"/>
        <xdr:cNvPicPr>
          <a:picLocks noChangeAspect="1"/>
        </xdr:cNvPicPr>
      </xdr:nvPicPr>
      <xdr:blipFill>
        <a:blip xmlns:r="http://schemas.openxmlformats.org/officeDocument/2006/relationships" r:embed="rId4"/>
        <a:srcRect l="6821" t="15927" r="15931" b="26955"/>
        <a:stretch>
          <a:fillRect/>
        </a:stretch>
      </xdr:blipFill>
      <xdr:spPr>
        <a:xfrm>
          <a:off x="1885315" y="12700"/>
          <a:ext cx="1804035" cy="10852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203200</xdr:colOff>
      <xdr:row>0</xdr:row>
      <xdr:rowOff>83820</xdr:rowOff>
    </xdr:from>
    <xdr:to>
      <xdr:col>1</xdr:col>
      <xdr:colOff>2889250</xdr:colOff>
      <xdr:row>13</xdr:row>
      <xdr:rowOff>43180</xdr:rowOff>
    </xdr:to>
    <xdr:pic>
      <xdr:nvPicPr>
        <xdr:cNvPr id="2" name="图片 1" descr="curv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9000" y="83820"/>
          <a:ext cx="2686050" cy="22707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5:A36"/>
  <sheetViews>
    <sheetView tabSelected="1" topLeftCell="A19" workbookViewId="0">
      <selection activeCell="A35" sqref="A35"/>
    </sheetView>
  </sheetViews>
  <sheetFormatPr defaultColWidth="9" defaultRowHeight="15"/>
  <cols>
    <col min="1" max="1" width="90" customWidth="1"/>
  </cols>
  <sheetData>
    <row r="35" spans="1:1" ht="146.44999999999999" customHeight="1">
      <c r="A35" s="28" t="s">
        <v>122</v>
      </c>
    </row>
    <row r="36" spans="1:1" ht="15.75">
      <c r="A36" s="22"/>
    </row>
  </sheetData>
  <pageMargins left="0.7" right="0.7" top="0.75" bottom="0.75" header="0.3" footer="0.3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G22"/>
  <sheetViews>
    <sheetView workbookViewId="0">
      <selection activeCell="A22" sqref="A22:F22"/>
    </sheetView>
  </sheetViews>
  <sheetFormatPr defaultColWidth="8.7109375" defaultRowHeight="15"/>
  <cols>
    <col min="7" max="7" width="25.28515625" customWidth="1"/>
  </cols>
  <sheetData>
    <row r="10" spans="1:7">
      <c r="A10" s="20" t="s">
        <v>0</v>
      </c>
    </row>
    <row r="11" spans="1:7">
      <c r="A11" s="20" t="s">
        <v>1</v>
      </c>
    </row>
    <row r="14" spans="1:7">
      <c r="A14" s="23"/>
      <c r="B14" s="23"/>
      <c r="C14" s="23"/>
      <c r="D14" s="23"/>
      <c r="E14" s="23"/>
      <c r="F14" s="23"/>
      <c r="G14" s="23"/>
    </row>
    <row r="16" spans="1:7">
      <c r="A16" s="23"/>
      <c r="B16" s="23"/>
      <c r="C16" s="23"/>
      <c r="D16" s="23"/>
      <c r="E16" s="23"/>
      <c r="F16" s="23"/>
      <c r="G16" s="23"/>
    </row>
    <row r="22" spans="1:7" ht="27.95" customHeight="1">
      <c r="A22" s="29" t="s">
        <v>123</v>
      </c>
      <c r="B22" s="29"/>
      <c r="C22" s="29"/>
      <c r="D22" s="29"/>
      <c r="E22" s="29"/>
      <c r="F22" s="29"/>
      <c r="G22" s="21"/>
    </row>
  </sheetData>
  <mergeCells count="3">
    <mergeCell ref="A14:G14"/>
    <mergeCell ref="A16:G16"/>
    <mergeCell ref="A22:F22"/>
  </mergeCells>
  <pageMargins left="0.75" right="0.75" top="1" bottom="1" header="0.5" footer="0.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5:B23"/>
  <sheetViews>
    <sheetView workbookViewId="0">
      <selection activeCell="E11" sqref="E11"/>
    </sheetView>
  </sheetViews>
  <sheetFormatPr defaultColWidth="9" defaultRowHeight="15"/>
  <cols>
    <col min="2" max="2" width="41.7109375" customWidth="1"/>
  </cols>
  <sheetData>
    <row r="15" spans="2:2">
      <c r="B15" s="18" t="s">
        <v>2</v>
      </c>
    </row>
    <row r="22" spans="2:2" ht="19.149999999999999" customHeight="1">
      <c r="B22" s="19"/>
    </row>
    <row r="23" spans="2:2">
      <c r="B23" s="9"/>
    </row>
  </sheetData>
  <pageMargins left="0.7" right="0.7" top="0.75" bottom="0.75" header="0.3" footer="0.3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>
      <selection activeCell="E4" sqref="E4"/>
    </sheetView>
  </sheetViews>
  <sheetFormatPr defaultColWidth="9" defaultRowHeight="15"/>
  <cols>
    <col min="1" max="1" width="6.28515625" customWidth="1"/>
    <col min="2" max="2" width="14" customWidth="1"/>
    <col min="3" max="3" width="12.85546875" customWidth="1"/>
    <col min="4" max="4" width="16.42578125" customWidth="1"/>
  </cols>
  <sheetData>
    <row r="1" spans="1:4">
      <c r="A1" s="24" t="s">
        <v>3</v>
      </c>
      <c r="B1" s="24"/>
      <c r="C1" s="24"/>
      <c r="D1" s="24"/>
    </row>
    <row r="2" spans="1:4" ht="28.9" customHeight="1">
      <c r="A2" s="6" t="s">
        <v>4</v>
      </c>
      <c r="B2" s="6" t="s">
        <v>5</v>
      </c>
      <c r="C2" s="6" t="s">
        <v>6</v>
      </c>
      <c r="D2" s="6" t="s">
        <v>7</v>
      </c>
    </row>
    <row r="3" spans="1:4" ht="18.600000000000001" customHeight="1">
      <c r="A3" s="11">
        <v>0</v>
      </c>
      <c r="B3" s="16" t="s">
        <v>8</v>
      </c>
      <c r="C3" s="11" t="s">
        <v>9</v>
      </c>
      <c r="D3" s="11" t="s">
        <v>10</v>
      </c>
    </row>
    <row r="4" spans="1:4" ht="18.600000000000001" customHeight="1">
      <c r="A4" s="11">
        <v>1</v>
      </c>
      <c r="B4" s="16" t="s">
        <v>11</v>
      </c>
      <c r="C4" s="11" t="s">
        <v>12</v>
      </c>
      <c r="D4" s="11" t="s">
        <v>13</v>
      </c>
    </row>
    <row r="5" spans="1:4" ht="16.899999999999999" customHeight="1">
      <c r="A5" s="11">
        <v>2</v>
      </c>
      <c r="B5" s="16" t="s">
        <v>14</v>
      </c>
      <c r="C5" s="11" t="s">
        <v>15</v>
      </c>
      <c r="D5" s="11" t="s">
        <v>16</v>
      </c>
    </row>
    <row r="6" spans="1:4" ht="18" customHeight="1">
      <c r="A6" s="11">
        <v>3</v>
      </c>
      <c r="B6" s="16" t="s">
        <v>17</v>
      </c>
      <c r="C6" s="11" t="s">
        <v>18</v>
      </c>
      <c r="D6" s="11" t="s">
        <v>19</v>
      </c>
    </row>
    <row r="7" spans="1:4" ht="21" customHeight="1">
      <c r="A7" s="14">
        <v>4</v>
      </c>
      <c r="B7" s="17" t="s">
        <v>20</v>
      </c>
      <c r="C7" s="14" t="s">
        <v>21</v>
      </c>
      <c r="D7" s="14" t="s">
        <v>21</v>
      </c>
    </row>
  </sheetData>
  <mergeCells count="1">
    <mergeCell ref="A1:D1"/>
  </mergeCells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workbookViewId="0">
      <selection activeCell="F7" sqref="F7"/>
    </sheetView>
  </sheetViews>
  <sheetFormatPr defaultColWidth="9" defaultRowHeight="19.149999999999999" customHeight="1"/>
  <cols>
    <col min="1" max="1" width="6.42578125" customWidth="1"/>
    <col min="2" max="2" width="15.42578125" customWidth="1"/>
    <col min="3" max="3" width="17" customWidth="1"/>
    <col min="4" max="4" width="15.85546875" customWidth="1"/>
  </cols>
  <sheetData>
    <row r="1" spans="1:4" ht="19.149999999999999" customHeight="1">
      <c r="A1" s="24" t="s">
        <v>22</v>
      </c>
      <c r="B1" s="24"/>
      <c r="C1" s="24"/>
      <c r="D1" s="24"/>
    </row>
    <row r="2" spans="1:4" ht="30" customHeight="1">
      <c r="A2" s="6" t="s">
        <v>4</v>
      </c>
      <c r="B2" s="6" t="s">
        <v>23</v>
      </c>
      <c r="C2" s="6" t="s">
        <v>24</v>
      </c>
      <c r="D2" s="10" t="s">
        <v>25</v>
      </c>
    </row>
    <row r="3" spans="1:4" ht="19.149999999999999" customHeight="1">
      <c r="A3" s="11">
        <v>0</v>
      </c>
      <c r="B3" s="12" t="s">
        <v>26</v>
      </c>
      <c r="C3" s="11" t="s">
        <v>27</v>
      </c>
      <c r="D3" s="13" t="s">
        <v>26</v>
      </c>
    </row>
    <row r="4" spans="1:4" ht="19.149999999999999" customHeight="1">
      <c r="A4" s="11">
        <v>1</v>
      </c>
      <c r="B4" s="12" t="s">
        <v>28</v>
      </c>
      <c r="C4" s="11" t="s">
        <v>29</v>
      </c>
      <c r="D4" s="13" t="s">
        <v>30</v>
      </c>
    </row>
    <row r="5" spans="1:4" ht="19.149999999999999" customHeight="1">
      <c r="A5" s="11">
        <v>2</v>
      </c>
      <c r="B5" s="12" t="s">
        <v>31</v>
      </c>
      <c r="C5" s="11" t="s">
        <v>32</v>
      </c>
      <c r="D5" s="13" t="s">
        <v>33</v>
      </c>
    </row>
    <row r="6" spans="1:4" ht="19.149999999999999" customHeight="1">
      <c r="A6" s="11">
        <v>3</v>
      </c>
      <c r="B6" s="12" t="s">
        <v>34</v>
      </c>
      <c r="C6" s="11" t="s">
        <v>35</v>
      </c>
      <c r="D6" s="13" t="s">
        <v>36</v>
      </c>
    </row>
    <row r="7" spans="1:4" ht="19.149999999999999" customHeight="1">
      <c r="A7" s="14">
        <v>4</v>
      </c>
      <c r="B7" s="14" t="s">
        <v>21</v>
      </c>
      <c r="C7" s="14" t="s">
        <v>21</v>
      </c>
      <c r="D7" s="15" t="s">
        <v>37</v>
      </c>
    </row>
    <row r="8" spans="1:4" ht="19.149999999999999" customHeight="1">
      <c r="A8" s="9"/>
    </row>
  </sheetData>
  <mergeCells count="1">
    <mergeCell ref="A1:D1"/>
  </mergeCell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workbookViewId="0">
      <selection activeCell="G11" sqref="G11"/>
    </sheetView>
  </sheetViews>
  <sheetFormatPr defaultColWidth="9" defaultRowHeight="22.15" customHeight="1"/>
  <cols>
    <col min="1" max="1" width="8.140625" customWidth="1"/>
    <col min="2" max="2" width="26.7109375" customWidth="1"/>
    <col min="3" max="3" width="26.85546875" customWidth="1"/>
  </cols>
  <sheetData>
    <row r="1" spans="1:3" ht="22.15" customHeight="1">
      <c r="A1" s="24" t="s">
        <v>38</v>
      </c>
      <c r="B1" s="24"/>
      <c r="C1" s="24"/>
    </row>
    <row r="2" spans="1:3" ht="22.15" customHeight="1">
      <c r="A2" s="6" t="s">
        <v>39</v>
      </c>
      <c r="B2" s="6" t="s">
        <v>40</v>
      </c>
      <c r="C2" s="6" t="s">
        <v>41</v>
      </c>
    </row>
    <row r="3" spans="1:3" ht="22.15" customHeight="1">
      <c r="A3" s="7" t="s">
        <v>42</v>
      </c>
      <c r="B3" s="7" t="s">
        <v>43</v>
      </c>
      <c r="C3" s="7" t="s">
        <v>44</v>
      </c>
    </row>
    <row r="4" spans="1:3" ht="22.15" customHeight="1">
      <c r="A4" s="7" t="s">
        <v>45</v>
      </c>
      <c r="B4" s="7" t="s">
        <v>46</v>
      </c>
      <c r="C4" s="7" t="s">
        <v>47</v>
      </c>
    </row>
    <row r="5" spans="1:3" ht="22.15" customHeight="1">
      <c r="A5" s="7" t="s">
        <v>48</v>
      </c>
      <c r="B5" s="7" t="s">
        <v>49</v>
      </c>
      <c r="C5" s="7" t="s">
        <v>50</v>
      </c>
    </row>
    <row r="6" spans="1:3" ht="22.15" customHeight="1">
      <c r="A6" s="7" t="s">
        <v>51</v>
      </c>
      <c r="B6" s="7" t="s">
        <v>52</v>
      </c>
      <c r="C6" s="7" t="s">
        <v>53</v>
      </c>
    </row>
    <row r="7" spans="1:3" ht="22.15" customHeight="1">
      <c r="A7" s="7" t="s">
        <v>54</v>
      </c>
      <c r="B7" s="7" t="s">
        <v>55</v>
      </c>
      <c r="C7" s="7" t="s">
        <v>56</v>
      </c>
    </row>
    <row r="8" spans="1:3" ht="22.15" customHeight="1">
      <c r="A8" s="7" t="s">
        <v>57</v>
      </c>
      <c r="B8" s="7" t="s">
        <v>58</v>
      </c>
      <c r="C8" s="7" t="s">
        <v>59</v>
      </c>
    </row>
    <row r="9" spans="1:3" ht="22.15" customHeight="1">
      <c r="A9" s="7" t="s">
        <v>60</v>
      </c>
      <c r="B9" s="7" t="s">
        <v>61</v>
      </c>
      <c r="C9" s="7" t="s">
        <v>62</v>
      </c>
    </row>
    <row r="10" spans="1:3" ht="22.15" customHeight="1">
      <c r="A10" s="7" t="s">
        <v>63</v>
      </c>
      <c r="B10" s="7" t="s">
        <v>64</v>
      </c>
      <c r="C10" s="7" t="s">
        <v>65</v>
      </c>
    </row>
    <row r="11" spans="1:3" ht="22.15" customHeight="1">
      <c r="A11" s="8" t="s">
        <v>66</v>
      </c>
      <c r="B11" s="8" t="s">
        <v>67</v>
      </c>
      <c r="C11" s="8" t="s">
        <v>68</v>
      </c>
    </row>
    <row r="12" spans="1:3" ht="22.15" customHeight="1">
      <c r="A12" s="9"/>
    </row>
  </sheetData>
  <mergeCells count="1">
    <mergeCell ref="A1:C1"/>
  </mergeCells>
  <pageMargins left="0.7" right="0.7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44"/>
  <sheetViews>
    <sheetView zoomScale="70" zoomScaleNormal="70" workbookViewId="0">
      <selection activeCell="M6" sqref="M6"/>
    </sheetView>
  </sheetViews>
  <sheetFormatPr defaultColWidth="9" defaultRowHeight="15"/>
  <cols>
    <col min="1" max="1" width="46.7109375" style="1" customWidth="1"/>
    <col min="2" max="2" width="13.140625" style="1" customWidth="1"/>
    <col min="3" max="3" width="13.42578125" style="1" customWidth="1"/>
    <col min="4" max="4" width="11.7109375" style="1"/>
    <col min="5" max="5" width="10" style="1" customWidth="1"/>
    <col min="6" max="6" width="12.7109375" style="1" customWidth="1"/>
    <col min="7" max="8" width="12" style="1" customWidth="1"/>
    <col min="9" max="14" width="11.7109375" style="1"/>
    <col min="15" max="15" width="9" style="1"/>
    <col min="16" max="21" width="11.7109375" style="1"/>
    <col min="22" max="23" width="9" style="1"/>
    <col min="24" max="24" width="11.7109375" style="1" customWidth="1"/>
    <col min="25" max="25" width="10.5703125" style="1" customWidth="1"/>
    <col min="26" max="27" width="11.7109375" style="1"/>
    <col min="28" max="28" width="17.42578125" style="1" customWidth="1"/>
    <col min="29" max="29" width="13.42578125" style="1" customWidth="1"/>
    <col min="30" max="30" width="12.7109375" style="1" customWidth="1"/>
    <col min="31" max="36" width="11.7109375" style="1"/>
    <col min="37" max="37" width="9" style="1"/>
    <col min="38" max="44" width="11.7109375" style="1"/>
    <col min="45" max="16384" width="9" style="1"/>
  </cols>
  <sheetData>
    <row r="1" spans="1:74">
      <c r="A1" s="2" t="s">
        <v>69</v>
      </c>
      <c r="B1" s="25" t="s">
        <v>70</v>
      </c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4"/>
      <c r="W1" s="4"/>
      <c r="X1" s="27" t="s">
        <v>71</v>
      </c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</row>
    <row r="2" spans="1:74">
      <c r="A2" s="4"/>
      <c r="B2" s="4" t="s">
        <v>72</v>
      </c>
      <c r="C2" s="4" t="s">
        <v>73</v>
      </c>
      <c r="D2" s="4" t="s">
        <v>74</v>
      </c>
      <c r="E2" s="4" t="s">
        <v>75</v>
      </c>
      <c r="F2" s="4" t="s">
        <v>76</v>
      </c>
      <c r="G2" s="4" t="s">
        <v>77</v>
      </c>
      <c r="H2" s="4" t="s">
        <v>78</v>
      </c>
      <c r="I2" s="26" t="s">
        <v>79</v>
      </c>
      <c r="J2" s="26"/>
      <c r="K2" s="26"/>
      <c r="L2" s="26"/>
      <c r="M2" s="26"/>
      <c r="N2" s="26"/>
      <c r="O2" s="4"/>
      <c r="P2" s="26" t="s">
        <v>80</v>
      </c>
      <c r="Q2" s="26"/>
      <c r="R2" s="26"/>
      <c r="S2" s="26"/>
      <c r="T2" s="26"/>
      <c r="U2" s="26"/>
      <c r="V2" s="4"/>
      <c r="W2" s="4"/>
      <c r="X2" s="4" t="s">
        <v>72</v>
      </c>
      <c r="Y2" s="4" t="s">
        <v>81</v>
      </c>
      <c r="Z2" s="4" t="s">
        <v>74</v>
      </c>
      <c r="AA2" s="4" t="s">
        <v>75</v>
      </c>
      <c r="AB2" s="4" t="s">
        <v>76</v>
      </c>
      <c r="AC2" s="4" t="s">
        <v>77</v>
      </c>
      <c r="AD2" s="4" t="s">
        <v>78</v>
      </c>
      <c r="AE2" s="26" t="s">
        <v>79</v>
      </c>
      <c r="AF2" s="26"/>
      <c r="AG2" s="26"/>
      <c r="AH2" s="26"/>
      <c r="AI2" s="26"/>
      <c r="AJ2" s="26"/>
      <c r="AK2" s="3"/>
      <c r="AL2" s="26" t="s">
        <v>82</v>
      </c>
      <c r="AM2" s="26"/>
      <c r="AN2" s="26"/>
      <c r="AO2" s="26"/>
      <c r="AP2" s="26"/>
      <c r="AQ2" s="26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</row>
    <row r="3" spans="1:74">
      <c r="A3" s="4" t="s">
        <v>83</v>
      </c>
      <c r="B3" s="4">
        <v>1.9320138333333299E-2</v>
      </c>
      <c r="C3" s="4">
        <v>1.589661E-3</v>
      </c>
      <c r="D3" s="5">
        <v>1.6031363478941E-6</v>
      </c>
      <c r="E3" s="4">
        <v>2.0680458887833899E-4</v>
      </c>
      <c r="F3" s="4">
        <v>1.77304773333333E-2</v>
      </c>
      <c r="G3" s="4">
        <v>1.4057728943408201E-2</v>
      </c>
      <c r="H3" s="4">
        <v>2.1403225723258298E-2</v>
      </c>
      <c r="I3" s="4">
        <v>1.6259653999999998E-2</v>
      </c>
      <c r="J3" s="4">
        <v>2.1467094999999999E-2</v>
      </c>
      <c r="K3" s="4">
        <v>1.5093453999999999E-2</v>
      </c>
      <c r="L3" s="4">
        <v>1.8797843000000002E-2</v>
      </c>
      <c r="M3" s="4">
        <v>2.3581547000000001E-2</v>
      </c>
      <c r="N3" s="4">
        <v>2.0721237E-2</v>
      </c>
      <c r="O3" s="4"/>
      <c r="P3" s="4">
        <v>2.5014690000000001E-3</v>
      </c>
      <c r="Q3" s="4">
        <v>5.9398619999999997E-3</v>
      </c>
      <c r="R3" s="4">
        <v>2.53391E-4</v>
      </c>
      <c r="S3" s="5">
        <v>3.8399999999999998E-5</v>
      </c>
      <c r="T3" s="4">
        <v>7.9034399999999903E-4</v>
      </c>
      <c r="U3" s="5">
        <v>1.44999999999999E-5</v>
      </c>
      <c r="V3" s="4"/>
      <c r="W3" s="4"/>
      <c r="X3" s="4">
        <v>1.9320138000000001E-2</v>
      </c>
      <c r="Y3" s="4">
        <v>1.0025637E-2</v>
      </c>
      <c r="Z3" s="4">
        <v>3.1776284000000002E-2</v>
      </c>
      <c r="AA3" s="4">
        <v>0.36807528900000003</v>
      </c>
      <c r="AB3" s="4">
        <v>9.2945019999999996E-3</v>
      </c>
      <c r="AC3" s="4">
        <v>1.092389E-3</v>
      </c>
      <c r="AD3" s="4">
        <v>1.7496614000000001E-2</v>
      </c>
      <c r="AE3" s="4">
        <v>1.6259653999999998E-2</v>
      </c>
      <c r="AF3" s="4">
        <v>2.1467094999999999E-2</v>
      </c>
      <c r="AG3" s="4">
        <v>1.5093453999999999E-2</v>
      </c>
      <c r="AH3" s="4">
        <v>1.8797843000000002E-2</v>
      </c>
      <c r="AI3" s="4">
        <v>2.3581547000000001E-2</v>
      </c>
      <c r="AJ3" s="4">
        <v>2.0721237E-2</v>
      </c>
      <c r="AK3" s="4"/>
      <c r="AL3" s="4">
        <v>1.8673611E-2</v>
      </c>
      <c r="AM3" s="4">
        <v>1.622608E-3</v>
      </c>
      <c r="AN3" s="4">
        <v>1.3389125999999999E-2</v>
      </c>
      <c r="AO3" s="4">
        <v>7.9214920000000005E-3</v>
      </c>
      <c r="AP3" s="4">
        <v>9.22071E-4</v>
      </c>
      <c r="AQ3" s="4">
        <v>1.7624912999999999E-2</v>
      </c>
      <c r="AR3" s="4">
        <f t="shared" ref="AR3:AR41" si="0">AVERAGE(AL3:AQ3)</f>
        <v>1.0025636833333334E-2</v>
      </c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</row>
    <row r="4" spans="1:74">
      <c r="A4" s="4" t="s">
        <v>84</v>
      </c>
      <c r="B4" s="4">
        <v>5.9542367499999999E-2</v>
      </c>
      <c r="C4" s="4">
        <v>0.13769266433333299</v>
      </c>
      <c r="D4" s="4">
        <v>3.50397094154212E-4</v>
      </c>
      <c r="E4" s="4">
        <v>4.5201225145893396E-3</v>
      </c>
      <c r="F4" s="4">
        <v>-7.8150296833333299E-2</v>
      </c>
      <c r="G4" s="4">
        <v>-0.107742311010598</v>
      </c>
      <c r="H4" s="4">
        <v>-4.8558282656068402E-2</v>
      </c>
      <c r="I4" s="4">
        <v>7.7938482000000003E-2</v>
      </c>
      <c r="J4" s="4">
        <v>4.8259034999999999E-2</v>
      </c>
      <c r="K4" s="4">
        <v>7.3325305999999896E-2</v>
      </c>
      <c r="L4" s="4">
        <v>6.4498620999999895E-2</v>
      </c>
      <c r="M4" s="4">
        <v>4.8679100000000003E-2</v>
      </c>
      <c r="N4" s="4">
        <v>4.4553660999999897E-2</v>
      </c>
      <c r="O4" s="4"/>
      <c r="P4" s="4">
        <v>0.144427581</v>
      </c>
      <c r="Q4" s="4">
        <v>9.0988174000000005E-2</v>
      </c>
      <c r="R4" s="4">
        <v>0.15908440500000001</v>
      </c>
      <c r="S4" s="4">
        <v>0.12039922</v>
      </c>
      <c r="T4" s="4">
        <v>0.16507518299999999</v>
      </c>
      <c r="U4" s="4">
        <v>0.146181423</v>
      </c>
      <c r="V4" s="4"/>
      <c r="W4" s="4"/>
      <c r="X4" s="4">
        <v>5.9542367999999998E-2</v>
      </c>
      <c r="Y4" s="4">
        <v>0.10113976399999999</v>
      </c>
      <c r="Z4" s="4">
        <v>3.4879280999999998E-2</v>
      </c>
      <c r="AA4" s="4">
        <v>0.285189417</v>
      </c>
      <c r="AB4" s="4">
        <v>-4.1597396000000002E-2</v>
      </c>
      <c r="AC4" s="4">
        <v>-7.9201870999999993E-2</v>
      </c>
      <c r="AD4" s="4">
        <v>-3.992921E-3</v>
      </c>
      <c r="AE4" s="4">
        <v>7.7938482000000003E-2</v>
      </c>
      <c r="AF4" s="4">
        <v>4.8259034999999999E-2</v>
      </c>
      <c r="AG4" s="4">
        <v>7.3325306000000007E-2</v>
      </c>
      <c r="AH4" s="4">
        <v>6.4498621000000006E-2</v>
      </c>
      <c r="AI4" s="4">
        <v>4.8679100000000003E-2</v>
      </c>
      <c r="AJ4" s="4">
        <v>4.4553661000000001E-2</v>
      </c>
      <c r="AK4" s="4"/>
      <c r="AL4" s="4">
        <v>6.3657287000000007E-2</v>
      </c>
      <c r="AM4" s="4">
        <v>0.14218540099999999</v>
      </c>
      <c r="AN4" s="4">
        <v>8.7697059999999993E-2</v>
      </c>
      <c r="AO4" s="4">
        <v>0.13575456399999999</v>
      </c>
      <c r="AP4" s="4">
        <v>0.116955646</v>
      </c>
      <c r="AQ4" s="4">
        <v>6.0588623000000001E-2</v>
      </c>
      <c r="AR4" s="4">
        <f t="shared" si="0"/>
        <v>0.10113976349999999</v>
      </c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</row>
    <row r="5" spans="1:74">
      <c r="A5" s="4" t="s">
        <v>85</v>
      </c>
      <c r="B5" s="4">
        <v>0.75133445466666604</v>
      </c>
      <c r="C5" s="4">
        <v>0.63954325733333295</v>
      </c>
      <c r="D5" s="4">
        <v>6.1528035517066605E-4</v>
      </c>
      <c r="E5" s="4">
        <v>7.2155605288196298E-3</v>
      </c>
      <c r="F5" s="4">
        <v>0.111791197333333</v>
      </c>
      <c r="G5" s="4">
        <v>6.4619925714093293E-2</v>
      </c>
      <c r="H5" s="4">
        <v>0.15896246895257299</v>
      </c>
      <c r="I5" s="4">
        <v>0.74118569499999998</v>
      </c>
      <c r="J5" s="4">
        <v>0.77853857400000004</v>
      </c>
      <c r="K5" s="4">
        <v>0.71092124899999998</v>
      </c>
      <c r="L5" s="4">
        <v>0.74449285899999995</v>
      </c>
      <c r="M5" s="4">
        <v>0.76144410399999995</v>
      </c>
      <c r="N5" s="4">
        <v>0.77142424700000001</v>
      </c>
      <c r="O5" s="4"/>
      <c r="P5" s="4">
        <v>0.68194845199999998</v>
      </c>
      <c r="Q5" s="4">
        <v>0.68032077599999996</v>
      </c>
      <c r="R5" s="4">
        <v>0.62409602799999997</v>
      </c>
      <c r="S5" s="4">
        <v>0.61632476999999997</v>
      </c>
      <c r="T5" s="4">
        <v>0.57123916600000002</v>
      </c>
      <c r="U5" s="4">
        <v>0.66333035200000001</v>
      </c>
      <c r="V5" s="4"/>
      <c r="W5" s="4"/>
      <c r="X5" s="4">
        <v>0.75133445499999996</v>
      </c>
      <c r="Y5" s="4">
        <v>0.68136610099999995</v>
      </c>
      <c r="Z5" s="4">
        <v>4.4014309000000001E-2</v>
      </c>
      <c r="AA5" s="4">
        <v>0.207389457</v>
      </c>
      <c r="AB5" s="4">
        <v>6.9968353999999996E-2</v>
      </c>
      <c r="AC5" s="4">
        <v>2.537372E-3</v>
      </c>
      <c r="AD5" s="4">
        <v>0.13739933700000001</v>
      </c>
      <c r="AE5" s="4">
        <v>0.74118569499999998</v>
      </c>
      <c r="AF5" s="4">
        <v>0.77853857400000004</v>
      </c>
      <c r="AG5" s="4">
        <v>0.71092124899999998</v>
      </c>
      <c r="AH5" s="4">
        <v>0.74449285899999995</v>
      </c>
      <c r="AI5" s="4">
        <v>0.76144410399999995</v>
      </c>
      <c r="AJ5" s="4">
        <v>0.77142424700000001</v>
      </c>
      <c r="AK5" s="4"/>
      <c r="AL5" s="4">
        <v>0.74443929099999995</v>
      </c>
      <c r="AM5" s="4">
        <v>0.62269507199999996</v>
      </c>
      <c r="AN5" s="4">
        <v>0.70435589499999995</v>
      </c>
      <c r="AO5" s="4">
        <v>0.67292081599999998</v>
      </c>
      <c r="AP5" s="4">
        <v>0.59339531199999995</v>
      </c>
      <c r="AQ5" s="4">
        <v>0.75039021699999997</v>
      </c>
      <c r="AR5" s="4">
        <f t="shared" si="0"/>
        <v>0.6813661004999999</v>
      </c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</row>
    <row r="6" spans="1:74">
      <c r="A6" s="4" t="s">
        <v>86</v>
      </c>
      <c r="B6" s="4">
        <v>1.03352842366666</v>
      </c>
      <c r="C6" s="4">
        <v>0.68429112816666604</v>
      </c>
      <c r="D6" s="4">
        <v>1.0863071693705199E-3</v>
      </c>
      <c r="E6" s="4">
        <v>1.0779509603753601E-2</v>
      </c>
      <c r="F6" s="4">
        <v>0.34923729549999899</v>
      </c>
      <c r="G6" s="4">
        <v>0.17866652924985399</v>
      </c>
      <c r="H6" s="4">
        <v>0.51980806175014505</v>
      </c>
      <c r="I6" s="4">
        <v>0.99254884200000004</v>
      </c>
      <c r="J6" s="4">
        <v>1.0046977720000001</v>
      </c>
      <c r="K6" s="4">
        <v>0.91417877700000005</v>
      </c>
      <c r="L6" s="4">
        <v>0.93287770599999997</v>
      </c>
      <c r="M6" s="4">
        <v>1.306760232</v>
      </c>
      <c r="N6" s="4">
        <v>1.050107213</v>
      </c>
      <c r="O6" s="4"/>
      <c r="P6" s="4">
        <v>0.68004930200000002</v>
      </c>
      <c r="Q6" s="4">
        <v>0.72408109999999903</v>
      </c>
      <c r="R6" s="4">
        <v>0.57588982700000002</v>
      </c>
      <c r="S6" s="4">
        <v>0.88510444799999999</v>
      </c>
      <c r="T6" s="4">
        <v>0.54681608799999903</v>
      </c>
      <c r="U6" s="4">
        <v>0.69380600400000003</v>
      </c>
      <c r="V6" s="4"/>
      <c r="W6" s="4"/>
      <c r="X6" s="4">
        <v>1.033528424</v>
      </c>
      <c r="Y6" s="4">
        <v>0.83909564400000003</v>
      </c>
      <c r="Z6" s="4">
        <v>3.0547599000000002E-2</v>
      </c>
      <c r="AA6" s="4">
        <v>0.40439202600000002</v>
      </c>
      <c r="AB6" s="4">
        <v>0.194432779</v>
      </c>
      <c r="AC6" s="4">
        <v>2.2403039999999999E-2</v>
      </c>
      <c r="AD6" s="4">
        <v>0.36646251899999999</v>
      </c>
      <c r="AE6" s="4">
        <v>0.99254884200000004</v>
      </c>
      <c r="AF6" s="4">
        <v>1.0046977720000001</v>
      </c>
      <c r="AG6" s="4">
        <v>0.91417877700000005</v>
      </c>
      <c r="AH6" s="4">
        <v>0.93287770599999997</v>
      </c>
      <c r="AI6" s="4">
        <v>1.306760232</v>
      </c>
      <c r="AJ6" s="4">
        <v>1.050107213</v>
      </c>
      <c r="AK6" s="4"/>
      <c r="AL6" s="4">
        <v>0.93144769800000005</v>
      </c>
      <c r="AM6" s="4">
        <v>0.68596975299999996</v>
      </c>
      <c r="AN6" s="4">
        <v>0.86298792499999999</v>
      </c>
      <c r="AO6" s="4">
        <v>0.81641203699999998</v>
      </c>
      <c r="AP6" s="4">
        <v>0.72542253700000003</v>
      </c>
      <c r="AQ6" s="4">
        <v>1.012333916</v>
      </c>
      <c r="AR6" s="4">
        <f t="shared" si="0"/>
        <v>0.83909564433333339</v>
      </c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</row>
    <row r="7" spans="1:74">
      <c r="A7" s="4" t="s">
        <v>87</v>
      </c>
      <c r="B7" s="4">
        <v>2.1806481333333301E-2</v>
      </c>
      <c r="C7" s="4">
        <v>7.3677040000000001E-3</v>
      </c>
      <c r="D7" s="4">
        <v>2.1679849050304499E-3</v>
      </c>
      <c r="E7" s="4">
        <v>1.9976432339209101E-2</v>
      </c>
      <c r="F7" s="4">
        <v>1.44387773333333E-2</v>
      </c>
      <c r="G7" s="4">
        <v>7.1286036816024497E-3</v>
      </c>
      <c r="H7" s="4">
        <v>2.17489509850642E-2</v>
      </c>
      <c r="I7" s="4">
        <v>1.8859025000000001E-2</v>
      </c>
      <c r="J7" s="4">
        <v>2.3219681999999998E-2</v>
      </c>
      <c r="K7" s="4">
        <v>1.7331435999999999E-2</v>
      </c>
      <c r="L7" s="4">
        <v>2.1614432999999999E-2</v>
      </c>
      <c r="M7" s="4">
        <v>2.6602125000000001E-2</v>
      </c>
      <c r="N7" s="4">
        <v>2.3212186999999999E-2</v>
      </c>
      <c r="O7" s="4"/>
      <c r="P7" s="4">
        <v>9.0532289999999994E-3</v>
      </c>
      <c r="Q7" s="4">
        <v>2.0050947E-2</v>
      </c>
      <c r="R7" s="4">
        <v>1.830045E-3</v>
      </c>
      <c r="S7" s="4">
        <v>7.5292730000000004E-3</v>
      </c>
      <c r="T7" s="4">
        <v>3.1128879999999999E-3</v>
      </c>
      <c r="U7" s="4">
        <v>2.6298419999999999E-3</v>
      </c>
      <c r="V7" s="4"/>
      <c r="W7" s="4"/>
      <c r="X7" s="4">
        <v>2.1806480999999999E-2</v>
      </c>
      <c r="Y7" s="4">
        <v>1.3747802E-2</v>
      </c>
      <c r="Z7" s="4">
        <v>4.0666069999999999E-2</v>
      </c>
      <c r="AA7" s="4">
        <v>0.23071770599999999</v>
      </c>
      <c r="AB7" s="4">
        <v>8.0586789999999991E-3</v>
      </c>
      <c r="AC7" s="4">
        <v>4.5162499999999999E-4</v>
      </c>
      <c r="AD7" s="4">
        <v>1.5665734000000001E-2</v>
      </c>
      <c r="AE7" s="4">
        <v>1.8859025000000001E-2</v>
      </c>
      <c r="AF7" s="4">
        <v>2.3219681999999998E-2</v>
      </c>
      <c r="AG7" s="4">
        <v>1.7331435999999999E-2</v>
      </c>
      <c r="AH7" s="4">
        <v>2.1614432999999999E-2</v>
      </c>
      <c r="AI7" s="4">
        <v>2.6602125000000001E-2</v>
      </c>
      <c r="AJ7" s="4">
        <v>2.3212186999999999E-2</v>
      </c>
      <c r="AK7" s="4"/>
      <c r="AL7" s="4">
        <v>2.1783862000000001E-2</v>
      </c>
      <c r="AM7" s="4">
        <v>5.4929840000000002E-3</v>
      </c>
      <c r="AN7" s="4">
        <v>1.6773504000000002E-2</v>
      </c>
      <c r="AO7" s="4">
        <v>1.2416938000000001E-2</v>
      </c>
      <c r="AP7" s="4">
        <v>5.5466830000000002E-3</v>
      </c>
      <c r="AQ7" s="4">
        <v>2.0472840999999999E-2</v>
      </c>
      <c r="AR7" s="4">
        <f t="shared" si="0"/>
        <v>1.3747801999999998E-2</v>
      </c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</row>
    <row r="8" spans="1:74">
      <c r="A8" s="4" t="s">
        <v>88</v>
      </c>
      <c r="B8" s="4">
        <v>0.46026175533333302</v>
      </c>
      <c r="C8" s="4">
        <v>0.24809373266666601</v>
      </c>
      <c r="D8" s="4">
        <v>3.1349669092952601E-3</v>
      </c>
      <c r="E8" s="4">
        <v>2.2467262849949401E-2</v>
      </c>
      <c r="F8" s="4">
        <v>0.21216802266666601</v>
      </c>
      <c r="G8" s="4">
        <v>0.102303528603036</v>
      </c>
      <c r="H8" s="4">
        <v>0.32203251673029598</v>
      </c>
      <c r="I8" s="4">
        <v>0.42296049299999999</v>
      </c>
      <c r="J8" s="4">
        <v>0.488682481</v>
      </c>
      <c r="K8" s="4">
        <v>0.412110009</v>
      </c>
      <c r="L8" s="4">
        <v>0.45755309100000002</v>
      </c>
      <c r="M8" s="4">
        <v>0.49006081099999999</v>
      </c>
      <c r="N8" s="4">
        <v>0.49020364700000002</v>
      </c>
      <c r="O8" s="4"/>
      <c r="P8" s="4">
        <v>0.247663892</v>
      </c>
      <c r="Q8" s="4">
        <v>0.455720126</v>
      </c>
      <c r="R8" s="4">
        <v>0.19576976899999901</v>
      </c>
      <c r="S8" s="4">
        <v>0.17572401100000001</v>
      </c>
      <c r="T8" s="4">
        <v>0.219744668999999</v>
      </c>
      <c r="U8" s="4">
        <v>0.19393992899999901</v>
      </c>
      <c r="V8" s="4"/>
      <c r="W8" s="4"/>
      <c r="X8" s="4">
        <v>0.46026175499999999</v>
      </c>
      <c r="Y8" s="4">
        <v>0.31947291700000002</v>
      </c>
      <c r="Z8" s="4">
        <v>2.7706669E-2</v>
      </c>
      <c r="AA8" s="4">
        <v>0.48140337100000002</v>
      </c>
      <c r="AB8" s="4">
        <v>0.140788838</v>
      </c>
      <c r="AC8" s="4">
        <v>2.1609639E-2</v>
      </c>
      <c r="AD8" s="4">
        <v>0.25996803800000001</v>
      </c>
      <c r="AE8" s="4">
        <v>0.42296049299999999</v>
      </c>
      <c r="AF8" s="4">
        <v>0.488682481</v>
      </c>
      <c r="AG8" s="4">
        <v>0.412110009</v>
      </c>
      <c r="AH8" s="4">
        <v>0.45755309100000002</v>
      </c>
      <c r="AI8" s="4">
        <v>0.49006081099999999</v>
      </c>
      <c r="AJ8" s="4">
        <v>0.49020364700000002</v>
      </c>
      <c r="AK8" s="4"/>
      <c r="AL8" s="4">
        <v>0.43830946300000001</v>
      </c>
      <c r="AM8" s="4">
        <v>0.194509236</v>
      </c>
      <c r="AN8" s="4">
        <v>0.37530643499999999</v>
      </c>
      <c r="AO8" s="4">
        <v>0.28029538199999998</v>
      </c>
      <c r="AP8" s="4">
        <v>0.19128690700000001</v>
      </c>
      <c r="AQ8" s="4">
        <v>0.437130079</v>
      </c>
      <c r="AR8" s="4">
        <f t="shared" si="0"/>
        <v>0.31947291699999997</v>
      </c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</row>
    <row r="9" spans="1:74">
      <c r="A9" s="4" t="s">
        <v>89</v>
      </c>
      <c r="B9" s="4">
        <v>2.1334652999999999E-2</v>
      </c>
      <c r="C9" s="4">
        <v>7.94147766666666E-3</v>
      </c>
      <c r="D9" s="4">
        <v>3.1745360362425098E-3</v>
      </c>
      <c r="E9" s="4">
        <v>2.0475757433764199E-2</v>
      </c>
      <c r="F9" s="4">
        <v>1.33931753333333E-2</v>
      </c>
      <c r="G9" s="4">
        <v>6.4464300136940298E-3</v>
      </c>
      <c r="H9" s="4">
        <v>2.0339920652972601E-2</v>
      </c>
      <c r="I9" s="4">
        <v>2.2633933999999901E-2</v>
      </c>
      <c r="J9" s="4">
        <v>2.3630575000000001E-2</v>
      </c>
      <c r="K9" s="4">
        <v>1.7918628999999998E-2</v>
      </c>
      <c r="L9" s="4">
        <v>2.0590686E-2</v>
      </c>
      <c r="M9" s="4">
        <v>1.9961883999999999E-2</v>
      </c>
      <c r="N9" s="4">
        <v>2.3272210000000002E-2</v>
      </c>
      <c r="O9" s="4"/>
      <c r="P9" s="4">
        <v>8.2050649999999992E-3</v>
      </c>
      <c r="Q9" s="4">
        <v>2.0595486999999999E-2</v>
      </c>
      <c r="R9" s="4">
        <v>2.1341139999999999E-3</v>
      </c>
      <c r="S9" s="4">
        <v>7.9287850000000007E-3</v>
      </c>
      <c r="T9" s="4">
        <v>4.1359709999999996E-3</v>
      </c>
      <c r="U9" s="4">
        <v>4.649444E-3</v>
      </c>
      <c r="V9" s="4"/>
      <c r="W9" s="4"/>
      <c r="X9" s="4">
        <v>2.1334652999999999E-2</v>
      </c>
      <c r="Y9" s="4">
        <v>1.2267259000000001E-2</v>
      </c>
      <c r="Z9" s="4">
        <v>2.9284741E-2</v>
      </c>
      <c r="AA9" s="4">
        <v>0.45228656099999998</v>
      </c>
      <c r="AB9" s="4">
        <v>9.0673939999999995E-3</v>
      </c>
      <c r="AC9" s="4">
        <v>1.2826770000000001E-3</v>
      </c>
      <c r="AD9" s="4">
        <v>1.6852110999999999E-2</v>
      </c>
      <c r="AE9" s="4">
        <v>2.2633934000000001E-2</v>
      </c>
      <c r="AF9" s="4">
        <v>2.3630575000000001E-2</v>
      </c>
      <c r="AG9" s="4">
        <v>1.7918628999999998E-2</v>
      </c>
      <c r="AH9" s="4">
        <v>2.0590686E-2</v>
      </c>
      <c r="AI9" s="4">
        <v>1.9961883999999999E-2</v>
      </c>
      <c r="AJ9" s="4">
        <v>2.3272210000000002E-2</v>
      </c>
      <c r="AK9" s="4"/>
      <c r="AL9" s="4">
        <v>1.9575221E-2</v>
      </c>
      <c r="AM9" s="4">
        <v>4.0670560000000003E-3</v>
      </c>
      <c r="AN9" s="4">
        <v>1.575762E-2</v>
      </c>
      <c r="AO9" s="4">
        <v>1.3334511E-2</v>
      </c>
      <c r="AP9" s="4">
        <v>2.2053649999999999E-3</v>
      </c>
      <c r="AQ9" s="4">
        <v>1.8663780000000001E-2</v>
      </c>
      <c r="AR9" s="4">
        <f t="shared" si="0"/>
        <v>1.2267258833333334E-2</v>
      </c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</row>
    <row r="10" spans="1:74">
      <c r="A10" s="4" t="s">
        <v>90</v>
      </c>
      <c r="B10" s="4">
        <v>0.181440950166666</v>
      </c>
      <c r="C10" s="4">
        <v>9.4877371833333293E-2</v>
      </c>
      <c r="D10" s="4">
        <v>3.2915993982784901E-3</v>
      </c>
      <c r="E10" s="4">
        <v>1.9300741926269301E-2</v>
      </c>
      <c r="F10" s="4">
        <v>8.6563578333333294E-2</v>
      </c>
      <c r="G10" s="4">
        <v>4.06614910023953E-2</v>
      </c>
      <c r="H10" s="4">
        <v>0.13246566566427101</v>
      </c>
      <c r="I10" s="4">
        <v>0.18645256199999999</v>
      </c>
      <c r="J10" s="4">
        <v>0.19925405199999999</v>
      </c>
      <c r="K10" s="4">
        <v>0.15666982900000001</v>
      </c>
      <c r="L10" s="4">
        <v>0.193243785</v>
      </c>
      <c r="M10" s="4">
        <v>0.16505710900000001</v>
      </c>
      <c r="N10" s="4">
        <v>0.187968364</v>
      </c>
      <c r="O10" s="4"/>
      <c r="P10" s="4">
        <v>9.2283931999999999E-2</v>
      </c>
      <c r="Q10" s="4">
        <v>0.16422561199999999</v>
      </c>
      <c r="R10" s="4">
        <v>9.3152106999999998E-2</v>
      </c>
      <c r="S10" s="4">
        <v>6.4728698000000001E-2</v>
      </c>
      <c r="T10" s="4">
        <v>0.117271504</v>
      </c>
      <c r="U10" s="4">
        <v>3.7602377999999999E-2</v>
      </c>
      <c r="V10" s="4"/>
      <c r="W10" s="4"/>
      <c r="X10" s="4">
        <v>0.18144094999999999</v>
      </c>
      <c r="Y10" s="4">
        <v>0.123528428</v>
      </c>
      <c r="Z10" s="4">
        <v>3.8596990999999997E-2</v>
      </c>
      <c r="AA10" s="4">
        <v>0.23326007400000001</v>
      </c>
      <c r="AB10" s="4">
        <v>5.7912522000000001E-2</v>
      </c>
      <c r="AC10" s="4">
        <v>4.2000550000000003E-3</v>
      </c>
      <c r="AD10" s="4">
        <v>0.11162498999999999</v>
      </c>
      <c r="AE10" s="4">
        <v>0.18645256199999999</v>
      </c>
      <c r="AF10" s="4">
        <v>0.19925405199999999</v>
      </c>
      <c r="AG10" s="4">
        <v>0.15666982900000001</v>
      </c>
      <c r="AH10" s="4">
        <v>0.193243785</v>
      </c>
      <c r="AI10" s="4">
        <v>0.16505710900000001</v>
      </c>
      <c r="AJ10" s="4">
        <v>0.187968364</v>
      </c>
      <c r="AK10" s="4"/>
      <c r="AL10" s="4">
        <v>0.18072739299999999</v>
      </c>
      <c r="AM10" s="4">
        <v>7.8594628E-2</v>
      </c>
      <c r="AN10" s="4">
        <v>0.15704542499999999</v>
      </c>
      <c r="AO10" s="4">
        <v>0.126238872</v>
      </c>
      <c r="AP10" s="4">
        <v>4.6740431999999998E-2</v>
      </c>
      <c r="AQ10" s="4">
        <v>0.151823817</v>
      </c>
      <c r="AR10" s="4">
        <f t="shared" si="0"/>
        <v>0.12352842783333334</v>
      </c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</row>
    <row r="11" spans="1:74">
      <c r="A11" s="4" t="s">
        <v>91</v>
      </c>
      <c r="B11" s="4">
        <v>9.7357405999999994E-2</v>
      </c>
      <c r="C11" s="4">
        <v>4.79311166666666E-2</v>
      </c>
      <c r="D11" s="4">
        <v>3.29452503869664E-3</v>
      </c>
      <c r="E11" s="4">
        <v>1.8477988260515901E-2</v>
      </c>
      <c r="F11" s="4">
        <v>4.9426289333333297E-2</v>
      </c>
      <c r="G11" s="4">
        <v>2.43622814939892E-2</v>
      </c>
      <c r="H11" s="4">
        <v>7.4490297172677397E-2</v>
      </c>
      <c r="I11" s="4">
        <v>9.2956645000000004E-2</v>
      </c>
      <c r="J11" s="4">
        <v>9.9473988999999999E-2</v>
      </c>
      <c r="K11" s="4">
        <v>9.3537312999999997E-2</v>
      </c>
      <c r="L11" s="4">
        <v>9.1977735000000005E-2</v>
      </c>
      <c r="M11" s="4">
        <v>0.106687464</v>
      </c>
      <c r="N11" s="4">
        <v>9.9511290000000002E-2</v>
      </c>
      <c r="O11" s="4"/>
      <c r="P11" s="4">
        <v>3.3613109000000002E-2</v>
      </c>
      <c r="Q11" s="4">
        <v>7.2070120000000001E-2</v>
      </c>
      <c r="R11" s="4">
        <v>3.8594242000000001E-2</v>
      </c>
      <c r="S11" s="4">
        <v>8.1761758000000004E-2</v>
      </c>
      <c r="T11" s="4">
        <v>1.9390091000000002E-2</v>
      </c>
      <c r="U11" s="4">
        <v>4.2157380000000001E-2</v>
      </c>
      <c r="V11" s="4"/>
      <c r="W11" s="4"/>
      <c r="X11" s="4">
        <v>9.7357405999999994E-2</v>
      </c>
      <c r="Y11" s="4">
        <v>6.8234845000000002E-2</v>
      </c>
      <c r="Z11" s="4">
        <v>6.2167409999999996E-3</v>
      </c>
      <c r="AA11" s="4">
        <v>0.86412699299999995</v>
      </c>
      <c r="AB11" s="4">
        <v>2.9122562000000001E-2</v>
      </c>
      <c r="AC11" s="4">
        <v>1.1736175E-2</v>
      </c>
      <c r="AD11" s="4">
        <v>4.6508948000000001E-2</v>
      </c>
      <c r="AE11" s="4">
        <v>9.2956645000000004E-2</v>
      </c>
      <c r="AF11" s="4">
        <v>9.9473988999999999E-2</v>
      </c>
      <c r="AG11" s="4">
        <v>9.3537312999999997E-2</v>
      </c>
      <c r="AH11" s="4">
        <v>9.1977735000000005E-2</v>
      </c>
      <c r="AI11" s="4">
        <v>0.106687464</v>
      </c>
      <c r="AJ11" s="4">
        <v>9.9511290000000002E-2</v>
      </c>
      <c r="AK11" s="4"/>
      <c r="AL11" s="4">
        <v>8.5241464000000003E-2</v>
      </c>
      <c r="AM11" s="4">
        <v>4.7582447999999999E-2</v>
      </c>
      <c r="AN11" s="4">
        <v>6.6340662999999994E-2</v>
      </c>
      <c r="AO11" s="4">
        <v>7.2514654999999997E-2</v>
      </c>
      <c r="AP11" s="4">
        <v>5.1056103999999998E-2</v>
      </c>
      <c r="AQ11" s="4">
        <v>8.6673733000000003E-2</v>
      </c>
      <c r="AR11" s="4">
        <f t="shared" si="0"/>
        <v>6.8234844500000003E-2</v>
      </c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</row>
    <row r="12" spans="1:74">
      <c r="A12" s="4" t="s">
        <v>92</v>
      </c>
      <c r="B12" s="4">
        <v>0.131894136333333</v>
      </c>
      <c r="C12" s="4">
        <v>8.08739186666666E-2</v>
      </c>
      <c r="D12" s="4">
        <v>4.5798093953359703E-3</v>
      </c>
      <c r="E12" s="4">
        <v>2.1099836142797802E-2</v>
      </c>
      <c r="F12" s="4">
        <v>5.1020217666666597E-2</v>
      </c>
      <c r="G12" s="4">
        <v>2.24770434620352E-2</v>
      </c>
      <c r="H12" s="4">
        <v>7.9563391871298003E-2</v>
      </c>
      <c r="I12" s="4">
        <v>0.118271424</v>
      </c>
      <c r="J12" s="4">
        <v>0.14013568500000001</v>
      </c>
      <c r="K12" s="4">
        <v>0.12453299699999899</v>
      </c>
      <c r="L12" s="4">
        <v>0.13243116699999999</v>
      </c>
      <c r="M12" s="4">
        <v>0.13347251599999899</v>
      </c>
      <c r="N12" s="4">
        <v>0.14252102899999999</v>
      </c>
      <c r="O12" s="4"/>
      <c r="P12" s="4">
        <v>7.5953701999999998E-2</v>
      </c>
      <c r="Q12" s="4">
        <v>0.127525525</v>
      </c>
      <c r="R12" s="4">
        <v>7.8770768000000005E-2</v>
      </c>
      <c r="S12" s="4">
        <v>4.9562590999999899E-2</v>
      </c>
      <c r="T12" s="4">
        <v>9.2218091000000002E-2</v>
      </c>
      <c r="U12" s="4">
        <v>6.1212835E-2</v>
      </c>
      <c r="V12" s="4"/>
      <c r="W12" s="4"/>
      <c r="X12" s="4">
        <v>0.131894136</v>
      </c>
      <c r="Y12" s="4">
        <v>9.9834403000000002E-2</v>
      </c>
      <c r="Z12" s="4">
        <v>4.6408956000000001E-2</v>
      </c>
      <c r="AA12" s="4">
        <v>0.204788726</v>
      </c>
      <c r="AB12" s="4">
        <v>3.2059733E-2</v>
      </c>
      <c r="AC12" s="4">
        <v>7.0696799999999998E-4</v>
      </c>
      <c r="AD12" s="4">
        <v>6.3412498999999997E-2</v>
      </c>
      <c r="AE12" s="4">
        <v>0.118271424</v>
      </c>
      <c r="AF12" s="4">
        <v>0.14013568500000001</v>
      </c>
      <c r="AG12" s="4">
        <v>0.12453299700000001</v>
      </c>
      <c r="AH12" s="4">
        <v>0.13243116699999999</v>
      </c>
      <c r="AI12" s="4">
        <v>0.13347251600000001</v>
      </c>
      <c r="AJ12" s="4">
        <v>0.14252102899999999</v>
      </c>
      <c r="AK12" s="4"/>
      <c r="AL12" s="4">
        <v>0.132312759</v>
      </c>
      <c r="AM12" s="4">
        <v>7.4225527999999999E-2</v>
      </c>
      <c r="AN12" s="4">
        <v>0.121398163</v>
      </c>
      <c r="AO12" s="4">
        <v>7.7482090000000003E-2</v>
      </c>
      <c r="AP12" s="4">
        <v>6.6935682999999996E-2</v>
      </c>
      <c r="AQ12" s="4">
        <v>0.126652194</v>
      </c>
      <c r="AR12" s="4">
        <f t="shared" si="0"/>
        <v>9.9834402833333336E-2</v>
      </c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</row>
    <row r="13" spans="1:74">
      <c r="A13" s="4" t="s">
        <v>93</v>
      </c>
      <c r="B13" s="4">
        <v>0.141189435</v>
      </c>
      <c r="C13" s="4">
        <v>0.1132813245</v>
      </c>
      <c r="D13" s="4">
        <v>5.6407385063428298E-3</v>
      </c>
      <c r="E13" s="4">
        <v>2.3472750558652399E-2</v>
      </c>
      <c r="F13" s="4">
        <v>2.7908110499999899E-2</v>
      </c>
      <c r="G13" s="4">
        <v>1.15817618451525E-2</v>
      </c>
      <c r="H13" s="4">
        <v>4.4234459154847403E-2</v>
      </c>
      <c r="I13" s="4">
        <v>0.14502943599999901</v>
      </c>
      <c r="J13" s="4">
        <v>0.14295324199999901</v>
      </c>
      <c r="K13" s="4">
        <v>0.145003517</v>
      </c>
      <c r="L13" s="4">
        <v>0.13928101100000001</v>
      </c>
      <c r="M13" s="4">
        <v>0.131217944</v>
      </c>
      <c r="N13" s="4">
        <v>0.14365146000000001</v>
      </c>
      <c r="O13" s="4"/>
      <c r="P13" s="4">
        <v>0.12127516199999901</v>
      </c>
      <c r="Q13" s="4">
        <v>0.11988006499999999</v>
      </c>
      <c r="R13" s="4">
        <v>0.12176838</v>
      </c>
      <c r="S13" s="4">
        <v>8.3152368000000004E-2</v>
      </c>
      <c r="T13" s="4">
        <v>0.12381244800000001</v>
      </c>
      <c r="U13" s="4">
        <v>0.109799524</v>
      </c>
      <c r="V13" s="4"/>
      <c r="W13" s="4"/>
      <c r="X13" s="4">
        <v>0.141189435</v>
      </c>
      <c r="Y13" s="4">
        <v>0.12570250499999999</v>
      </c>
      <c r="Z13" s="4">
        <v>2.9933771000000001E-2</v>
      </c>
      <c r="AA13" s="4">
        <v>0.437978337</v>
      </c>
      <c r="AB13" s="4">
        <v>1.5486929999999999E-2</v>
      </c>
      <c r="AC13" s="4">
        <v>2.0300829999999998E-3</v>
      </c>
      <c r="AD13" s="4">
        <v>2.8943776000000001E-2</v>
      </c>
      <c r="AE13" s="4">
        <v>0.14502943600000001</v>
      </c>
      <c r="AF13" s="4">
        <v>0.14295324200000001</v>
      </c>
      <c r="AG13" s="4">
        <v>0.145003517</v>
      </c>
      <c r="AH13" s="4">
        <v>0.13928101100000001</v>
      </c>
      <c r="AI13" s="4">
        <v>0.131217944</v>
      </c>
      <c r="AJ13" s="4">
        <v>0.14365146000000001</v>
      </c>
      <c r="AK13" s="4"/>
      <c r="AL13" s="4">
        <v>0.13720807700000001</v>
      </c>
      <c r="AM13" s="4">
        <v>0.109627881</v>
      </c>
      <c r="AN13" s="4">
        <v>0.13495279700000001</v>
      </c>
      <c r="AO13" s="4">
        <v>0.12714984300000001</v>
      </c>
      <c r="AP13" s="4">
        <v>0.11009239699999999</v>
      </c>
      <c r="AQ13" s="4">
        <v>0.13518403700000001</v>
      </c>
      <c r="AR13" s="4">
        <f t="shared" si="0"/>
        <v>0.12570250533333335</v>
      </c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</row>
    <row r="14" spans="1:74">
      <c r="A14" s="4" t="s">
        <v>94</v>
      </c>
      <c r="B14" s="4">
        <v>0.12940346650000001</v>
      </c>
      <c r="C14" s="4">
        <v>4.2052617833333299E-2</v>
      </c>
      <c r="D14" s="4">
        <v>6.0729975257962599E-3</v>
      </c>
      <c r="E14" s="4">
        <v>2.3739899419021701E-2</v>
      </c>
      <c r="F14" s="4">
        <v>8.7350848666666606E-2</v>
      </c>
      <c r="G14" s="4">
        <v>3.5234465655334501E-2</v>
      </c>
      <c r="H14" s="4">
        <v>0.13946723167799799</v>
      </c>
      <c r="I14" s="4">
        <v>0.10778858400000001</v>
      </c>
      <c r="J14" s="4">
        <v>0.14573725600000001</v>
      </c>
      <c r="K14" s="4">
        <v>0.106422329</v>
      </c>
      <c r="L14" s="4">
        <v>0.13384331999999999</v>
      </c>
      <c r="M14" s="4">
        <v>0.13799080699999999</v>
      </c>
      <c r="N14" s="4">
        <v>0.144638503</v>
      </c>
      <c r="O14" s="4"/>
      <c r="P14" s="4">
        <v>4.4135259000000003E-2</v>
      </c>
      <c r="Q14" s="4">
        <v>0.139533561</v>
      </c>
      <c r="R14" s="4">
        <v>1.5344223999999899E-2</v>
      </c>
      <c r="S14" s="4">
        <v>3.8952459999999898E-3</v>
      </c>
      <c r="T14" s="4">
        <v>2.0936837999999999E-2</v>
      </c>
      <c r="U14" s="4">
        <v>2.8470578999999999E-2</v>
      </c>
      <c r="V14" s="4"/>
      <c r="W14" s="4"/>
      <c r="X14" s="4">
        <v>0.12940346699999999</v>
      </c>
      <c r="Y14" s="4">
        <v>7.6120884999999999E-2</v>
      </c>
      <c r="Z14" s="4">
        <v>3.66953E-2</v>
      </c>
      <c r="AA14" s="4">
        <v>0.255032335</v>
      </c>
      <c r="AB14" s="4">
        <v>5.3282582000000002E-2</v>
      </c>
      <c r="AC14" s="4">
        <v>4.4742760000000001E-3</v>
      </c>
      <c r="AD14" s="4">
        <v>0.10209088700000001</v>
      </c>
      <c r="AE14" s="4">
        <v>0.10778858400000001</v>
      </c>
      <c r="AF14" s="4">
        <v>0.14573725600000001</v>
      </c>
      <c r="AG14" s="4">
        <v>0.106422329</v>
      </c>
      <c r="AH14" s="4">
        <v>0.13384331999999999</v>
      </c>
      <c r="AI14" s="4">
        <v>0.13799080699999999</v>
      </c>
      <c r="AJ14" s="4">
        <v>0.144638503</v>
      </c>
      <c r="AK14" s="4"/>
      <c r="AL14" s="4">
        <v>0.124948604</v>
      </c>
      <c r="AM14" s="4">
        <v>1.6478952000000002E-2</v>
      </c>
      <c r="AN14" s="4">
        <v>9.6583192999999998E-2</v>
      </c>
      <c r="AO14" s="4">
        <v>6.7408594000000002E-2</v>
      </c>
      <c r="AP14" s="4">
        <v>2.9197323000000001E-2</v>
      </c>
      <c r="AQ14" s="4">
        <v>0.122108644</v>
      </c>
      <c r="AR14" s="4">
        <f t="shared" si="0"/>
        <v>7.6120884999999999E-2</v>
      </c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</row>
    <row r="15" spans="1:74">
      <c r="A15" s="4" t="s">
        <v>95</v>
      </c>
      <c r="B15" s="4">
        <v>0.43937281633333303</v>
      </c>
      <c r="C15" s="4">
        <v>0.61827697583333296</v>
      </c>
      <c r="D15" s="4">
        <v>6.50778683770352E-3</v>
      </c>
      <c r="E15" s="4">
        <v>2.4691308884227998E-2</v>
      </c>
      <c r="F15" s="4">
        <v>-0.17890415949999999</v>
      </c>
      <c r="G15" s="4">
        <v>-0.284874241363481</v>
      </c>
      <c r="H15" s="4">
        <v>-7.2934077636519004E-2</v>
      </c>
      <c r="I15" s="4">
        <v>0.47931254899999998</v>
      </c>
      <c r="J15" s="4">
        <v>0.40971124399999997</v>
      </c>
      <c r="K15" s="4">
        <v>0.46190695900000001</v>
      </c>
      <c r="L15" s="4">
        <v>0.420271216</v>
      </c>
      <c r="M15" s="4">
        <v>0.43619802399999902</v>
      </c>
      <c r="N15" s="4">
        <v>0.42883690600000002</v>
      </c>
      <c r="O15" s="4"/>
      <c r="P15" s="4">
        <v>0.65185706700000001</v>
      </c>
      <c r="Q15" s="4">
        <v>0.44079849100000001</v>
      </c>
      <c r="R15" s="4">
        <v>0.63172590799999995</v>
      </c>
      <c r="S15" s="4">
        <v>0.69928506499999998</v>
      </c>
      <c r="T15" s="4">
        <v>0.57001728500000004</v>
      </c>
      <c r="U15" s="4">
        <v>0.71597803900000001</v>
      </c>
      <c r="V15" s="4"/>
      <c r="W15" s="4"/>
      <c r="X15" s="4">
        <v>0.439372816</v>
      </c>
      <c r="Y15" s="4">
        <v>0.53591282600000001</v>
      </c>
      <c r="Z15" s="4">
        <v>3.1189299E-2</v>
      </c>
      <c r="AA15" s="4">
        <v>0.39411932300000002</v>
      </c>
      <c r="AB15" s="4">
        <v>-9.6540009999999996E-2</v>
      </c>
      <c r="AC15" s="4">
        <v>-0.18096226600000001</v>
      </c>
      <c r="AD15" s="4">
        <v>-1.2117753E-2</v>
      </c>
      <c r="AE15" s="4">
        <v>0.47931254899999998</v>
      </c>
      <c r="AF15" s="4">
        <v>0.40971124399999997</v>
      </c>
      <c r="AG15" s="4">
        <v>0.46190695900000001</v>
      </c>
      <c r="AH15" s="4">
        <v>0.420271216</v>
      </c>
      <c r="AI15" s="4">
        <v>0.43619802400000002</v>
      </c>
      <c r="AJ15" s="4">
        <v>0.42883690600000002</v>
      </c>
      <c r="AK15" s="4"/>
      <c r="AL15" s="4">
        <v>0.44207928200000002</v>
      </c>
      <c r="AM15" s="4">
        <v>0.62460567499999997</v>
      </c>
      <c r="AN15" s="4">
        <v>0.49673884000000001</v>
      </c>
      <c r="AO15" s="4">
        <v>0.54897917699999998</v>
      </c>
      <c r="AP15" s="4">
        <v>0.63382859000000003</v>
      </c>
      <c r="AQ15" s="4">
        <v>0.46924539300000001</v>
      </c>
      <c r="AR15" s="4">
        <f t="shared" si="0"/>
        <v>0.53591282616666669</v>
      </c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</row>
    <row r="16" spans="1:74">
      <c r="A16" s="4" t="s">
        <v>96</v>
      </c>
      <c r="B16" s="4">
        <v>0.14760588150000001</v>
      </c>
      <c r="C16" s="4">
        <v>7.3980993666666606E-2</v>
      </c>
      <c r="D16" s="4">
        <v>7.2282429869776604E-3</v>
      </c>
      <c r="E16" s="4">
        <v>2.6641238437717599E-2</v>
      </c>
      <c r="F16" s="4">
        <v>7.3624887833333305E-2</v>
      </c>
      <c r="G16" s="4">
        <v>2.7328667080162301E-2</v>
      </c>
      <c r="H16" s="4">
        <v>0.119921108586504</v>
      </c>
      <c r="I16" s="4">
        <v>0.125522508</v>
      </c>
      <c r="J16" s="4">
        <v>0.165527234</v>
      </c>
      <c r="K16" s="4">
        <v>0.121781681999999</v>
      </c>
      <c r="L16" s="4">
        <v>0.15738949699999999</v>
      </c>
      <c r="M16" s="4">
        <v>0.16141229300000001</v>
      </c>
      <c r="N16" s="4">
        <v>0.15400207499999999</v>
      </c>
      <c r="O16" s="4"/>
      <c r="P16" s="4">
        <v>7.2014042E-2</v>
      </c>
      <c r="Q16" s="4">
        <v>0.157641065</v>
      </c>
      <c r="R16" s="4">
        <v>5.8707844000000002E-2</v>
      </c>
      <c r="S16" s="4">
        <v>3.1761238999999997E-2</v>
      </c>
      <c r="T16" s="4">
        <v>7.3322570000000004E-2</v>
      </c>
      <c r="U16" s="4">
        <v>5.0439202000000002E-2</v>
      </c>
      <c r="V16" s="4"/>
      <c r="W16" s="4"/>
      <c r="X16" s="4">
        <v>0.14760588199999999</v>
      </c>
      <c r="Y16" s="4">
        <v>0.101629044</v>
      </c>
      <c r="Z16" s="4">
        <v>4.3961592000000001E-2</v>
      </c>
      <c r="AA16" s="4">
        <v>0.21071245999999999</v>
      </c>
      <c r="AB16" s="4">
        <v>4.5976837E-2</v>
      </c>
      <c r="AC16" s="4">
        <v>1.6442399999999999E-3</v>
      </c>
      <c r="AD16" s="4">
        <v>9.0309434999999993E-2</v>
      </c>
      <c r="AE16" s="4">
        <v>0.125522508</v>
      </c>
      <c r="AF16" s="4">
        <v>0.165527234</v>
      </c>
      <c r="AG16" s="4">
        <v>0.121781682</v>
      </c>
      <c r="AH16" s="4">
        <v>0.15738949699999999</v>
      </c>
      <c r="AI16" s="4">
        <v>0.16141229300000001</v>
      </c>
      <c r="AJ16" s="4">
        <v>0.15400207499999999</v>
      </c>
      <c r="AK16" s="4"/>
      <c r="AL16" s="4">
        <v>0.14528626</v>
      </c>
      <c r="AM16" s="4">
        <v>5.5498806999999997E-2</v>
      </c>
      <c r="AN16" s="4">
        <v>0.11621601199999999</v>
      </c>
      <c r="AO16" s="4">
        <v>0.108775283</v>
      </c>
      <c r="AP16" s="4">
        <v>4.5918173E-2</v>
      </c>
      <c r="AQ16" s="4">
        <v>0.13807972900000001</v>
      </c>
      <c r="AR16" s="4">
        <f t="shared" si="0"/>
        <v>0.101629044</v>
      </c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</row>
    <row r="17" spans="1:74">
      <c r="A17" s="4" t="s">
        <v>97</v>
      </c>
      <c r="B17" s="4">
        <v>7.1709631999999995E-2</v>
      </c>
      <c r="C17" s="4">
        <v>0.13497601000000001</v>
      </c>
      <c r="D17" s="4">
        <v>9.10092258409613E-3</v>
      </c>
      <c r="E17" s="4">
        <v>2.66822503033727E-2</v>
      </c>
      <c r="F17" s="4">
        <v>-6.3266377999999998E-2</v>
      </c>
      <c r="G17" s="4">
        <v>-0.104265623976215</v>
      </c>
      <c r="H17" s="4">
        <v>-2.2267132023784698E-2</v>
      </c>
      <c r="I17" s="4">
        <v>8.9697731000000003E-2</v>
      </c>
      <c r="J17" s="4">
        <v>6.0246227999999999E-2</v>
      </c>
      <c r="K17" s="4">
        <v>8.4112675999999997E-2</v>
      </c>
      <c r="L17" s="4">
        <v>6.0897501999999999E-2</v>
      </c>
      <c r="M17" s="4">
        <v>6.0738546999999997E-2</v>
      </c>
      <c r="N17" s="4">
        <v>7.4565108000000005E-2</v>
      </c>
      <c r="O17" s="4"/>
      <c r="P17" s="4">
        <v>0.17284107500000001</v>
      </c>
      <c r="Q17" s="4">
        <v>8.1418049000000006E-2</v>
      </c>
      <c r="R17" s="4">
        <v>0.13663397599999999</v>
      </c>
      <c r="S17" s="4">
        <v>0.131270569</v>
      </c>
      <c r="T17" s="4">
        <v>0.104082945</v>
      </c>
      <c r="U17" s="4">
        <v>0.18360944600000001</v>
      </c>
      <c r="V17" s="4"/>
      <c r="W17" s="4"/>
      <c r="X17" s="4">
        <v>7.1709631999999995E-2</v>
      </c>
      <c r="Y17" s="4">
        <v>0.11203432100000001</v>
      </c>
      <c r="Z17" s="4">
        <v>2.5674367E-2</v>
      </c>
      <c r="AA17" s="4">
        <v>0.47583160800000002</v>
      </c>
      <c r="AB17" s="4">
        <v>-4.0324688999999997E-2</v>
      </c>
      <c r="AC17" s="4">
        <v>-7.4002472999999999E-2</v>
      </c>
      <c r="AD17" s="4">
        <v>-6.6469040000000004E-3</v>
      </c>
      <c r="AE17" s="4">
        <v>8.9697731000000003E-2</v>
      </c>
      <c r="AF17" s="4">
        <v>6.0246227999999999E-2</v>
      </c>
      <c r="AG17" s="4">
        <v>8.4112675999999997E-2</v>
      </c>
      <c r="AH17" s="4">
        <v>6.0897501999999999E-2</v>
      </c>
      <c r="AI17" s="4">
        <v>6.0738546999999997E-2</v>
      </c>
      <c r="AJ17" s="4">
        <v>7.4565108000000005E-2</v>
      </c>
      <c r="AK17" s="4"/>
      <c r="AL17" s="4">
        <v>6.4407619999999999E-2</v>
      </c>
      <c r="AM17" s="4">
        <v>0.13351041999999999</v>
      </c>
      <c r="AN17" s="4">
        <v>9.2862088999999995E-2</v>
      </c>
      <c r="AO17" s="4">
        <v>0.13047356900000001</v>
      </c>
      <c r="AP17" s="4">
        <v>0.15093442800000001</v>
      </c>
      <c r="AQ17" s="4">
        <v>0.100017798</v>
      </c>
      <c r="AR17" s="4">
        <f t="shared" si="0"/>
        <v>0.11203432066666667</v>
      </c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</row>
    <row r="18" spans="1:74">
      <c r="A18" s="4" t="s">
        <v>98</v>
      </c>
      <c r="B18" s="4">
        <v>0.42064965399999998</v>
      </c>
      <c r="C18" s="4">
        <v>0.29149598766666601</v>
      </c>
      <c r="D18" s="4">
        <v>9.3455364939720696E-3</v>
      </c>
      <c r="E18" s="4">
        <v>2.67905379493866E-2</v>
      </c>
      <c r="F18" s="4">
        <v>0.129153666333333</v>
      </c>
      <c r="G18" s="4">
        <v>4.5412571688112698E-2</v>
      </c>
      <c r="H18" s="4">
        <v>0.212894760978554</v>
      </c>
      <c r="I18" s="4">
        <v>0.41565897399999902</v>
      </c>
      <c r="J18" s="4">
        <v>0.44469170699999999</v>
      </c>
      <c r="K18" s="4">
        <v>0.379511547</v>
      </c>
      <c r="L18" s="4">
        <v>0.42815766700000002</v>
      </c>
      <c r="M18" s="4">
        <v>0.41206541099999999</v>
      </c>
      <c r="N18" s="4">
        <v>0.44381261799999999</v>
      </c>
      <c r="O18" s="4"/>
      <c r="P18" s="4">
        <v>0.294405105</v>
      </c>
      <c r="Q18" s="4">
        <v>0.44435364599999999</v>
      </c>
      <c r="R18" s="4">
        <v>0.24562582599999999</v>
      </c>
      <c r="S18" s="4">
        <v>0.28562066399999902</v>
      </c>
      <c r="T18" s="4">
        <v>0.26207412600000002</v>
      </c>
      <c r="U18" s="4">
        <v>0.21689655899999999</v>
      </c>
      <c r="V18" s="4"/>
      <c r="W18" s="4"/>
      <c r="X18" s="4">
        <v>0.42064965399999998</v>
      </c>
      <c r="Y18" s="4">
        <v>0.33515936600000001</v>
      </c>
      <c r="Z18" s="4">
        <v>2.8057944000000001E-2</v>
      </c>
      <c r="AA18" s="4">
        <v>0.45882990600000001</v>
      </c>
      <c r="AB18" s="4">
        <v>8.5490287999999998E-2</v>
      </c>
      <c r="AC18" s="4">
        <v>1.2712805000000001E-2</v>
      </c>
      <c r="AD18" s="4">
        <v>0.15826777</v>
      </c>
      <c r="AE18" s="4">
        <v>0.41565897400000001</v>
      </c>
      <c r="AF18" s="4">
        <v>0.44469170699999999</v>
      </c>
      <c r="AG18" s="4">
        <v>0.379511547</v>
      </c>
      <c r="AH18" s="4">
        <v>0.42815766700000002</v>
      </c>
      <c r="AI18" s="4">
        <v>0.41206541099999999</v>
      </c>
      <c r="AJ18" s="4">
        <v>0.44381261799999999</v>
      </c>
      <c r="AK18" s="4"/>
      <c r="AL18" s="4">
        <v>0.41477079</v>
      </c>
      <c r="AM18" s="4">
        <v>0.25420855999999997</v>
      </c>
      <c r="AN18" s="4">
        <v>0.374587326</v>
      </c>
      <c r="AO18" s="4">
        <v>0.30889526699999997</v>
      </c>
      <c r="AP18" s="4">
        <v>0.262847202</v>
      </c>
      <c r="AQ18" s="4">
        <v>0.39564705300000003</v>
      </c>
      <c r="AR18" s="4">
        <f t="shared" si="0"/>
        <v>0.33515936633333326</v>
      </c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</row>
    <row r="19" spans="1:74">
      <c r="A19" s="4" t="s">
        <v>99</v>
      </c>
      <c r="B19" s="4">
        <v>1.3759348809999901</v>
      </c>
      <c r="C19" s="4">
        <v>1.54983259766666</v>
      </c>
      <c r="D19" s="4">
        <v>9.4688985850356899E-3</v>
      </c>
      <c r="E19" s="4">
        <v>2.6554085162382599E-2</v>
      </c>
      <c r="F19" s="4">
        <v>-0.17389771666666601</v>
      </c>
      <c r="G19" s="4">
        <v>-0.284348592917126</v>
      </c>
      <c r="H19" s="4">
        <v>-6.3446840416206102E-2</v>
      </c>
      <c r="I19" s="4">
        <v>1.375529443</v>
      </c>
      <c r="J19" s="4">
        <v>1.3702714949999999</v>
      </c>
      <c r="K19" s="4">
        <v>1.391256743</v>
      </c>
      <c r="L19" s="4">
        <v>1.3799361059999999</v>
      </c>
      <c r="M19" s="4">
        <v>1.347584914</v>
      </c>
      <c r="N19" s="4">
        <v>1.391030585</v>
      </c>
      <c r="O19" s="4"/>
      <c r="P19" s="4">
        <v>1.5826187350000001</v>
      </c>
      <c r="Q19" s="4">
        <v>1.4317039619999901</v>
      </c>
      <c r="R19" s="4">
        <v>1.4954846309999901</v>
      </c>
      <c r="S19" s="4">
        <v>1.63258454199999</v>
      </c>
      <c r="T19" s="4">
        <v>1.4576024669999901</v>
      </c>
      <c r="U19" s="4">
        <v>1.6990012489999999</v>
      </c>
      <c r="V19" s="4"/>
      <c r="W19" s="4"/>
      <c r="X19" s="4">
        <v>1.3759348810000001</v>
      </c>
      <c r="Y19" s="4">
        <v>1.4717534459999999</v>
      </c>
      <c r="Z19" s="4">
        <v>3.5663368000000001E-2</v>
      </c>
      <c r="AA19" s="4">
        <v>0.25421580500000002</v>
      </c>
      <c r="AB19" s="4">
        <v>-9.5818564999999994E-2</v>
      </c>
      <c r="AC19" s="4">
        <v>-0.182381931</v>
      </c>
      <c r="AD19" s="4">
        <v>-9.2551990000000004E-3</v>
      </c>
      <c r="AE19" s="4">
        <v>1.375529443</v>
      </c>
      <c r="AF19" s="4">
        <v>1.3702714949999999</v>
      </c>
      <c r="AG19" s="4">
        <v>1.391256743</v>
      </c>
      <c r="AH19" s="4">
        <v>1.3799361059999999</v>
      </c>
      <c r="AI19" s="4">
        <v>1.347584914</v>
      </c>
      <c r="AJ19" s="4">
        <v>1.391030585</v>
      </c>
      <c r="AK19" s="4"/>
      <c r="AL19" s="4">
        <v>1.3867727780000001</v>
      </c>
      <c r="AM19" s="4">
        <v>1.5211351340000001</v>
      </c>
      <c r="AN19" s="4">
        <v>1.438611887</v>
      </c>
      <c r="AO19" s="4">
        <v>1.4647135170000001</v>
      </c>
      <c r="AP19" s="4">
        <v>1.610900397</v>
      </c>
      <c r="AQ19" s="4">
        <v>1.4083869630000001</v>
      </c>
      <c r="AR19" s="4">
        <f t="shared" si="0"/>
        <v>1.4717534460000001</v>
      </c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</row>
    <row r="20" spans="1:74">
      <c r="A20" s="4" t="s">
        <v>100</v>
      </c>
      <c r="B20" s="4">
        <v>2.8828011000000001E-2</v>
      </c>
      <c r="C20" s="4">
        <v>5.4182944666666601E-2</v>
      </c>
      <c r="D20" s="4">
        <v>9.698707035022E-3</v>
      </c>
      <c r="E20" s="4">
        <v>2.60652751566216E-2</v>
      </c>
      <c r="F20" s="4">
        <v>-2.53549336666666E-2</v>
      </c>
      <c r="G20" s="4">
        <v>-4.1574281807468597E-2</v>
      </c>
      <c r="H20" s="4">
        <v>-9.1355855258646503E-3</v>
      </c>
      <c r="I20" s="4">
        <v>3.1720097000000003E-2</v>
      </c>
      <c r="J20" s="4">
        <v>2.50309679999999E-2</v>
      </c>
      <c r="K20" s="4">
        <v>3.1686282000000003E-2</v>
      </c>
      <c r="L20" s="4">
        <v>2.7996131E-2</v>
      </c>
      <c r="M20" s="4">
        <v>2.8440539000000001E-2</v>
      </c>
      <c r="N20" s="4">
        <v>2.8094048999999999E-2</v>
      </c>
      <c r="O20" s="4"/>
      <c r="P20" s="4">
        <v>6.4466610999999993E-2</v>
      </c>
      <c r="Q20" s="4">
        <v>4.3944965999999898E-2</v>
      </c>
      <c r="R20" s="4">
        <v>6.0611090999999999E-2</v>
      </c>
      <c r="S20" s="4">
        <v>2.7289773E-2</v>
      </c>
      <c r="T20" s="4">
        <v>6.1608027000000003E-2</v>
      </c>
      <c r="U20" s="4">
        <v>6.7177199999999895E-2</v>
      </c>
      <c r="V20" s="4"/>
      <c r="W20" s="4"/>
      <c r="X20" s="4">
        <v>2.8828011000000001E-2</v>
      </c>
      <c r="Y20" s="4">
        <v>4.0357375000000001E-2</v>
      </c>
      <c r="Z20" s="4">
        <v>1.7715946E-2</v>
      </c>
      <c r="AA20" s="4">
        <v>0.54722587599999994</v>
      </c>
      <c r="AB20" s="4">
        <v>-1.1529364E-2</v>
      </c>
      <c r="AC20" s="4">
        <v>-2.0229190000000001E-2</v>
      </c>
      <c r="AD20" s="4">
        <v>-2.829537E-3</v>
      </c>
      <c r="AE20" s="4">
        <v>3.1720097000000003E-2</v>
      </c>
      <c r="AF20" s="4">
        <v>2.5030968000000001E-2</v>
      </c>
      <c r="AG20" s="4">
        <v>3.1686282000000003E-2</v>
      </c>
      <c r="AH20" s="4">
        <v>2.7996131E-2</v>
      </c>
      <c r="AI20" s="4">
        <v>2.8440539000000001E-2</v>
      </c>
      <c r="AJ20" s="4">
        <v>2.8094048999999999E-2</v>
      </c>
      <c r="AK20" s="4"/>
      <c r="AL20" s="4">
        <v>3.0920982E-2</v>
      </c>
      <c r="AM20" s="4">
        <v>4.9436857000000001E-2</v>
      </c>
      <c r="AN20" s="4">
        <v>3.9533876000000003E-2</v>
      </c>
      <c r="AO20" s="4">
        <v>3.3220755999999997E-2</v>
      </c>
      <c r="AP20" s="4">
        <v>5.1113139000000002E-2</v>
      </c>
      <c r="AQ20" s="4">
        <v>3.7918638999999997E-2</v>
      </c>
      <c r="AR20" s="4">
        <f t="shared" si="0"/>
        <v>4.0357374833333334E-2</v>
      </c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</row>
    <row r="21" spans="1:74">
      <c r="A21" s="4" t="s">
        <v>101</v>
      </c>
      <c r="B21" s="4">
        <v>0.3710297595</v>
      </c>
      <c r="C21" s="4">
        <v>0.46838412816666603</v>
      </c>
      <c r="D21" s="4">
        <v>1.03605610385239E-2</v>
      </c>
      <c r="E21" s="4">
        <v>2.6206124979795801E-2</v>
      </c>
      <c r="F21" s="4">
        <v>-9.7354368666666594E-2</v>
      </c>
      <c r="G21" s="4">
        <v>-0.160956067391443</v>
      </c>
      <c r="H21" s="4">
        <v>-3.3752669941890197E-2</v>
      </c>
      <c r="I21" s="4">
        <v>0.39120159900000001</v>
      </c>
      <c r="J21" s="4">
        <v>0.36080232600000001</v>
      </c>
      <c r="K21" s="4">
        <v>0.37878771100000003</v>
      </c>
      <c r="L21" s="4">
        <v>0.36071898899999999</v>
      </c>
      <c r="M21" s="4">
        <v>0.362425946</v>
      </c>
      <c r="N21" s="4">
        <v>0.37224198600000002</v>
      </c>
      <c r="O21" s="4"/>
      <c r="P21" s="4">
        <v>0.50955604300000001</v>
      </c>
      <c r="Q21" s="4">
        <v>0.38050795100000001</v>
      </c>
      <c r="R21" s="4">
        <v>0.45281507700000001</v>
      </c>
      <c r="S21" s="4">
        <v>0.49602542700000002</v>
      </c>
      <c r="T21" s="4">
        <v>0.424734638</v>
      </c>
      <c r="U21" s="4">
        <v>0.54666563299999904</v>
      </c>
      <c r="V21" s="4"/>
      <c r="W21" s="4"/>
      <c r="X21" s="4">
        <v>0.37102975999999999</v>
      </c>
      <c r="Y21" s="4">
        <v>0.41464221400000001</v>
      </c>
      <c r="Z21" s="4">
        <v>3.5048836999999999E-2</v>
      </c>
      <c r="AA21" s="4">
        <v>0.27838790800000002</v>
      </c>
      <c r="AB21" s="4">
        <v>-4.3612454000000002E-2</v>
      </c>
      <c r="AC21" s="4">
        <v>-8.2985963999999995E-2</v>
      </c>
      <c r="AD21" s="4">
        <v>-4.2389439999999997E-3</v>
      </c>
      <c r="AE21" s="4">
        <v>0.39120159900000001</v>
      </c>
      <c r="AF21" s="4">
        <v>0.36080232600000001</v>
      </c>
      <c r="AG21" s="4">
        <v>0.37878771100000003</v>
      </c>
      <c r="AH21" s="4">
        <v>0.36071898899999999</v>
      </c>
      <c r="AI21" s="4">
        <v>0.362425946</v>
      </c>
      <c r="AJ21" s="4">
        <v>0.37224198600000002</v>
      </c>
      <c r="AK21" s="4"/>
      <c r="AL21" s="4">
        <v>0.37119701399999999</v>
      </c>
      <c r="AM21" s="4">
        <v>0.44269096699999999</v>
      </c>
      <c r="AN21" s="4">
        <v>0.40206185700000002</v>
      </c>
      <c r="AO21" s="4">
        <v>0.40145129600000001</v>
      </c>
      <c r="AP21" s="4">
        <v>0.47519914800000002</v>
      </c>
      <c r="AQ21" s="4">
        <v>0.39525300000000002</v>
      </c>
      <c r="AR21" s="4">
        <f t="shared" si="0"/>
        <v>0.4146422136666667</v>
      </c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</row>
    <row r="22" spans="1:74">
      <c r="A22" s="4" t="s">
        <v>102</v>
      </c>
      <c r="B22" s="4">
        <v>0.12994953483333299</v>
      </c>
      <c r="C22" s="4">
        <v>5.4000693999999898E-2</v>
      </c>
      <c r="D22" s="4">
        <v>1.1337505434397301E-2</v>
      </c>
      <c r="E22" s="4">
        <v>2.8125734635331901E-2</v>
      </c>
      <c r="F22" s="4">
        <v>7.5948840833333295E-2</v>
      </c>
      <c r="G22" s="4">
        <v>2.3702520414285399E-2</v>
      </c>
      <c r="H22" s="4">
        <v>0.12819516125238101</v>
      </c>
      <c r="I22" s="4">
        <v>0.102675192</v>
      </c>
      <c r="J22" s="4">
        <v>0.14730536</v>
      </c>
      <c r="K22" s="4">
        <v>0.10814328599999901</v>
      </c>
      <c r="L22" s="4">
        <v>0.146851078</v>
      </c>
      <c r="M22" s="4">
        <v>0.14096794099999899</v>
      </c>
      <c r="N22" s="4">
        <v>0.13375435199999999</v>
      </c>
      <c r="O22" s="4"/>
      <c r="P22" s="4">
        <v>3.9519525999999999E-2</v>
      </c>
      <c r="Q22" s="4">
        <v>0.146988119</v>
      </c>
      <c r="R22" s="4">
        <v>4.3549440000000002E-2</v>
      </c>
      <c r="S22" s="4">
        <v>1.4705131E-2</v>
      </c>
      <c r="T22" s="4">
        <v>6.5773090000000006E-2</v>
      </c>
      <c r="U22" s="4">
        <v>1.3468858E-2</v>
      </c>
      <c r="V22" s="4"/>
      <c r="W22" s="4"/>
      <c r="X22" s="4">
        <v>0.129949535</v>
      </c>
      <c r="Y22" s="4">
        <v>8.4716843999999999E-2</v>
      </c>
      <c r="Z22" s="4">
        <v>4.7937489E-2</v>
      </c>
      <c r="AA22" s="4">
        <v>0.19890480499999999</v>
      </c>
      <c r="AB22" s="4">
        <v>4.5232690999999998E-2</v>
      </c>
      <c r="AC22" s="4">
        <v>5.3947499999999998E-4</v>
      </c>
      <c r="AD22" s="4">
        <v>8.9925906999999999E-2</v>
      </c>
      <c r="AE22" s="4">
        <v>0.102675192</v>
      </c>
      <c r="AF22" s="4">
        <v>0.14730536</v>
      </c>
      <c r="AG22" s="4">
        <v>0.10814328600000001</v>
      </c>
      <c r="AH22" s="4">
        <v>0.146851078</v>
      </c>
      <c r="AI22" s="4">
        <v>0.14096794100000001</v>
      </c>
      <c r="AJ22" s="4">
        <v>0.13375435199999999</v>
      </c>
      <c r="AK22" s="4"/>
      <c r="AL22" s="4">
        <v>0.13428540899999999</v>
      </c>
      <c r="AM22" s="4">
        <v>4.5074781000000001E-2</v>
      </c>
      <c r="AN22" s="4">
        <v>0.10161695699999999</v>
      </c>
      <c r="AO22" s="4">
        <v>8.6694124999999997E-2</v>
      </c>
      <c r="AP22" s="4">
        <v>2.5028992999999999E-2</v>
      </c>
      <c r="AQ22" s="4">
        <v>0.1156008</v>
      </c>
      <c r="AR22" s="4">
        <f t="shared" si="0"/>
        <v>8.4716844166666652E-2</v>
      </c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</row>
    <row r="23" spans="1:74">
      <c r="A23" s="4" t="s">
        <v>103</v>
      </c>
      <c r="B23" s="4">
        <v>0.78344799600000004</v>
      </c>
      <c r="C23" s="4">
        <v>0.3924161095</v>
      </c>
      <c r="D23" s="4">
        <v>1.2279259166518799E-2</v>
      </c>
      <c r="E23" s="4">
        <v>2.82861505800166E-2</v>
      </c>
      <c r="F23" s="4">
        <v>0.39103188649999998</v>
      </c>
      <c r="G23" s="4">
        <v>0.117385714593484</v>
      </c>
      <c r="H23" s="4">
        <v>0.66467805840651495</v>
      </c>
      <c r="I23" s="4">
        <v>0.66920248999999998</v>
      </c>
      <c r="J23" s="4">
        <v>0.87568975599999999</v>
      </c>
      <c r="K23" s="4">
        <v>0.64734926199999998</v>
      </c>
      <c r="L23" s="4">
        <v>0.79812124500000003</v>
      </c>
      <c r="M23" s="4">
        <v>0.82784194799999999</v>
      </c>
      <c r="N23" s="4">
        <v>0.88248327500000001</v>
      </c>
      <c r="O23" s="4"/>
      <c r="P23" s="4">
        <v>0.45460361899999902</v>
      </c>
      <c r="Q23" s="4">
        <v>0.87067802699999997</v>
      </c>
      <c r="R23" s="4">
        <v>0.22770264699999901</v>
      </c>
      <c r="S23" s="4">
        <v>0.18287682</v>
      </c>
      <c r="T23" s="4">
        <v>0.20925200699999999</v>
      </c>
      <c r="U23" s="4">
        <v>0.40938353700000002</v>
      </c>
      <c r="V23" s="4"/>
      <c r="W23" s="4"/>
      <c r="X23" s="4">
        <v>0.78344799600000004</v>
      </c>
      <c r="Y23" s="4">
        <v>0.51839397499999995</v>
      </c>
      <c r="Z23" s="4">
        <v>4.6448676000000001E-2</v>
      </c>
      <c r="AA23" s="4">
        <v>0.20176143699999999</v>
      </c>
      <c r="AB23" s="4">
        <v>0.26505402099999997</v>
      </c>
      <c r="AC23" s="4">
        <v>5.5766180000000002E-3</v>
      </c>
      <c r="AD23" s="4">
        <v>0.524531423</v>
      </c>
      <c r="AE23" s="4">
        <v>0.66920248999999998</v>
      </c>
      <c r="AF23" s="4">
        <v>0.87568975599999999</v>
      </c>
      <c r="AG23" s="4">
        <v>0.64734926199999998</v>
      </c>
      <c r="AH23" s="4">
        <v>0.79812124500000003</v>
      </c>
      <c r="AI23" s="4">
        <v>0.82784194799999999</v>
      </c>
      <c r="AJ23" s="4">
        <v>0.88248327500000001</v>
      </c>
      <c r="AK23" s="4"/>
      <c r="AL23" s="4">
        <v>0.76066826799999998</v>
      </c>
      <c r="AM23" s="4">
        <v>0.20032533599999999</v>
      </c>
      <c r="AN23" s="4">
        <v>0.63102960100000005</v>
      </c>
      <c r="AO23" s="4">
        <v>0.41944628499999997</v>
      </c>
      <c r="AP23" s="4">
        <v>0.30676438700000003</v>
      </c>
      <c r="AQ23" s="4">
        <v>0.79212997500000004</v>
      </c>
      <c r="AR23" s="4">
        <f t="shared" si="0"/>
        <v>0.51839397533333331</v>
      </c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</row>
    <row r="24" spans="1:74">
      <c r="A24" s="4" t="s">
        <v>104</v>
      </c>
      <c r="B24" s="4">
        <v>8.4736274333333306E-2</v>
      </c>
      <c r="C24" s="4">
        <v>0.13467846083333301</v>
      </c>
      <c r="D24" s="4">
        <v>1.25893902127587E-2</v>
      </c>
      <c r="E24" s="4">
        <v>2.8000540300791001E-2</v>
      </c>
      <c r="F24" s="4">
        <v>-4.9942186499999999E-2</v>
      </c>
      <c r="G24" s="4">
        <v>-8.4410836682373203E-2</v>
      </c>
      <c r="H24" s="4">
        <v>-1.5473536317626799E-2</v>
      </c>
      <c r="I24" s="4">
        <v>9.9974948999999994E-2</v>
      </c>
      <c r="J24" s="4">
        <v>7.9390515999999994E-2</v>
      </c>
      <c r="K24" s="4">
        <v>8.9755639999999998E-2</v>
      </c>
      <c r="L24" s="4">
        <v>7.9661905999999894E-2</v>
      </c>
      <c r="M24" s="4">
        <v>7.8807137999999999E-2</v>
      </c>
      <c r="N24" s="4">
        <v>8.0827496999999998E-2</v>
      </c>
      <c r="O24" s="4"/>
      <c r="P24" s="4">
        <v>0.15576716500000001</v>
      </c>
      <c r="Q24" s="4">
        <v>9.3620115000000004E-2</v>
      </c>
      <c r="R24" s="4">
        <v>0.122072449</v>
      </c>
      <c r="S24" s="4">
        <v>0.174387181</v>
      </c>
      <c r="T24" s="4">
        <v>0.10345261</v>
      </c>
      <c r="U24" s="4">
        <v>0.15877124500000001</v>
      </c>
      <c r="V24" s="4"/>
      <c r="W24" s="4"/>
      <c r="X24" s="4">
        <v>8.4736274E-2</v>
      </c>
      <c r="Y24" s="4">
        <v>0.114077518</v>
      </c>
      <c r="Z24" s="4">
        <v>4.4954869000000001E-2</v>
      </c>
      <c r="AA24" s="4">
        <v>0.20829089100000001</v>
      </c>
      <c r="AB24" s="4">
        <v>-2.9341242999999999E-2</v>
      </c>
      <c r="AC24" s="4">
        <v>-5.7768773000000002E-2</v>
      </c>
      <c r="AD24" s="4">
        <v>-9.1371400000000004E-4</v>
      </c>
      <c r="AE24" s="4">
        <v>9.9974948999999994E-2</v>
      </c>
      <c r="AF24" s="4">
        <v>7.9390515999999994E-2</v>
      </c>
      <c r="AG24" s="4">
        <v>8.9755639999999998E-2</v>
      </c>
      <c r="AH24" s="4">
        <v>7.9661906000000005E-2</v>
      </c>
      <c r="AI24" s="4">
        <v>7.8807137999999999E-2</v>
      </c>
      <c r="AJ24" s="4">
        <v>8.0827496999999998E-2</v>
      </c>
      <c r="AK24" s="4"/>
      <c r="AL24" s="4">
        <v>8.2221978000000001E-2</v>
      </c>
      <c r="AM24" s="4">
        <v>0.13661514999999999</v>
      </c>
      <c r="AN24" s="4">
        <v>9.4893857999999998E-2</v>
      </c>
      <c r="AO24" s="4">
        <v>0.12490212000000001</v>
      </c>
      <c r="AP24" s="4">
        <v>0.15043536900000001</v>
      </c>
      <c r="AQ24" s="4">
        <v>9.5396631999999995E-2</v>
      </c>
      <c r="AR24" s="4">
        <f t="shared" si="0"/>
        <v>0.11407751783333335</v>
      </c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</row>
    <row r="25" spans="1:74">
      <c r="A25" s="4" t="s">
        <v>105</v>
      </c>
      <c r="B25" s="4">
        <v>1.4357870054999999</v>
      </c>
      <c r="C25" s="4">
        <v>2.3149247645000002</v>
      </c>
      <c r="D25" s="4">
        <v>1.31085990795991E-2</v>
      </c>
      <c r="E25" s="4">
        <v>2.8661174258784599E-2</v>
      </c>
      <c r="F25" s="4">
        <v>-0.87913775899999902</v>
      </c>
      <c r="G25" s="4">
        <v>-1.48859426917449</v>
      </c>
      <c r="H25" s="4">
        <v>-0.26968124882550598</v>
      </c>
      <c r="I25" s="4">
        <v>1.6187879809999901</v>
      </c>
      <c r="J25" s="4">
        <v>1.3105242100000001</v>
      </c>
      <c r="K25" s="4">
        <v>1.569394213</v>
      </c>
      <c r="L25" s="4">
        <v>1.350679583</v>
      </c>
      <c r="M25" s="4">
        <v>1.3800109700000001</v>
      </c>
      <c r="N25" s="4">
        <v>1.385325076</v>
      </c>
      <c r="O25" s="4"/>
      <c r="P25" s="4">
        <v>2.4426447520000001</v>
      </c>
      <c r="Q25" s="4">
        <v>1.4455239989999999</v>
      </c>
      <c r="R25" s="4">
        <v>2.2354140629999999</v>
      </c>
      <c r="S25" s="4">
        <v>3.0035191669999999</v>
      </c>
      <c r="T25" s="4">
        <v>1.9155412430000001</v>
      </c>
      <c r="U25" s="4">
        <v>2.8469053629999999</v>
      </c>
      <c r="V25" s="4"/>
      <c r="W25" s="4"/>
      <c r="X25" s="4">
        <v>1.435787006</v>
      </c>
      <c r="Y25" s="4">
        <v>1.953584985</v>
      </c>
      <c r="Z25" s="4">
        <v>4.2693680999999997E-2</v>
      </c>
      <c r="AA25" s="4">
        <v>0.219793395</v>
      </c>
      <c r="AB25" s="4">
        <v>-0.51779797900000002</v>
      </c>
      <c r="AC25" s="4">
        <v>-1.011622765</v>
      </c>
      <c r="AD25" s="4">
        <v>-2.3973194E-2</v>
      </c>
      <c r="AE25" s="4">
        <v>1.6187879810000001</v>
      </c>
      <c r="AF25" s="4">
        <v>1.3105242100000001</v>
      </c>
      <c r="AG25" s="4">
        <v>1.569394213</v>
      </c>
      <c r="AH25" s="4">
        <v>1.350679583</v>
      </c>
      <c r="AI25" s="4">
        <v>1.3800109700000001</v>
      </c>
      <c r="AJ25" s="4">
        <v>1.385325076</v>
      </c>
      <c r="AK25" s="4"/>
      <c r="AL25" s="4">
        <v>1.4258082489999999</v>
      </c>
      <c r="AM25" s="4">
        <v>2.3549659030000001</v>
      </c>
      <c r="AN25" s="4">
        <v>1.686384903</v>
      </c>
      <c r="AO25" s="4">
        <v>2.046091595</v>
      </c>
      <c r="AP25" s="4">
        <v>2.6274263769999999</v>
      </c>
      <c r="AQ25" s="4">
        <v>1.580832883</v>
      </c>
      <c r="AR25" s="4">
        <f t="shared" si="0"/>
        <v>1.9535849849999998</v>
      </c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</row>
    <row r="26" spans="1:74">
      <c r="A26" s="4" t="s">
        <v>106</v>
      </c>
      <c r="B26" s="4">
        <v>2.71514548333333E-2</v>
      </c>
      <c r="C26" s="4">
        <v>5.4401963666666601E-2</v>
      </c>
      <c r="D26" s="4">
        <v>1.4688060998720401E-2</v>
      </c>
      <c r="E26" s="4">
        <v>3.00755534735705E-2</v>
      </c>
      <c r="F26" s="4">
        <v>-2.7250508833333301E-2</v>
      </c>
      <c r="G26" s="4">
        <v>-4.6849034060209002E-2</v>
      </c>
      <c r="H26" s="4">
        <v>-7.6519836064575797E-3</v>
      </c>
      <c r="I26" s="4">
        <v>3.6678302000000003E-2</v>
      </c>
      <c r="J26" s="4">
        <v>2.45949179999999E-2</v>
      </c>
      <c r="K26" s="4">
        <v>2.9965325000000001E-2</v>
      </c>
      <c r="L26" s="4">
        <v>2.4191806E-2</v>
      </c>
      <c r="M26" s="4">
        <v>2.1738560000000001E-2</v>
      </c>
      <c r="N26" s="4">
        <v>2.57398179999999E-2</v>
      </c>
      <c r="O26" s="4"/>
      <c r="P26" s="4">
        <v>6.9266728E-2</v>
      </c>
      <c r="Q26" s="4">
        <v>3.0347124999999999E-2</v>
      </c>
      <c r="R26" s="4">
        <v>4.8031642999999999E-2</v>
      </c>
      <c r="S26" s="4">
        <v>6.1478817999999998E-2</v>
      </c>
      <c r="T26" s="4">
        <v>3.8334098999999899E-2</v>
      </c>
      <c r="U26" s="4">
        <v>7.8953368999999995E-2</v>
      </c>
      <c r="V26" s="4"/>
      <c r="W26" s="4"/>
      <c r="X26" s="4">
        <v>2.7151455000000001E-2</v>
      </c>
      <c r="Y26" s="4">
        <v>4.1842499999999998E-2</v>
      </c>
      <c r="Z26" s="4">
        <v>4.6775569000000003E-2</v>
      </c>
      <c r="AA26" s="4">
        <v>0.20005550999999999</v>
      </c>
      <c r="AB26" s="4">
        <v>-1.4691045E-2</v>
      </c>
      <c r="AC26" s="4">
        <v>-2.9099927000000001E-2</v>
      </c>
      <c r="AD26" s="4">
        <v>-2.8216299999999999E-4</v>
      </c>
      <c r="AE26" s="4">
        <v>3.6678302000000003E-2</v>
      </c>
      <c r="AF26" s="4">
        <v>2.4594918E-2</v>
      </c>
      <c r="AG26" s="4">
        <v>2.9965325000000001E-2</v>
      </c>
      <c r="AH26" s="4">
        <v>2.4191806E-2</v>
      </c>
      <c r="AI26" s="4">
        <v>2.1738560000000001E-2</v>
      </c>
      <c r="AJ26" s="4">
        <v>2.5739818000000001E-2</v>
      </c>
      <c r="AK26" s="4"/>
      <c r="AL26" s="4">
        <v>2.5596038000000002E-2</v>
      </c>
      <c r="AM26" s="4">
        <v>4.5931742999999997E-2</v>
      </c>
      <c r="AN26" s="4">
        <v>3.3170330999999997E-2</v>
      </c>
      <c r="AO26" s="4">
        <v>4.4122709000000003E-2</v>
      </c>
      <c r="AP26" s="4">
        <v>6.5300671000000005E-2</v>
      </c>
      <c r="AQ26" s="4">
        <v>3.6933505999999998E-2</v>
      </c>
      <c r="AR26" s="4">
        <f t="shared" si="0"/>
        <v>4.1842499666666665E-2</v>
      </c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</row>
    <row r="27" spans="1:74">
      <c r="A27" s="4" t="s">
        <v>107</v>
      </c>
      <c r="B27" s="4">
        <v>0.69900315133333302</v>
      </c>
      <c r="C27" s="4">
        <v>1.1313884029999901</v>
      </c>
      <c r="D27" s="4">
        <v>1.4806230843097E-2</v>
      </c>
      <c r="E27" s="4">
        <v>2.9843809043117401E-2</v>
      </c>
      <c r="F27" s="4">
        <v>-0.43238525166666603</v>
      </c>
      <c r="G27" s="4">
        <v>-0.74155903148085001</v>
      </c>
      <c r="H27" s="4">
        <v>-0.123211471852482</v>
      </c>
      <c r="I27" s="4">
        <v>0.79197819800000002</v>
      </c>
      <c r="J27" s="4">
        <v>0.63396691500000002</v>
      </c>
      <c r="K27" s="4">
        <v>0.77275381599999904</v>
      </c>
      <c r="L27" s="4">
        <v>0.65968392499999995</v>
      </c>
      <c r="M27" s="4">
        <v>0.66719108699999996</v>
      </c>
      <c r="N27" s="4">
        <v>0.668444967</v>
      </c>
      <c r="O27" s="4"/>
      <c r="P27" s="4">
        <v>1.1420344059999901</v>
      </c>
      <c r="Q27" s="4">
        <v>0.73817027800000001</v>
      </c>
      <c r="R27" s="4">
        <v>1.0837526579999901</v>
      </c>
      <c r="S27" s="4">
        <v>1.5765068250000001</v>
      </c>
      <c r="T27" s="4">
        <v>0.92265123400000004</v>
      </c>
      <c r="U27" s="4">
        <v>1.3252150170000001</v>
      </c>
      <c r="V27" s="4"/>
      <c r="W27" s="4"/>
      <c r="X27" s="4">
        <v>0.69900315099999999</v>
      </c>
      <c r="Y27" s="4">
        <v>0.95523954700000002</v>
      </c>
      <c r="Z27" s="4">
        <v>4.8175356000000003E-2</v>
      </c>
      <c r="AA27" s="4">
        <v>0.19409781000000001</v>
      </c>
      <c r="AB27" s="4">
        <v>-0.25623639599999998</v>
      </c>
      <c r="AC27" s="4">
        <v>-0.50959430999999999</v>
      </c>
      <c r="AD27" s="4">
        <v>-2.8784819999999999E-3</v>
      </c>
      <c r="AE27" s="4">
        <v>0.79197819800000002</v>
      </c>
      <c r="AF27" s="4">
        <v>0.63396691500000002</v>
      </c>
      <c r="AG27" s="4">
        <v>0.77275381600000004</v>
      </c>
      <c r="AH27" s="4">
        <v>0.65968392499999995</v>
      </c>
      <c r="AI27" s="4">
        <v>0.66719108699999996</v>
      </c>
      <c r="AJ27" s="4">
        <v>0.668444967</v>
      </c>
      <c r="AK27" s="4"/>
      <c r="AL27" s="4">
        <v>0.68760156299999997</v>
      </c>
      <c r="AM27" s="4">
        <v>1.17485236</v>
      </c>
      <c r="AN27" s="4">
        <v>0.80808452099999994</v>
      </c>
      <c r="AO27" s="4">
        <v>1.0270147949999999</v>
      </c>
      <c r="AP27" s="4">
        <v>1.2801384060000001</v>
      </c>
      <c r="AQ27" s="4">
        <v>0.75374563699999997</v>
      </c>
      <c r="AR27" s="4">
        <f t="shared" si="0"/>
        <v>0.95523954700000002</v>
      </c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</row>
    <row r="28" spans="1:74">
      <c r="A28" s="4" t="s">
        <v>108</v>
      </c>
      <c r="B28" s="4">
        <v>0.23396494249999999</v>
      </c>
      <c r="C28" s="4">
        <v>0.37180789133333297</v>
      </c>
      <c r="D28" s="4">
        <v>1.58784976400064E-2</v>
      </c>
      <c r="E28" s="4">
        <v>3.1512710700935698E-2</v>
      </c>
      <c r="F28" s="4">
        <v>-0.13784294883333301</v>
      </c>
      <c r="G28" s="4">
        <v>-0.238112421004608</v>
      </c>
      <c r="H28" s="4">
        <v>-3.7573476662058097E-2</v>
      </c>
      <c r="I28" s="4">
        <v>0.26907767300000002</v>
      </c>
      <c r="J28" s="4">
        <v>0.215874278999999</v>
      </c>
      <c r="K28" s="4">
        <v>0.24994493700000001</v>
      </c>
      <c r="L28" s="4">
        <v>0.21996923600000001</v>
      </c>
      <c r="M28" s="4">
        <v>0.220653127</v>
      </c>
      <c r="N28" s="4">
        <v>0.22827040300000001</v>
      </c>
      <c r="O28" s="4"/>
      <c r="P28" s="4">
        <v>0.46639186999999999</v>
      </c>
      <c r="Q28" s="4">
        <v>0.23044036699999901</v>
      </c>
      <c r="R28" s="4">
        <v>0.34809145499999999</v>
      </c>
      <c r="S28" s="4">
        <v>0.45848662400000001</v>
      </c>
      <c r="T28" s="4">
        <v>0.29758141199999999</v>
      </c>
      <c r="U28" s="4">
        <v>0.42985561999999999</v>
      </c>
      <c r="V28" s="4"/>
      <c r="W28" s="4"/>
      <c r="X28" s="4">
        <v>0.23396494300000001</v>
      </c>
      <c r="Y28" s="4">
        <v>0.31883842200000001</v>
      </c>
      <c r="Z28" s="4">
        <v>4.2424516000000002E-2</v>
      </c>
      <c r="AA28" s="4">
        <v>0.22680798699999999</v>
      </c>
      <c r="AB28" s="4">
        <v>-8.4873480000000001E-2</v>
      </c>
      <c r="AC28" s="4">
        <v>-0.16567325499999999</v>
      </c>
      <c r="AD28" s="4">
        <v>-4.073704E-3</v>
      </c>
      <c r="AE28" s="4">
        <v>0.26907767300000002</v>
      </c>
      <c r="AF28" s="4">
        <v>0.215874279</v>
      </c>
      <c r="AG28" s="4">
        <v>0.24994493700000001</v>
      </c>
      <c r="AH28" s="4">
        <v>0.21996923600000001</v>
      </c>
      <c r="AI28" s="4">
        <v>0.220653127</v>
      </c>
      <c r="AJ28" s="4">
        <v>0.22827040300000001</v>
      </c>
      <c r="AK28" s="4"/>
      <c r="AL28" s="4">
        <v>0.229783441</v>
      </c>
      <c r="AM28" s="4">
        <v>0.38890608300000001</v>
      </c>
      <c r="AN28" s="4">
        <v>0.27133810600000002</v>
      </c>
      <c r="AO28" s="4">
        <v>0.35801181599999998</v>
      </c>
      <c r="AP28" s="4">
        <v>0.41242704200000002</v>
      </c>
      <c r="AQ28" s="4">
        <v>0.25256404599999999</v>
      </c>
      <c r="AR28" s="4">
        <f t="shared" si="0"/>
        <v>0.31883842233333332</v>
      </c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</row>
    <row r="29" spans="1:74">
      <c r="A29" s="4" t="s">
        <v>109</v>
      </c>
      <c r="B29" s="4">
        <v>0.21227369799999901</v>
      </c>
      <c r="C29" s="4">
        <v>0.35492778916666601</v>
      </c>
      <c r="D29" s="4">
        <v>1.6588211481233898E-2</v>
      </c>
      <c r="E29" s="4">
        <v>3.05697040154169E-2</v>
      </c>
      <c r="F29" s="4">
        <v>-0.142654091166666</v>
      </c>
      <c r="G29" s="4">
        <v>-0.24759641657124301</v>
      </c>
      <c r="H29" s="4">
        <v>-3.7711765762090101E-2</v>
      </c>
      <c r="I29" s="4">
        <v>0.24873273800000001</v>
      </c>
      <c r="J29" s="4">
        <v>0.19295647799999999</v>
      </c>
      <c r="K29" s="4">
        <v>0.23024256899999901</v>
      </c>
      <c r="L29" s="4">
        <v>0.19695293899999999</v>
      </c>
      <c r="M29" s="4">
        <v>0.19955252500000001</v>
      </c>
      <c r="N29" s="4">
        <v>0.205204938999999</v>
      </c>
      <c r="O29" s="4"/>
      <c r="P29" s="4">
        <v>0.43526793799999902</v>
      </c>
      <c r="Q29" s="4">
        <v>0.21034873600000001</v>
      </c>
      <c r="R29" s="4">
        <v>0.32937431699999897</v>
      </c>
      <c r="S29" s="4">
        <v>0.45665808600000002</v>
      </c>
      <c r="T29" s="4">
        <v>0.272043125</v>
      </c>
      <c r="U29" s="4">
        <v>0.425874532999999</v>
      </c>
      <c r="V29" s="4"/>
      <c r="W29" s="4"/>
      <c r="X29" s="4">
        <v>0.21227369800000001</v>
      </c>
      <c r="Y29" s="4">
        <v>0.30242623499999999</v>
      </c>
      <c r="Z29" s="4">
        <v>4.3837339000000003E-2</v>
      </c>
      <c r="AA29" s="4">
        <v>0.21380316299999999</v>
      </c>
      <c r="AB29" s="4">
        <v>-9.0152537000000005E-2</v>
      </c>
      <c r="AC29" s="4">
        <v>-0.17680614</v>
      </c>
      <c r="AD29" s="4">
        <v>-3.4989349999999999E-3</v>
      </c>
      <c r="AE29" s="4">
        <v>0.24873273800000001</v>
      </c>
      <c r="AF29" s="4">
        <v>0.19295647799999999</v>
      </c>
      <c r="AG29" s="4">
        <v>0.23024256900000001</v>
      </c>
      <c r="AH29" s="4">
        <v>0.19695293899999999</v>
      </c>
      <c r="AI29" s="4">
        <v>0.19955252500000001</v>
      </c>
      <c r="AJ29" s="4">
        <v>0.205204939</v>
      </c>
      <c r="AK29" s="4"/>
      <c r="AL29" s="4">
        <v>0.20684382400000001</v>
      </c>
      <c r="AM29" s="4">
        <v>0.37513147699999999</v>
      </c>
      <c r="AN29" s="4">
        <v>0.24898294600000001</v>
      </c>
      <c r="AO29" s="4">
        <v>0.34619889199999998</v>
      </c>
      <c r="AP29" s="4">
        <v>0.40394779400000003</v>
      </c>
      <c r="AQ29" s="4">
        <v>0.23345247899999999</v>
      </c>
      <c r="AR29" s="4">
        <f t="shared" si="0"/>
        <v>0.30242623533333335</v>
      </c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</row>
    <row r="30" spans="1:74">
      <c r="A30" s="4" t="s">
        <v>110</v>
      </c>
      <c r="B30" s="4">
        <v>0.46419824666666598</v>
      </c>
      <c r="C30" s="4">
        <v>0.65561896016666599</v>
      </c>
      <c r="D30" s="4">
        <v>1.7387002027235299E-2</v>
      </c>
      <c r="E30" s="4">
        <v>3.0724976185114501E-2</v>
      </c>
      <c r="F30" s="4">
        <v>-0.19142071349999901</v>
      </c>
      <c r="G30" s="4">
        <v>-0.33472990357448101</v>
      </c>
      <c r="H30" s="4">
        <v>-4.8111523425518103E-2</v>
      </c>
      <c r="I30" s="4">
        <v>0.50264094299999995</v>
      </c>
      <c r="J30" s="4">
        <v>0.43509859899999997</v>
      </c>
      <c r="K30" s="4">
        <v>0.51476543799999996</v>
      </c>
      <c r="L30" s="4">
        <v>0.46905609500000001</v>
      </c>
      <c r="M30" s="4">
        <v>0.42321708399999902</v>
      </c>
      <c r="N30" s="4">
        <v>0.44041132100000002</v>
      </c>
      <c r="O30" s="4"/>
      <c r="P30" s="4">
        <v>0.71062008300000001</v>
      </c>
      <c r="Q30" s="4">
        <v>0.47512012999999997</v>
      </c>
      <c r="R30" s="4">
        <v>0.78247657000000004</v>
      </c>
      <c r="S30" s="4">
        <v>0.49389725499999998</v>
      </c>
      <c r="T30" s="4">
        <v>0.77432843099999904</v>
      </c>
      <c r="U30" s="4">
        <v>0.69727129200000004</v>
      </c>
      <c r="V30" s="4"/>
      <c r="W30" s="4"/>
      <c r="X30" s="4">
        <v>0.46419824700000001</v>
      </c>
      <c r="Y30" s="4">
        <v>0.59403223299999997</v>
      </c>
      <c r="Z30" s="4">
        <v>1.9799801999999998E-2</v>
      </c>
      <c r="AA30" s="4">
        <v>0.50039499099999996</v>
      </c>
      <c r="AB30" s="4">
        <v>-0.12983398600000001</v>
      </c>
      <c r="AC30" s="4">
        <v>-0.23139305199999999</v>
      </c>
      <c r="AD30" s="4">
        <v>-2.8274919999999999E-2</v>
      </c>
      <c r="AE30" s="4">
        <v>0.50264094299999995</v>
      </c>
      <c r="AF30" s="4">
        <v>0.43509859899999997</v>
      </c>
      <c r="AG30" s="4">
        <v>0.51476543799999996</v>
      </c>
      <c r="AH30" s="4">
        <v>0.46905609500000001</v>
      </c>
      <c r="AI30" s="4">
        <v>0.42321708400000002</v>
      </c>
      <c r="AJ30" s="4">
        <v>0.44041132100000002</v>
      </c>
      <c r="AK30" s="4"/>
      <c r="AL30" s="4">
        <v>0.48809163999999999</v>
      </c>
      <c r="AM30" s="4">
        <v>0.70190081100000001</v>
      </c>
      <c r="AN30" s="4">
        <v>0.57357507100000005</v>
      </c>
      <c r="AO30" s="4">
        <v>0.63807945499999996</v>
      </c>
      <c r="AP30" s="4">
        <v>0.68361090499999999</v>
      </c>
      <c r="AQ30" s="4">
        <v>0.47893551299999998</v>
      </c>
      <c r="AR30" s="4">
        <f t="shared" si="0"/>
        <v>0.59403223250000003</v>
      </c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</row>
    <row r="31" spans="1:74">
      <c r="A31" s="4" t="s">
        <v>111</v>
      </c>
      <c r="B31" s="4">
        <v>0.106119566166666</v>
      </c>
      <c r="C31" s="4">
        <v>0.17237058049999901</v>
      </c>
      <c r="D31" s="4">
        <v>1.7697722283078601E-2</v>
      </c>
      <c r="E31" s="4">
        <v>3.0851434790772202E-2</v>
      </c>
      <c r="F31" s="4">
        <v>-6.6251014333333302E-2</v>
      </c>
      <c r="G31" s="4">
        <v>-0.115612926941289</v>
      </c>
      <c r="H31" s="4">
        <v>-1.6889101725377501E-2</v>
      </c>
      <c r="I31" s="4">
        <v>0.115800081</v>
      </c>
      <c r="J31" s="4">
        <v>9.6664818E-2</v>
      </c>
      <c r="K31" s="4">
        <v>0.11740173699999901</v>
      </c>
      <c r="L31" s="4">
        <v>0.101309779</v>
      </c>
      <c r="M31" s="4">
        <v>0.103975575</v>
      </c>
      <c r="N31" s="4">
        <v>0.101565407</v>
      </c>
      <c r="O31" s="4"/>
      <c r="P31" s="4">
        <v>0.16929476600000001</v>
      </c>
      <c r="Q31" s="4">
        <v>0.10075859099999999</v>
      </c>
      <c r="R31" s="4">
        <v>0.16733931599999999</v>
      </c>
      <c r="S31" s="4">
        <v>0.242273564</v>
      </c>
      <c r="T31" s="4">
        <v>0.154761923</v>
      </c>
      <c r="U31" s="4">
        <v>0.199795323</v>
      </c>
      <c r="V31" s="4"/>
      <c r="W31" s="4"/>
      <c r="X31" s="4">
        <v>0.106119566</v>
      </c>
      <c r="Y31" s="4">
        <v>0.14386901699999999</v>
      </c>
      <c r="Z31" s="4">
        <v>3.5329342999999999E-2</v>
      </c>
      <c r="AA31" s="4">
        <v>0.27282104099999999</v>
      </c>
      <c r="AB31" s="4">
        <v>-3.7749451000000003E-2</v>
      </c>
      <c r="AC31" s="4">
        <v>-7.1827196999999995E-2</v>
      </c>
      <c r="AD31" s="4">
        <v>-3.6717059999999998E-3</v>
      </c>
      <c r="AE31" s="4">
        <v>0.115800081</v>
      </c>
      <c r="AF31" s="4">
        <v>9.6664818E-2</v>
      </c>
      <c r="AG31" s="4">
        <v>0.11740173700000001</v>
      </c>
      <c r="AH31" s="4">
        <v>0.101309779</v>
      </c>
      <c r="AI31" s="4">
        <v>0.103975575</v>
      </c>
      <c r="AJ31" s="4">
        <v>0.101565407</v>
      </c>
      <c r="AK31" s="4"/>
      <c r="AL31" s="4">
        <v>0.10813872300000001</v>
      </c>
      <c r="AM31" s="4">
        <v>0.183172054</v>
      </c>
      <c r="AN31" s="4">
        <v>0.12769322</v>
      </c>
      <c r="AO31" s="4">
        <v>0.15151503099999999</v>
      </c>
      <c r="AP31" s="4">
        <v>0.17910036300000001</v>
      </c>
      <c r="AQ31" s="4">
        <v>0.113594713</v>
      </c>
      <c r="AR31" s="4">
        <f t="shared" si="0"/>
        <v>0.14386901733333332</v>
      </c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</row>
    <row r="32" spans="1:74">
      <c r="A32" s="4" t="s">
        <v>112</v>
      </c>
      <c r="B32" s="4">
        <v>0.23691403216666601</v>
      </c>
      <c r="C32" s="4">
        <v>0.1699371395</v>
      </c>
      <c r="D32" s="4">
        <v>1.8356521160075301E-2</v>
      </c>
      <c r="E32" s="4">
        <v>3.1573216395329597E-2</v>
      </c>
      <c r="F32" s="4">
        <v>6.6976892666666704E-2</v>
      </c>
      <c r="G32" s="4">
        <v>1.56831516012917E-2</v>
      </c>
      <c r="H32" s="4">
        <v>0.118270633732041</v>
      </c>
      <c r="I32" s="4">
        <v>0.237233427</v>
      </c>
      <c r="J32" s="4">
        <v>0.25846466000000001</v>
      </c>
      <c r="K32" s="4">
        <v>0.21329151599999999</v>
      </c>
      <c r="L32" s="4">
        <v>0.234075335</v>
      </c>
      <c r="M32" s="4">
        <v>0.222855108</v>
      </c>
      <c r="N32" s="4">
        <v>0.25556414700000002</v>
      </c>
      <c r="O32" s="4"/>
      <c r="P32" s="4">
        <v>0.20478244000000001</v>
      </c>
      <c r="Q32" s="4">
        <v>0.21589114700000001</v>
      </c>
      <c r="R32" s="4">
        <v>0.118181492</v>
      </c>
      <c r="S32" s="4">
        <v>0.20550305299999999</v>
      </c>
      <c r="T32" s="4">
        <v>0.10187677099999901</v>
      </c>
      <c r="U32" s="4">
        <v>0.17338793399999999</v>
      </c>
      <c r="V32" s="4"/>
      <c r="W32" s="4"/>
      <c r="X32" s="4">
        <v>0.236914032</v>
      </c>
      <c r="Y32" s="4">
        <v>0.19458984300000001</v>
      </c>
      <c r="Z32" s="4">
        <v>4.5600521999999998E-2</v>
      </c>
      <c r="AA32" s="4">
        <v>0.20781877300000001</v>
      </c>
      <c r="AB32" s="4">
        <v>4.2324188999999998E-2</v>
      </c>
      <c r="AC32" s="4">
        <v>1.0928940000000001E-3</v>
      </c>
      <c r="AD32" s="4">
        <v>8.3555484999999999E-2</v>
      </c>
      <c r="AE32" s="4">
        <v>0.237233427</v>
      </c>
      <c r="AF32" s="4">
        <v>0.25846466000000001</v>
      </c>
      <c r="AG32" s="4">
        <v>0.21329151599999999</v>
      </c>
      <c r="AH32" s="4">
        <v>0.234075335</v>
      </c>
      <c r="AI32" s="4">
        <v>0.222855108</v>
      </c>
      <c r="AJ32" s="4">
        <v>0.25556414700000002</v>
      </c>
      <c r="AK32" s="4"/>
      <c r="AL32" s="4">
        <v>0.22940222399999999</v>
      </c>
      <c r="AM32" s="4">
        <v>0.138392292</v>
      </c>
      <c r="AN32" s="4">
        <v>0.20735452200000001</v>
      </c>
      <c r="AO32" s="4">
        <v>0.170341777</v>
      </c>
      <c r="AP32" s="4">
        <v>0.18032662199999999</v>
      </c>
      <c r="AQ32" s="4">
        <v>0.24172162</v>
      </c>
      <c r="AR32" s="4">
        <f t="shared" si="0"/>
        <v>0.19458984283333336</v>
      </c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</row>
    <row r="33" spans="1:74">
      <c r="A33" s="4" t="s">
        <v>113</v>
      </c>
      <c r="B33" s="4">
        <v>0.62780047183333298</v>
      </c>
      <c r="C33" s="4">
        <v>0.77821983166666597</v>
      </c>
      <c r="D33" s="4">
        <v>2.78201557322835E-2</v>
      </c>
      <c r="E33" s="4">
        <v>4.1730233598425197E-2</v>
      </c>
      <c r="F33" s="4">
        <v>-0.15041935983333299</v>
      </c>
      <c r="G33" s="4">
        <v>-0.277061596153096</v>
      </c>
      <c r="H33" s="4">
        <v>-2.3777123513569899E-2</v>
      </c>
      <c r="I33" s="4">
        <v>0.64907093599999999</v>
      </c>
      <c r="J33" s="4">
        <v>0.60446643</v>
      </c>
      <c r="K33" s="4">
        <v>0.66228391499999995</v>
      </c>
      <c r="L33" s="4">
        <v>0.61098650099999996</v>
      </c>
      <c r="M33" s="4">
        <v>0.610685009</v>
      </c>
      <c r="N33" s="4">
        <v>0.62931004000000001</v>
      </c>
      <c r="O33" s="4"/>
      <c r="P33" s="4">
        <v>0.78334707400000003</v>
      </c>
      <c r="Q33" s="4">
        <v>0.629293667</v>
      </c>
      <c r="R33" s="4">
        <v>0.74344311799999996</v>
      </c>
      <c r="S33" s="4">
        <v>0.954565832</v>
      </c>
      <c r="T33" s="4">
        <v>0.68276491900000003</v>
      </c>
      <c r="U33" s="4">
        <v>0.87590438000000004</v>
      </c>
      <c r="V33" s="4"/>
      <c r="W33" s="4"/>
      <c r="X33" s="4">
        <v>0.627800472</v>
      </c>
      <c r="Y33" s="4">
        <v>0.72440489399999997</v>
      </c>
      <c r="Z33" s="4">
        <v>3.3993763000000003E-2</v>
      </c>
      <c r="AA33" s="4">
        <v>0.315008866</v>
      </c>
      <c r="AB33" s="4">
        <v>-9.6604421999999995E-2</v>
      </c>
      <c r="AC33" s="4">
        <v>-0.18294812999999999</v>
      </c>
      <c r="AD33" s="4">
        <v>-1.0260715E-2</v>
      </c>
      <c r="AE33" s="4">
        <v>0.64907093599999999</v>
      </c>
      <c r="AF33" s="4">
        <v>0.60446643</v>
      </c>
      <c r="AG33" s="4">
        <v>0.66228391499999995</v>
      </c>
      <c r="AH33" s="4">
        <v>0.61098650099999996</v>
      </c>
      <c r="AI33" s="4">
        <v>0.610685009</v>
      </c>
      <c r="AJ33" s="4">
        <v>0.62931004000000001</v>
      </c>
      <c r="AK33" s="4"/>
      <c r="AL33" s="4">
        <v>0.63191354</v>
      </c>
      <c r="AM33" s="4">
        <v>0.80760212099999995</v>
      </c>
      <c r="AN33" s="4">
        <v>0.67488383799999996</v>
      </c>
      <c r="AO33" s="4">
        <v>0.72739757500000002</v>
      </c>
      <c r="AP33" s="4">
        <v>0.83745888700000004</v>
      </c>
      <c r="AQ33" s="4">
        <v>0.66717340300000005</v>
      </c>
      <c r="AR33" s="4">
        <f t="shared" si="0"/>
        <v>0.72440489400000008</v>
      </c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</row>
    <row r="34" spans="1:74">
      <c r="A34" s="4" t="s">
        <v>114</v>
      </c>
      <c r="B34" s="4">
        <v>1.3204860591666601</v>
      </c>
      <c r="C34" s="4">
        <v>1.7447996239999899</v>
      </c>
      <c r="D34" s="4">
        <v>2.85549860771834E-2</v>
      </c>
      <c r="E34" s="4">
        <v>4.1859013681325698E-2</v>
      </c>
      <c r="F34" s="4">
        <v>-0.42431356483333299</v>
      </c>
      <c r="G34" s="4">
        <v>-0.78392304704495197</v>
      </c>
      <c r="H34" s="4">
        <v>-6.4704082621714606E-2</v>
      </c>
      <c r="I34" s="4">
        <v>1.4046967239999999</v>
      </c>
      <c r="J34" s="4">
        <v>1.2633175649999999</v>
      </c>
      <c r="K34" s="4">
        <v>1.390865281</v>
      </c>
      <c r="L34" s="4">
        <v>1.2717147499999999</v>
      </c>
      <c r="M34" s="4">
        <v>1.284763289</v>
      </c>
      <c r="N34" s="4">
        <v>1.307558746</v>
      </c>
      <c r="O34" s="4"/>
      <c r="P34" s="4">
        <v>1.8232330319999901</v>
      </c>
      <c r="Q34" s="4">
        <v>1.294120103</v>
      </c>
      <c r="R34" s="4">
        <v>1.630862915</v>
      </c>
      <c r="S34" s="4">
        <v>2.1438759539999999</v>
      </c>
      <c r="T34" s="4">
        <v>1.4686333389999999</v>
      </c>
      <c r="U34" s="4">
        <v>2.1080724009999998</v>
      </c>
      <c r="V34" s="4"/>
      <c r="W34" s="4"/>
      <c r="X34" s="4">
        <v>1.320486059</v>
      </c>
      <c r="Y34" s="4">
        <v>1.584845386</v>
      </c>
      <c r="Z34" s="4">
        <v>4.5921080000000003E-2</v>
      </c>
      <c r="AA34" s="4">
        <v>0.20590419900000001</v>
      </c>
      <c r="AB34" s="4">
        <v>-0.26435932699999998</v>
      </c>
      <c r="AC34" s="4">
        <v>-0.52196337500000001</v>
      </c>
      <c r="AD34" s="4">
        <v>-6.7552790000000003E-3</v>
      </c>
      <c r="AE34" s="4">
        <v>1.4046967239999999</v>
      </c>
      <c r="AF34" s="4">
        <v>1.2633175649999999</v>
      </c>
      <c r="AG34" s="4">
        <v>1.390865281</v>
      </c>
      <c r="AH34" s="4">
        <v>1.2717147499999999</v>
      </c>
      <c r="AI34" s="4">
        <v>1.284763289</v>
      </c>
      <c r="AJ34" s="4">
        <v>1.307558746</v>
      </c>
      <c r="AK34" s="4"/>
      <c r="AL34" s="4">
        <v>1.3119754669999999</v>
      </c>
      <c r="AM34" s="4">
        <v>1.7463123599999999</v>
      </c>
      <c r="AN34" s="4">
        <v>1.4345768860000001</v>
      </c>
      <c r="AO34" s="4">
        <v>1.619440054</v>
      </c>
      <c r="AP34" s="4">
        <v>1.974761878</v>
      </c>
      <c r="AQ34" s="4">
        <v>1.422005671</v>
      </c>
      <c r="AR34" s="4">
        <f t="shared" si="0"/>
        <v>1.5848453860000002</v>
      </c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</row>
    <row r="35" spans="1:74">
      <c r="A35" s="4" t="s">
        <v>115</v>
      </c>
      <c r="B35" s="4">
        <v>0.895727050333333</v>
      </c>
      <c r="C35" s="4">
        <v>1.1304936754999999</v>
      </c>
      <c r="D35" s="4">
        <v>3.4675702577491301E-2</v>
      </c>
      <c r="E35" s="4">
        <v>5.0260288005577303E-2</v>
      </c>
      <c r="F35" s="4">
        <v>-0.23476662516666599</v>
      </c>
      <c r="G35" s="4">
        <v>-0.44510074368319902</v>
      </c>
      <c r="H35" s="4">
        <v>-2.4432506650133801E-2</v>
      </c>
      <c r="I35" s="4">
        <v>0.94966696399999995</v>
      </c>
      <c r="J35" s="4">
        <v>0.86898967500000002</v>
      </c>
      <c r="K35" s="4">
        <v>0.93043923099999903</v>
      </c>
      <c r="L35" s="4">
        <v>0.86149323</v>
      </c>
      <c r="M35" s="4">
        <v>0.86092882699999995</v>
      </c>
      <c r="N35" s="4">
        <v>0.90284437500000003</v>
      </c>
      <c r="O35" s="4"/>
      <c r="P35" s="4">
        <v>1.222966462</v>
      </c>
      <c r="Q35" s="4">
        <v>0.84956929599999997</v>
      </c>
      <c r="R35" s="4">
        <v>1.084281963</v>
      </c>
      <c r="S35" s="4">
        <v>1.3072969029999999</v>
      </c>
      <c r="T35" s="4">
        <v>0.96034529999999996</v>
      </c>
      <c r="U35" s="4">
        <v>1.3585021289999999</v>
      </c>
      <c r="V35" s="4"/>
      <c r="W35" s="4"/>
      <c r="X35" s="4">
        <v>0.89572704999999997</v>
      </c>
      <c r="Y35" s="4">
        <v>1.0609036300000001</v>
      </c>
      <c r="Z35" s="4">
        <v>3.7346488999999997E-2</v>
      </c>
      <c r="AA35" s="4">
        <v>0.24719819100000001</v>
      </c>
      <c r="AB35" s="4">
        <v>-0.16517657999999999</v>
      </c>
      <c r="AC35" s="4">
        <v>-0.31668192299999998</v>
      </c>
      <c r="AD35" s="4">
        <v>-1.3671236E-2</v>
      </c>
      <c r="AE35" s="4">
        <v>0.94966696399999995</v>
      </c>
      <c r="AF35" s="4">
        <v>0.86898967500000002</v>
      </c>
      <c r="AG35" s="4">
        <v>0.93043923100000003</v>
      </c>
      <c r="AH35" s="4">
        <v>0.86149323</v>
      </c>
      <c r="AI35" s="4">
        <v>0.86092882699999995</v>
      </c>
      <c r="AJ35" s="4">
        <v>0.90284437500000003</v>
      </c>
      <c r="AK35" s="4"/>
      <c r="AL35" s="4">
        <v>0.89813654200000004</v>
      </c>
      <c r="AM35" s="4">
        <v>1.1429199999999999</v>
      </c>
      <c r="AN35" s="4">
        <v>0.97599077499999998</v>
      </c>
      <c r="AO35" s="4">
        <v>1.076685849</v>
      </c>
      <c r="AP35" s="4">
        <v>1.298365939</v>
      </c>
      <c r="AQ35" s="4">
        <v>0.973322676</v>
      </c>
      <c r="AR35" s="4">
        <f t="shared" si="0"/>
        <v>1.0609036301666668</v>
      </c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</row>
    <row r="36" spans="1:74">
      <c r="A36" s="4" t="s">
        <v>116</v>
      </c>
      <c r="B36" s="4">
        <v>0.50201947233333299</v>
      </c>
      <c r="C36" s="4">
        <v>0.55094221616666605</v>
      </c>
      <c r="D36" s="4">
        <v>3.6601687350582501E-2</v>
      </c>
      <c r="E36" s="4">
        <v>5.1321931176360303E-2</v>
      </c>
      <c r="F36" s="4">
        <v>-4.8922743833333303E-2</v>
      </c>
      <c r="G36" s="4">
        <v>-9.3430757101285206E-2</v>
      </c>
      <c r="H36" s="4">
        <v>-4.4147305653814304E-3</v>
      </c>
      <c r="I36" s="4">
        <v>0.499498417999999</v>
      </c>
      <c r="J36" s="4">
        <v>0.507394911</v>
      </c>
      <c r="K36" s="4">
        <v>0.50581350899999999</v>
      </c>
      <c r="L36" s="4">
        <v>0.51147471</v>
      </c>
      <c r="M36" s="4">
        <v>0.49262635899999901</v>
      </c>
      <c r="N36" s="4">
        <v>0.49530892700000001</v>
      </c>
      <c r="O36" s="4"/>
      <c r="P36" s="4">
        <v>0.57527031500000003</v>
      </c>
      <c r="Q36" s="4">
        <v>0.51670855399999904</v>
      </c>
      <c r="R36" s="4">
        <v>0.53334268799999995</v>
      </c>
      <c r="S36" s="4">
        <v>0.57885511299999903</v>
      </c>
      <c r="T36" s="4">
        <v>0.49515281700000002</v>
      </c>
      <c r="U36" s="4">
        <v>0.60632381000000002</v>
      </c>
      <c r="V36" s="4"/>
      <c r="W36" s="4"/>
      <c r="X36" s="4">
        <v>0.50201947199999997</v>
      </c>
      <c r="Y36" s="4">
        <v>0.53882946200000004</v>
      </c>
      <c r="Z36" s="4">
        <v>3.4542390999999999E-2</v>
      </c>
      <c r="AA36" s="4">
        <v>0.30976724700000002</v>
      </c>
      <c r="AB36" s="4">
        <v>-3.6809990000000001E-2</v>
      </c>
      <c r="AC36" s="4">
        <v>-6.9798770999999996E-2</v>
      </c>
      <c r="AD36" s="4">
        <v>-3.8212089999999999E-3</v>
      </c>
      <c r="AE36" s="4">
        <v>0.499498418</v>
      </c>
      <c r="AF36" s="4">
        <v>0.507394911</v>
      </c>
      <c r="AG36" s="4">
        <v>0.50581350899999999</v>
      </c>
      <c r="AH36" s="4">
        <v>0.51147471</v>
      </c>
      <c r="AI36" s="4">
        <v>0.49262635900000001</v>
      </c>
      <c r="AJ36" s="4">
        <v>0.49530892700000001</v>
      </c>
      <c r="AK36" s="4"/>
      <c r="AL36" s="4">
        <v>0.50844139799999999</v>
      </c>
      <c r="AM36" s="4">
        <v>0.54761258199999996</v>
      </c>
      <c r="AN36" s="4">
        <v>0.504523481</v>
      </c>
      <c r="AO36" s="4">
        <v>0.56701707400000001</v>
      </c>
      <c r="AP36" s="4">
        <v>0.58107093300000001</v>
      </c>
      <c r="AQ36" s="4">
        <v>0.52431130400000003</v>
      </c>
      <c r="AR36" s="4">
        <f t="shared" si="0"/>
        <v>0.53882946199999993</v>
      </c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</row>
    <row r="37" spans="1:74">
      <c r="A37" s="4" t="s">
        <v>117</v>
      </c>
      <c r="B37" s="4">
        <v>3.4071976999999899E-2</v>
      </c>
      <c r="C37" s="4">
        <v>1.2117698999999999E-2</v>
      </c>
      <c r="D37" s="4">
        <v>3.7363421056258499E-2</v>
      </c>
      <c r="E37" s="4">
        <v>5.1275333151673902E-2</v>
      </c>
      <c r="F37" s="4">
        <v>2.19542779999999E-2</v>
      </c>
      <c r="G37" s="4">
        <v>1.8029581105377601E-3</v>
      </c>
      <c r="H37" s="4">
        <v>4.21055978894622E-2</v>
      </c>
      <c r="I37" s="4">
        <v>3.3085736999999997E-2</v>
      </c>
      <c r="J37" s="4">
        <v>3.8049587000000003E-2</v>
      </c>
      <c r="K37" s="4">
        <v>2.4370369999999999E-2</v>
      </c>
      <c r="L37" s="4">
        <v>3.9370523999999997E-2</v>
      </c>
      <c r="M37" s="4">
        <v>3.6903188999999899E-2</v>
      </c>
      <c r="N37" s="4">
        <v>3.2652454999999997E-2</v>
      </c>
      <c r="O37" s="4"/>
      <c r="P37" s="4">
        <v>1.47814089999999E-2</v>
      </c>
      <c r="Q37" s="4">
        <v>4.9781553999999999E-2</v>
      </c>
      <c r="R37" s="4">
        <v>1.0811339999999899E-3</v>
      </c>
      <c r="S37" s="4">
        <v>9.1426899999999902E-4</v>
      </c>
      <c r="T37" s="4">
        <v>5.8281790000000002E-3</v>
      </c>
      <c r="U37" s="4">
        <v>3.1964899999999997E-4</v>
      </c>
      <c r="V37" s="4"/>
      <c r="W37" s="4"/>
      <c r="X37" s="4">
        <v>3.4071977000000003E-2</v>
      </c>
      <c r="Y37" s="4">
        <v>1.7435127000000002E-2</v>
      </c>
      <c r="Z37" s="4">
        <v>1.7921057000000001E-2</v>
      </c>
      <c r="AA37" s="4">
        <v>0.49820539400000002</v>
      </c>
      <c r="AB37" s="4">
        <v>1.6636850000000002E-2</v>
      </c>
      <c r="AC37" s="4">
        <v>3.851602E-3</v>
      </c>
      <c r="AD37" s="4">
        <v>2.9422097000000001E-2</v>
      </c>
      <c r="AE37" s="4">
        <v>3.3085736999999997E-2</v>
      </c>
      <c r="AF37" s="4">
        <v>3.8049587000000003E-2</v>
      </c>
      <c r="AG37" s="4">
        <v>2.4370369999999999E-2</v>
      </c>
      <c r="AH37" s="4">
        <v>3.9370523999999997E-2</v>
      </c>
      <c r="AI37" s="4">
        <v>3.6903189000000003E-2</v>
      </c>
      <c r="AJ37" s="4">
        <v>3.2652454999999997E-2</v>
      </c>
      <c r="AK37" s="4"/>
      <c r="AL37" s="4">
        <v>3.0775757000000001E-2</v>
      </c>
      <c r="AM37" s="4">
        <v>1.784166E-3</v>
      </c>
      <c r="AN37" s="4">
        <v>2.1105280000000001E-2</v>
      </c>
      <c r="AO37" s="4">
        <v>2.0892933999999998E-2</v>
      </c>
      <c r="AP37" s="4">
        <v>3.4839070000000001E-3</v>
      </c>
      <c r="AQ37" s="4">
        <v>2.6568720000000001E-2</v>
      </c>
      <c r="AR37" s="4">
        <f t="shared" si="0"/>
        <v>1.7435127333333331E-2</v>
      </c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</row>
    <row r="38" spans="1:74">
      <c r="A38" s="4" t="s">
        <v>118</v>
      </c>
      <c r="B38" s="4">
        <v>0.368834809833333</v>
      </c>
      <c r="C38" s="4">
        <v>0.51399149433333302</v>
      </c>
      <c r="D38" s="4">
        <v>3.8583327831178002E-2</v>
      </c>
      <c r="E38" s="4">
        <v>5.2392097791810102E-2</v>
      </c>
      <c r="F38" s="4">
        <v>-0.14515668449999899</v>
      </c>
      <c r="G38" s="4">
        <v>-0.279198608197819</v>
      </c>
      <c r="H38" s="4">
        <v>-1.11147608021805E-2</v>
      </c>
      <c r="I38" s="4">
        <v>0.39708704299999997</v>
      </c>
      <c r="J38" s="4">
        <v>0.35782544399999999</v>
      </c>
      <c r="K38" s="4">
        <v>0.38113279100000003</v>
      </c>
      <c r="L38" s="4">
        <v>0.35445046899999999</v>
      </c>
      <c r="M38" s="4">
        <v>0.352415277999999</v>
      </c>
      <c r="N38" s="4">
        <v>0.37009783399999902</v>
      </c>
      <c r="O38" s="4"/>
      <c r="P38" s="4">
        <v>0.55247437099999996</v>
      </c>
      <c r="Q38" s="4">
        <v>0.36308581499999998</v>
      </c>
      <c r="R38" s="4">
        <v>0.46824376400000001</v>
      </c>
      <c r="S38" s="4">
        <v>0.66866858299999998</v>
      </c>
      <c r="T38" s="4">
        <v>0.39014376299999998</v>
      </c>
      <c r="U38" s="4">
        <v>0.64133267000000005</v>
      </c>
      <c r="V38" s="4"/>
      <c r="W38" s="4"/>
      <c r="X38" s="4">
        <v>0.36883481000000001</v>
      </c>
      <c r="Y38" s="4">
        <v>0.45345038500000001</v>
      </c>
      <c r="Z38" s="4">
        <v>4.3567031999999999E-2</v>
      </c>
      <c r="AA38" s="4">
        <v>0.21627919500000001</v>
      </c>
      <c r="AB38" s="4">
        <v>-8.4615574999999998E-2</v>
      </c>
      <c r="AC38" s="4">
        <v>-0.16575562799999999</v>
      </c>
      <c r="AD38" s="4">
        <v>-3.475522E-3</v>
      </c>
      <c r="AE38" s="4">
        <v>0.39708704299999997</v>
      </c>
      <c r="AF38" s="4">
        <v>0.35782544399999999</v>
      </c>
      <c r="AG38" s="4">
        <v>0.38113279100000003</v>
      </c>
      <c r="AH38" s="4">
        <v>0.35445046899999999</v>
      </c>
      <c r="AI38" s="4">
        <v>0.352415278</v>
      </c>
      <c r="AJ38" s="4">
        <v>0.37009783400000001</v>
      </c>
      <c r="AK38" s="4"/>
      <c r="AL38" s="4">
        <v>0.36596888700000002</v>
      </c>
      <c r="AM38" s="4">
        <v>0.50041646900000003</v>
      </c>
      <c r="AN38" s="4">
        <v>0.40298071800000002</v>
      </c>
      <c r="AO38" s="4">
        <v>0.47131225199999999</v>
      </c>
      <c r="AP38" s="4">
        <v>0.57560029700000004</v>
      </c>
      <c r="AQ38" s="4">
        <v>0.404423686</v>
      </c>
      <c r="AR38" s="4">
        <f t="shared" si="0"/>
        <v>0.45345038483333333</v>
      </c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</row>
    <row r="39" spans="1:74">
      <c r="A39" s="4" t="s">
        <v>119</v>
      </c>
      <c r="B39" s="4">
        <v>2.3327997036666601</v>
      </c>
      <c r="C39" s="4">
        <v>2.75090838266666</v>
      </c>
      <c r="D39" s="4">
        <v>3.8987148661670801E-2</v>
      </c>
      <c r="E39" s="4">
        <v>5.1848888426345698E-2</v>
      </c>
      <c r="F39" s="4">
        <v>-0.41810867899999898</v>
      </c>
      <c r="G39" s="4">
        <v>-0.80592995755132002</v>
      </c>
      <c r="H39" s="4">
        <v>-3.02874004486792E-2</v>
      </c>
      <c r="I39" s="4">
        <v>2.4500477329999999</v>
      </c>
      <c r="J39" s="4">
        <v>2.271600174</v>
      </c>
      <c r="K39" s="4">
        <v>2.3931710669999999</v>
      </c>
      <c r="L39" s="4">
        <v>2.2659066590000001</v>
      </c>
      <c r="M39" s="4">
        <v>2.265676069</v>
      </c>
      <c r="N39" s="4">
        <v>2.3503965199999999</v>
      </c>
      <c r="O39" s="4"/>
      <c r="P39" s="4">
        <v>2.8300344470000001</v>
      </c>
      <c r="Q39" s="4">
        <v>2.3334238709999999</v>
      </c>
      <c r="R39" s="4">
        <v>2.59910313199999</v>
      </c>
      <c r="S39" s="4">
        <v>3.2599600560000002</v>
      </c>
      <c r="T39" s="4">
        <v>2.4072126680000001</v>
      </c>
      <c r="U39" s="4">
        <v>3.07571612199999</v>
      </c>
      <c r="V39" s="4"/>
      <c r="W39" s="4"/>
      <c r="X39" s="4">
        <v>2.3327997040000001</v>
      </c>
      <c r="Y39" s="4">
        <v>2.6085509249999999</v>
      </c>
      <c r="Z39" s="4">
        <v>4.8146221000000003E-2</v>
      </c>
      <c r="AA39" s="4">
        <v>0.19683307899999999</v>
      </c>
      <c r="AB39" s="4">
        <v>-0.27575122099999999</v>
      </c>
      <c r="AC39" s="4">
        <v>-0.548381495</v>
      </c>
      <c r="AD39" s="4">
        <v>-3.1209469999999998E-3</v>
      </c>
      <c r="AE39" s="4">
        <v>2.4500477329999999</v>
      </c>
      <c r="AF39" s="4">
        <v>2.271600174</v>
      </c>
      <c r="AG39" s="4">
        <v>2.3931710669999999</v>
      </c>
      <c r="AH39" s="4">
        <v>2.2659066590000001</v>
      </c>
      <c r="AI39" s="4">
        <v>2.265676069</v>
      </c>
      <c r="AJ39" s="4">
        <v>2.3503965199999999</v>
      </c>
      <c r="AK39" s="4"/>
      <c r="AL39" s="4">
        <v>2.3181418119999999</v>
      </c>
      <c r="AM39" s="4">
        <v>2.7644039459999998</v>
      </c>
      <c r="AN39" s="4">
        <v>2.45843407</v>
      </c>
      <c r="AO39" s="4">
        <v>2.6631790980000001</v>
      </c>
      <c r="AP39" s="4">
        <v>3.021953839</v>
      </c>
      <c r="AQ39" s="4">
        <v>2.425192783</v>
      </c>
      <c r="AR39" s="4">
        <f t="shared" si="0"/>
        <v>2.6085509246666665</v>
      </c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</row>
    <row r="40" spans="1:74">
      <c r="A40" s="4" t="s">
        <v>120</v>
      </c>
      <c r="B40" s="4">
        <v>0.10955638283333299</v>
      </c>
      <c r="C40" s="4">
        <v>7.5720700333333293E-2</v>
      </c>
      <c r="D40" s="4">
        <v>4.0237577713397601E-2</v>
      </c>
      <c r="E40" s="4">
        <v>5.1392549752755402E-2</v>
      </c>
      <c r="F40" s="4">
        <v>3.3835682499999999E-2</v>
      </c>
      <c r="G40" s="4">
        <v>1.9202760547059399E-3</v>
      </c>
      <c r="H40" s="4">
        <v>6.5751088945293995E-2</v>
      </c>
      <c r="I40" s="4">
        <v>9.1885859E-2</v>
      </c>
      <c r="J40" s="4">
        <v>0.107851186999999</v>
      </c>
      <c r="K40" s="4">
        <v>9.8914378999999997E-2</v>
      </c>
      <c r="L40" s="4">
        <v>0.105499938</v>
      </c>
      <c r="M40" s="4">
        <v>0.141791111</v>
      </c>
      <c r="N40" s="4">
        <v>0.111395823</v>
      </c>
      <c r="O40" s="4"/>
      <c r="P40" s="4">
        <v>5.8412686999999998E-2</v>
      </c>
      <c r="Q40" s="4">
        <v>0.11794913999999999</v>
      </c>
      <c r="R40" s="4">
        <v>4.8684827999999999E-2</v>
      </c>
      <c r="S40" s="4">
        <v>0.101622136</v>
      </c>
      <c r="T40" s="4">
        <v>4.7764887999999998E-2</v>
      </c>
      <c r="U40" s="4">
        <v>7.9890523000000005E-2</v>
      </c>
      <c r="V40" s="4"/>
      <c r="W40" s="4"/>
      <c r="X40" s="4">
        <v>0.10955638299999999</v>
      </c>
      <c r="Y40" s="4">
        <v>8.3196667000000002E-2</v>
      </c>
      <c r="Z40" s="4">
        <v>1.6772499999999999E-2</v>
      </c>
      <c r="AA40" s="4">
        <v>0.66610787000000005</v>
      </c>
      <c r="AB40" s="4">
        <v>2.6359715999999998E-2</v>
      </c>
      <c r="AC40" s="4">
        <v>5.9124540000000001E-3</v>
      </c>
      <c r="AD40" s="4">
        <v>4.6806977999999999E-2</v>
      </c>
      <c r="AE40" s="4">
        <v>9.1885859E-2</v>
      </c>
      <c r="AF40" s="4">
        <v>0.107851187</v>
      </c>
      <c r="AG40" s="4">
        <v>9.8914378999999997E-2</v>
      </c>
      <c r="AH40" s="4">
        <v>0.105499938</v>
      </c>
      <c r="AI40" s="4">
        <v>0.141791111</v>
      </c>
      <c r="AJ40" s="4">
        <v>0.111395823</v>
      </c>
      <c r="AK40" s="4"/>
      <c r="AL40" s="4">
        <v>9.5667461999999995E-2</v>
      </c>
      <c r="AM40" s="4">
        <v>6.6941352999999995E-2</v>
      </c>
      <c r="AN40" s="4">
        <v>8.2805977000000003E-2</v>
      </c>
      <c r="AO40" s="4">
        <v>8.6958174999999999E-2</v>
      </c>
      <c r="AP40" s="4">
        <v>6.636533E-2</v>
      </c>
      <c r="AQ40" s="4">
        <v>0.10044170299999999</v>
      </c>
      <c r="AR40" s="4">
        <f t="shared" si="0"/>
        <v>8.3196666666666655E-2</v>
      </c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</row>
    <row r="41" spans="1:74">
      <c r="A41" s="4" t="s">
        <v>121</v>
      </c>
      <c r="B41" s="4">
        <v>0.48528226933333302</v>
      </c>
      <c r="C41" s="4">
        <v>0.63296903016666595</v>
      </c>
      <c r="D41" s="4">
        <v>4.2233403715777398E-2</v>
      </c>
      <c r="E41" s="4">
        <v>5.3412834111130202E-2</v>
      </c>
      <c r="F41" s="4">
        <v>-0.14768676083333299</v>
      </c>
      <c r="G41" s="4">
        <v>-0.28796258531402702</v>
      </c>
      <c r="H41" s="4">
        <v>-7.4109363526397203E-3</v>
      </c>
      <c r="I41" s="4">
        <v>0.52589950200000002</v>
      </c>
      <c r="J41" s="4">
        <v>0.46495966399999999</v>
      </c>
      <c r="K41" s="4">
        <v>0.51333253899999998</v>
      </c>
      <c r="L41" s="4">
        <v>0.46163264500000001</v>
      </c>
      <c r="M41" s="4">
        <v>0.46213475399999998</v>
      </c>
      <c r="N41" s="4">
        <v>0.48373451200000001</v>
      </c>
      <c r="O41" s="4"/>
      <c r="P41" s="4">
        <v>0.68454825900000005</v>
      </c>
      <c r="Q41" s="4">
        <v>0.43529363500000001</v>
      </c>
      <c r="R41" s="4">
        <v>0.60889820799999905</v>
      </c>
      <c r="S41" s="4">
        <v>0.76260778699999998</v>
      </c>
      <c r="T41" s="4">
        <v>0.53106254799999997</v>
      </c>
      <c r="U41" s="4">
        <v>0.77540374400000001</v>
      </c>
      <c r="V41" s="4"/>
      <c r="W41" s="4"/>
      <c r="X41" s="4">
        <v>0.48528226899999999</v>
      </c>
      <c r="Y41" s="4">
        <v>0.58982096399999995</v>
      </c>
      <c r="Z41" s="4">
        <v>3.7704345E-2</v>
      </c>
      <c r="AA41" s="4">
        <v>0.24376297299999999</v>
      </c>
      <c r="AB41" s="4">
        <v>-0.104538695</v>
      </c>
      <c r="AC41" s="4">
        <v>-0.200800321</v>
      </c>
      <c r="AD41" s="4">
        <v>-8.2770689999999997E-3</v>
      </c>
      <c r="AE41" s="4">
        <v>0.52589950200000002</v>
      </c>
      <c r="AF41" s="4">
        <v>0.46495966399999999</v>
      </c>
      <c r="AG41" s="4">
        <v>0.51333253899999998</v>
      </c>
      <c r="AH41" s="4">
        <v>0.46163264500000001</v>
      </c>
      <c r="AI41" s="4">
        <v>0.46213475399999998</v>
      </c>
      <c r="AJ41" s="4">
        <v>0.48373451200000001</v>
      </c>
      <c r="AK41" s="4"/>
      <c r="AL41" s="4">
        <v>0.486578872</v>
      </c>
      <c r="AM41" s="4">
        <v>0.64945054000000002</v>
      </c>
      <c r="AN41" s="4">
        <v>0.53384144300000003</v>
      </c>
      <c r="AO41" s="4">
        <v>0.61100115600000005</v>
      </c>
      <c r="AP41" s="4">
        <v>0.73230954999999998</v>
      </c>
      <c r="AQ41" s="4">
        <v>0.52574422399999998</v>
      </c>
      <c r="AR41" s="4">
        <f t="shared" si="0"/>
        <v>0.58982096416666663</v>
      </c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</row>
    <row r="42" spans="1:74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</row>
    <row r="43" spans="1:74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</row>
    <row r="44" spans="1:74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</row>
  </sheetData>
  <mergeCells count="6">
    <mergeCell ref="B1:U1"/>
    <mergeCell ref="X1:AR1"/>
    <mergeCell ref="I2:N2"/>
    <mergeCell ref="P2:U2"/>
    <mergeCell ref="AE2:AJ2"/>
    <mergeCell ref="AL2:AQ2"/>
  </mergeCell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Figure. S1</vt:lpstr>
      <vt:lpstr>Figure. S2</vt:lpstr>
      <vt:lpstr>Figure. S3</vt:lpstr>
      <vt:lpstr>Table S1</vt:lpstr>
      <vt:lpstr>Table S2</vt:lpstr>
      <vt:lpstr>Table S3</vt:lpstr>
      <vt:lpstr>Table S4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Lucillo, Dorina Monique</cp:lastModifiedBy>
  <dcterms:created xsi:type="dcterms:W3CDTF">2015-06-05T18:19:00Z</dcterms:created>
  <dcterms:modified xsi:type="dcterms:W3CDTF">2023-06-29T22:48:36Z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47350C4E75DD46E1BB675F891E89CDE5_13</vt:lpwstr>
  </property>
  <property fmtid="{D5CDD505-2E9C-101B-9397-08002B2CF9AE}" pid="3" name="KSOProductBuildVer">
    <vt:lpwstr>2052-11.1.0.14309</vt:lpwstr>
  </property>
</Properties>
</file>