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afisherd\Downloads\"/>
    </mc:Choice>
  </mc:AlternateContent>
  <xr:revisionPtr revIDLastSave="0" documentId="8_{B427A3C7-3F12-4A4E-8300-5EDCFA0EE430}" xr6:coauthVersionLast="47" xr6:coauthVersionMax="47" xr10:uidLastSave="{00000000-0000-0000-0000-000000000000}"/>
  <bookViews>
    <workbookView xWindow="19090" yWindow="-90" windowWidth="19420" windowHeight="10420" activeTab="7" xr2:uid="{00000000-000D-0000-FFFF-FFFF00000000}"/>
  </bookViews>
  <sheets>
    <sheet name="Table S1" sheetId="40" r:id="rId1"/>
    <sheet name="Table S2" sheetId="3" r:id="rId2"/>
    <sheet name="PlotDat14" sheetId="34" state="hidden" r:id="rId3"/>
    <sheet name="Table S3" sheetId="41" r:id="rId4"/>
    <sheet name="Table S4" sheetId="5" r:id="rId5"/>
    <sheet name="PlotDat17" sheetId="38" state="hidden" r:id="rId6"/>
    <sheet name="Table S5" sheetId="36" r:id="rId7"/>
    <sheet name="Table S6" sheetId="7" r:id="rId8"/>
  </sheets>
  <definedNames>
    <definedName name="_gXY1">PlotDat17!$C$1:$D$202</definedName>
    <definedName name="ConcAgeTik1" localSheetId="3">#REF!</definedName>
    <definedName name="ConcAgeTik1" localSheetId="6">#REF!</definedName>
    <definedName name="ConcAgeTik1" localSheetId="7">#REF!</definedName>
    <definedName name="ConcAgeTik1">PlotDat17!$E$1:$F$23</definedName>
    <definedName name="ConcAgeTik2" localSheetId="3">#REF!</definedName>
    <definedName name="ConcAgeTik2" localSheetId="6">#REF!</definedName>
    <definedName name="ConcAgeTik2" localSheetId="7">#REF!</definedName>
    <definedName name="ConcAgeTik2">PlotDat17!$G$1:$H$23</definedName>
    <definedName name="ConcAgeTik3" localSheetId="3">#REF!</definedName>
    <definedName name="ConcAgeTik3" localSheetId="6">#REF!</definedName>
    <definedName name="ConcAgeTik3" localSheetId="7">#REF!</definedName>
    <definedName name="ConcAgeTik3">PlotDat17!$I$1:$J$23</definedName>
    <definedName name="ConcAgeTik4" localSheetId="3">#REF!</definedName>
    <definedName name="ConcAgeTik4" localSheetId="6">#REF!</definedName>
    <definedName name="ConcAgeTik4" localSheetId="7">#REF!</definedName>
    <definedName name="ConcAgeTik4">PlotDat17!$K$1:$L$23</definedName>
    <definedName name="ConcAgeTik5" localSheetId="3">#REF!</definedName>
    <definedName name="ConcAgeTik5" localSheetId="6">#REF!</definedName>
    <definedName name="ConcAgeTik5" localSheetId="7">#REF!</definedName>
    <definedName name="ConcAgeTik5">PlotDat17!$M$1:$N$23</definedName>
    <definedName name="ConcAgeTik6" localSheetId="3">#REF!</definedName>
    <definedName name="ConcAgeTik6" localSheetId="6">#REF!</definedName>
    <definedName name="ConcAgeTik6" localSheetId="7">#REF!</definedName>
    <definedName name="ConcAgeTik6">PlotDat17!$O$1:$P$23</definedName>
    <definedName name="ConcAgeTik7" localSheetId="3">#REF!</definedName>
    <definedName name="ConcAgeTik7" localSheetId="6">#REF!</definedName>
    <definedName name="ConcAgeTik7" localSheetId="7">#REF!</definedName>
    <definedName name="ConcAgeTik7">PlotDat17!$Q$1:$R$23</definedName>
    <definedName name="ConcAgeTik8" localSheetId="7">#REF!</definedName>
    <definedName name="ConcAgeTik8">#REF!</definedName>
    <definedName name="ConcAgeTik9" localSheetId="7">#REF!</definedName>
    <definedName name="ConcAgeTik9">#REF!</definedName>
    <definedName name="ConcAgeTikAge1" localSheetId="3">#REF!</definedName>
    <definedName name="ConcAgeTikAge1" localSheetId="6">#REF!</definedName>
    <definedName name="ConcAgeTikAge1" localSheetId="7">#REF!</definedName>
    <definedName name="ConcAgeTikAge1">#REF!</definedName>
    <definedName name="ConcAgeTikAge2" localSheetId="3">#REF!</definedName>
    <definedName name="ConcAgeTikAge2" localSheetId="6">#REF!</definedName>
    <definedName name="ConcAgeTikAge2" localSheetId="7">#REF!</definedName>
    <definedName name="ConcAgeTikAge2">#REF!</definedName>
    <definedName name="ConcAgeTikAge3" localSheetId="3">#REF!</definedName>
    <definedName name="ConcAgeTikAge3" localSheetId="6">#REF!</definedName>
    <definedName name="ConcAgeTikAge3" localSheetId="7">#REF!</definedName>
    <definedName name="ConcAgeTikAge3">#REF!</definedName>
    <definedName name="ConcAgeTikAge4" localSheetId="3">#REF!</definedName>
    <definedName name="ConcAgeTikAge4" localSheetId="6">#REF!</definedName>
    <definedName name="ConcAgeTikAge4" localSheetId="7">#REF!</definedName>
    <definedName name="ConcAgeTikAge4">#REF!</definedName>
    <definedName name="ConcAgeTikAge5" localSheetId="3">#REF!</definedName>
    <definedName name="ConcAgeTikAge5" localSheetId="6">#REF!</definedName>
    <definedName name="ConcAgeTikAge5" localSheetId="7">#REF!</definedName>
    <definedName name="ConcAgeTikAge5">#REF!</definedName>
    <definedName name="ConcAgeTikAge6" localSheetId="3">#REF!</definedName>
    <definedName name="ConcAgeTikAge6" localSheetId="6">#REF!</definedName>
    <definedName name="ConcAgeTikAge6" localSheetId="7">#REF!</definedName>
    <definedName name="ConcAgeTikAge6">#REF!</definedName>
    <definedName name="ConcAgeTikAge7" localSheetId="3">#REF!</definedName>
    <definedName name="ConcAgeTikAge7" localSheetId="6">#REF!</definedName>
    <definedName name="ConcAgeTikAge7" localSheetId="7">#REF!</definedName>
    <definedName name="ConcAgeTikAge7">#REF!</definedName>
    <definedName name="Ellipse1_1">PlotDat17!$AC$1:$AD$69</definedName>
    <definedName name="Ellipse1_10">PlotDat17!$AU$1:$AV$39</definedName>
    <definedName name="Ellipse1_100" localSheetId="3">#REF!</definedName>
    <definedName name="Ellipse1_100">PlotDat17!$HS$1:$HT$23</definedName>
    <definedName name="Ellipse1_101" localSheetId="3">#REF!</definedName>
    <definedName name="Ellipse1_101">PlotDat17!$HU$1:$HV$23</definedName>
    <definedName name="Ellipse1_102" localSheetId="3">#REF!</definedName>
    <definedName name="Ellipse1_102">PlotDat17!$HW$1:$HX$23</definedName>
    <definedName name="Ellipse1_103" localSheetId="3">#REF!</definedName>
    <definedName name="Ellipse1_103">PlotDat17!$HY$1:$HZ$23</definedName>
    <definedName name="Ellipse1_104" localSheetId="3">#REF!</definedName>
    <definedName name="Ellipse1_104">PlotDat17!$IA$1:$IB$23</definedName>
    <definedName name="Ellipse1_105" localSheetId="3">#REF!</definedName>
    <definedName name="Ellipse1_105">PlotDat17!$IC$1:$ID$23</definedName>
    <definedName name="Ellipse1_106" localSheetId="3">#REF!</definedName>
    <definedName name="Ellipse1_106">PlotDat17!$IE$1:$IF$23</definedName>
    <definedName name="Ellipse1_107" localSheetId="3">#REF!</definedName>
    <definedName name="Ellipse1_107">PlotDat17!$IG$1:$IH$23</definedName>
    <definedName name="Ellipse1_108" localSheetId="3">#REF!</definedName>
    <definedName name="Ellipse1_108">PlotDat17!$II$1:$IJ$23</definedName>
    <definedName name="Ellipse1_109" localSheetId="3">#REF!</definedName>
    <definedName name="Ellipse1_109">PlotDat17!$IK$1:$IL$23</definedName>
    <definedName name="Ellipse1_11">PlotDat17!$AW$1:$AX$39</definedName>
    <definedName name="Ellipse1_110" localSheetId="3">#REF!</definedName>
    <definedName name="Ellipse1_110">PlotDat17!$IM$1:$IN$23</definedName>
    <definedName name="Ellipse1_111" localSheetId="3">#REF!</definedName>
    <definedName name="Ellipse1_111">PlotDat17!$IO$1:$IP$23</definedName>
    <definedName name="Ellipse1_112" localSheetId="3">#REF!</definedName>
    <definedName name="Ellipse1_112">PlotDat17!$IQ$1:$IR$23</definedName>
    <definedName name="Ellipse1_113" localSheetId="3">#REF!</definedName>
    <definedName name="Ellipse1_113">PlotDat17!$IS$1:$IT$23</definedName>
    <definedName name="Ellipse1_114" localSheetId="3">#REF!</definedName>
    <definedName name="Ellipse1_114">PlotDat17!$IU$1:$IV$23</definedName>
    <definedName name="Ellipse1_115" localSheetId="3">#REF!</definedName>
    <definedName name="Ellipse1_115">PlotDat17!$E$201:$F$223</definedName>
    <definedName name="Ellipse1_116" localSheetId="3">#REF!</definedName>
    <definedName name="Ellipse1_116">PlotDat17!$G$201:$H$223</definedName>
    <definedName name="Ellipse1_117" localSheetId="3">#REF!</definedName>
    <definedName name="Ellipse1_117">PlotDat17!$I$201:$J$223</definedName>
    <definedName name="Ellipse1_118" localSheetId="3">#REF!</definedName>
    <definedName name="Ellipse1_118">PlotDat17!$K$201:$L$223</definedName>
    <definedName name="Ellipse1_119" localSheetId="3">#REF!</definedName>
    <definedName name="Ellipse1_119">PlotDat17!$M$201:$N$223</definedName>
    <definedName name="Ellipse1_12">PlotDat17!$AY$1:$AZ$39</definedName>
    <definedName name="Ellipse1_120" localSheetId="3">#REF!</definedName>
    <definedName name="Ellipse1_120">PlotDat17!$O$201:$P$223</definedName>
    <definedName name="Ellipse1_121" localSheetId="3">#REF!</definedName>
    <definedName name="Ellipse1_121">PlotDat17!$Q$201:$R$223</definedName>
    <definedName name="Ellipse1_122" localSheetId="3">#REF!</definedName>
    <definedName name="Ellipse1_122">PlotDat17!$S$201:$T$223</definedName>
    <definedName name="Ellipse1_123" localSheetId="3">#REF!</definedName>
    <definedName name="Ellipse1_123">PlotDat17!$U$201:$V$223</definedName>
    <definedName name="Ellipse1_124" localSheetId="3">#REF!</definedName>
    <definedName name="Ellipse1_124">PlotDat17!$W$201:$X$223</definedName>
    <definedName name="Ellipse1_125" localSheetId="3">#REF!</definedName>
    <definedName name="Ellipse1_125">PlotDat17!$Y$201:$Z$223</definedName>
    <definedName name="Ellipse1_126" localSheetId="3">#REF!</definedName>
    <definedName name="Ellipse1_126">PlotDat17!$AA$201:$AB$223</definedName>
    <definedName name="Ellipse1_127" localSheetId="3">#REF!</definedName>
    <definedName name="Ellipse1_127">PlotDat17!$AC$201:$AD$223</definedName>
    <definedName name="Ellipse1_128" localSheetId="3">#REF!</definedName>
    <definedName name="Ellipse1_128">PlotDat17!$AE$201:$AF$223</definedName>
    <definedName name="Ellipse1_129" localSheetId="3">#REF!</definedName>
    <definedName name="Ellipse1_129">PlotDat17!$AG$201:$AH$223</definedName>
    <definedName name="Ellipse1_13">PlotDat17!$BA$1:$BB$39</definedName>
    <definedName name="Ellipse1_130" localSheetId="3">#REF!</definedName>
    <definedName name="Ellipse1_130">PlotDat17!$AI$201:$AJ$223</definedName>
    <definedName name="Ellipse1_131" localSheetId="3">#REF!</definedName>
    <definedName name="Ellipse1_131">PlotDat17!$AK$201:$AL$223</definedName>
    <definedName name="Ellipse1_132" localSheetId="3">#REF!</definedName>
    <definedName name="Ellipse1_132">PlotDat17!$AM$201:$AN$223</definedName>
    <definedName name="Ellipse1_133" localSheetId="3">#REF!</definedName>
    <definedName name="Ellipse1_133">PlotDat17!$AO$201:$AP$223</definedName>
    <definedName name="Ellipse1_134" localSheetId="3">#REF!</definedName>
    <definedName name="Ellipse1_134">PlotDat17!$AQ$201:$AR$223</definedName>
    <definedName name="Ellipse1_135" localSheetId="3">#REF!</definedName>
    <definedName name="Ellipse1_135">PlotDat17!$AS$201:$AT$223</definedName>
    <definedName name="Ellipse1_136" localSheetId="3">#REF!</definedName>
    <definedName name="Ellipse1_136">PlotDat17!$AU$201:$AV$223</definedName>
    <definedName name="Ellipse1_137" localSheetId="3">#REF!</definedName>
    <definedName name="Ellipse1_137">PlotDat17!$AW$201:$AX$223</definedName>
    <definedName name="Ellipse1_138" localSheetId="3">#REF!</definedName>
    <definedName name="Ellipse1_138">PlotDat17!$AY$201:$AZ$223</definedName>
    <definedName name="Ellipse1_139" localSheetId="3">#REF!</definedName>
    <definedName name="Ellipse1_139">PlotDat17!$BA$201:$BB$223</definedName>
    <definedName name="Ellipse1_14">PlotDat17!$BC$1:$BD$39</definedName>
    <definedName name="Ellipse1_140" localSheetId="3">#REF!</definedName>
    <definedName name="Ellipse1_140">PlotDat17!$BC$201:$BD$223</definedName>
    <definedName name="Ellipse1_141" localSheetId="3">#REF!</definedName>
    <definedName name="Ellipse1_141">PlotDat17!$BE$201:$BF$223</definedName>
    <definedName name="Ellipse1_142" localSheetId="3">#REF!</definedName>
    <definedName name="Ellipse1_142">PlotDat17!$BG$201:$BH$223</definedName>
    <definedName name="Ellipse1_143" localSheetId="3">#REF!</definedName>
    <definedName name="Ellipse1_143">PlotDat17!$BI$201:$BJ$223</definedName>
    <definedName name="Ellipse1_144" localSheetId="3">#REF!</definedName>
    <definedName name="Ellipse1_144">PlotDat17!$BK$201:$BL$223</definedName>
    <definedName name="Ellipse1_145" localSheetId="3">#REF!</definedName>
    <definedName name="Ellipse1_145">PlotDat17!$BM$201:$BN$223</definedName>
    <definedName name="Ellipse1_146" localSheetId="3">#REF!</definedName>
    <definedName name="Ellipse1_146">PlotDat17!$BO$201:$BP$223</definedName>
    <definedName name="Ellipse1_147" localSheetId="3">#REF!</definedName>
    <definedName name="Ellipse1_147">PlotDat17!$BQ$201:$BR$223</definedName>
    <definedName name="Ellipse1_148" localSheetId="3">#REF!</definedName>
    <definedName name="Ellipse1_148">PlotDat17!$BS$201:$BT$223</definedName>
    <definedName name="Ellipse1_149" localSheetId="3">#REF!</definedName>
    <definedName name="Ellipse1_149">PlotDat17!$BU$201:$BV$223</definedName>
    <definedName name="Ellipse1_15">PlotDat17!$BE$1:$BF$39</definedName>
    <definedName name="Ellipse1_150" localSheetId="3">#REF!</definedName>
    <definedName name="Ellipse1_150">PlotDat17!$BW$201:$BX$223</definedName>
    <definedName name="Ellipse1_151" localSheetId="3">#REF!</definedName>
    <definedName name="Ellipse1_151">PlotDat17!$BY$201:$BZ$223</definedName>
    <definedName name="Ellipse1_152" localSheetId="3">#REF!</definedName>
    <definedName name="Ellipse1_152">PlotDat17!$CA$201:$CB$223</definedName>
    <definedName name="Ellipse1_153" localSheetId="3">#REF!</definedName>
    <definedName name="Ellipse1_153">PlotDat17!$CC$201:$CD$223</definedName>
    <definedName name="Ellipse1_154" localSheetId="3">#REF!</definedName>
    <definedName name="Ellipse1_154">PlotDat17!$CE$201:$CF$223</definedName>
    <definedName name="Ellipse1_155" localSheetId="3">#REF!</definedName>
    <definedName name="Ellipse1_155">PlotDat17!$CG$201:$CH$223</definedName>
    <definedName name="Ellipse1_156" localSheetId="3">#REF!</definedName>
    <definedName name="Ellipse1_156">PlotDat17!$CI$201:$CJ$223</definedName>
    <definedName name="Ellipse1_157" localSheetId="3">#REF!</definedName>
    <definedName name="Ellipse1_157">PlotDat17!$CK$201:$CL$223</definedName>
    <definedName name="Ellipse1_158" localSheetId="3">#REF!</definedName>
    <definedName name="Ellipse1_158">PlotDat17!$CM$201:$CN$223</definedName>
    <definedName name="Ellipse1_159" localSheetId="3">#REF!</definedName>
    <definedName name="Ellipse1_159">PlotDat17!$CO$201:$CP$223</definedName>
    <definedName name="Ellipse1_16">PlotDat17!$BG$1:$BH$39</definedName>
    <definedName name="Ellipse1_160" localSheetId="3">#REF!</definedName>
    <definedName name="Ellipse1_160">PlotDat17!$CQ$201:$CR$231</definedName>
    <definedName name="Ellipse1_161" localSheetId="3">#REF!</definedName>
    <definedName name="Ellipse1_161">PlotDat17!$CS$201:$CT$231</definedName>
    <definedName name="Ellipse1_162" localSheetId="3">#REF!</definedName>
    <definedName name="Ellipse1_162">PlotDat17!$CU$201:$CV$223</definedName>
    <definedName name="Ellipse1_163" localSheetId="3">#REF!</definedName>
    <definedName name="Ellipse1_163">PlotDat17!$CW$201:$CX$223</definedName>
    <definedName name="Ellipse1_164" localSheetId="3">#REF!</definedName>
    <definedName name="Ellipse1_164">PlotDat17!$CY$201:$CZ$223</definedName>
    <definedName name="Ellipse1_165" localSheetId="3">#REF!</definedName>
    <definedName name="Ellipse1_165">PlotDat17!$DA$201:$DB$223</definedName>
    <definedName name="Ellipse1_166" localSheetId="3">#REF!</definedName>
    <definedName name="Ellipse1_166">PlotDat17!$DC$201:$DD$231</definedName>
    <definedName name="Ellipse1_167" localSheetId="3">#REF!</definedName>
    <definedName name="Ellipse1_167">PlotDat17!$DE$201:$DF$223</definedName>
    <definedName name="Ellipse1_168" localSheetId="3">#REF!</definedName>
    <definedName name="Ellipse1_168">PlotDat17!$DG$201:$DH$223</definedName>
    <definedName name="Ellipse1_169" localSheetId="3">#REF!</definedName>
    <definedName name="Ellipse1_169">PlotDat17!$DI$201:$DJ$223</definedName>
    <definedName name="Ellipse1_17">PlotDat17!$BI$1:$BJ$39</definedName>
    <definedName name="Ellipse1_170" localSheetId="3">#REF!</definedName>
    <definedName name="Ellipse1_170">PlotDat17!$DK$201:$DL$223</definedName>
    <definedName name="Ellipse1_171" localSheetId="3">#REF!</definedName>
    <definedName name="Ellipse1_171">PlotDat17!$DM$201:$DN$223</definedName>
    <definedName name="Ellipse1_172" localSheetId="3">#REF!</definedName>
    <definedName name="Ellipse1_172">PlotDat17!$DO$201:$DP$231</definedName>
    <definedName name="Ellipse1_173" localSheetId="3">#REF!</definedName>
    <definedName name="Ellipse1_173">PlotDat17!$DQ$201:$DR$223</definedName>
    <definedName name="Ellipse1_174" localSheetId="3">#REF!</definedName>
    <definedName name="Ellipse1_174">PlotDat17!$DS$201:$DT$231</definedName>
    <definedName name="Ellipse1_175" localSheetId="3">#REF!</definedName>
    <definedName name="Ellipse1_175">PlotDat17!$DU$201:$DV$223</definedName>
    <definedName name="Ellipse1_176" localSheetId="3">#REF!</definedName>
    <definedName name="Ellipse1_176">PlotDat17!$DW$201:$DX$223</definedName>
    <definedName name="Ellipse1_177" localSheetId="3">#REF!</definedName>
    <definedName name="Ellipse1_177" localSheetId="7">#REF!</definedName>
    <definedName name="Ellipse1_177">PlotDat17!$DY$201:$DZ$223</definedName>
    <definedName name="Ellipse1_178" localSheetId="3">#REF!</definedName>
    <definedName name="Ellipse1_178" localSheetId="7">#REF!</definedName>
    <definedName name="Ellipse1_178">PlotDat17!$EA$201:$EB$223</definedName>
    <definedName name="Ellipse1_179" localSheetId="3">#REF!</definedName>
    <definedName name="Ellipse1_179" localSheetId="7">#REF!</definedName>
    <definedName name="Ellipse1_179">PlotDat17!$EC$201:$ED$223</definedName>
    <definedName name="Ellipse1_18">PlotDat17!$BK$1:$BL$39</definedName>
    <definedName name="Ellipse1_180" localSheetId="3">#REF!</definedName>
    <definedName name="Ellipse1_180" localSheetId="7">#REF!</definedName>
    <definedName name="Ellipse1_180">PlotDat17!$EE$201:$EF$223</definedName>
    <definedName name="Ellipse1_181" localSheetId="3">#REF!</definedName>
    <definedName name="Ellipse1_181" localSheetId="7">#REF!</definedName>
    <definedName name="Ellipse1_181">PlotDat17!$EG$201:$EH$223</definedName>
    <definedName name="Ellipse1_182" localSheetId="3">#REF!</definedName>
    <definedName name="Ellipse1_182" localSheetId="7">#REF!</definedName>
    <definedName name="Ellipse1_182">PlotDat17!$EI$201:$EJ$223</definedName>
    <definedName name="Ellipse1_183" localSheetId="3">#REF!</definedName>
    <definedName name="Ellipse1_183" localSheetId="7">#REF!</definedName>
    <definedName name="Ellipse1_183">PlotDat17!$EK$201:$EL$223</definedName>
    <definedName name="Ellipse1_184" localSheetId="3">#REF!</definedName>
    <definedName name="Ellipse1_184" localSheetId="7">#REF!</definedName>
    <definedName name="Ellipse1_184">PlotDat17!$EM$201:$EN$223</definedName>
    <definedName name="Ellipse1_185" localSheetId="3">#REF!</definedName>
    <definedName name="Ellipse1_185" localSheetId="7">#REF!</definedName>
    <definedName name="Ellipse1_185">PlotDat17!$EO$201:$EP$223</definedName>
    <definedName name="Ellipse1_186" localSheetId="3">#REF!</definedName>
    <definedName name="Ellipse1_186" localSheetId="7">#REF!</definedName>
    <definedName name="Ellipse1_186">PlotDat17!$EQ$201:$ER$223</definedName>
    <definedName name="Ellipse1_187" localSheetId="3">#REF!</definedName>
    <definedName name="Ellipse1_187" localSheetId="7">#REF!</definedName>
    <definedName name="Ellipse1_187">PlotDat17!$ES$201:$ET$223</definedName>
    <definedName name="Ellipse1_188" localSheetId="3">#REF!</definedName>
    <definedName name="Ellipse1_188" localSheetId="7">#REF!</definedName>
    <definedName name="Ellipse1_188">PlotDat17!$EU$201:$EV$223</definedName>
    <definedName name="Ellipse1_189" localSheetId="3">#REF!</definedName>
    <definedName name="Ellipse1_189" localSheetId="7">#REF!</definedName>
    <definedName name="Ellipse1_189">PlotDat17!$EW$201:$EX$223</definedName>
    <definedName name="Ellipse1_19">PlotDat17!$BM$1:$BN$39</definedName>
    <definedName name="Ellipse1_190" localSheetId="3">#REF!</definedName>
    <definedName name="Ellipse1_190" localSheetId="7">#REF!</definedName>
    <definedName name="Ellipse1_190">PlotDat17!$EY$201:$EZ$223</definedName>
    <definedName name="Ellipse1_191" localSheetId="3">#REF!</definedName>
    <definedName name="Ellipse1_191" localSheetId="7">#REF!</definedName>
    <definedName name="Ellipse1_191">PlotDat17!$FA$201:$FB$223</definedName>
    <definedName name="Ellipse1_192" localSheetId="3">#REF!</definedName>
    <definedName name="Ellipse1_192" localSheetId="7">#REF!</definedName>
    <definedName name="Ellipse1_192">PlotDat17!$FC$201:$FD$223</definedName>
    <definedName name="Ellipse1_193" localSheetId="3">#REF!</definedName>
    <definedName name="Ellipse1_193" localSheetId="7">#REF!</definedName>
    <definedName name="Ellipse1_193">PlotDat17!$FE$201:$FF$223</definedName>
    <definedName name="Ellipse1_194" localSheetId="3">#REF!</definedName>
    <definedName name="Ellipse1_194" localSheetId="7">#REF!</definedName>
    <definedName name="Ellipse1_194">PlotDat17!$FG$201:$FH$223</definedName>
    <definedName name="Ellipse1_195" localSheetId="3">#REF!</definedName>
    <definedName name="Ellipse1_195" localSheetId="7">#REF!</definedName>
    <definedName name="Ellipse1_195">PlotDat17!$FI$201:$FJ$223</definedName>
    <definedName name="Ellipse1_196" localSheetId="3">#REF!</definedName>
    <definedName name="Ellipse1_196" localSheetId="7">#REF!</definedName>
    <definedName name="Ellipse1_196">PlotDat17!$FK$201:$FL$223</definedName>
    <definedName name="Ellipse1_197" localSheetId="3">#REF!</definedName>
    <definedName name="Ellipse1_197" localSheetId="7">#REF!</definedName>
    <definedName name="Ellipse1_197">PlotDat17!$FM$201:$FN$223</definedName>
    <definedName name="Ellipse1_198" localSheetId="3">#REF!</definedName>
    <definedName name="Ellipse1_198" localSheetId="7">#REF!</definedName>
    <definedName name="Ellipse1_198">PlotDat17!$FO$201:$FP$231</definedName>
    <definedName name="Ellipse1_199" localSheetId="3">#REF!</definedName>
    <definedName name="Ellipse1_199" localSheetId="7">#REF!</definedName>
    <definedName name="Ellipse1_199">PlotDat17!$FQ$201:$FR$223</definedName>
    <definedName name="Ellipse1_2">PlotDat17!$AE$1:$AF$39</definedName>
    <definedName name="Ellipse1_20">PlotDat17!$BO$1:$BP$39</definedName>
    <definedName name="Ellipse1_200" localSheetId="3">#REF!</definedName>
    <definedName name="Ellipse1_200" localSheetId="7">#REF!</definedName>
    <definedName name="Ellipse1_200">PlotDat17!$FS$201:$FT$223</definedName>
    <definedName name="Ellipse1_201" localSheetId="3">#REF!</definedName>
    <definedName name="Ellipse1_201" localSheetId="7">#REF!</definedName>
    <definedName name="Ellipse1_201">PlotDat17!$FU$201:$FV$223</definedName>
    <definedName name="Ellipse1_202" localSheetId="3">#REF!</definedName>
    <definedName name="Ellipse1_202" localSheetId="7">#REF!</definedName>
    <definedName name="Ellipse1_202">PlotDat17!$FW$201:$FX$223</definedName>
    <definedName name="Ellipse1_203" localSheetId="3">#REF!</definedName>
    <definedName name="Ellipse1_203" localSheetId="7">#REF!</definedName>
    <definedName name="Ellipse1_203">#REF!</definedName>
    <definedName name="Ellipse1_204" localSheetId="3">#REF!</definedName>
    <definedName name="Ellipse1_204" localSheetId="7">#REF!</definedName>
    <definedName name="Ellipse1_204">#REF!</definedName>
    <definedName name="Ellipse1_205" localSheetId="3">#REF!</definedName>
    <definedName name="Ellipse1_205" localSheetId="7">#REF!</definedName>
    <definedName name="Ellipse1_205">#REF!</definedName>
    <definedName name="Ellipse1_206" localSheetId="3">#REF!</definedName>
    <definedName name="Ellipse1_206" localSheetId="7">#REF!</definedName>
    <definedName name="Ellipse1_206">#REF!</definedName>
    <definedName name="Ellipse1_207" localSheetId="3">#REF!</definedName>
    <definedName name="Ellipse1_207" localSheetId="7">#REF!</definedName>
    <definedName name="Ellipse1_207">#REF!</definedName>
    <definedName name="Ellipse1_208" localSheetId="3">#REF!</definedName>
    <definedName name="Ellipse1_208" localSheetId="7">#REF!</definedName>
    <definedName name="Ellipse1_208">#REF!</definedName>
    <definedName name="Ellipse1_209" localSheetId="3">#REF!</definedName>
    <definedName name="Ellipse1_209" localSheetId="7">#REF!</definedName>
    <definedName name="Ellipse1_209">#REF!</definedName>
    <definedName name="Ellipse1_21">PlotDat17!$BQ$1:$BR$39</definedName>
    <definedName name="Ellipse1_210" localSheetId="7">#REF!</definedName>
    <definedName name="Ellipse1_210">#REF!</definedName>
    <definedName name="Ellipse1_211" localSheetId="3">#REF!</definedName>
    <definedName name="Ellipse1_211" localSheetId="7">#REF!</definedName>
    <definedName name="Ellipse1_211">#REF!</definedName>
    <definedName name="Ellipse1_212" localSheetId="3">#REF!</definedName>
    <definedName name="Ellipse1_212" localSheetId="7">#REF!</definedName>
    <definedName name="Ellipse1_212">#REF!</definedName>
    <definedName name="Ellipse1_213" localSheetId="3">#REF!</definedName>
    <definedName name="Ellipse1_213" localSheetId="7">#REF!</definedName>
    <definedName name="Ellipse1_213">#REF!</definedName>
    <definedName name="Ellipse1_214" localSheetId="3">#REF!</definedName>
    <definedName name="Ellipse1_214" localSheetId="7">#REF!</definedName>
    <definedName name="Ellipse1_214">#REF!</definedName>
    <definedName name="Ellipse1_215" localSheetId="3">#REF!</definedName>
    <definedName name="Ellipse1_215" localSheetId="7">#REF!</definedName>
    <definedName name="Ellipse1_215">#REF!</definedName>
    <definedName name="Ellipse1_216" localSheetId="3">#REF!</definedName>
    <definedName name="Ellipse1_216" localSheetId="7">#REF!</definedName>
    <definedName name="Ellipse1_216">#REF!</definedName>
    <definedName name="Ellipse1_217" localSheetId="3">#REF!</definedName>
    <definedName name="Ellipse1_217" localSheetId="7">#REF!</definedName>
    <definedName name="Ellipse1_217">#REF!</definedName>
    <definedName name="Ellipse1_218" localSheetId="3">#REF!</definedName>
    <definedName name="Ellipse1_218" localSheetId="7">#REF!</definedName>
    <definedName name="Ellipse1_218">#REF!</definedName>
    <definedName name="Ellipse1_219" localSheetId="3">#REF!</definedName>
    <definedName name="Ellipse1_219" localSheetId="7">#REF!</definedName>
    <definedName name="Ellipse1_219">#REF!</definedName>
    <definedName name="Ellipse1_22">PlotDat17!$BS$1:$BT$39</definedName>
    <definedName name="Ellipse1_220" localSheetId="7">#REF!</definedName>
    <definedName name="Ellipse1_220">#REF!</definedName>
    <definedName name="Ellipse1_221" localSheetId="3">#REF!</definedName>
    <definedName name="Ellipse1_221" localSheetId="7">#REF!</definedName>
    <definedName name="Ellipse1_221">#REF!</definedName>
    <definedName name="Ellipse1_222" localSheetId="3">#REF!</definedName>
    <definedName name="Ellipse1_222" localSheetId="7">#REF!</definedName>
    <definedName name="Ellipse1_222">#REF!</definedName>
    <definedName name="Ellipse1_223" localSheetId="3">#REF!</definedName>
    <definedName name="Ellipse1_223" localSheetId="7">#REF!</definedName>
    <definedName name="Ellipse1_223">#REF!</definedName>
    <definedName name="Ellipse1_224" localSheetId="3">#REF!</definedName>
    <definedName name="Ellipse1_224" localSheetId="7">#REF!</definedName>
    <definedName name="Ellipse1_224">#REF!</definedName>
    <definedName name="Ellipse1_225" localSheetId="3">#REF!</definedName>
    <definedName name="Ellipse1_225" localSheetId="7">#REF!</definedName>
    <definedName name="Ellipse1_225">#REF!</definedName>
    <definedName name="Ellipse1_226" localSheetId="3">#REF!</definedName>
    <definedName name="Ellipse1_226" localSheetId="7">#REF!</definedName>
    <definedName name="Ellipse1_226">#REF!</definedName>
    <definedName name="Ellipse1_227" localSheetId="3">#REF!</definedName>
    <definedName name="Ellipse1_227" localSheetId="7">#REF!</definedName>
    <definedName name="Ellipse1_227">#REF!</definedName>
    <definedName name="Ellipse1_228" localSheetId="3">#REF!</definedName>
    <definedName name="Ellipse1_228" localSheetId="7">#REF!</definedName>
    <definedName name="Ellipse1_228">#REF!</definedName>
    <definedName name="Ellipse1_229" localSheetId="3">#REF!</definedName>
    <definedName name="Ellipse1_229" localSheetId="7">#REF!</definedName>
    <definedName name="Ellipse1_229">#REF!</definedName>
    <definedName name="Ellipse1_23">PlotDat17!$BU$1:$BV$39</definedName>
    <definedName name="Ellipse1_230" localSheetId="7">#REF!</definedName>
    <definedName name="Ellipse1_230">#REF!</definedName>
    <definedName name="Ellipse1_231" localSheetId="3">#REF!</definedName>
    <definedName name="Ellipse1_231" localSheetId="7">#REF!</definedName>
    <definedName name="Ellipse1_231">#REF!</definedName>
    <definedName name="Ellipse1_232" localSheetId="3">#REF!</definedName>
    <definedName name="Ellipse1_232" localSheetId="7">#REF!</definedName>
    <definedName name="Ellipse1_232">#REF!</definedName>
    <definedName name="Ellipse1_233" localSheetId="7">#REF!</definedName>
    <definedName name="Ellipse1_233">#REF!</definedName>
    <definedName name="Ellipse1_234" localSheetId="7">#REF!</definedName>
    <definedName name="Ellipse1_234">#REF!</definedName>
    <definedName name="Ellipse1_235" localSheetId="7">#REF!</definedName>
    <definedName name="Ellipse1_235">#REF!</definedName>
    <definedName name="Ellipse1_236" localSheetId="7">#REF!</definedName>
    <definedName name="Ellipse1_236">#REF!</definedName>
    <definedName name="Ellipse1_237" localSheetId="7">#REF!</definedName>
    <definedName name="Ellipse1_237">#REF!</definedName>
    <definedName name="Ellipse1_238" localSheetId="7">#REF!</definedName>
    <definedName name="Ellipse1_238">#REF!</definedName>
    <definedName name="Ellipse1_239" localSheetId="7">#REF!</definedName>
    <definedName name="Ellipse1_239">#REF!</definedName>
    <definedName name="Ellipse1_24">PlotDat17!$BW$1:$BX$39</definedName>
    <definedName name="Ellipse1_240" localSheetId="7">#REF!</definedName>
    <definedName name="Ellipse1_240">#REF!</definedName>
    <definedName name="Ellipse1_241" localSheetId="7">#REF!</definedName>
    <definedName name="Ellipse1_241">#REF!</definedName>
    <definedName name="Ellipse1_242" localSheetId="7">#REF!</definedName>
    <definedName name="Ellipse1_242">#REF!</definedName>
    <definedName name="Ellipse1_243" localSheetId="7">#REF!</definedName>
    <definedName name="Ellipse1_243">#REF!</definedName>
    <definedName name="Ellipse1_244" localSheetId="7">#REF!</definedName>
    <definedName name="Ellipse1_244">#REF!</definedName>
    <definedName name="Ellipse1_245" localSheetId="7">#REF!</definedName>
    <definedName name="Ellipse1_245">#REF!</definedName>
    <definedName name="Ellipse1_246" localSheetId="7">#REF!</definedName>
    <definedName name="Ellipse1_246">#REF!</definedName>
    <definedName name="Ellipse1_247" localSheetId="7">#REF!</definedName>
    <definedName name="Ellipse1_247">#REF!</definedName>
    <definedName name="Ellipse1_248" localSheetId="7">#REF!</definedName>
    <definedName name="Ellipse1_248">#REF!</definedName>
    <definedName name="Ellipse1_249" localSheetId="7">#REF!</definedName>
    <definedName name="Ellipse1_249">#REF!</definedName>
    <definedName name="Ellipse1_25">PlotDat17!$BY$1:$BZ$39</definedName>
    <definedName name="Ellipse1_250" localSheetId="7">#REF!</definedName>
    <definedName name="Ellipse1_250">#REF!</definedName>
    <definedName name="Ellipse1_251" localSheetId="7">#REF!</definedName>
    <definedName name="Ellipse1_251">#REF!</definedName>
    <definedName name="Ellipse1_252" localSheetId="7">#REF!</definedName>
    <definedName name="Ellipse1_252">#REF!</definedName>
    <definedName name="Ellipse1_26">PlotDat17!$CA$1:$CB$39</definedName>
    <definedName name="Ellipse1_27">PlotDat17!$CC$1:$CD$39</definedName>
    <definedName name="Ellipse1_28">PlotDat17!$CE$1:$CF$39</definedName>
    <definedName name="Ellipse1_29">PlotDat17!$CG$1:$CH$39</definedName>
    <definedName name="Ellipse1_3">PlotDat17!$AG$1:$AH$39</definedName>
    <definedName name="Ellipse1_30">PlotDat17!$CI$1:$CJ$39</definedName>
    <definedName name="Ellipse1_31" localSheetId="3">#REF!</definedName>
    <definedName name="Ellipse1_31">PlotDat17!$CK$1:$CL$31</definedName>
    <definedName name="Ellipse1_32" localSheetId="3">#REF!</definedName>
    <definedName name="Ellipse1_32">PlotDat17!$CM$1:$CN$39</definedName>
    <definedName name="Ellipse1_33" localSheetId="3">#REF!</definedName>
    <definedName name="Ellipse1_33">PlotDat17!$CO$1:$CP$31</definedName>
    <definedName name="Ellipse1_34" localSheetId="3">#REF!</definedName>
    <definedName name="Ellipse1_34">PlotDat17!$CQ$1:$CR$31</definedName>
    <definedName name="Ellipse1_35" localSheetId="3">#REF!</definedName>
    <definedName name="Ellipse1_35">PlotDat17!$CS$1:$CT$39</definedName>
    <definedName name="Ellipse1_36" localSheetId="3">#REF!</definedName>
    <definedName name="Ellipse1_36">PlotDat17!$CU$1:$CV$39</definedName>
    <definedName name="Ellipse1_37" localSheetId="3">#REF!</definedName>
    <definedName name="Ellipse1_37">PlotDat17!$CW$1:$CX$39</definedName>
    <definedName name="Ellipse1_38" localSheetId="3">#REF!</definedName>
    <definedName name="Ellipse1_38">PlotDat17!$CY$1:$CZ$39</definedName>
    <definedName name="Ellipse1_39" localSheetId="3">#REF!</definedName>
    <definedName name="Ellipse1_39">PlotDat17!$DA$1:$DB$39</definedName>
    <definedName name="Ellipse1_4">PlotDat17!$AI$1:$AJ$39</definedName>
    <definedName name="Ellipse1_40" localSheetId="3">#REF!</definedName>
    <definedName name="Ellipse1_40">PlotDat17!$DC$1:$DD$39</definedName>
    <definedName name="Ellipse1_41" localSheetId="3">#REF!</definedName>
    <definedName name="Ellipse1_41">PlotDat17!$DE$1:$DF$23</definedName>
    <definedName name="Ellipse1_42" localSheetId="3">#REF!</definedName>
    <definedName name="Ellipse1_42">PlotDat17!$DG$1:$DH$23</definedName>
    <definedName name="Ellipse1_43" localSheetId="3">#REF!</definedName>
    <definedName name="Ellipse1_43">PlotDat17!$DI$1:$DJ$23</definedName>
    <definedName name="Ellipse1_44" localSheetId="3">#REF!</definedName>
    <definedName name="Ellipse1_44">PlotDat17!$DK$1:$DL$23</definedName>
    <definedName name="Ellipse1_45" localSheetId="3">#REF!</definedName>
    <definedName name="Ellipse1_45">PlotDat17!$DM$1:$DN$23</definedName>
    <definedName name="Ellipse1_46" localSheetId="3">#REF!</definedName>
    <definedName name="Ellipse1_46">PlotDat17!$DO$1:$DP$23</definedName>
    <definedName name="Ellipse1_47" localSheetId="3">#REF!</definedName>
    <definedName name="Ellipse1_47">PlotDat17!$DQ$1:$DR$23</definedName>
    <definedName name="Ellipse1_48" localSheetId="3">#REF!</definedName>
    <definedName name="Ellipse1_48">PlotDat17!$DS$1:$DT$23</definedName>
    <definedName name="Ellipse1_49" localSheetId="3">#REF!</definedName>
    <definedName name="Ellipse1_49">PlotDat17!$DU$1:$DV$23</definedName>
    <definedName name="Ellipse1_5">PlotDat17!$AK$1:$AL$39</definedName>
    <definedName name="Ellipse1_50" localSheetId="3">#REF!</definedName>
    <definedName name="Ellipse1_50">PlotDat17!$DW$1:$DX$23</definedName>
    <definedName name="Ellipse1_51" localSheetId="3">#REF!</definedName>
    <definedName name="Ellipse1_51">PlotDat17!$DY$1:$DZ$23</definedName>
    <definedName name="Ellipse1_516">#REF!</definedName>
    <definedName name="Ellipse1_517">#REF!</definedName>
    <definedName name="Ellipse1_518">#REF!</definedName>
    <definedName name="Ellipse1_519">#REF!</definedName>
    <definedName name="Ellipse1_52" localSheetId="3">#REF!</definedName>
    <definedName name="Ellipse1_52">PlotDat17!$EA$1:$EB$23</definedName>
    <definedName name="Ellipse1_520">#REF!</definedName>
    <definedName name="Ellipse1_521">#REF!</definedName>
    <definedName name="Ellipse1_522">#REF!</definedName>
    <definedName name="Ellipse1_523">#REF!</definedName>
    <definedName name="Ellipse1_524">#REF!</definedName>
    <definedName name="Ellipse1_525">#REF!</definedName>
    <definedName name="Ellipse1_526">#REF!</definedName>
    <definedName name="Ellipse1_527">#REF!</definedName>
    <definedName name="Ellipse1_528">#REF!</definedName>
    <definedName name="Ellipse1_529">#REF!</definedName>
    <definedName name="Ellipse1_53" localSheetId="3">#REF!</definedName>
    <definedName name="Ellipse1_53">PlotDat17!$EC$1:$ED$23</definedName>
    <definedName name="Ellipse1_530">#REF!</definedName>
    <definedName name="Ellipse1_531">#REF!</definedName>
    <definedName name="Ellipse1_532">#REF!</definedName>
    <definedName name="Ellipse1_533">#REF!</definedName>
    <definedName name="Ellipse1_534">#REF!</definedName>
    <definedName name="Ellipse1_535">#REF!</definedName>
    <definedName name="Ellipse1_536">#REF!</definedName>
    <definedName name="Ellipse1_537">#REF!</definedName>
    <definedName name="Ellipse1_538">#REF!</definedName>
    <definedName name="Ellipse1_539">#REF!</definedName>
    <definedName name="Ellipse1_54" localSheetId="3">#REF!</definedName>
    <definedName name="Ellipse1_54">PlotDat17!$EE$1:$EF$23</definedName>
    <definedName name="Ellipse1_540">#REF!</definedName>
    <definedName name="Ellipse1_541">#REF!</definedName>
    <definedName name="Ellipse1_542">#REF!</definedName>
    <definedName name="Ellipse1_543">#REF!</definedName>
    <definedName name="Ellipse1_544">#REF!</definedName>
    <definedName name="Ellipse1_545">#REF!</definedName>
    <definedName name="Ellipse1_546">#REF!</definedName>
    <definedName name="Ellipse1_547">#REF!</definedName>
    <definedName name="Ellipse1_548">#REF!</definedName>
    <definedName name="Ellipse1_549">#REF!</definedName>
    <definedName name="Ellipse1_55" localSheetId="3">#REF!</definedName>
    <definedName name="Ellipse1_55">PlotDat17!$EG$1:$EH$23</definedName>
    <definedName name="Ellipse1_550">#REF!</definedName>
    <definedName name="Ellipse1_551">#REF!</definedName>
    <definedName name="Ellipse1_56" localSheetId="3">#REF!</definedName>
    <definedName name="Ellipse1_56">PlotDat17!$EI$1:$EJ$23</definedName>
    <definedName name="Ellipse1_57" localSheetId="3">#REF!</definedName>
    <definedName name="Ellipse1_57">PlotDat17!$EK$1:$EL$23</definedName>
    <definedName name="Ellipse1_58" localSheetId="3">#REF!</definedName>
    <definedName name="Ellipse1_58">PlotDat17!$EM$1:$EN$23</definedName>
    <definedName name="Ellipse1_59" localSheetId="3">#REF!</definedName>
    <definedName name="Ellipse1_59">PlotDat17!$EO$1:$EP$23</definedName>
    <definedName name="Ellipse1_6">PlotDat17!$AM$1:$AN$39</definedName>
    <definedName name="Ellipse1_60" localSheetId="3">#REF!</definedName>
    <definedName name="Ellipse1_60">PlotDat17!$EQ$1:$ER$23</definedName>
    <definedName name="Ellipse1_61" localSheetId="3">#REF!</definedName>
    <definedName name="Ellipse1_61">PlotDat17!$ES$1:$ET$23</definedName>
    <definedName name="Ellipse1_62" localSheetId="3">#REF!</definedName>
    <definedName name="Ellipse1_62">PlotDat17!$EU$1:$EV$23</definedName>
    <definedName name="Ellipse1_63" localSheetId="3">#REF!</definedName>
    <definedName name="Ellipse1_63">PlotDat17!$EW$1:$EX$23</definedName>
    <definedName name="Ellipse1_64" localSheetId="3">#REF!</definedName>
    <definedName name="Ellipse1_64">PlotDat17!$EY$1:$EZ$23</definedName>
    <definedName name="Ellipse1_65" localSheetId="3">#REF!</definedName>
    <definedName name="Ellipse1_65">PlotDat17!$FA$1:$FB$23</definedName>
    <definedName name="Ellipse1_66" localSheetId="3">#REF!</definedName>
    <definedName name="Ellipse1_66">PlotDat17!$FC$1:$FD$23</definedName>
    <definedName name="Ellipse1_67" localSheetId="3">#REF!</definedName>
    <definedName name="Ellipse1_67">PlotDat17!$FE$1:$FF$23</definedName>
    <definedName name="Ellipse1_68" localSheetId="3">#REF!</definedName>
    <definedName name="Ellipse1_68">PlotDat17!$FG$1:$FH$23</definedName>
    <definedName name="Ellipse1_69" localSheetId="3">#REF!</definedName>
    <definedName name="Ellipse1_69">PlotDat17!$FI$1:$FJ$23</definedName>
    <definedName name="Ellipse1_7" localSheetId="3">#REF!</definedName>
    <definedName name="Ellipse1_7">PlotDat17!$AO$1:$AP$39</definedName>
    <definedName name="Ellipse1_70" localSheetId="3">#REF!</definedName>
    <definedName name="Ellipse1_70">PlotDat17!$FK$1:$FL$23</definedName>
    <definedName name="Ellipse1_71" localSheetId="3">#REF!</definedName>
    <definedName name="Ellipse1_71">PlotDat17!$FM$1:$FN$23</definedName>
    <definedName name="Ellipse1_72" localSheetId="3">#REF!</definedName>
    <definedName name="Ellipse1_72">PlotDat17!$FO$1:$FP$23</definedName>
    <definedName name="Ellipse1_73" localSheetId="3">#REF!</definedName>
    <definedName name="Ellipse1_73">PlotDat17!$FQ$1:$FR$23</definedName>
    <definedName name="Ellipse1_74" localSheetId="3">#REF!</definedName>
    <definedName name="Ellipse1_74">PlotDat17!$FS$1:$FT$23</definedName>
    <definedName name="Ellipse1_75" localSheetId="3">#REF!</definedName>
    <definedName name="Ellipse1_75">PlotDat17!$FU$1:$FV$23</definedName>
    <definedName name="Ellipse1_76" localSheetId="3">#REF!</definedName>
    <definedName name="Ellipse1_76">PlotDat17!$FW$1:$FX$23</definedName>
    <definedName name="Ellipse1_77" localSheetId="3">#REF!</definedName>
    <definedName name="Ellipse1_77">PlotDat17!$FY$1:$FZ$23</definedName>
    <definedName name="Ellipse1_78" localSheetId="3">#REF!</definedName>
    <definedName name="Ellipse1_78">PlotDat17!$GA$1:$GB$23</definedName>
    <definedName name="Ellipse1_79" localSheetId="3">#REF!</definedName>
    <definedName name="Ellipse1_79">PlotDat17!$GC$1:$GD$23</definedName>
    <definedName name="Ellipse1_8">PlotDat17!$AQ$1:$AR$39</definedName>
    <definedName name="Ellipse1_80" localSheetId="3">#REF!</definedName>
    <definedName name="Ellipse1_80">PlotDat17!$GE$1:$GF$23</definedName>
    <definedName name="Ellipse1_81" localSheetId="3">#REF!</definedName>
    <definedName name="Ellipse1_81">PlotDat17!$GG$1:$GH$23</definedName>
    <definedName name="Ellipse1_82" localSheetId="3">#REF!</definedName>
    <definedName name="Ellipse1_82">PlotDat17!$GI$1:$GJ$23</definedName>
    <definedName name="Ellipse1_83" localSheetId="3">#REF!</definedName>
    <definedName name="Ellipse1_83">PlotDat17!$GK$1:$GL$23</definedName>
    <definedName name="Ellipse1_84" localSheetId="3">#REF!</definedName>
    <definedName name="Ellipse1_84">PlotDat17!$GM$1:$GN$23</definedName>
    <definedName name="Ellipse1_85" localSheetId="3">#REF!</definedName>
    <definedName name="Ellipse1_85">PlotDat17!$GO$1:$GP$23</definedName>
    <definedName name="Ellipse1_86" localSheetId="3">#REF!</definedName>
    <definedName name="Ellipse1_86">PlotDat17!$GQ$1:$GR$23</definedName>
    <definedName name="Ellipse1_87" localSheetId="3">#REF!</definedName>
    <definedName name="Ellipse1_87">PlotDat17!$GS$1:$GT$23</definedName>
    <definedName name="Ellipse1_88" localSheetId="3">#REF!</definedName>
    <definedName name="Ellipse1_88">PlotDat17!$GU$1:$GV$23</definedName>
    <definedName name="Ellipse1_89" localSheetId="3">#REF!</definedName>
    <definedName name="Ellipse1_89">PlotDat17!$GW$1:$GX$23</definedName>
    <definedName name="Ellipse1_9">PlotDat17!$AS$1:$AT$39</definedName>
    <definedName name="Ellipse1_90" localSheetId="3">#REF!</definedName>
    <definedName name="Ellipse1_90">PlotDat17!$GY$1:$GZ$23</definedName>
    <definedName name="Ellipse1_91" localSheetId="3">#REF!</definedName>
    <definedName name="Ellipse1_91">PlotDat17!$HA$1:$HB$23</definedName>
    <definedName name="Ellipse1_92" localSheetId="3">#REF!</definedName>
    <definedName name="Ellipse1_92">PlotDat17!$HC$1:$HD$23</definedName>
    <definedName name="Ellipse1_93" localSheetId="3">#REF!</definedName>
    <definedName name="Ellipse1_93">PlotDat17!$HE$1:$HF$23</definedName>
    <definedName name="Ellipse1_94" localSheetId="3">#REF!</definedName>
    <definedName name="Ellipse1_94">PlotDat17!$HG$1:$HH$23</definedName>
    <definedName name="Ellipse1_95" localSheetId="3">#REF!</definedName>
    <definedName name="Ellipse1_95">PlotDat17!$HI$1:$HJ$23</definedName>
    <definedName name="Ellipse1_96" localSheetId="3">#REF!</definedName>
    <definedName name="Ellipse1_96">PlotDat17!$HK$1:$HL$23</definedName>
    <definedName name="Ellipse1_97" localSheetId="3">#REF!</definedName>
    <definedName name="Ellipse1_97">PlotDat17!$HM$1:$HN$23</definedName>
    <definedName name="Ellipse1_98" localSheetId="3">#REF!</definedName>
    <definedName name="Ellipse1_98">PlotDat17!$HO$1:$HP$23</definedName>
    <definedName name="Ellipse1_99" localSheetId="3">#REF!</definedName>
    <definedName name="Ellipse1_99">PlotDat17!$HQ$1:$HR$23</definedName>
    <definedName name="Ellipse2_1">#REF!</definedName>
    <definedName name="gauss">#REF!</definedName>
    <definedName name="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40" l="1"/>
  <c r="I51" i="40"/>
  <c r="H51" i="40"/>
  <c r="G51" i="40"/>
  <c r="F51" i="40"/>
  <c r="E51" i="40"/>
  <c r="D51" i="40"/>
  <c r="C51" i="40"/>
  <c r="B51" i="40"/>
  <c r="B52" i="40" s="1"/>
  <c r="I50" i="40"/>
  <c r="J49" i="40"/>
  <c r="J50" i="40" s="1"/>
  <c r="I49" i="40"/>
  <c r="H49" i="40"/>
  <c r="H50" i="40" s="1"/>
  <c r="G49" i="40"/>
  <c r="G50" i="40" s="1"/>
  <c r="F49" i="40"/>
  <c r="F50" i="40" s="1"/>
  <c r="E49" i="40"/>
  <c r="E50" i="40" s="1"/>
  <c r="D49" i="40"/>
  <c r="D50" i="40" s="1"/>
  <c r="C49" i="40"/>
  <c r="C50" i="40" s="1"/>
  <c r="B49" i="40"/>
  <c r="B50" i="40" s="1"/>
  <c r="J37" i="40"/>
  <c r="J38" i="40" s="1"/>
  <c r="I37" i="40"/>
  <c r="I38" i="40" s="1"/>
  <c r="H37" i="40"/>
  <c r="H38" i="40" s="1"/>
  <c r="G37" i="40"/>
  <c r="G38" i="40" s="1"/>
  <c r="F37" i="40"/>
  <c r="F38" i="40" s="1"/>
  <c r="E37" i="40"/>
  <c r="E38" i="40" s="1"/>
  <c r="D37" i="40"/>
  <c r="D38" i="40" s="1"/>
  <c r="C37" i="40"/>
  <c r="C38" i="40" s="1"/>
  <c r="B37" i="40"/>
  <c r="B38" i="40" s="1"/>
  <c r="J25" i="40"/>
  <c r="J26" i="40" s="1"/>
  <c r="I25" i="40"/>
  <c r="I26" i="40" s="1"/>
  <c r="H25" i="40"/>
  <c r="H26" i="40" s="1"/>
  <c r="G25" i="40"/>
  <c r="G52" i="40" s="1"/>
  <c r="F25" i="40"/>
  <c r="F26" i="40" s="1"/>
  <c r="E25" i="40"/>
  <c r="E26" i="40" s="1"/>
  <c r="D25" i="40"/>
  <c r="D26" i="40" s="1"/>
  <c r="C25" i="40"/>
  <c r="C26" i="40" s="1"/>
  <c r="B25" i="40"/>
  <c r="B26" i="40" s="1"/>
  <c r="F14" i="40"/>
  <c r="D14" i="40"/>
  <c r="J13" i="40"/>
  <c r="J14" i="40" s="1"/>
  <c r="I13" i="40"/>
  <c r="I14" i="40" s="1"/>
  <c r="H13" i="40"/>
  <c r="H14" i="40" s="1"/>
  <c r="G13" i="40"/>
  <c r="G14" i="40" s="1"/>
  <c r="F13" i="40"/>
  <c r="E13" i="40"/>
  <c r="E14" i="40" s="1"/>
  <c r="D13" i="40"/>
  <c r="C13" i="40"/>
  <c r="C14" i="40" s="1"/>
  <c r="B13" i="40"/>
  <c r="B14" i="40" s="1"/>
  <c r="C52" i="40" l="1"/>
  <c r="D52" i="40"/>
  <c r="E52" i="40"/>
  <c r="F52" i="40"/>
  <c r="H52" i="40"/>
  <c r="I52" i="40"/>
  <c r="J52" i="40"/>
  <c r="G26" i="40"/>
  <c r="L309" i="36"/>
  <c r="L310" i="36"/>
  <c r="L311" i="36"/>
  <c r="L312" i="36"/>
  <c r="L313" i="36"/>
  <c r="L314" i="36"/>
  <c r="L224" i="36"/>
  <c r="L225" i="36"/>
  <c r="L226" i="36"/>
  <c r="L187" i="36"/>
  <c r="L392" i="36"/>
  <c r="L391" i="36"/>
  <c r="L390" i="36"/>
  <c r="L389" i="36"/>
  <c r="L388" i="36"/>
  <c r="L387" i="36"/>
  <c r="L386" i="36"/>
  <c r="L385" i="36"/>
  <c r="L384" i="36"/>
  <c r="L383" i="36"/>
  <c r="L382" i="36"/>
  <c r="L381" i="36"/>
  <c r="L380" i="36"/>
  <c r="L379" i="36"/>
  <c r="L378" i="36"/>
  <c r="L377" i="36"/>
  <c r="L376" i="36"/>
  <c r="L375" i="36"/>
  <c r="L374" i="36"/>
  <c r="L373" i="36"/>
  <c r="L372" i="36"/>
  <c r="L371" i="36"/>
  <c r="L370" i="36"/>
  <c r="L369" i="36"/>
  <c r="L368" i="36"/>
  <c r="L367" i="36"/>
  <c r="L366" i="36"/>
  <c r="L365" i="36"/>
  <c r="L364" i="36"/>
  <c r="L363" i="36"/>
  <c r="L362" i="36"/>
  <c r="L361" i="36"/>
  <c r="L360" i="36"/>
  <c r="L359" i="36"/>
  <c r="L358" i="36"/>
  <c r="L357" i="36"/>
  <c r="L356" i="36"/>
  <c r="L355" i="36"/>
  <c r="L354" i="36"/>
  <c r="L353" i="36"/>
  <c r="L352" i="36"/>
  <c r="L351" i="36"/>
  <c r="L350" i="36"/>
  <c r="L348" i="36"/>
  <c r="L347" i="36"/>
  <c r="L346" i="36"/>
  <c r="L345" i="36"/>
  <c r="L344" i="36"/>
  <c r="L343" i="36"/>
  <c r="L342" i="36"/>
  <c r="L341" i="36"/>
  <c r="L340" i="36"/>
  <c r="L339" i="36"/>
  <c r="L338" i="36"/>
  <c r="L337" i="36"/>
  <c r="L336" i="36"/>
  <c r="L335" i="36"/>
  <c r="L334" i="36"/>
  <c r="L333" i="36"/>
  <c r="L332" i="36"/>
  <c r="L331" i="36"/>
  <c r="L330" i="36"/>
  <c r="L329" i="36"/>
  <c r="L328" i="36"/>
  <c r="L327" i="36"/>
  <c r="L326" i="36"/>
  <c r="L325" i="36"/>
  <c r="L324" i="36"/>
  <c r="L323" i="36"/>
  <c r="L322" i="36"/>
  <c r="L321" i="36"/>
  <c r="L320" i="36"/>
  <c r="L319" i="36"/>
  <c r="L318" i="36"/>
  <c r="L317" i="36"/>
  <c r="L316" i="36"/>
  <c r="L308" i="36"/>
  <c r="L307" i="36"/>
  <c r="L306" i="36"/>
  <c r="L305" i="36"/>
  <c r="L304" i="36"/>
  <c r="L303" i="36"/>
  <c r="L302" i="36"/>
  <c r="L301" i="36"/>
  <c r="L300" i="36"/>
  <c r="L299" i="36"/>
  <c r="L298" i="36"/>
  <c r="L297" i="36"/>
  <c r="L296" i="36"/>
  <c r="L295" i="36"/>
  <c r="L294" i="36"/>
  <c r="L293" i="36"/>
  <c r="L292" i="36"/>
  <c r="L291" i="36"/>
  <c r="L290" i="36"/>
  <c r="L289" i="36"/>
  <c r="L288" i="36"/>
  <c r="L287" i="36"/>
  <c r="L286" i="36"/>
  <c r="L285" i="36"/>
  <c r="L284" i="36"/>
  <c r="L283" i="36"/>
  <c r="L282" i="36"/>
  <c r="L281" i="36"/>
  <c r="L280" i="36"/>
  <c r="L279" i="36"/>
  <c r="L278" i="36"/>
  <c r="L277" i="36"/>
  <c r="L276" i="36"/>
  <c r="L275" i="36"/>
  <c r="L274" i="36"/>
  <c r="L273" i="36"/>
  <c r="L272" i="36"/>
  <c r="L271" i="36"/>
  <c r="L270" i="36"/>
  <c r="L268" i="36"/>
  <c r="L267" i="36"/>
  <c r="L266" i="36"/>
  <c r="L265" i="36"/>
  <c r="L264" i="36"/>
  <c r="L263" i="36"/>
  <c r="L262" i="36"/>
  <c r="L261" i="36"/>
  <c r="L260" i="36"/>
  <c r="L259" i="36"/>
  <c r="L258" i="36"/>
  <c r="L257" i="36"/>
  <c r="L256" i="36"/>
  <c r="L255" i="36"/>
  <c r="L254" i="36"/>
  <c r="L253" i="36"/>
  <c r="L252" i="36"/>
  <c r="L251" i="36"/>
  <c r="L250" i="36"/>
  <c r="L249" i="36"/>
  <c r="L248" i="36"/>
  <c r="L247" i="36"/>
  <c r="L246" i="36"/>
  <c r="L245" i="36"/>
  <c r="L244" i="36"/>
  <c r="L243" i="36"/>
  <c r="L242" i="36"/>
  <c r="L241" i="36"/>
  <c r="L240" i="36"/>
  <c r="L239" i="36"/>
  <c r="L238" i="36"/>
  <c r="L237" i="36"/>
  <c r="L236" i="36"/>
  <c r="L235" i="36"/>
  <c r="L234" i="36"/>
  <c r="L233" i="36"/>
  <c r="L232" i="36"/>
  <c r="L231" i="36"/>
  <c r="L230" i="36"/>
  <c r="L229" i="36"/>
  <c r="L228" i="36"/>
  <c r="L223" i="36"/>
  <c r="L222" i="36"/>
  <c r="L221" i="36"/>
  <c r="L220" i="36"/>
  <c r="L219" i="36"/>
  <c r="L218" i="36"/>
  <c r="L217" i="36"/>
  <c r="L216" i="36"/>
  <c r="L215" i="36"/>
  <c r="L214" i="36"/>
  <c r="L213" i="36"/>
  <c r="L212" i="36"/>
  <c r="L211" i="36"/>
  <c r="L210" i="36"/>
  <c r="L209" i="36"/>
  <c r="L208" i="36"/>
  <c r="L207" i="36"/>
  <c r="L206" i="36"/>
  <c r="L205" i="36"/>
  <c r="L204" i="36"/>
  <c r="L203" i="36"/>
  <c r="L202" i="36"/>
  <c r="L201" i="36"/>
  <c r="L200" i="36"/>
  <c r="L199" i="36"/>
  <c r="L198" i="36"/>
  <c r="L197" i="36"/>
  <c r="L196" i="36"/>
  <c r="L195" i="36"/>
  <c r="L194" i="36"/>
  <c r="L193" i="36"/>
  <c r="L192" i="36"/>
  <c r="L191" i="36"/>
  <c r="L190" i="36"/>
  <c r="L189" i="36"/>
  <c r="L188" i="36"/>
  <c r="L184" i="36"/>
  <c r="L183" i="36"/>
  <c r="L182" i="36"/>
  <c r="L181" i="36"/>
  <c r="L180" i="36"/>
  <c r="L179" i="36"/>
  <c r="L178" i="36"/>
  <c r="L177" i="36"/>
  <c r="L176" i="36"/>
  <c r="L175" i="36"/>
  <c r="L174" i="36"/>
  <c r="L173" i="36"/>
  <c r="L172" i="36"/>
  <c r="L171" i="36"/>
  <c r="L170" i="36"/>
  <c r="L169" i="36"/>
  <c r="L168" i="36"/>
  <c r="L167" i="36"/>
  <c r="L166" i="36"/>
  <c r="L165" i="36"/>
  <c r="L164" i="36"/>
  <c r="L163" i="36"/>
  <c r="L162" i="36"/>
  <c r="L161" i="36"/>
  <c r="L160" i="36"/>
  <c r="L159" i="36"/>
  <c r="L158" i="36"/>
  <c r="L157" i="36"/>
  <c r="L156" i="36"/>
  <c r="L155" i="36"/>
  <c r="L154" i="36"/>
  <c r="L153" i="36"/>
  <c r="L152" i="36"/>
  <c r="L151" i="36"/>
  <c r="L150" i="36"/>
  <c r="L149" i="36"/>
  <c r="L148" i="36"/>
  <c r="L147" i="36"/>
  <c r="L146" i="36"/>
  <c r="L145" i="36"/>
  <c r="L144" i="36"/>
  <c r="L143" i="36"/>
  <c r="L142" i="36"/>
  <c r="L141" i="36"/>
  <c r="L140" i="36"/>
  <c r="L138" i="36"/>
  <c r="L137" i="36"/>
  <c r="L136" i="36"/>
  <c r="L135" i="36"/>
  <c r="L134" i="36"/>
  <c r="L133" i="36"/>
  <c r="L132" i="36"/>
  <c r="L131" i="36"/>
  <c r="L130" i="36"/>
  <c r="L129" i="36"/>
  <c r="L128" i="36"/>
  <c r="L127" i="36"/>
  <c r="L126" i="36"/>
  <c r="L125" i="36"/>
  <c r="L124" i="36"/>
  <c r="L123" i="36"/>
  <c r="L122" i="36"/>
  <c r="L121" i="36"/>
  <c r="L119" i="36"/>
  <c r="L118" i="36"/>
  <c r="L117" i="36"/>
  <c r="L116" i="36"/>
  <c r="L115" i="36"/>
  <c r="L114" i="36"/>
  <c r="L113" i="36"/>
  <c r="L112" i="36"/>
  <c r="L111" i="36"/>
  <c r="L110" i="36"/>
  <c r="L109" i="36"/>
  <c r="L108" i="36"/>
  <c r="L107" i="36"/>
  <c r="L106" i="36"/>
  <c r="L105" i="36"/>
  <c r="L104" i="36"/>
  <c r="L103" i="36"/>
  <c r="L102" i="36"/>
  <c r="L101" i="36"/>
  <c r="L100" i="36"/>
  <c r="L99" i="36"/>
  <c r="L98" i="36"/>
  <c r="L97" i="36"/>
  <c r="L96" i="36"/>
  <c r="L95" i="36"/>
  <c r="L94" i="36"/>
  <c r="L93" i="36"/>
  <c r="L92" i="36"/>
  <c r="L91" i="36"/>
  <c r="L90" i="36"/>
  <c r="L89" i="36"/>
  <c r="L88" i="36"/>
  <c r="L86" i="36"/>
  <c r="L85" i="36"/>
  <c r="L84" i="36"/>
  <c r="L83" i="36"/>
  <c r="L82" i="36"/>
  <c r="L81" i="36"/>
  <c r="L80" i="36"/>
  <c r="L79" i="36"/>
  <c r="L78" i="36"/>
  <c r="L77" i="36"/>
  <c r="L76" i="36"/>
  <c r="L75" i="36"/>
  <c r="L74" i="36"/>
  <c r="L73" i="36"/>
  <c r="L72" i="36"/>
  <c r="L71" i="36"/>
  <c r="L70" i="36"/>
  <c r="L69" i="36"/>
  <c r="L68" i="36"/>
  <c r="L67" i="36"/>
  <c r="L66" i="36"/>
  <c r="L65" i="36"/>
  <c r="L64" i="36"/>
  <c r="L63" i="36"/>
  <c r="L62" i="36"/>
  <c r="L61" i="36"/>
  <c r="L60" i="36"/>
  <c r="L59" i="36"/>
  <c r="L58" i="36"/>
  <c r="L57" i="36"/>
  <c r="L56" i="36"/>
  <c r="L55" i="36"/>
  <c r="L54" i="36"/>
  <c r="L53" i="36"/>
  <c r="L52" i="36"/>
  <c r="L51" i="36"/>
  <c r="L50" i="36"/>
  <c r="L49" i="36"/>
  <c r="L48" i="36"/>
  <c r="L47" i="36"/>
  <c r="L46" i="36"/>
  <c r="L44" i="36"/>
  <c r="L43" i="36"/>
  <c r="L42" i="36"/>
  <c r="L41" i="36"/>
  <c r="L40" i="36"/>
  <c r="L39" i="36"/>
  <c r="L38" i="36"/>
  <c r="L37" i="36"/>
  <c r="L36" i="36"/>
  <c r="L35" i="36"/>
  <c r="L34" i="36"/>
  <c r="L33" i="36"/>
  <c r="L32" i="36"/>
  <c r="L31" i="36"/>
  <c r="L30" i="36"/>
  <c r="L29" i="36"/>
  <c r="L28" i="36"/>
  <c r="L27" i="36"/>
  <c r="L26" i="36"/>
  <c r="L25" i="36"/>
  <c r="L24" i="36"/>
  <c r="L23" i="36"/>
  <c r="L22" i="36"/>
  <c r="L21" i="36"/>
  <c r="L20" i="36"/>
  <c r="L19" i="36"/>
  <c r="L18" i="36"/>
  <c r="L17" i="36"/>
  <c r="L16" i="36"/>
  <c r="L15" i="36"/>
  <c r="L14" i="36"/>
  <c r="L13" i="36"/>
  <c r="L12" i="36"/>
  <c r="L11" i="36"/>
  <c r="L10" i="36"/>
  <c r="L9" i="36"/>
  <c r="L8" i="36"/>
  <c r="L7" i="36"/>
  <c r="L6" i="36"/>
  <c r="L5" i="36"/>
  <c r="L354" i="5" l="1"/>
  <c r="L355" i="5"/>
  <c r="L356" i="5"/>
  <c r="L357" i="5"/>
  <c r="L358" i="5"/>
  <c r="L359" i="5"/>
  <c r="L360" i="5"/>
  <c r="L361" i="5"/>
  <c r="L362" i="5"/>
  <c r="L363" i="5"/>
  <c r="L364" i="5"/>
  <c r="L365" i="5"/>
  <c r="L366" i="5"/>
  <c r="L367" i="5"/>
  <c r="L369" i="5"/>
  <c r="L370" i="5"/>
  <c r="L371" i="5"/>
  <c r="L372" i="5"/>
  <c r="L373" i="5"/>
  <c r="L374" i="5"/>
  <c r="L375" i="5"/>
  <c r="L376" i="5"/>
  <c r="L377" i="5"/>
  <c r="L378" i="5"/>
  <c r="L379" i="5"/>
  <c r="L380" i="5"/>
  <c r="L381" i="5"/>
  <c r="L382" i="5"/>
  <c r="L384" i="5"/>
  <c r="L385" i="5"/>
  <c r="L386" i="5"/>
  <c r="L387" i="5"/>
  <c r="L388" i="5"/>
  <c r="L389" i="5"/>
  <c r="L390" i="5"/>
  <c r="L391" i="5"/>
  <c r="L392" i="5"/>
  <c r="L394" i="5"/>
  <c r="L395" i="5"/>
  <c r="L396" i="5"/>
  <c r="L397" i="5"/>
  <c r="L398" i="5"/>
  <c r="L399" i="5"/>
  <c r="L400" i="5"/>
  <c r="L401" i="5"/>
  <c r="L402" i="5"/>
  <c r="L403" i="5"/>
  <c r="L404" i="5"/>
  <c r="L405" i="5"/>
  <c r="L406" i="5"/>
  <c r="L407" i="5"/>
  <c r="L409" i="5"/>
  <c r="L410" i="5"/>
  <c r="L411" i="5"/>
  <c r="L412" i="5"/>
  <c r="L413" i="5"/>
  <c r="L414" i="5"/>
  <c r="L415" i="5"/>
  <c r="L416" i="5"/>
  <c r="L417" i="5"/>
  <c r="L418" i="5"/>
  <c r="L419" i="5"/>
  <c r="L420" i="5"/>
  <c r="L421" i="5"/>
  <c r="L422" i="5"/>
  <c r="L423" i="5"/>
  <c r="L424" i="5"/>
  <c r="L426" i="5"/>
  <c r="L427" i="5"/>
  <c r="L428" i="5"/>
  <c r="L429" i="5"/>
  <c r="L430" i="5"/>
  <c r="L431" i="5"/>
  <c r="L432" i="5"/>
  <c r="L433" i="5"/>
  <c r="L434" i="5"/>
  <c r="L435" i="5"/>
  <c r="L436" i="5"/>
  <c r="L437" i="5"/>
  <c r="L438" i="5"/>
  <c r="L439" i="5"/>
  <c r="L440" i="5"/>
  <c r="L441" i="5"/>
  <c r="L442" i="5"/>
  <c r="L443" i="5"/>
  <c r="L444" i="5"/>
  <c r="L445" i="5"/>
  <c r="L446" i="5"/>
  <c r="L447" i="5"/>
  <c r="L448" i="5"/>
  <c r="L449" i="5"/>
  <c r="L450" i="5"/>
  <c r="L451" i="5"/>
  <c r="L452" i="5"/>
  <c r="L453" i="5"/>
  <c r="L454" i="5"/>
  <c r="L455" i="5"/>
  <c r="L456" i="5"/>
  <c r="L457" i="5"/>
  <c r="L458" i="5"/>
  <c r="L459" i="5"/>
  <c r="L460" i="5"/>
  <c r="L461" i="5"/>
  <c r="L462" i="5"/>
  <c r="L463" i="5"/>
  <c r="L465" i="5"/>
  <c r="L466" i="5"/>
  <c r="L467" i="5"/>
  <c r="L468" i="5"/>
  <c r="L469" i="5"/>
  <c r="L470" i="5"/>
  <c r="L471" i="5"/>
  <c r="L472" i="5"/>
  <c r="L473" i="5"/>
  <c r="L474" i="5"/>
  <c r="L475" i="5"/>
  <c r="L476" i="5"/>
  <c r="L477" i="5"/>
  <c r="L478" i="5"/>
  <c r="L479" i="5"/>
  <c r="L480" i="5"/>
  <c r="L481" i="5"/>
  <c r="L482" i="5"/>
  <c r="L483" i="5"/>
  <c r="L484" i="5"/>
  <c r="L485" i="5"/>
  <c r="L486" i="5"/>
  <c r="L487" i="5"/>
  <c r="L488" i="5"/>
  <c r="L489" i="5"/>
  <c r="L490" i="5"/>
  <c r="L491" i="5"/>
  <c r="L492" i="5"/>
  <c r="L493" i="5"/>
  <c r="L494" i="5"/>
  <c r="L495" i="5"/>
  <c r="L496" i="5"/>
  <c r="L497" i="5"/>
  <c r="L498" i="5"/>
  <c r="L499" i="5"/>
  <c r="L500" i="5"/>
  <c r="L501" i="5"/>
  <c r="L502" i="5"/>
  <c r="D101" i="3" l="1"/>
  <c r="F101" i="3"/>
  <c r="G101" i="3"/>
  <c r="H101" i="3"/>
  <c r="H103" i="3" s="1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Y101" i="3"/>
  <c r="Z101" i="3"/>
  <c r="AA101" i="3"/>
  <c r="E101" i="3"/>
  <c r="E103" i="3" s="1"/>
  <c r="B101" i="3"/>
  <c r="L351" i="5" l="1"/>
  <c r="L350" i="5"/>
  <c r="L349" i="5"/>
  <c r="L348" i="5"/>
  <c r="L347" i="5"/>
  <c r="L346" i="5"/>
  <c r="L345" i="5"/>
  <c r="L344" i="5"/>
  <c r="L343" i="5"/>
  <c r="L342" i="5"/>
  <c r="L341" i="5"/>
  <c r="L340" i="5"/>
  <c r="L339" i="5"/>
  <c r="L338" i="5"/>
  <c r="L337" i="5"/>
  <c r="L336" i="5"/>
  <c r="L335" i="5"/>
  <c r="L334" i="5"/>
  <c r="L333" i="5"/>
  <c r="L332" i="5"/>
  <c r="L331" i="5"/>
  <c r="L330" i="5"/>
  <c r="L329" i="5"/>
  <c r="L328" i="5"/>
  <c r="L327" i="5"/>
  <c r="L326" i="5"/>
  <c r="L325" i="5"/>
  <c r="L324" i="5"/>
  <c r="L323" i="5"/>
  <c r="L322" i="5"/>
  <c r="L321" i="5"/>
  <c r="L320" i="5"/>
  <c r="L319" i="5"/>
  <c r="L318" i="5"/>
  <c r="L317" i="5"/>
  <c r="L316" i="5"/>
  <c r="L315" i="5"/>
  <c r="L314" i="5"/>
  <c r="L313" i="5"/>
  <c r="L312" i="5"/>
  <c r="L310" i="5"/>
  <c r="L309" i="5"/>
  <c r="L308" i="5"/>
  <c r="L307" i="5"/>
  <c r="L306" i="5"/>
  <c r="L305" i="5"/>
  <c r="L304" i="5"/>
  <c r="L303" i="5"/>
  <c r="L302" i="5"/>
  <c r="L301" i="5"/>
  <c r="L300" i="5"/>
  <c r="L299" i="5"/>
  <c r="L298" i="5"/>
  <c r="L297" i="5"/>
  <c r="L296" i="5"/>
  <c r="L295" i="5"/>
  <c r="L294" i="5"/>
  <c r="L293" i="5"/>
  <c r="L292" i="5"/>
  <c r="L291" i="5"/>
  <c r="L290" i="5"/>
  <c r="L289" i="5"/>
  <c r="L288" i="5"/>
  <c r="L287" i="5"/>
  <c r="L286" i="5"/>
  <c r="L285" i="5"/>
  <c r="L284" i="5"/>
  <c r="L283" i="5"/>
  <c r="L282" i="5"/>
  <c r="L281" i="5"/>
  <c r="L280" i="5"/>
  <c r="L279" i="5"/>
  <c r="L278" i="5"/>
  <c r="L277" i="5"/>
  <c r="L276" i="5"/>
  <c r="L275" i="5"/>
  <c r="L274" i="5"/>
  <c r="L273" i="5"/>
  <c r="L272" i="5"/>
  <c r="L271" i="5"/>
  <c r="L269" i="5"/>
  <c r="L268" i="5"/>
  <c r="L267" i="5"/>
  <c r="L266" i="5"/>
  <c r="L265" i="5"/>
  <c r="L264" i="5"/>
  <c r="L263" i="5"/>
  <c r="L262" i="5"/>
  <c r="L261" i="5"/>
  <c r="L260" i="5"/>
  <c r="L259" i="5"/>
  <c r="L258" i="5"/>
  <c r="L257" i="5"/>
  <c r="L256" i="5"/>
  <c r="L255" i="5"/>
  <c r="L254" i="5"/>
  <c r="L253" i="5"/>
  <c r="L252" i="5"/>
  <c r="L251" i="5"/>
  <c r="L250" i="5"/>
  <c r="L249" i="5"/>
  <c r="L248" i="5"/>
  <c r="L247" i="5"/>
  <c r="L246" i="5"/>
  <c r="L245" i="5"/>
  <c r="L244" i="5"/>
  <c r="L243" i="5"/>
  <c r="L242" i="5"/>
  <c r="L241" i="5"/>
  <c r="L240" i="5"/>
  <c r="L239" i="5"/>
  <c r="L238" i="5"/>
  <c r="L237" i="5"/>
  <c r="L236" i="5"/>
  <c r="L235" i="5"/>
  <c r="L234" i="5"/>
  <c r="L233" i="5"/>
  <c r="L232" i="5"/>
  <c r="L231" i="5"/>
  <c r="L229" i="5"/>
  <c r="L228" i="5"/>
  <c r="L227" i="5"/>
  <c r="L226" i="5"/>
  <c r="L225" i="5"/>
  <c r="L224" i="5"/>
  <c r="L223" i="5"/>
  <c r="L222" i="5"/>
  <c r="L221" i="5"/>
  <c r="L220" i="5"/>
  <c r="L219" i="5"/>
  <c r="L218" i="5"/>
  <c r="L217" i="5"/>
  <c r="L216" i="5"/>
  <c r="L215" i="5"/>
  <c r="L214" i="5"/>
  <c r="L213" i="5"/>
  <c r="L212" i="5"/>
  <c r="L211" i="5"/>
  <c r="L210" i="5"/>
  <c r="L209" i="5"/>
  <c r="L208" i="5"/>
  <c r="L207" i="5"/>
  <c r="L206" i="5"/>
  <c r="L205" i="5"/>
  <c r="L204" i="5"/>
  <c r="L203" i="5"/>
  <c r="L202" i="5"/>
  <c r="L201" i="5"/>
  <c r="L200" i="5"/>
  <c r="L199" i="5"/>
  <c r="L198" i="5"/>
  <c r="L197" i="5"/>
  <c r="L196" i="5"/>
  <c r="L195" i="5"/>
  <c r="L194" i="5"/>
  <c r="L193" i="5"/>
  <c r="L192" i="5"/>
  <c r="L191" i="5"/>
  <c r="L190" i="5"/>
  <c r="L188" i="5"/>
  <c r="L187" i="5"/>
  <c r="L186" i="5"/>
  <c r="L185" i="5"/>
  <c r="L184" i="5"/>
  <c r="L183" i="5"/>
  <c r="L182" i="5"/>
  <c r="L181" i="5"/>
  <c r="L180" i="5"/>
  <c r="L179" i="5"/>
  <c r="L178" i="5"/>
  <c r="L177" i="5"/>
  <c r="L176" i="5"/>
  <c r="L175" i="5"/>
  <c r="L174" i="5"/>
  <c r="L173" i="5"/>
  <c r="L172" i="5"/>
  <c r="L171" i="5"/>
  <c r="L170" i="5"/>
  <c r="L169" i="5"/>
  <c r="L168" i="5"/>
  <c r="L167" i="5"/>
  <c r="L166" i="5"/>
  <c r="L165" i="5"/>
  <c r="L164" i="5"/>
  <c r="L163" i="5"/>
  <c r="L162" i="5"/>
  <c r="L161" i="5"/>
  <c r="L160" i="5"/>
  <c r="L159" i="5"/>
  <c r="L158" i="5"/>
  <c r="L157" i="5"/>
  <c r="L156" i="5"/>
  <c r="L155" i="5"/>
  <c r="L154" i="5"/>
  <c r="L153" i="5"/>
  <c r="L152" i="5"/>
  <c r="L151" i="5"/>
  <c r="L150" i="5"/>
  <c r="L149" i="5"/>
  <c r="L148" i="5"/>
  <c r="L147" i="5"/>
  <c r="L146" i="5"/>
  <c r="L145" i="5"/>
  <c r="L144" i="5"/>
  <c r="L143" i="5"/>
  <c r="L142" i="5"/>
  <c r="L141" i="5"/>
  <c r="L140" i="5"/>
  <c r="L139" i="5"/>
  <c r="L138" i="5"/>
  <c r="L137" i="5"/>
  <c r="L136" i="5"/>
  <c r="L135" i="5"/>
  <c r="L134" i="5"/>
  <c r="L133" i="5"/>
  <c r="L132" i="5"/>
  <c r="L131" i="5"/>
  <c r="L130" i="5"/>
  <c r="L129" i="5"/>
  <c r="L127" i="5"/>
  <c r="L126" i="5"/>
  <c r="L125" i="5"/>
  <c r="L124" i="5"/>
  <c r="L123" i="5"/>
  <c r="L122" i="5"/>
  <c r="L121" i="5"/>
  <c r="L120" i="5"/>
  <c r="L119" i="5"/>
  <c r="L118" i="5"/>
  <c r="L117" i="5"/>
  <c r="L116" i="5"/>
  <c r="L115" i="5"/>
  <c r="L114" i="5"/>
  <c r="L113" i="5"/>
  <c r="L112" i="5"/>
  <c r="L111" i="5"/>
  <c r="L110" i="5"/>
  <c r="L109" i="5"/>
  <c r="L108" i="5"/>
  <c r="L107" i="5"/>
  <c r="L106" i="5"/>
  <c r="L105" i="5"/>
  <c r="L104" i="5"/>
  <c r="L103" i="5"/>
  <c r="L102" i="5"/>
  <c r="L101" i="5"/>
  <c r="L100" i="5"/>
  <c r="L99" i="5"/>
  <c r="L98" i="5"/>
  <c r="L96" i="5"/>
  <c r="L95" i="5"/>
  <c r="L94" i="5"/>
  <c r="L93" i="5"/>
  <c r="L92" i="5"/>
  <c r="L91" i="5"/>
  <c r="L90" i="5"/>
  <c r="L89" i="5"/>
  <c r="L88" i="5"/>
  <c r="L87" i="5"/>
  <c r="L86" i="5"/>
  <c r="L85" i="5"/>
  <c r="L84" i="5"/>
  <c r="L83" i="5"/>
  <c r="L82" i="5"/>
  <c r="L81" i="5"/>
  <c r="L80" i="5"/>
  <c r="L79" i="5"/>
  <c r="L78" i="5"/>
  <c r="L77" i="5"/>
  <c r="L76" i="5"/>
  <c r="L75" i="5"/>
  <c r="L74" i="5"/>
  <c r="L73" i="5"/>
  <c r="L72" i="5"/>
  <c r="L71" i="5"/>
  <c r="L70" i="5"/>
  <c r="L69" i="5"/>
  <c r="L68" i="5"/>
  <c r="L67" i="5"/>
  <c r="L65" i="5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AB26" i="3" l="1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3" i="3"/>
  <c r="AB4" i="3"/>
  <c r="AB5" i="3"/>
  <c r="AB6" i="3"/>
  <c r="AB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69" i="3"/>
  <c r="AB70" i="3"/>
  <c r="AB71" i="3"/>
  <c r="AB72" i="3"/>
  <c r="AB73" i="3"/>
  <c r="AB74" i="3"/>
  <c r="AB75" i="3"/>
  <c r="AB76" i="3"/>
  <c r="AB77" i="3"/>
  <c r="AB78" i="3"/>
  <c r="AB79" i="3"/>
  <c r="AB80" i="3"/>
  <c r="AB81" i="3"/>
  <c r="AB82" i="3"/>
  <c r="AB83" i="3"/>
  <c r="AB84" i="3"/>
  <c r="AB85" i="3"/>
  <c r="AB86" i="3"/>
  <c r="AB87" i="3"/>
  <c r="AB88" i="3"/>
  <c r="AB25" i="3"/>
  <c r="C101" i="3" l="1"/>
  <c r="C103" i="3" s="1"/>
  <c r="D103" i="3"/>
  <c r="F103" i="3"/>
  <c r="G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Y103" i="3"/>
  <c r="Z103" i="3"/>
  <c r="AA103" i="3"/>
  <c r="B103" i="3"/>
</calcChain>
</file>

<file path=xl/sharedStrings.xml><?xml version="1.0" encoding="utf-8"?>
<sst xmlns="http://schemas.openxmlformats.org/spreadsheetml/2006/main" count="1453" uniqueCount="808">
  <si>
    <t>Mg24</t>
  </si>
  <si>
    <t>Mn55</t>
  </si>
  <si>
    <t>Fe57</t>
  </si>
  <si>
    <t>Ga71</t>
  </si>
  <si>
    <t>Rb85</t>
  </si>
  <si>
    <t>Sr88</t>
  </si>
  <si>
    <t>Y89</t>
  </si>
  <si>
    <t>Zr90</t>
  </si>
  <si>
    <t>Ba137</t>
  </si>
  <si>
    <t>La139</t>
  </si>
  <si>
    <t>Ce140</t>
  </si>
  <si>
    <t>Pr141</t>
  </si>
  <si>
    <t>Nd146</t>
  </si>
  <si>
    <t>Sm147</t>
  </si>
  <si>
    <t>Eu151</t>
  </si>
  <si>
    <t>Gd157</t>
  </si>
  <si>
    <t>Tb159</t>
  </si>
  <si>
    <t>Dy163</t>
  </si>
  <si>
    <t>Ho165</t>
  </si>
  <si>
    <t>Er166</t>
  </si>
  <si>
    <t>Tm169</t>
  </si>
  <si>
    <t>Yb173</t>
  </si>
  <si>
    <t>Lu175</t>
  </si>
  <si>
    <t>Pb208</t>
  </si>
  <si>
    <t>Th232</t>
  </si>
  <si>
    <t>U238</t>
  </si>
  <si>
    <t>BCR-2G 01</t>
  </si>
  <si>
    <t>BCR-2G 02</t>
  </si>
  <si>
    <t>BCR-2G 03</t>
  </si>
  <si>
    <t>BCR-2G 04</t>
  </si>
  <si>
    <t>BCR-2G 05</t>
  </si>
  <si>
    <t>BCR-2G 06</t>
  </si>
  <si>
    <t>BCR-2G 07</t>
  </si>
  <si>
    <t>BCR-2G 08</t>
  </si>
  <si>
    <t>Element</t>
    <phoneticPr fontId="4" type="noConversion"/>
  </si>
  <si>
    <t>BCR-2G mean</t>
    <phoneticPr fontId="4" type="noConversion"/>
  </si>
  <si>
    <t>Th/U</t>
    <phoneticPr fontId="4" type="noConversion"/>
  </si>
  <si>
    <t>&lt;0.001</t>
    <phoneticPr fontId="4" type="noConversion"/>
  </si>
  <si>
    <t>TARIM-E 01</t>
  </si>
  <si>
    <t>TARIM-E 02</t>
  </si>
  <si>
    <t>TARIM-E 03</t>
  </si>
  <si>
    <t>TARIM-E 04</t>
  </si>
  <si>
    <t>TARIM-E 05</t>
  </si>
  <si>
    <t>TARIM-E 06</t>
  </si>
  <si>
    <t>TARIM-E 07</t>
  </si>
  <si>
    <t>TARIM-E 08</t>
  </si>
  <si>
    <t>TARIM-E 09</t>
  </si>
  <si>
    <t>TARIM-E 10</t>
  </si>
  <si>
    <t>TARIM-E 11</t>
  </si>
  <si>
    <t>TARIM-E 12</t>
  </si>
  <si>
    <t>TARIM-E 13</t>
  </si>
  <si>
    <t>TARIM-E 14</t>
  </si>
  <si>
    <t>TARIM-E 15</t>
  </si>
  <si>
    <t>TARIM-E 16</t>
  </si>
  <si>
    <t>TARIM-E 17</t>
  </si>
  <si>
    <t>TARIM-E 18</t>
  </si>
  <si>
    <t>TARIM-E 19</t>
  </si>
  <si>
    <t>TARIM-E 20</t>
  </si>
  <si>
    <t>TARIM-E mean</t>
  </si>
  <si>
    <t>TARIM-F 01</t>
  </si>
  <si>
    <t>TARIM-F 02</t>
  </si>
  <si>
    <t>TARIM-F 03</t>
  </si>
  <si>
    <t>TARIM-F 04</t>
  </si>
  <si>
    <t>TARIM-F 05</t>
  </si>
  <si>
    <t>TARIM-F 06</t>
  </si>
  <si>
    <t>TARIM-F 07</t>
  </si>
  <si>
    <t>TARIM-F 08</t>
  </si>
  <si>
    <t>TARIM-F 09</t>
  </si>
  <si>
    <t>TARIM-F 10</t>
  </si>
  <si>
    <t>TARIM-F 11</t>
  </si>
  <si>
    <t>TARIM-F 12</t>
  </si>
  <si>
    <t>TARIM-F 13</t>
  </si>
  <si>
    <t>TARIM-F 14</t>
  </si>
  <si>
    <t>TARIM-F 15</t>
  </si>
  <si>
    <t>TARIM-F 16</t>
  </si>
  <si>
    <t>TARIM-F 17</t>
  </si>
  <si>
    <t>TARIM-F 18</t>
  </si>
  <si>
    <t>TARIM-F 19</t>
  </si>
  <si>
    <t>TARIM-F 20</t>
  </si>
  <si>
    <t>TARIM-F mean</t>
  </si>
  <si>
    <t>TARIM-B 01</t>
  </si>
  <si>
    <t>TARIM-B 02</t>
  </si>
  <si>
    <t>TARIM-B 03</t>
  </si>
  <si>
    <t>TARIM-B 04</t>
  </si>
  <si>
    <t>TARIM-B 05</t>
  </si>
  <si>
    <t>TARIM-B 06</t>
  </si>
  <si>
    <t>TARIM-B 07</t>
  </si>
  <si>
    <t>TARIM-B 08</t>
  </si>
  <si>
    <t>TARIM-B 09</t>
  </si>
  <si>
    <t>TARIM-B 10</t>
  </si>
  <si>
    <t>TARIM-B 11</t>
  </si>
  <si>
    <t>TARIM-B 12</t>
  </si>
  <si>
    <t>TARIM-B 13</t>
  </si>
  <si>
    <t>TARIM-B 14</t>
  </si>
  <si>
    <t>TARIM-B 15</t>
  </si>
  <si>
    <t>TARIM-B 16</t>
  </si>
  <si>
    <t>TARIM-B 17</t>
  </si>
  <si>
    <t>TARIM-B 18</t>
  </si>
  <si>
    <t>TARIM-B 19</t>
  </si>
  <si>
    <t>TARIM-B 20</t>
  </si>
  <si>
    <t>TARIM-B mean</t>
  </si>
  <si>
    <t>TARIM-G 01</t>
  </si>
  <si>
    <t>TARIM-G 02</t>
  </si>
  <si>
    <t>TARIM-G 03</t>
  </si>
  <si>
    <t>TARIM-G 04</t>
  </si>
  <si>
    <t>TARIM-G 05</t>
  </si>
  <si>
    <t>TARIM-G 06</t>
  </si>
  <si>
    <t>TARIM-G 07</t>
  </si>
  <si>
    <t>TARIM-G 08</t>
  </si>
  <si>
    <t>TARIM-G 09</t>
  </si>
  <si>
    <t>TARIM-G 10</t>
  </si>
  <si>
    <t>TARIM-G 11</t>
  </si>
  <si>
    <t>TARIM-G 12</t>
  </si>
  <si>
    <t>TARIM-G 13</t>
  </si>
  <si>
    <t>TARIM-G 14</t>
  </si>
  <si>
    <t>TARIM-G 15</t>
  </si>
  <si>
    <t>TARIM-G 16</t>
  </si>
  <si>
    <t>TARIM-G 17</t>
  </si>
  <si>
    <t>TARIM-G 18</t>
  </si>
  <si>
    <t>TARIM-G 19</t>
  </si>
  <si>
    <t>TARIM-G 20</t>
  </si>
  <si>
    <t>TARIM-G mean</t>
  </si>
  <si>
    <t>All TARIM mean</t>
  </si>
  <si>
    <t>Sample</t>
    <phoneticPr fontId="11" type="noConversion"/>
  </si>
  <si>
    <t>Intensity</t>
    <phoneticPr fontId="11" type="noConversion"/>
  </si>
  <si>
    <r>
      <t>Concentration (μg·g</t>
    </r>
    <r>
      <rPr>
        <b/>
        <vertAlign val="superscript"/>
        <sz val="10"/>
        <color theme="1"/>
        <rFont val="Arial"/>
        <family val="2"/>
      </rPr>
      <t>-1</t>
    </r>
    <r>
      <rPr>
        <b/>
        <sz val="10"/>
        <color theme="1"/>
        <rFont val="Arial"/>
        <family val="2"/>
      </rPr>
      <t>)</t>
    </r>
    <phoneticPr fontId="11" type="noConversion"/>
  </si>
  <si>
    <t>Isotope ratios</t>
    <phoneticPr fontId="11" type="noConversion"/>
  </si>
  <si>
    <r>
      <rPr>
        <b/>
        <vertAlign val="superscript"/>
        <sz val="10"/>
        <color theme="1"/>
        <rFont val="Arial"/>
        <family val="2"/>
      </rPr>
      <t>238</t>
    </r>
    <r>
      <rPr>
        <b/>
        <sz val="10"/>
        <color theme="1"/>
        <rFont val="Arial"/>
        <family val="2"/>
      </rPr>
      <t>U (V)</t>
    </r>
    <phoneticPr fontId="11" type="noConversion"/>
  </si>
  <si>
    <r>
      <rPr>
        <b/>
        <vertAlign val="superscript"/>
        <sz val="10"/>
        <color theme="1"/>
        <rFont val="Arial"/>
        <family val="2"/>
      </rPr>
      <t>207</t>
    </r>
    <r>
      <rPr>
        <b/>
        <sz val="10"/>
        <color theme="1"/>
        <rFont val="Arial"/>
        <family val="2"/>
      </rPr>
      <t>Pb (CPS)</t>
    </r>
    <phoneticPr fontId="11" type="noConversion"/>
  </si>
  <si>
    <r>
      <rPr>
        <b/>
        <vertAlign val="superscript"/>
        <sz val="10"/>
        <color theme="1"/>
        <rFont val="Arial"/>
        <family val="2"/>
      </rPr>
      <t>206</t>
    </r>
    <r>
      <rPr>
        <b/>
        <sz val="10"/>
        <color theme="1"/>
        <rFont val="Arial"/>
        <family val="2"/>
      </rPr>
      <t>Pb (CPS)</t>
    </r>
    <phoneticPr fontId="11" type="noConversion"/>
  </si>
  <si>
    <t>U</t>
    <phoneticPr fontId="11" type="noConversion"/>
  </si>
  <si>
    <t>Th</t>
    <phoneticPr fontId="11" type="noConversion"/>
  </si>
  <si>
    <t>Pb</t>
    <phoneticPr fontId="11" type="noConversion"/>
  </si>
  <si>
    <r>
      <rPr>
        <b/>
        <vertAlign val="superscript"/>
        <sz val="10"/>
        <color theme="1"/>
        <rFont val="Arial"/>
        <family val="2"/>
      </rPr>
      <t>238</t>
    </r>
    <r>
      <rPr>
        <b/>
        <sz val="10"/>
        <color theme="1"/>
        <rFont val="Arial"/>
        <family val="2"/>
      </rPr>
      <t>U/</t>
    </r>
    <r>
      <rPr>
        <b/>
        <vertAlign val="superscript"/>
        <sz val="10"/>
        <color theme="1"/>
        <rFont val="Arial"/>
        <family val="2"/>
      </rPr>
      <t>206</t>
    </r>
    <r>
      <rPr>
        <b/>
        <sz val="10"/>
        <color theme="1"/>
        <rFont val="Arial"/>
        <family val="2"/>
      </rPr>
      <t>Pb</t>
    </r>
    <phoneticPr fontId="11" type="noConversion"/>
  </si>
  <si>
    <t>2σ</t>
    <phoneticPr fontId="11" type="noConversion"/>
  </si>
  <si>
    <r>
      <rPr>
        <b/>
        <vertAlign val="superscript"/>
        <sz val="10"/>
        <color theme="1"/>
        <rFont val="Arial"/>
        <family val="2"/>
      </rPr>
      <t>207</t>
    </r>
    <r>
      <rPr>
        <b/>
        <sz val="10"/>
        <color theme="1"/>
        <rFont val="Arial"/>
        <family val="2"/>
      </rPr>
      <t>Pb/</t>
    </r>
    <r>
      <rPr>
        <b/>
        <vertAlign val="superscript"/>
        <sz val="10"/>
        <color theme="1"/>
        <rFont val="Arial"/>
        <family val="2"/>
      </rPr>
      <t>206</t>
    </r>
    <r>
      <rPr>
        <b/>
        <sz val="10"/>
        <color theme="1"/>
        <rFont val="Arial"/>
        <family val="2"/>
      </rPr>
      <t>Pb</t>
    </r>
    <phoneticPr fontId="11" type="noConversion"/>
  </si>
  <si>
    <r>
      <rPr>
        <b/>
        <i/>
        <sz val="10"/>
        <color theme="1"/>
        <rFont val="Arial"/>
        <family val="2"/>
      </rPr>
      <t>f</t>
    </r>
    <r>
      <rPr>
        <b/>
        <vertAlign val="subscript"/>
        <sz val="10"/>
        <color theme="1"/>
        <rFont val="Arial"/>
        <family val="2"/>
      </rPr>
      <t>206</t>
    </r>
    <phoneticPr fontId="11" type="noConversion"/>
  </si>
  <si>
    <t>TARIM-A 01</t>
  </si>
  <si>
    <t>TARIM-A 02</t>
  </si>
  <si>
    <t>TARIM-A 03</t>
  </si>
  <si>
    <t>TARIM-A 04</t>
  </si>
  <si>
    <t>TARIM-A 05</t>
  </si>
  <si>
    <t>TARIM-A 06</t>
  </si>
  <si>
    <t>TARIM-A 07</t>
  </si>
  <si>
    <t>TARIM-A 08</t>
  </si>
  <si>
    <t>TARIM-A 09</t>
  </si>
  <si>
    <t>TARIM-A 10</t>
  </si>
  <si>
    <t>TARIM-A 11</t>
  </si>
  <si>
    <t>TARIM-A 12</t>
  </si>
  <si>
    <t>TARIM-A 13</t>
  </si>
  <si>
    <t>TARIM-A 14</t>
  </si>
  <si>
    <t>TARIM-A 15</t>
  </si>
  <si>
    <t>TARIM-A 16</t>
  </si>
  <si>
    <t>TARIM-A 17</t>
  </si>
  <si>
    <t>TARIM-A 18</t>
  </si>
  <si>
    <t>TARIM-A 19</t>
  </si>
  <si>
    <t>TARIM-A 20</t>
  </si>
  <si>
    <t>TARIM-A 21</t>
  </si>
  <si>
    <t>TARIM-A 22</t>
  </si>
  <si>
    <t>TARIM-A 23</t>
  </si>
  <si>
    <t>TARIM-A 24</t>
  </si>
  <si>
    <t>TARIM-A 25</t>
  </si>
  <si>
    <t>TARIM-A 26</t>
  </si>
  <si>
    <t>TARIM-A 27</t>
  </si>
  <si>
    <t>TARIM-A 28</t>
  </si>
  <si>
    <t>TARIM-A 29</t>
  </si>
  <si>
    <t>TARIM-A 30</t>
  </si>
  <si>
    <t>Session 3 2022-04-26 TARIM-B 75 μm 10 Hz 3 J·cm-2</t>
  </si>
  <si>
    <t>TARIM-B 21</t>
  </si>
  <si>
    <t>TARIM-B 22</t>
  </si>
  <si>
    <t>TARIM-B 23</t>
  </si>
  <si>
    <t>TARIM-B 24</t>
  </si>
  <si>
    <t>TARIM-B 25</t>
  </si>
  <si>
    <t>TARIM-B 26</t>
  </si>
  <si>
    <t>TARIM-B 27</t>
  </si>
  <si>
    <t>TARIM-B 28</t>
  </si>
  <si>
    <t>TARIM-B 29</t>
  </si>
  <si>
    <t>TARIM-B 30</t>
  </si>
  <si>
    <t>Session 4 2022-05-03 TARIM-C 130 μm 10 Hz 3 J·cm-2</t>
  </si>
  <si>
    <t>TARIM-C 01</t>
  </si>
  <si>
    <t>TARIM-C 02</t>
  </si>
  <si>
    <t>TARIM-C 03</t>
  </si>
  <si>
    <t>TARIM-C 04</t>
  </si>
  <si>
    <t>TARIM-C 05</t>
  </si>
  <si>
    <t>TARIM-C 06</t>
  </si>
  <si>
    <t>TARIM-C 07</t>
  </si>
  <si>
    <t>TARIM-C 08</t>
  </si>
  <si>
    <t>TARIM-C 09</t>
  </si>
  <si>
    <t>TARIM-C 10</t>
  </si>
  <si>
    <t>TARIM-C 11</t>
  </si>
  <si>
    <t>TARIM-C 12</t>
  </si>
  <si>
    <t>TARIM-C 13</t>
  </si>
  <si>
    <t>TARIM-C 14</t>
  </si>
  <si>
    <t>TARIM-C 15</t>
  </si>
  <si>
    <t>TARIM-C 16</t>
  </si>
  <si>
    <t>TARIM-C 17</t>
  </si>
  <si>
    <t>TARIM-C 18</t>
  </si>
  <si>
    <t>TARIM-C 19</t>
  </si>
  <si>
    <t>TARIM-C 20</t>
  </si>
  <si>
    <t>TARIM-C 21</t>
  </si>
  <si>
    <t>TARIM-C 22</t>
  </si>
  <si>
    <t>TARIM-C 23</t>
  </si>
  <si>
    <t>TARIM-C 24</t>
  </si>
  <si>
    <t>TARIM-C 25</t>
  </si>
  <si>
    <t>TARIM-C 26</t>
  </si>
  <si>
    <t>TARIM-C 27</t>
  </si>
  <si>
    <t>TARIM-C 28</t>
  </si>
  <si>
    <t>TARIM-C 29</t>
  </si>
  <si>
    <t>TARIM-C 30</t>
  </si>
  <si>
    <t>Session 5 2022-05-03 TARIM-D 130 μm 10 Hz 3 J·cm-2</t>
  </si>
  <si>
    <t>TARIM-D 01</t>
  </si>
  <si>
    <t xml:space="preserve"> </t>
    <phoneticPr fontId="11" type="noConversion"/>
  </si>
  <si>
    <t>TARIM-D 02</t>
  </si>
  <si>
    <t>TARIM-D 03</t>
  </si>
  <si>
    <t>TARIM-D 04</t>
  </si>
  <si>
    <t>TARIM-D 05</t>
  </si>
  <si>
    <t>TARIM-D 06</t>
  </si>
  <si>
    <t>TARIM-D 07</t>
  </si>
  <si>
    <t>TARIM-D 08</t>
  </si>
  <si>
    <t>TARIM-D 09</t>
  </si>
  <si>
    <t>TARIM-D 10</t>
  </si>
  <si>
    <t>TARIM-D 11</t>
  </si>
  <si>
    <t>TARIM-D 12</t>
  </si>
  <si>
    <t>TARIM-D 13</t>
  </si>
  <si>
    <t>TARIM-D 14</t>
  </si>
  <si>
    <t>TARIM-D 15</t>
  </si>
  <si>
    <t>TARIM-D 16</t>
  </si>
  <si>
    <t>TARIM-D 17</t>
  </si>
  <si>
    <t>TARIM-D 18</t>
  </si>
  <si>
    <t>TARIM-D 19</t>
  </si>
  <si>
    <t>TARIM-D 20</t>
  </si>
  <si>
    <t>TARIM-D 21</t>
  </si>
  <si>
    <t>TARIM-D 22</t>
  </si>
  <si>
    <t>TARIM-D 23</t>
  </si>
  <si>
    <t>TARIM-D 24</t>
  </si>
  <si>
    <t>TARIM-D 25</t>
  </si>
  <si>
    <t>TARIM-D 26</t>
  </si>
  <si>
    <t>TARIM-D 27</t>
  </si>
  <si>
    <t>TARIM-D 28</t>
  </si>
  <si>
    <t>TARIM-D 29</t>
  </si>
  <si>
    <t>TARIM-D 30</t>
  </si>
  <si>
    <t>TARIM-D 31</t>
  </si>
  <si>
    <t>TARIM-D 32</t>
  </si>
  <si>
    <t>TARIM-D 33</t>
  </si>
  <si>
    <t>TARIM-D 34</t>
  </si>
  <si>
    <t>TARIM-D 35</t>
  </si>
  <si>
    <t>TARIM-D 36</t>
  </si>
  <si>
    <t>TARIM-D 37</t>
  </si>
  <si>
    <t>TARIM-D 38</t>
  </si>
  <si>
    <t>TARIM-D 39</t>
  </si>
  <si>
    <t>TARIM-D 40</t>
  </si>
  <si>
    <t>TARIM-D 41</t>
  </si>
  <si>
    <t>TARIM-D 42</t>
  </si>
  <si>
    <t>TARIM-D 43</t>
  </si>
  <si>
    <t>TARIM-D 44</t>
  </si>
  <si>
    <t>TARIM-D 45</t>
  </si>
  <si>
    <t>TARIM-D 46</t>
  </si>
  <si>
    <t>TARIM-D 47</t>
  </si>
  <si>
    <t>TARIM-D 48</t>
  </si>
  <si>
    <t>TARIM-D 49</t>
  </si>
  <si>
    <t>TARIM-D 50</t>
  </si>
  <si>
    <t>TARIM-D 51</t>
  </si>
  <si>
    <t>TARIM-D 52</t>
  </si>
  <si>
    <t>TARIM-D 53</t>
  </si>
  <si>
    <t>TARIM-D 54</t>
  </si>
  <si>
    <t>TARIM-D 55</t>
  </si>
  <si>
    <t>TARIM-D 56</t>
  </si>
  <si>
    <t>TARIM-D 57</t>
  </si>
  <si>
    <t>TARIM-D 58</t>
  </si>
  <si>
    <t>TARIM-D 59</t>
  </si>
  <si>
    <t>TARIM-D 60</t>
  </si>
  <si>
    <t>TARIM-E 21</t>
  </si>
  <si>
    <t>TARIM-E 22</t>
  </si>
  <si>
    <t>TARIM-E 23</t>
  </si>
  <si>
    <t>TARIM-E 24</t>
  </si>
  <si>
    <t>TARIM-E 25</t>
  </si>
  <si>
    <t>TARIM-E 26</t>
  </si>
  <si>
    <t>TARIM-E 27</t>
  </si>
  <si>
    <t>TARIM-E 28</t>
  </si>
  <si>
    <t>TARIM-E 29</t>
  </si>
  <si>
    <t>TARIM-E 30</t>
  </si>
  <si>
    <t>TARIM-E 31</t>
  </si>
  <si>
    <t>TARIM-E 32</t>
  </si>
  <si>
    <t>TARIM-E 33</t>
  </si>
  <si>
    <t>TARIM-E 34</t>
  </si>
  <si>
    <t>TARIM-E 35</t>
  </si>
  <si>
    <t>TARIM-E 36</t>
  </si>
  <si>
    <t>TARIM-E 37</t>
  </si>
  <si>
    <t>TARIM-E 38</t>
  </si>
  <si>
    <t>TARIM-E 39</t>
  </si>
  <si>
    <t>TARIM-E 40</t>
  </si>
  <si>
    <t>Session 7 2022-11-08 TARIM-F 75μm 10 Hz 3 J·cm-2</t>
  </si>
  <si>
    <t>TARIM-F 21</t>
  </si>
  <si>
    <t>TARIM-F 22</t>
  </si>
  <si>
    <t>TARIM-F 23</t>
  </si>
  <si>
    <t>TARIM-F 24</t>
  </si>
  <si>
    <t>TARIM-F 25</t>
  </si>
  <si>
    <t>TARIM-F 26</t>
  </si>
  <si>
    <t>TARIM-F 27</t>
  </si>
  <si>
    <t>TARIM-F 28</t>
  </si>
  <si>
    <t>TARIM-F 29</t>
  </si>
  <si>
    <t>TARIM-F 30</t>
  </si>
  <si>
    <t>TARIM-F 31</t>
  </si>
  <si>
    <t>TARIM-F 32</t>
  </si>
  <si>
    <t>TARIM-F 33</t>
  </si>
  <si>
    <t>TARIM-F 34</t>
  </si>
  <si>
    <t>TARIM-F 35</t>
  </si>
  <si>
    <t>TARIM-F 36</t>
  </si>
  <si>
    <t>TARIM-F 37</t>
  </si>
  <si>
    <t>TARIM-F 38</t>
  </si>
  <si>
    <t>TARIM-F 39</t>
  </si>
  <si>
    <t>TARIM-G 21</t>
  </si>
  <si>
    <t>TARIM-G 22</t>
  </si>
  <si>
    <t>TARIM-G 23</t>
  </si>
  <si>
    <t>TARIM-G 24</t>
  </si>
  <si>
    <t>TARIM-G 25</t>
  </si>
  <si>
    <t>TARIM-G 26</t>
  </si>
  <si>
    <t>TARIM-G 27</t>
  </si>
  <si>
    <t>TARIM-G 28</t>
  </si>
  <si>
    <t>TARIM-G 29</t>
  </si>
  <si>
    <t>TARIM-G 30</t>
  </si>
  <si>
    <t>TARIM-G 31</t>
  </si>
  <si>
    <t>TARIM-G 32</t>
  </si>
  <si>
    <t>TARIM-G 33</t>
  </si>
  <si>
    <t>TARIM-G 34</t>
  </si>
  <si>
    <t>TARIM-G 35</t>
  </si>
  <si>
    <t>TARIM-G 36</t>
  </si>
  <si>
    <t>TARIM-G 37</t>
  </si>
  <si>
    <t>TARIM-G 38</t>
  </si>
  <si>
    <t>TARIM-G 39</t>
  </si>
  <si>
    <t>TARIM-G 40</t>
  </si>
  <si>
    <t>Session 9 2023-04-19 TARIM-E 90 μm 10 Hz 3 J·cm-2</t>
  </si>
  <si>
    <t>Session 1 2022-10-16 TARIM-H 67 μm 10 Hz 3 J·cm-2</t>
  </si>
  <si>
    <t>TARIM-H 01</t>
  </si>
  <si>
    <t>TARIM-H 02</t>
  </si>
  <si>
    <t>TARIM-H 03</t>
  </si>
  <si>
    <t>TARIM-H 04</t>
  </si>
  <si>
    <t>TARIM-H 05</t>
  </si>
  <si>
    <t>TARIM-H 06</t>
  </si>
  <si>
    <t>TARIM-H 07</t>
  </si>
  <si>
    <t>TARIM-H 08</t>
  </si>
  <si>
    <t>TARIM-H 09</t>
  </si>
  <si>
    <t>TARIM-H 10</t>
  </si>
  <si>
    <t>TARIM-H 11</t>
  </si>
  <si>
    <t>TARIM-H 12</t>
  </si>
  <si>
    <t>TARIM-H 13</t>
  </si>
  <si>
    <t>TARIM-H 14</t>
  </si>
  <si>
    <t>TARIM-H 15</t>
  </si>
  <si>
    <t>TARIM-H 16</t>
  </si>
  <si>
    <t>TARIM-H 17</t>
  </si>
  <si>
    <t>TARIM-H 18</t>
  </si>
  <si>
    <t>TARIM-H 19</t>
  </si>
  <si>
    <t>TARIM-H 20</t>
  </si>
  <si>
    <t>TARIM-H 21</t>
  </si>
  <si>
    <t>TARIM-H 22</t>
  </si>
  <si>
    <t>TARIM-H 23</t>
  </si>
  <si>
    <t>TARIM-H 24</t>
  </si>
  <si>
    <t>TARIM-H 25</t>
  </si>
  <si>
    <t>TARIM-H 26</t>
  </si>
  <si>
    <t>TARIM-H 27</t>
  </si>
  <si>
    <t>TARIM-H 28</t>
  </si>
  <si>
    <t>TARIM-H 29</t>
  </si>
  <si>
    <t>TARIM-H 30</t>
  </si>
  <si>
    <t>TARIM-H 31</t>
  </si>
  <si>
    <t>TARIM-H 32</t>
  </si>
  <si>
    <t>TARIM-H 33</t>
  </si>
  <si>
    <t>TARIM-H 34</t>
  </si>
  <si>
    <t>TARIM-H 35</t>
  </si>
  <si>
    <t>TARIM-H 36</t>
  </si>
  <si>
    <t>TARIM-H 37</t>
  </si>
  <si>
    <t>TARIM-H 38</t>
  </si>
  <si>
    <t>TARIM-H 39</t>
  </si>
  <si>
    <t>TARIM-H 40</t>
  </si>
  <si>
    <t>Session 2 2022-10-28 TARIM-H 100 μm 15 Hz 3 J·cm-2</t>
  </si>
  <si>
    <t>TARIM-H 41</t>
  </si>
  <si>
    <t>Session 3 2022-11-03 TARIM-H 100 μm 15 Hz 3 J·cm-2</t>
  </si>
  <si>
    <t>TARIM-H -01</t>
  </si>
  <si>
    <t>TARIM-H -02</t>
  </si>
  <si>
    <t>TARIM-H -03</t>
  </si>
  <si>
    <t>TARIM-H -04</t>
  </si>
  <si>
    <t>TARIM-H -05</t>
  </si>
  <si>
    <t>TARIM-H -06</t>
  </si>
  <si>
    <t>TARIM-H -07</t>
  </si>
  <si>
    <t>TARIM-H -08</t>
  </si>
  <si>
    <t>TARIM-H -09</t>
  </si>
  <si>
    <t>TARIM-H -10</t>
  </si>
  <si>
    <t>TARIM-H -11</t>
  </si>
  <si>
    <t>TARIM-H -12</t>
  </si>
  <si>
    <t>TARIM-H -13</t>
  </si>
  <si>
    <t>TARIM-H -14</t>
  </si>
  <si>
    <t>TARIM-H -15</t>
  </si>
  <si>
    <t>TARIM-H -16</t>
  </si>
  <si>
    <t>TARIM-H -17</t>
  </si>
  <si>
    <t>TARIM-H -18</t>
  </si>
  <si>
    <t>TARIM-H -19</t>
  </si>
  <si>
    <t>TARIM-H -20</t>
  </si>
  <si>
    <t>TARIM-H -21</t>
  </si>
  <si>
    <t>TARIM-H -22</t>
  </si>
  <si>
    <t>TARIM-H -23</t>
  </si>
  <si>
    <t>TARIM-H -24</t>
  </si>
  <si>
    <t>TARIM-H -25</t>
  </si>
  <si>
    <t>TARIM-H -26</t>
  </si>
  <si>
    <t>TARIM-H -27</t>
  </si>
  <si>
    <t>TARIM-H -28</t>
  </si>
  <si>
    <t>TARIM-H -29</t>
  </si>
  <si>
    <t>TARIM-H -30</t>
  </si>
  <si>
    <t>TARIM-H -31</t>
  </si>
  <si>
    <t>TARIM-H -32</t>
  </si>
  <si>
    <t>Session 4 2022-11-09 TARIM-H 120 μm 15 Hz 3 J·cm-2</t>
  </si>
  <si>
    <t>Session 5 2022-11-14 TARIM-I 67 μm 15 Hz 3 J·cm-2</t>
  </si>
  <si>
    <t>TARIM-I 01</t>
  </si>
  <si>
    <t>TARIM-I 02</t>
  </si>
  <si>
    <t>TARIM-I 03</t>
  </si>
  <si>
    <t>TARIM-I 04</t>
  </si>
  <si>
    <t>TARIM-I 05</t>
  </si>
  <si>
    <t>TARIM-I 06</t>
  </si>
  <si>
    <t>TARIM-I 07</t>
  </si>
  <si>
    <t>TARIM-I 08</t>
  </si>
  <si>
    <t>TARIM-I 09</t>
  </si>
  <si>
    <t>TARIM-I 10</t>
  </si>
  <si>
    <t>TARIM-I 11</t>
  </si>
  <si>
    <t>TARIM-I 12</t>
  </si>
  <si>
    <t>TARIM-I 13</t>
  </si>
  <si>
    <t>TARIM-I 14</t>
  </si>
  <si>
    <t>TARIM-I 15</t>
  </si>
  <si>
    <t>TARIM-I 16</t>
  </si>
  <si>
    <t>TARIM-I 17</t>
  </si>
  <si>
    <t>TARIM-I 18</t>
  </si>
  <si>
    <t>TARIM-I 19</t>
  </si>
  <si>
    <t>TARIM-I 20</t>
  </si>
  <si>
    <t>TARIM-I 21</t>
  </si>
  <si>
    <t>TARIM-I 22</t>
  </si>
  <si>
    <t>TARIM-I 23</t>
  </si>
  <si>
    <t>TARIM-I 24</t>
  </si>
  <si>
    <t>TARIM-I 25</t>
  </si>
  <si>
    <t>TARIM-I 26</t>
  </si>
  <si>
    <t>TARIM-I 27</t>
  </si>
  <si>
    <t>TARIM-I 28</t>
  </si>
  <si>
    <t>TARIM-I 29</t>
  </si>
  <si>
    <t>TARIM-I 30</t>
  </si>
  <si>
    <t>TARIM-I 31</t>
  </si>
  <si>
    <t>TARIM-I 32</t>
  </si>
  <si>
    <t>TARIM-I 33</t>
  </si>
  <si>
    <t>TARIM-I 34</t>
  </si>
  <si>
    <t>TARIM-I 35</t>
  </si>
  <si>
    <t>TARIM-I 36</t>
  </si>
  <si>
    <t>TARIM-I 37</t>
  </si>
  <si>
    <t>TARIM-I 38</t>
  </si>
  <si>
    <t>TARIM-I 39</t>
  </si>
  <si>
    <t>TARIM-I 40</t>
  </si>
  <si>
    <t>TARIM-I 41</t>
  </si>
  <si>
    <t>TARIM-I 42</t>
  </si>
  <si>
    <t>TARIM-I 43</t>
  </si>
  <si>
    <t>TARIM-I 44</t>
  </si>
  <si>
    <t>TARIM-I 45</t>
  </si>
  <si>
    <t>Sample</t>
    <phoneticPr fontId="11" type="noConversion"/>
  </si>
  <si>
    <t>Intensity</t>
  </si>
  <si>
    <r>
      <t>Concentration (μg·g</t>
    </r>
    <r>
      <rPr>
        <b/>
        <vertAlign val="superscript"/>
        <sz val="10"/>
        <color theme="1"/>
        <rFont val="Arial"/>
        <family val="2"/>
      </rPr>
      <t>-1</t>
    </r>
    <r>
      <rPr>
        <b/>
        <sz val="10"/>
        <color theme="1"/>
        <rFont val="Arial"/>
        <family val="2"/>
      </rPr>
      <t>)</t>
    </r>
    <phoneticPr fontId="11" type="noConversion"/>
  </si>
  <si>
    <t>Isotope ratios</t>
    <phoneticPr fontId="11" type="noConversion"/>
  </si>
  <si>
    <r>
      <rPr>
        <b/>
        <vertAlign val="superscript"/>
        <sz val="10"/>
        <color theme="1"/>
        <rFont val="Arial"/>
        <family val="2"/>
      </rPr>
      <t>238</t>
    </r>
    <r>
      <rPr>
        <b/>
        <sz val="10"/>
        <color theme="1"/>
        <rFont val="Arial"/>
        <family val="2"/>
      </rPr>
      <t>U (V)</t>
    </r>
  </si>
  <si>
    <r>
      <rPr>
        <b/>
        <vertAlign val="superscript"/>
        <sz val="10"/>
        <color theme="1"/>
        <rFont val="Arial"/>
        <family val="2"/>
      </rPr>
      <t>207</t>
    </r>
    <r>
      <rPr>
        <b/>
        <sz val="10"/>
        <color theme="1"/>
        <rFont val="Arial"/>
        <family val="2"/>
      </rPr>
      <t>Pb (CPS)</t>
    </r>
  </si>
  <si>
    <r>
      <rPr>
        <b/>
        <vertAlign val="superscript"/>
        <sz val="10"/>
        <color theme="1"/>
        <rFont val="Arial"/>
        <family val="2"/>
      </rPr>
      <t>206</t>
    </r>
    <r>
      <rPr>
        <b/>
        <sz val="10"/>
        <color theme="1"/>
        <rFont val="Arial"/>
        <family val="2"/>
      </rPr>
      <t>Pb (CPS)</t>
    </r>
  </si>
  <si>
    <t>U</t>
    <phoneticPr fontId="11" type="noConversion"/>
  </si>
  <si>
    <t>Th</t>
    <phoneticPr fontId="11" type="noConversion"/>
  </si>
  <si>
    <t>Pb</t>
    <phoneticPr fontId="11" type="noConversion"/>
  </si>
  <si>
    <r>
      <rPr>
        <b/>
        <vertAlign val="superscript"/>
        <sz val="10"/>
        <color theme="1"/>
        <rFont val="Arial"/>
        <family val="2"/>
      </rPr>
      <t>238</t>
    </r>
    <r>
      <rPr>
        <b/>
        <sz val="10"/>
        <color theme="1"/>
        <rFont val="Arial"/>
        <family val="2"/>
      </rPr>
      <t>U/</t>
    </r>
    <r>
      <rPr>
        <b/>
        <vertAlign val="superscript"/>
        <sz val="10"/>
        <color theme="1"/>
        <rFont val="Arial"/>
        <family val="2"/>
      </rPr>
      <t>206</t>
    </r>
    <r>
      <rPr>
        <b/>
        <sz val="10"/>
        <color theme="1"/>
        <rFont val="Arial"/>
        <family val="2"/>
      </rPr>
      <t>Pb</t>
    </r>
    <phoneticPr fontId="11" type="noConversion"/>
  </si>
  <si>
    <t>2σ</t>
    <phoneticPr fontId="11" type="noConversion"/>
  </si>
  <si>
    <r>
      <rPr>
        <b/>
        <vertAlign val="superscript"/>
        <sz val="10"/>
        <color theme="1"/>
        <rFont val="Arial"/>
        <family val="2"/>
      </rPr>
      <t>207</t>
    </r>
    <r>
      <rPr>
        <b/>
        <sz val="10"/>
        <color theme="1"/>
        <rFont val="Arial"/>
        <family val="2"/>
      </rPr>
      <t>Pb/</t>
    </r>
    <r>
      <rPr>
        <b/>
        <vertAlign val="superscript"/>
        <sz val="10"/>
        <color theme="1"/>
        <rFont val="Arial"/>
        <family val="2"/>
      </rPr>
      <t>206</t>
    </r>
    <r>
      <rPr>
        <b/>
        <sz val="10"/>
        <color theme="1"/>
        <rFont val="Arial"/>
        <family val="2"/>
      </rPr>
      <t>Pb</t>
    </r>
    <phoneticPr fontId="11" type="noConversion"/>
  </si>
  <si>
    <t>2σ</t>
    <phoneticPr fontId="11" type="noConversion"/>
  </si>
  <si>
    <r>
      <t>WC-1 90 μm 10 Hz 3 J·cm</t>
    </r>
    <r>
      <rPr>
        <b/>
        <vertAlign val="superscript"/>
        <sz val="10"/>
        <color theme="1"/>
        <rFont val="Arial"/>
        <family val="2"/>
      </rPr>
      <t>-2</t>
    </r>
    <phoneticPr fontId="11" type="noConversion"/>
  </si>
  <si>
    <t>WC-1 01</t>
  </si>
  <si>
    <t>WC-1 02</t>
  </si>
  <si>
    <t>WC-1 03</t>
  </si>
  <si>
    <t>WC-1 04</t>
  </si>
  <si>
    <t>WC-1 05</t>
  </si>
  <si>
    <t>WC-1 06</t>
  </si>
  <si>
    <t>WC-1 07</t>
  </si>
  <si>
    <t>WC-1 08</t>
  </si>
  <si>
    <t>WC-1 09</t>
  </si>
  <si>
    <t>WC-1 10</t>
  </si>
  <si>
    <t>WC-1 11</t>
  </si>
  <si>
    <t>WC-1 12</t>
  </si>
  <si>
    <t>WC-1 13</t>
  </si>
  <si>
    <t>WC-1 14</t>
  </si>
  <si>
    <t>WC-1 15</t>
  </si>
  <si>
    <t>WC-1 16</t>
  </si>
  <si>
    <t>WC-1 17</t>
  </si>
  <si>
    <t>WC-1 18</t>
  </si>
  <si>
    <t>WC-1 19</t>
  </si>
  <si>
    <t>WC-1 20</t>
  </si>
  <si>
    <t>WC-1 21</t>
  </si>
  <si>
    <t>WC-1 22</t>
  </si>
  <si>
    <t>WC-1 23</t>
  </si>
  <si>
    <t>WC-1 24</t>
  </si>
  <si>
    <t>WC-1 25</t>
  </si>
  <si>
    <t>WC-1 26</t>
  </si>
  <si>
    <t>WC-1 27</t>
  </si>
  <si>
    <t>WC-1 28</t>
  </si>
  <si>
    <t>WC-1 29</t>
  </si>
  <si>
    <t>WC-1 30</t>
  </si>
  <si>
    <t>WC-1 31</t>
  </si>
  <si>
    <t>WC-1 32</t>
  </si>
  <si>
    <t>WC-1 33</t>
  </si>
  <si>
    <t>WC-1 34</t>
  </si>
  <si>
    <t>WC-1 35</t>
  </si>
  <si>
    <t>WC-1 36</t>
  </si>
  <si>
    <t>WC-1 37</t>
  </si>
  <si>
    <t>WC-1 38</t>
  </si>
  <si>
    <t>WC-1 39</t>
  </si>
  <si>
    <t>WC-1 40</t>
  </si>
  <si>
    <r>
      <t>DuffBrown 90 μm 10 Hz 3 J·cm</t>
    </r>
    <r>
      <rPr>
        <b/>
        <vertAlign val="superscript"/>
        <sz val="10"/>
        <color theme="1"/>
        <rFont val="Arial"/>
        <family val="2"/>
      </rPr>
      <t>-2</t>
    </r>
    <phoneticPr fontId="11" type="noConversion"/>
  </si>
  <si>
    <t>DuffBrown 01</t>
  </si>
  <si>
    <t>DuffBrown 02</t>
  </si>
  <si>
    <t>DuffBrown 03</t>
  </si>
  <si>
    <t>DuffBrown 04</t>
  </si>
  <si>
    <t>DuffBrown 05</t>
  </si>
  <si>
    <t>DuffBrown 06</t>
  </si>
  <si>
    <t>DuffBrown 07</t>
  </si>
  <si>
    <t>DuffBrown 08</t>
  </si>
  <si>
    <t>DuffBrown 09</t>
  </si>
  <si>
    <t>DuffBrown 10</t>
  </si>
  <si>
    <t>DuffBrown 11</t>
  </si>
  <si>
    <t>DuffBrown 12</t>
  </si>
  <si>
    <t>DuffBrown 13</t>
  </si>
  <si>
    <t>DuffBrown 14</t>
  </si>
  <si>
    <t>DuffBrown 15</t>
  </si>
  <si>
    <t>DuffBrown 16</t>
  </si>
  <si>
    <t>DuffBrown 17</t>
  </si>
  <si>
    <t>DuffBrown 18</t>
  </si>
  <si>
    <t>DuffBrown 19</t>
  </si>
  <si>
    <t>DuffBrown 20</t>
  </si>
  <si>
    <t>DuffBrown 21</t>
  </si>
  <si>
    <t>DuffBrown 22</t>
  </si>
  <si>
    <t>DuffBrown 23</t>
  </si>
  <si>
    <t>DuffBrown 24</t>
  </si>
  <si>
    <t>DuffBrown 25</t>
  </si>
  <si>
    <t>DuffBrown 26</t>
  </si>
  <si>
    <t>DuffBrown 27</t>
  </si>
  <si>
    <t>DuffBrown 28</t>
  </si>
  <si>
    <t>DuffBrown 29</t>
  </si>
  <si>
    <t>DuffBrown 30</t>
  </si>
  <si>
    <t>DuffBrown 31</t>
  </si>
  <si>
    <t>DuffBrown 32</t>
  </si>
  <si>
    <t>DuffBrown 33</t>
  </si>
  <si>
    <t>DuffBrown 34</t>
  </si>
  <si>
    <t>DuffBrown 35</t>
  </si>
  <si>
    <t>DuffBrown 36</t>
  </si>
  <si>
    <t>DuffBrown 37</t>
  </si>
  <si>
    <t>DuffBrown 38</t>
  </si>
  <si>
    <t>DuffBrown 39</t>
  </si>
  <si>
    <t>DuffBrown 40</t>
  </si>
  <si>
    <r>
      <t>JT 130 μm 10 Hz 3 J·cm</t>
    </r>
    <r>
      <rPr>
        <b/>
        <vertAlign val="superscript"/>
        <sz val="10"/>
        <color theme="1"/>
        <rFont val="Arial"/>
        <family val="2"/>
      </rPr>
      <t>-2</t>
    </r>
    <phoneticPr fontId="11" type="noConversion"/>
  </si>
  <si>
    <t>JT 01</t>
  </si>
  <si>
    <t>JT 02</t>
  </si>
  <si>
    <t>JT 03</t>
  </si>
  <si>
    <t>JT 04</t>
  </si>
  <si>
    <t>JT 05</t>
  </si>
  <si>
    <t>JT 06</t>
  </si>
  <si>
    <t>JT 07</t>
  </si>
  <si>
    <t>JT 08</t>
  </si>
  <si>
    <t>JT 09</t>
  </si>
  <si>
    <t>JT 10</t>
  </si>
  <si>
    <t xml:space="preserve"> JT 11</t>
  </si>
  <si>
    <t>JT 12</t>
  </si>
  <si>
    <t>JT 13</t>
  </si>
  <si>
    <t>JT 14</t>
  </si>
  <si>
    <t>JT 15</t>
  </si>
  <si>
    <t xml:space="preserve"> JT 16</t>
  </si>
  <si>
    <t xml:space="preserve"> JT 17</t>
  </si>
  <si>
    <t xml:space="preserve"> JT 18</t>
  </si>
  <si>
    <t xml:space="preserve"> JT 19</t>
  </si>
  <si>
    <t xml:space="preserve"> JT 20</t>
  </si>
  <si>
    <t xml:space="preserve"> JT 21</t>
  </si>
  <si>
    <t xml:space="preserve"> JT 22</t>
  </si>
  <si>
    <t xml:space="preserve"> JT 23</t>
  </si>
  <si>
    <t xml:space="preserve"> JT 24</t>
  </si>
  <si>
    <t xml:space="preserve"> JT 25</t>
  </si>
  <si>
    <t xml:space="preserve"> JT 26</t>
  </si>
  <si>
    <t xml:space="preserve"> JT 27</t>
  </si>
  <si>
    <t xml:space="preserve"> JT 28</t>
  </si>
  <si>
    <t xml:space="preserve"> JT 29</t>
  </si>
  <si>
    <t xml:space="preserve"> JT 30</t>
  </si>
  <si>
    <t xml:space="preserve"> JT 31</t>
  </si>
  <si>
    <t xml:space="preserve"> JT 32</t>
  </si>
  <si>
    <t xml:space="preserve"> JT 33</t>
  </si>
  <si>
    <t xml:space="preserve"> JT 34</t>
  </si>
  <si>
    <t xml:space="preserve"> JT 35</t>
  </si>
  <si>
    <t xml:space="preserve"> JT 36</t>
  </si>
  <si>
    <t xml:space="preserve"> JT 37</t>
  </si>
  <si>
    <t xml:space="preserve"> JT 38</t>
  </si>
  <si>
    <t xml:space="preserve"> JT 39</t>
  </si>
  <si>
    <t xml:space="preserve"> JT 40</t>
  </si>
  <si>
    <t>Deavation (%)</t>
    <phoneticPr fontId="4" type="noConversion"/>
  </si>
  <si>
    <r>
      <t>B</t>
    </r>
    <r>
      <rPr>
        <b/>
        <sz val="11"/>
        <rFont val="Calibri"/>
        <family val="2"/>
      </rPr>
      <t>CR-2G ref. values</t>
    </r>
    <phoneticPr fontId="4" type="noConversion"/>
  </si>
  <si>
    <t xml:space="preserve">DuffBrown 01 </t>
  </si>
  <si>
    <t xml:space="preserve">DuffBrown 02 </t>
  </si>
  <si>
    <t xml:space="preserve">DuffBrown 03 </t>
  </si>
  <si>
    <t xml:space="preserve">DuffBrown 04 </t>
  </si>
  <si>
    <t xml:space="preserve">DuffBrown 05 </t>
  </si>
  <si>
    <t xml:space="preserve">DuffBrown 06 </t>
  </si>
  <si>
    <t xml:space="preserve">DuffBrown 07 </t>
  </si>
  <si>
    <t xml:space="preserve">DuffBrown 08 </t>
  </si>
  <si>
    <t xml:space="preserve">DuffBrown 09 </t>
  </si>
  <si>
    <t xml:space="preserve">DuffBrown 10 </t>
  </si>
  <si>
    <t xml:space="preserve">DuffBrown 11 </t>
  </si>
  <si>
    <t xml:space="preserve">DuffBrown 12 </t>
  </si>
  <si>
    <t xml:space="preserve">DuffBrown 13 </t>
  </si>
  <si>
    <t xml:space="preserve">DuffBrown 14 </t>
  </si>
  <si>
    <t xml:space="preserve">DuffBrown 15 </t>
  </si>
  <si>
    <t xml:space="preserve">DuffBrown 16 </t>
  </si>
  <si>
    <t xml:space="preserve">DuffBrown 17 </t>
  </si>
  <si>
    <t xml:space="preserve">DuffBrown 18 </t>
  </si>
  <si>
    <t xml:space="preserve">DuffBrown 19 </t>
  </si>
  <si>
    <t xml:space="preserve">DuffBrown 20 </t>
  </si>
  <si>
    <t xml:space="preserve">DuffBrown 21 </t>
  </si>
  <si>
    <t xml:space="preserve">DuffBrown 22 </t>
  </si>
  <si>
    <t xml:space="preserve">DuffBrown 23 </t>
  </si>
  <si>
    <t xml:space="preserve">DuffBrown 24 </t>
  </si>
  <si>
    <t xml:space="preserve">DuffBrown 25 </t>
  </si>
  <si>
    <t xml:space="preserve">DuffBrown 26 </t>
  </si>
  <si>
    <t>Session1 2021-11-10 TARIM-A 130 μm 10 Hz 2 J·cm-2</t>
    <phoneticPr fontId="4" type="noConversion"/>
  </si>
  <si>
    <t>Session 8 2022-11-08 TARIM-G 75 μm 10 Hz 3 J·cm-2</t>
    <phoneticPr fontId="4" type="noConversion"/>
  </si>
  <si>
    <t>Session 6 2022-11-08 TARIM-E 75 μm 10 Hz 3 J·cm-2</t>
    <phoneticPr fontId="4" type="noConversion"/>
  </si>
  <si>
    <t>Session 2 2021-11-10 TARIM-A 130 μm 6 Hz 6 J·cm-2</t>
    <phoneticPr fontId="4" type="noConversion"/>
  </si>
  <si>
    <t>Session1 2021-11-10 DuffBrown 130 μm 10 Hz 2 J·cm-2</t>
    <phoneticPr fontId="4" type="noConversion"/>
  </si>
  <si>
    <t>Session 2 2021-11-10 DuffBrown 130 μm 6 Hz 6 J·cm-2</t>
    <phoneticPr fontId="4" type="noConversion"/>
  </si>
  <si>
    <t>Session 3 2022-04-26 DuffBrown 75 μm 10 Hz 3 J·cm-2</t>
    <phoneticPr fontId="4" type="noConversion"/>
  </si>
  <si>
    <t>Session 4 2022-05-03 DuffBrown 130 μm 10 Hz 3 J·cm-2</t>
    <phoneticPr fontId="4" type="noConversion"/>
  </si>
  <si>
    <t>Session 5 2022-05-03 DuffBrown 130 μm 10 Hz 3 J·cm-2</t>
    <phoneticPr fontId="4" type="noConversion"/>
  </si>
  <si>
    <t>Session 6-8 2022-11-08 DuffBrown 75 μm 10 Hz 3 J·cm-2</t>
    <phoneticPr fontId="4" type="noConversion"/>
  </si>
  <si>
    <t>Session 9 2023-04-19 DuffBrown 90 μm 10 Hz 3 J·cm-2</t>
    <phoneticPr fontId="4" type="noConversion"/>
  </si>
  <si>
    <t>IsoLine</t>
  </si>
  <si>
    <t>Source sheet</t>
  </si>
  <si>
    <t>Table S2</t>
  </si>
  <si>
    <t>Plot name</t>
  </si>
  <si>
    <t>Plot Type</t>
  </si>
  <si>
    <t>1st free col</t>
  </si>
  <si>
    <t>Sigma Level</t>
  </si>
  <si>
    <t>Absolute Errs</t>
  </si>
  <si>
    <t>Symbol Type</t>
  </si>
  <si>
    <t>Inverse Plot</t>
  </si>
  <si>
    <t>Color Plot</t>
  </si>
  <si>
    <t>3D plot</t>
  </si>
  <si>
    <t>Linear</t>
  </si>
  <si>
    <t>Data Range</t>
  </si>
  <si>
    <t>Filled Symbols</t>
  </si>
  <si>
    <t>ConcAge</t>
  </si>
  <si>
    <t>ConcSwap</t>
  </si>
  <si>
    <t>1st Symbol-row</t>
  </si>
  <si>
    <t>ConcBand</t>
  </si>
  <si>
    <t>ConcTikEll</t>
  </si>
  <si>
    <t>Table S3</t>
  </si>
  <si>
    <t>H354:K502</t>
  </si>
  <si>
    <t>Concordia14</t>
  </si>
  <si>
    <t>Sample</t>
    <phoneticPr fontId="11" type="noConversion"/>
  </si>
  <si>
    <t>Intensity (CPS)</t>
    <phoneticPr fontId="11" type="noConversion"/>
  </si>
  <si>
    <r>
      <t>Concentration (μg·g</t>
    </r>
    <r>
      <rPr>
        <b/>
        <vertAlign val="superscript"/>
        <sz val="10"/>
        <color theme="1"/>
        <rFont val="Arial"/>
        <family val="2"/>
      </rPr>
      <t>-1</t>
    </r>
    <r>
      <rPr>
        <b/>
        <sz val="10"/>
        <color theme="1"/>
        <rFont val="Arial"/>
        <family val="2"/>
      </rPr>
      <t>)</t>
    </r>
    <phoneticPr fontId="11" type="noConversion"/>
  </si>
  <si>
    <t>Isotope ratios</t>
    <phoneticPr fontId="11" type="noConversion"/>
  </si>
  <si>
    <r>
      <rPr>
        <b/>
        <i/>
        <sz val="10"/>
        <color theme="1"/>
        <rFont val="Arial"/>
        <family val="2"/>
      </rPr>
      <t>f</t>
    </r>
    <r>
      <rPr>
        <b/>
        <vertAlign val="subscript"/>
        <sz val="10"/>
        <color theme="1"/>
        <rFont val="Arial"/>
        <family val="2"/>
      </rPr>
      <t>206</t>
    </r>
    <phoneticPr fontId="11" type="noConversion"/>
  </si>
  <si>
    <r>
      <rPr>
        <b/>
        <vertAlign val="superscript"/>
        <sz val="10"/>
        <color theme="1"/>
        <rFont val="Arial"/>
        <family val="2"/>
      </rPr>
      <t>238</t>
    </r>
    <r>
      <rPr>
        <b/>
        <sz val="10"/>
        <color theme="1"/>
        <rFont val="Arial"/>
        <family val="2"/>
      </rPr>
      <t>U</t>
    </r>
    <phoneticPr fontId="11" type="noConversion"/>
  </si>
  <si>
    <r>
      <rPr>
        <b/>
        <vertAlign val="superscript"/>
        <sz val="10"/>
        <color theme="1"/>
        <rFont val="Arial"/>
        <family val="2"/>
      </rPr>
      <t>207</t>
    </r>
    <r>
      <rPr>
        <b/>
        <sz val="10"/>
        <color theme="1"/>
        <rFont val="Arial"/>
        <family val="2"/>
      </rPr>
      <t>Pb</t>
    </r>
    <phoneticPr fontId="11" type="noConversion"/>
  </si>
  <si>
    <r>
      <rPr>
        <b/>
        <vertAlign val="superscript"/>
        <sz val="10"/>
        <color theme="1"/>
        <rFont val="Arial"/>
        <family val="2"/>
      </rPr>
      <t>206</t>
    </r>
    <r>
      <rPr>
        <b/>
        <sz val="10"/>
        <color theme="1"/>
        <rFont val="Arial"/>
        <family val="2"/>
      </rPr>
      <t>Pb</t>
    </r>
    <phoneticPr fontId="11" type="noConversion"/>
  </si>
  <si>
    <t>U</t>
    <phoneticPr fontId="11" type="noConversion"/>
  </si>
  <si>
    <t>Th</t>
    <phoneticPr fontId="11" type="noConversion"/>
  </si>
  <si>
    <t>Pb</t>
    <phoneticPr fontId="11" type="noConversion"/>
  </si>
  <si>
    <r>
      <rPr>
        <b/>
        <vertAlign val="superscript"/>
        <sz val="10"/>
        <color theme="1"/>
        <rFont val="Arial"/>
        <family val="2"/>
      </rPr>
      <t>238</t>
    </r>
    <r>
      <rPr>
        <b/>
        <sz val="10"/>
        <color theme="1"/>
        <rFont val="Arial"/>
        <family val="2"/>
      </rPr>
      <t>U/</t>
    </r>
    <r>
      <rPr>
        <b/>
        <vertAlign val="superscript"/>
        <sz val="10"/>
        <color theme="1"/>
        <rFont val="Arial"/>
        <family val="2"/>
      </rPr>
      <t>206</t>
    </r>
    <r>
      <rPr>
        <b/>
        <sz val="10"/>
        <color theme="1"/>
        <rFont val="Arial"/>
        <family val="2"/>
      </rPr>
      <t>Pb</t>
    </r>
    <phoneticPr fontId="11" type="noConversion"/>
  </si>
  <si>
    <t>2σ</t>
    <phoneticPr fontId="11" type="noConversion"/>
  </si>
  <si>
    <r>
      <rPr>
        <b/>
        <vertAlign val="superscript"/>
        <sz val="10"/>
        <color theme="1"/>
        <rFont val="Arial"/>
        <family val="2"/>
      </rPr>
      <t>207</t>
    </r>
    <r>
      <rPr>
        <b/>
        <sz val="10"/>
        <color theme="1"/>
        <rFont val="Arial"/>
        <family val="2"/>
      </rPr>
      <t>Pb/</t>
    </r>
    <r>
      <rPr>
        <b/>
        <vertAlign val="superscript"/>
        <sz val="10"/>
        <color theme="1"/>
        <rFont val="Arial"/>
        <family val="2"/>
      </rPr>
      <t>206</t>
    </r>
    <r>
      <rPr>
        <b/>
        <sz val="10"/>
        <color theme="1"/>
        <rFont val="Arial"/>
        <family val="2"/>
      </rPr>
      <t>Pb</t>
    </r>
    <phoneticPr fontId="11" type="noConversion"/>
  </si>
  <si>
    <t>LD-5 01</t>
    <phoneticPr fontId="4" type="noConversion"/>
  </si>
  <si>
    <t>LD-5 02</t>
  </si>
  <si>
    <t>LD-5 03</t>
  </si>
  <si>
    <t>LD-5 04</t>
  </si>
  <si>
    <t>LD-5 05</t>
  </si>
  <si>
    <t>LD-5 06</t>
  </si>
  <si>
    <t>LD-5 07</t>
  </si>
  <si>
    <t>LD-5 08</t>
  </si>
  <si>
    <t>LD-5 09</t>
  </si>
  <si>
    <t>LD-5 10</t>
  </si>
  <si>
    <t>LD-5 11</t>
  </si>
  <si>
    <t>LD-5 12</t>
  </si>
  <si>
    <t>LD-5 13</t>
  </si>
  <si>
    <t>LD-5 14</t>
  </si>
  <si>
    <t>LD-5 15</t>
  </si>
  <si>
    <t>LD-5 16</t>
  </si>
  <si>
    <t>LD-5 17</t>
  </si>
  <si>
    <t>LD-5 18</t>
  </si>
  <si>
    <t>LD-5 19</t>
  </si>
  <si>
    <t>LD-5 20</t>
  </si>
  <si>
    <t>LD-5 21</t>
  </si>
  <si>
    <t>LD-5 22</t>
  </si>
  <si>
    <t>LD-5 23</t>
  </si>
  <si>
    <t>LD-5 24</t>
  </si>
  <si>
    <t>LD-5 25</t>
  </si>
  <si>
    <t>LD-5 26</t>
  </si>
  <si>
    <t>LD-5 27</t>
  </si>
  <si>
    <t>LD-5 28</t>
  </si>
  <si>
    <t>LD-5 29</t>
  </si>
  <si>
    <t>LD-5 30</t>
  </si>
  <si>
    <t>LD-5 31</t>
  </si>
  <si>
    <t>LD-5 32</t>
  </si>
  <si>
    <t>LD-5 33</t>
  </si>
  <si>
    <t>LD-5 34</t>
  </si>
  <si>
    <t>LD-5 35</t>
  </si>
  <si>
    <t>LD-5 36</t>
  </si>
  <si>
    <t>LD-5 37</t>
  </si>
  <si>
    <t>LD-5 38</t>
  </si>
  <si>
    <t>LD-5 39</t>
  </si>
  <si>
    <t>LD-5 40</t>
  </si>
  <si>
    <t>LD-5 01</t>
    <phoneticPr fontId="4" type="noConversion"/>
  </si>
  <si>
    <t>LD-5 41</t>
  </si>
  <si>
    <t>LD-5 01</t>
    <phoneticPr fontId="4" type="noConversion"/>
  </si>
  <si>
    <t>LD-5 42</t>
  </si>
  <si>
    <t>LD-5 43</t>
  </si>
  <si>
    <t>LD-5 44</t>
  </si>
  <si>
    <t>LD-5 45</t>
  </si>
  <si>
    <t>LD-5 01</t>
    <phoneticPr fontId="4" type="noConversion"/>
  </si>
  <si>
    <t>Session 1 2022-10-16 LD-5 67 μm 10 Hz 3 J·cm-2</t>
  </si>
  <si>
    <t>Session 2 2022-10-28 LD-5 100 μm 15 Hz 3 J·cm-2</t>
  </si>
  <si>
    <t>Session 3 2022-11-03 LD-5 100 μm 15 Hz 3 J·cm-2</t>
  </si>
  <si>
    <t>Session 4 2022-11-09 LD-5 120 μm 15 Hz 3 J·cm-2</t>
  </si>
  <si>
    <t>Session 5 2022-11-14 LD-5 67 μm 15 Hz 3 J·cm-2</t>
  </si>
  <si>
    <t>Concordia15</t>
  </si>
  <si>
    <t>H187:K392</t>
  </si>
  <si>
    <t>Sample spot(wt.%)</t>
    <phoneticPr fontId="11" type="noConversion"/>
  </si>
  <si>
    <t xml:space="preserve">   CaO   </t>
  </si>
  <si>
    <t xml:space="preserve">   MgO   </t>
  </si>
  <si>
    <r>
      <t xml:space="preserve">   Al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>O</t>
    </r>
    <r>
      <rPr>
        <b/>
        <vertAlign val="subscript"/>
        <sz val="12"/>
        <rFont val="Arial"/>
        <family val="2"/>
      </rPr>
      <t>3</t>
    </r>
    <r>
      <rPr>
        <b/>
        <sz val="12"/>
        <rFont val="Arial"/>
        <family val="2"/>
      </rPr>
      <t xml:space="preserve"> </t>
    </r>
    <phoneticPr fontId="11" type="noConversion"/>
  </si>
  <si>
    <t xml:space="preserve">   BaO   </t>
  </si>
  <si>
    <t xml:space="preserve">   SrO   </t>
  </si>
  <si>
    <r>
      <t xml:space="preserve">   Rb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 xml:space="preserve">O  </t>
    </r>
    <phoneticPr fontId="11" type="noConversion"/>
  </si>
  <si>
    <t xml:space="preserve">   MnO   </t>
  </si>
  <si>
    <t xml:space="preserve">   FeO   </t>
  </si>
  <si>
    <t xml:space="preserve">  Total  </t>
  </si>
  <si>
    <t>Average</t>
    <phoneticPr fontId="11" type="noConversion"/>
  </si>
  <si>
    <t>RSD (%)</t>
    <phoneticPr fontId="11" type="noConversion"/>
  </si>
  <si>
    <t>Average</t>
    <phoneticPr fontId="11" type="noConversion"/>
  </si>
  <si>
    <t>RSD (%)</t>
    <phoneticPr fontId="11" type="noConversion"/>
  </si>
  <si>
    <t>Total Average</t>
    <phoneticPr fontId="11" type="noConversion"/>
  </si>
  <si>
    <t>Tatal RSD  (%)</t>
    <phoneticPr fontId="11" type="noConversion"/>
  </si>
  <si>
    <t>Table S2 LA-ICPMS trace element data of TARIM calcite and QC standard BCR-2G</t>
    <phoneticPr fontId="4" type="noConversion"/>
  </si>
  <si>
    <t>Table S1 EPMA measurement results for major elements in TARIM calcite pieces</t>
    <phoneticPr fontId="11" type="noConversion"/>
  </si>
  <si>
    <t>Corrected for initial common Pb</t>
  </si>
  <si>
    <t>Not corrected for initial common Pb</t>
  </si>
  <si>
    <t>[a]</t>
  </si>
  <si>
    <t>[b]</t>
  </si>
  <si>
    <t>[c]</t>
  </si>
  <si>
    <t>[d]</t>
  </si>
  <si>
    <t>[e]</t>
  </si>
  <si>
    <t>[f]</t>
  </si>
  <si>
    <t>[g]</t>
  </si>
  <si>
    <t>[h]</t>
  </si>
  <si>
    <t>[i]</t>
  </si>
  <si>
    <t>[j]</t>
  </si>
  <si>
    <t>Analysis no.</t>
  </si>
  <si>
    <t>Weight</t>
  </si>
  <si>
    <t>U</t>
  </si>
  <si>
    <t>Th/U</t>
  </si>
  <si>
    <t>Pb*/</t>
  </si>
  <si>
    <r>
      <t>Pb</t>
    </r>
    <r>
      <rPr>
        <b/>
        <vertAlign val="subscript"/>
        <sz val="10"/>
        <rFont val="Arial"/>
        <family val="2"/>
      </rPr>
      <t>C</t>
    </r>
  </si>
  <si>
    <r>
      <t>206</t>
    </r>
    <r>
      <rPr>
        <b/>
        <sz val="10"/>
        <rFont val="Arial"/>
        <family val="2"/>
      </rPr>
      <t>Pb/</t>
    </r>
  </si>
  <si>
    <r>
      <t>207</t>
    </r>
    <r>
      <rPr>
        <b/>
        <sz val="10"/>
        <rFont val="Arial"/>
        <family val="2"/>
      </rPr>
      <t>Pb/</t>
    </r>
  </si>
  <si>
    <r>
      <t>2</t>
    </r>
    <r>
      <rPr>
        <b/>
        <sz val="10"/>
        <rFont val="Symbol"/>
        <family val="1"/>
        <charset val="2"/>
      </rPr>
      <t>s</t>
    </r>
  </si>
  <si>
    <t>Error</t>
  </si>
  <si>
    <t xml:space="preserve">% </t>
  </si>
  <si>
    <t>206Pb/</t>
  </si>
  <si>
    <t>207Pb/</t>
  </si>
  <si>
    <t>208Pb/</t>
  </si>
  <si>
    <t>238U/</t>
  </si>
  <si>
    <t>±2σ</t>
  </si>
  <si>
    <t>(mg)</t>
    <phoneticPr fontId="11" type="noConversion"/>
  </si>
  <si>
    <t>(μg•g-1)</t>
    <phoneticPr fontId="4" type="noConversion"/>
  </si>
  <si>
    <r>
      <t>Pb</t>
    </r>
    <r>
      <rPr>
        <b/>
        <vertAlign val="subscript"/>
        <sz val="10"/>
        <rFont val="Arial"/>
        <family val="2"/>
      </rPr>
      <t>c</t>
    </r>
  </si>
  <si>
    <t>(pg)</t>
  </si>
  <si>
    <r>
      <t>204</t>
    </r>
    <r>
      <rPr>
        <b/>
        <sz val="10"/>
        <rFont val="Arial"/>
        <family val="2"/>
      </rPr>
      <t>Pb</t>
    </r>
  </si>
  <si>
    <r>
      <t>235</t>
    </r>
    <r>
      <rPr>
        <b/>
        <sz val="10"/>
        <rFont val="Arial"/>
        <family val="2"/>
      </rPr>
      <t>U</t>
    </r>
  </si>
  <si>
    <t>(abs)</t>
  </si>
  <si>
    <r>
      <t>238</t>
    </r>
    <r>
      <rPr>
        <b/>
        <sz val="10"/>
        <rFont val="Arial"/>
        <family val="2"/>
      </rPr>
      <t>U</t>
    </r>
  </si>
  <si>
    <t>Corr</t>
  </si>
  <si>
    <r>
      <t>206</t>
    </r>
    <r>
      <rPr>
        <b/>
        <sz val="10"/>
        <rFont val="Arial"/>
        <family val="2"/>
      </rPr>
      <t>Pb</t>
    </r>
  </si>
  <si>
    <t>[abs]</t>
  </si>
  <si>
    <t>Disc</t>
  </si>
  <si>
    <t>204Pb</t>
  </si>
  <si>
    <t>206Pb</t>
  </si>
  <si>
    <t>Age (Ma)</t>
  </si>
  <si>
    <t>C1</t>
  </si>
  <si>
    <t>C2</t>
  </si>
  <si>
    <t>C3</t>
  </si>
  <si>
    <t>C4</t>
  </si>
  <si>
    <t>C5</t>
  </si>
  <si>
    <t>C6</t>
  </si>
  <si>
    <t>&lt;0.001</t>
    <phoneticPr fontId="4" type="noConversion"/>
  </si>
  <si>
    <t>Notes:</t>
  </si>
  <si>
    <t>[a] C is calcite fragment</t>
  </si>
  <si>
    <t>[b] weighed on microbalance.</t>
  </si>
  <si>
    <r>
      <t xml:space="preserve">[c] Th/U calculated from radiogenic </t>
    </r>
    <r>
      <rPr>
        <vertAlign val="superscript"/>
        <sz val="9"/>
        <rFont val="Arial"/>
        <family val="2"/>
      </rPr>
      <t>208</t>
    </r>
    <r>
      <rPr>
        <sz val="9"/>
        <color indexed="8"/>
        <rFont val="Calibri"/>
        <family val="2"/>
      </rPr>
      <t>Pb/</t>
    </r>
    <r>
      <rPr>
        <vertAlign val="superscript"/>
        <sz val="9"/>
        <rFont val="Arial"/>
        <family val="2"/>
      </rPr>
      <t>206</t>
    </r>
    <r>
      <rPr>
        <sz val="9"/>
        <color indexed="8"/>
        <rFont val="Calibri"/>
        <family val="2"/>
      </rPr>
      <t xml:space="preserve">Pb ratio and </t>
    </r>
    <r>
      <rPr>
        <vertAlign val="superscript"/>
        <sz val="9"/>
        <rFont val="Arial"/>
        <family val="2"/>
      </rPr>
      <t>207</t>
    </r>
    <r>
      <rPr>
        <sz val="9"/>
        <color indexed="8"/>
        <rFont val="Calibri"/>
        <family val="2"/>
      </rPr>
      <t>Pb/</t>
    </r>
    <r>
      <rPr>
        <vertAlign val="superscript"/>
        <sz val="9"/>
        <rFont val="Arial"/>
        <family val="2"/>
      </rPr>
      <t>206</t>
    </r>
    <r>
      <rPr>
        <sz val="9"/>
        <color indexed="8"/>
        <rFont val="Calibri"/>
        <family val="2"/>
      </rPr>
      <t>Pb age assuming concordance.</t>
    </r>
  </si>
  <si>
    <t>[d] ratio of radiogenic Pb to common Pb.</t>
  </si>
  <si>
    <r>
      <t xml:space="preserve">[e] Pbc is total common Pb (of which 1.0 picograms are assumed to be laboratory blank with isotopic composition: </t>
    </r>
    <r>
      <rPr>
        <vertAlign val="superscript"/>
        <sz val="9"/>
        <color indexed="8"/>
        <rFont val="Calibri"/>
        <family val="2"/>
      </rPr>
      <t>206</t>
    </r>
    <r>
      <rPr>
        <sz val="9"/>
        <color indexed="8"/>
        <rFont val="Calibri"/>
        <family val="2"/>
      </rPr>
      <t>Pb/</t>
    </r>
    <r>
      <rPr>
        <vertAlign val="superscript"/>
        <sz val="9"/>
        <color indexed="8"/>
        <rFont val="Calibri"/>
        <family val="2"/>
      </rPr>
      <t>204</t>
    </r>
    <r>
      <rPr>
        <sz val="9"/>
        <color indexed="8"/>
        <rFont val="Calibri"/>
        <family val="2"/>
      </rPr>
      <t xml:space="preserve">Pb=18.49±0.4%; </t>
    </r>
    <r>
      <rPr>
        <vertAlign val="superscript"/>
        <sz val="9"/>
        <color indexed="8"/>
        <rFont val="Calibri"/>
        <family val="2"/>
      </rPr>
      <t>207</t>
    </r>
    <r>
      <rPr>
        <sz val="9"/>
        <color indexed="8"/>
        <rFont val="Calibri"/>
        <family val="2"/>
      </rPr>
      <t>Pb/</t>
    </r>
    <r>
      <rPr>
        <vertAlign val="superscript"/>
        <sz val="9"/>
        <color indexed="8"/>
        <rFont val="Calibri"/>
        <family val="2"/>
      </rPr>
      <t>204</t>
    </r>
    <r>
      <rPr>
        <sz val="9"/>
        <color indexed="8"/>
        <rFont val="Calibri"/>
        <family val="2"/>
      </rPr>
      <t>Pb=15.59±0.4%;</t>
    </r>
    <r>
      <rPr>
        <vertAlign val="superscript"/>
        <sz val="9"/>
        <color indexed="8"/>
        <rFont val="Calibri"/>
        <family val="2"/>
      </rPr>
      <t>208</t>
    </r>
    <r>
      <rPr>
        <sz val="9"/>
        <color indexed="8"/>
        <rFont val="Calibri"/>
        <family val="2"/>
      </rPr>
      <t>Pb/</t>
    </r>
    <r>
      <rPr>
        <vertAlign val="superscript"/>
        <sz val="9"/>
        <color indexed="8"/>
        <rFont val="Calibri"/>
        <family val="2"/>
      </rPr>
      <t>204</t>
    </r>
    <r>
      <rPr>
        <sz val="9"/>
        <color indexed="8"/>
        <rFont val="Calibri"/>
        <family val="2"/>
      </rPr>
      <t>Pb=39.36±0.4%).</t>
    </r>
    <phoneticPr fontId="11" type="noConversion"/>
  </si>
  <si>
    <r>
      <rPr>
        <sz val="9"/>
        <rFont val="Calibri"/>
        <family val="2"/>
      </rPr>
      <t>[f]</t>
    </r>
    <r>
      <rPr>
        <vertAlign val="superscript"/>
        <sz val="9"/>
        <rFont val="Calibri"/>
        <family val="2"/>
      </rPr>
      <t xml:space="preserve"> 206</t>
    </r>
    <r>
      <rPr>
        <sz val="9"/>
        <color indexed="8"/>
        <rFont val="Calibri"/>
        <family val="2"/>
      </rPr>
      <t>Pb/</t>
    </r>
    <r>
      <rPr>
        <vertAlign val="superscript"/>
        <sz val="9"/>
        <rFont val="Calibri"/>
        <family val="2"/>
      </rPr>
      <t>204</t>
    </r>
    <r>
      <rPr>
        <sz val="9"/>
        <color indexed="8"/>
        <rFont val="Calibri"/>
        <family val="2"/>
      </rPr>
      <t xml:space="preserve">Pb corrected for fractionation and common Pb in the spike. </t>
    </r>
  </si>
  <si>
    <t xml:space="preserve">[g] corrected for fractionation, common Pb in the spike, blank and initial common Pb (using the model of Stacey and Kramers 1975). </t>
  </si>
  <si>
    <t>[h] Error Corr is correlation coefficient of X-Y errors on the concordia plot.</t>
    <phoneticPr fontId="11" type="noConversion"/>
  </si>
  <si>
    <r>
      <t xml:space="preserve">[i] Disc is percent discordance for the given </t>
    </r>
    <r>
      <rPr>
        <vertAlign val="superscript"/>
        <sz val="9"/>
        <rFont val="Arial"/>
        <family val="2"/>
      </rPr>
      <t>207</t>
    </r>
    <r>
      <rPr>
        <sz val="9"/>
        <color indexed="8"/>
        <rFont val="Calibri"/>
        <family val="2"/>
      </rPr>
      <t>Pb/</t>
    </r>
    <r>
      <rPr>
        <vertAlign val="superscript"/>
        <sz val="9"/>
        <rFont val="Arial"/>
        <family val="2"/>
      </rPr>
      <t>206</t>
    </r>
    <r>
      <rPr>
        <sz val="9"/>
        <color indexed="8"/>
        <rFont val="Calibri"/>
        <family val="2"/>
      </rPr>
      <t xml:space="preserve">Pb age relative to the </t>
    </r>
    <r>
      <rPr>
        <vertAlign val="superscript"/>
        <sz val="9"/>
        <color indexed="8"/>
        <rFont val="Calibri"/>
        <family val="2"/>
      </rPr>
      <t>206</t>
    </r>
    <r>
      <rPr>
        <sz val="9"/>
        <color indexed="8"/>
        <rFont val="Calibri"/>
        <family val="2"/>
      </rPr>
      <t>Pb/</t>
    </r>
    <r>
      <rPr>
        <vertAlign val="superscript"/>
        <sz val="9"/>
        <color indexed="8"/>
        <rFont val="Calibri"/>
        <family val="2"/>
      </rPr>
      <t>238</t>
    </r>
    <r>
      <rPr>
        <sz val="9"/>
        <color indexed="8"/>
        <rFont val="Calibri"/>
        <family val="2"/>
      </rPr>
      <t>U age.</t>
    </r>
  </si>
  <si>
    <t>[j] corrected for fractionation, common Pb in the spike and blank (not for initial common Pb).</t>
  </si>
  <si>
    <r>
      <rPr>
        <vertAlign val="superscript"/>
        <sz val="9"/>
        <color indexed="8"/>
        <rFont val="Calibri"/>
        <family val="2"/>
      </rPr>
      <t>238</t>
    </r>
    <r>
      <rPr>
        <sz val="9"/>
        <color indexed="8"/>
        <rFont val="Calibri"/>
        <family val="2"/>
      </rPr>
      <t>U/</t>
    </r>
    <r>
      <rPr>
        <vertAlign val="superscript"/>
        <sz val="9"/>
        <color indexed="8"/>
        <rFont val="Calibri"/>
        <family val="2"/>
      </rPr>
      <t>235</t>
    </r>
    <r>
      <rPr>
        <sz val="9"/>
        <color indexed="8"/>
        <rFont val="Calibri"/>
        <family val="2"/>
      </rPr>
      <t xml:space="preserve">U ratio of 137.818 (Hiess et al., 2012) was used for </t>
    </r>
    <r>
      <rPr>
        <vertAlign val="superscript"/>
        <sz val="9"/>
        <color indexed="8"/>
        <rFont val="Calibri"/>
        <family val="2"/>
      </rPr>
      <t>207</t>
    </r>
    <r>
      <rPr>
        <sz val="9"/>
        <color indexed="8"/>
        <rFont val="Calibri"/>
        <family val="2"/>
      </rPr>
      <t xml:space="preserve">Pb and </t>
    </r>
    <r>
      <rPr>
        <vertAlign val="superscript"/>
        <sz val="9"/>
        <color indexed="8"/>
        <rFont val="Calibri"/>
        <family val="2"/>
      </rPr>
      <t>235</t>
    </r>
    <r>
      <rPr>
        <sz val="9"/>
        <color indexed="8"/>
        <rFont val="Calibri"/>
        <family val="2"/>
      </rPr>
      <t xml:space="preserve">U and </t>
    </r>
    <r>
      <rPr>
        <vertAlign val="superscript"/>
        <sz val="9"/>
        <color indexed="8"/>
        <rFont val="Calibri"/>
        <family val="2"/>
      </rPr>
      <t>207</t>
    </r>
    <r>
      <rPr>
        <sz val="9"/>
        <color indexed="8"/>
        <rFont val="Calibri"/>
        <family val="2"/>
      </rPr>
      <t>Pb/</t>
    </r>
    <r>
      <rPr>
        <vertAlign val="superscript"/>
        <sz val="9"/>
        <color indexed="8"/>
        <rFont val="Calibri"/>
        <family val="2"/>
      </rPr>
      <t>206</t>
    </r>
    <r>
      <rPr>
        <sz val="9"/>
        <color indexed="8"/>
        <rFont val="Calibri"/>
        <family val="2"/>
      </rPr>
      <t>Pb model age calculations.</t>
    </r>
    <phoneticPr fontId="11" type="noConversion"/>
  </si>
  <si>
    <r>
      <t>Decay constants are those of Jaffey et al. (1971):</t>
    </r>
    <r>
      <rPr>
        <sz val="9"/>
        <color indexed="8"/>
        <rFont val="Calibri"/>
        <family val="2"/>
      </rPr>
      <t xml:space="preserve"> </t>
    </r>
    <r>
      <rPr>
        <vertAlign val="superscript"/>
        <sz val="9"/>
        <rFont val="Calibri"/>
        <family val="2"/>
      </rPr>
      <t>238</t>
    </r>
    <r>
      <rPr>
        <sz val="9"/>
        <rFont val="Calibri"/>
        <family val="2"/>
      </rPr>
      <t xml:space="preserve">U and </t>
    </r>
    <r>
      <rPr>
        <vertAlign val="superscript"/>
        <sz val="9"/>
        <rFont val="Calibri"/>
        <family val="2"/>
      </rPr>
      <t>235</t>
    </r>
    <r>
      <rPr>
        <sz val="9"/>
        <rFont val="Calibri"/>
        <family val="2"/>
      </rPr>
      <t>U are 1.55125 X 10</t>
    </r>
    <r>
      <rPr>
        <vertAlign val="superscript"/>
        <sz val="9"/>
        <rFont val="Calibri"/>
        <family val="2"/>
      </rPr>
      <t>-10</t>
    </r>
    <r>
      <rPr>
        <sz val="9"/>
        <rFont val="Calibri"/>
        <family val="2"/>
      </rPr>
      <t>/yr and 9.8485 X 10</t>
    </r>
    <r>
      <rPr>
        <vertAlign val="superscript"/>
        <sz val="9"/>
        <rFont val="Calibri"/>
        <family val="2"/>
      </rPr>
      <t>-10</t>
    </r>
    <r>
      <rPr>
        <sz val="9"/>
        <rFont val="Calibri"/>
        <family val="2"/>
      </rPr>
      <t>/yr.</t>
    </r>
  </si>
  <si>
    <t>Table S6 LA-MC-ICPMS U-Pb data of reference carbonate as unknows with Tarim as standard</t>
    <phoneticPr fontId="11" type="noConversion"/>
  </si>
  <si>
    <t>Table S5 Signal intensities, element compositions and isotope ratios of the TARIM and QC standard LD-5 with LA-Q-ICPMS under different laser parameters and different grains</t>
    <phoneticPr fontId="4" type="noConversion"/>
  </si>
  <si>
    <t>Table S4 Signal intensities, element compositions and isotope ratios of the TARIM and QC standard DuffBrown with LA-MC-ICPMS under different laser parameters and different grains</t>
    <phoneticPr fontId="4" type="noConversion"/>
  </si>
  <si>
    <t>Table S3 U-Pb ID-TIMS isotopic data for TARIM calcite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</si>
</sst>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.00_ "/>
    <numFmt numFmtId="165" formatCode="0.000_);[Red]\(0.000\)"/>
    <numFmt numFmtId="166" formatCode="0_ "/>
    <numFmt numFmtId="167" formatCode="0.0_ "/>
    <numFmt numFmtId="168" formatCode="0.000_ "/>
    <numFmt numFmtId="169" formatCode="0.0000_);[Red]\(0.0000\)"/>
    <numFmt numFmtId="170" formatCode="0.00_);[Red]\(0.00\)"/>
    <numFmt numFmtId="171" formatCode="0.0000_ "/>
    <numFmt numFmtId="172" formatCode="0.000"/>
    <numFmt numFmtId="173" formatCode="0.0000"/>
    <numFmt numFmtId="174" formatCode="0.0"/>
    <numFmt numFmtId="175" formatCode="0.00000"/>
    <numFmt numFmtId="176" formatCode="0.000000"/>
    <numFmt numFmtId="177" formatCode="_(* #,##0.00_);_(* \(#,##0.00\);_(* &quot;-&quot;??_);_(@_)"/>
  </numFmts>
  <fonts count="77">
    <font>
      <sz val="11"/>
      <name val="Calibri"/>
    </font>
    <font>
      <sz val="9"/>
      <color theme="1"/>
      <name val="Times New Roman"/>
      <family val="2"/>
      <charset val="134"/>
    </font>
    <font>
      <sz val="9"/>
      <color theme="1"/>
      <name val="Times New Roman"/>
      <family val="2"/>
      <charset val="134"/>
    </font>
    <font>
      <b/>
      <sz val="11"/>
      <name val="Calibri"/>
      <family val="2"/>
    </font>
    <font>
      <sz val="9"/>
      <name val="宋体"/>
      <family val="3"/>
      <charset val="134"/>
    </font>
    <font>
      <sz val="11"/>
      <color theme="1"/>
      <name val="Calibri"/>
      <family val="2"/>
      <charset val="134"/>
      <scheme val="minor"/>
    </font>
    <font>
      <sz val="10"/>
      <color theme="1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name val="Calibri"/>
      <family val="3"/>
      <charset val="134"/>
      <scheme val="minor"/>
    </font>
    <font>
      <b/>
      <vertAlign val="superscript"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vertAlign val="subscript"/>
      <sz val="10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name val="Calibri"/>
      <family val="2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0"/>
      <color indexed="10"/>
      <name val="宋体"/>
      <family val="3"/>
      <charset val="134"/>
    </font>
    <font>
      <sz val="11"/>
      <color theme="1"/>
      <name val="Calibri"/>
      <family val="3"/>
      <charset val="134"/>
      <scheme val="minor"/>
    </font>
    <font>
      <sz val="11"/>
      <color theme="0"/>
      <name val="Calibri"/>
      <family val="3"/>
      <charset val="134"/>
      <scheme val="minor"/>
    </font>
    <font>
      <sz val="11"/>
      <color rgb="FF006100"/>
      <name val="Calibri"/>
      <family val="3"/>
      <charset val="134"/>
      <scheme val="minor"/>
    </font>
    <font>
      <sz val="11"/>
      <color rgb="FF9C0006"/>
      <name val="Calibri"/>
      <family val="3"/>
      <charset val="134"/>
      <scheme val="minor"/>
    </font>
    <font>
      <b/>
      <sz val="18"/>
      <color theme="3"/>
      <name val="Cambria"/>
      <family val="3"/>
      <charset val="134"/>
      <scheme val="major"/>
    </font>
    <font>
      <b/>
      <sz val="15"/>
      <color theme="3"/>
      <name val="Calibri"/>
      <family val="3"/>
      <charset val="134"/>
      <scheme val="minor"/>
    </font>
    <font>
      <b/>
      <sz val="13"/>
      <color theme="3"/>
      <name val="Calibri"/>
      <family val="3"/>
      <charset val="134"/>
      <scheme val="minor"/>
    </font>
    <font>
      <b/>
      <sz val="11"/>
      <color theme="3"/>
      <name val="Calibri"/>
      <family val="3"/>
      <charset val="134"/>
      <scheme val="minor"/>
    </font>
    <font>
      <b/>
      <sz val="11"/>
      <color theme="0"/>
      <name val="Calibri"/>
      <family val="3"/>
      <charset val="134"/>
      <scheme val="minor"/>
    </font>
    <font>
      <b/>
      <sz val="11"/>
      <color theme="1"/>
      <name val="Calibri"/>
      <family val="3"/>
      <charset val="134"/>
      <scheme val="minor"/>
    </font>
    <font>
      <i/>
      <sz val="11"/>
      <color rgb="FF7F7F7F"/>
      <name val="Calibri"/>
      <family val="3"/>
      <charset val="134"/>
      <scheme val="minor"/>
    </font>
    <font>
      <sz val="11"/>
      <color rgb="FFFF0000"/>
      <name val="Calibri"/>
      <family val="3"/>
      <charset val="134"/>
      <scheme val="minor"/>
    </font>
    <font>
      <b/>
      <sz val="11"/>
      <color rgb="FFFA7D00"/>
      <name val="Calibri"/>
      <family val="3"/>
      <charset val="134"/>
      <scheme val="minor"/>
    </font>
    <font>
      <sz val="11"/>
      <color rgb="FF3F3F76"/>
      <name val="Calibri"/>
      <family val="3"/>
      <charset val="134"/>
      <scheme val="minor"/>
    </font>
    <font>
      <b/>
      <sz val="11"/>
      <color rgb="FF3F3F3F"/>
      <name val="Calibri"/>
      <family val="3"/>
      <charset val="134"/>
      <scheme val="minor"/>
    </font>
    <font>
      <sz val="11"/>
      <color rgb="FF9C6500"/>
      <name val="Calibri"/>
      <family val="3"/>
      <charset val="134"/>
      <scheme val="minor"/>
    </font>
    <font>
      <sz val="11"/>
      <color rgb="FFFA7D00"/>
      <name val="Calibri"/>
      <family val="3"/>
      <charset val="134"/>
      <scheme val="minor"/>
    </font>
    <font>
      <sz val="9"/>
      <name val="Times New Roman"/>
      <family val="1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vertAlign val="subscript"/>
      <sz val="12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vertAlign val="subscript"/>
      <sz val="10"/>
      <name val="Arial"/>
      <family val="2"/>
    </font>
    <font>
      <b/>
      <vertAlign val="superscript"/>
      <sz val="10"/>
      <name val="Arial"/>
      <family val="2"/>
    </font>
    <font>
      <b/>
      <sz val="10"/>
      <name val="Symbol"/>
      <family val="1"/>
      <charset val="2"/>
    </font>
    <font>
      <i/>
      <sz val="10"/>
      <name val="Arial"/>
      <family val="2"/>
    </font>
    <font>
      <sz val="11"/>
      <color indexed="8"/>
      <name val="Calibri"/>
      <family val="2"/>
    </font>
    <font>
      <sz val="9"/>
      <color indexed="8"/>
      <name val="Calibri"/>
      <family val="2"/>
    </font>
    <font>
      <vertAlign val="superscript"/>
      <sz val="9"/>
      <name val="Arial"/>
      <family val="2"/>
    </font>
    <font>
      <vertAlign val="superscript"/>
      <sz val="9"/>
      <color indexed="8"/>
      <name val="Calibri"/>
      <family val="2"/>
    </font>
    <font>
      <b/>
      <sz val="10"/>
      <color indexed="10"/>
      <name val="Arial"/>
      <family val="2"/>
    </font>
    <font>
      <vertAlign val="superscript"/>
      <sz val="9"/>
      <name val="Calibri"/>
      <family val="2"/>
    </font>
    <font>
      <strike/>
      <sz val="10"/>
      <name val="Arial"/>
      <family val="2"/>
    </font>
    <font>
      <b/>
      <strike/>
      <sz val="10"/>
      <color indexed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7">
    <xf numFmtId="0" fontId="0" fillId="0" borderId="0"/>
    <xf numFmtId="0" fontId="5" fillId="0" borderId="0">
      <alignment vertical="center"/>
    </xf>
    <xf numFmtId="0" fontId="9" fillId="0" borderId="0"/>
    <xf numFmtId="0" fontId="9" fillId="0" borderId="0"/>
    <xf numFmtId="0" fontId="2" fillId="0" borderId="0">
      <alignment vertical="center"/>
    </xf>
    <xf numFmtId="0" fontId="19" fillId="0" borderId="0"/>
    <xf numFmtId="0" fontId="17" fillId="0" borderId="0"/>
    <xf numFmtId="0" fontId="21" fillId="0" borderId="0"/>
    <xf numFmtId="0" fontId="21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3" fillId="6" borderId="12" applyNumberFormat="0" applyAlignment="0" applyProtection="0">
      <alignment vertical="center"/>
    </xf>
    <xf numFmtId="0" fontId="29" fillId="7" borderId="15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4" fillId="5" borderId="12" applyNumberFormat="0" applyAlignment="0" applyProtection="0">
      <alignment vertical="center"/>
    </xf>
    <xf numFmtId="0" fontId="21" fillId="8" borderId="16" applyNumberFormat="0" applyFont="0" applyAlignment="0" applyProtection="0">
      <alignment vertical="center"/>
    </xf>
    <xf numFmtId="0" fontId="38" fillId="0" borderId="0">
      <alignment vertical="center"/>
    </xf>
    <xf numFmtId="0" fontId="39" fillId="0" borderId="0" applyNumberFormat="0" applyFill="0" applyBorder="0" applyAlignment="0" applyProtection="0"/>
    <xf numFmtId="0" fontId="40" fillId="0" borderId="9" applyNumberFormat="0" applyFill="0" applyAlignment="0" applyProtection="0"/>
    <xf numFmtId="0" fontId="41" fillId="0" borderId="10" applyNumberFormat="0" applyFill="0" applyAlignment="0" applyProtection="0"/>
    <xf numFmtId="0" fontId="42" fillId="0" borderId="11" applyNumberFormat="0" applyFill="0" applyAlignment="0" applyProtection="0"/>
    <xf numFmtId="0" fontId="42" fillId="0" borderId="0" applyNumberFormat="0" applyFill="0" applyBorder="0" applyAlignment="0" applyProtection="0"/>
    <xf numFmtId="0" fontId="43" fillId="2" borderId="0" applyNumberFormat="0" applyBorder="0" applyAlignment="0" applyProtection="0"/>
    <xf numFmtId="0" fontId="44" fillId="3" borderId="0" applyNumberFormat="0" applyBorder="0" applyAlignment="0" applyProtection="0"/>
    <xf numFmtId="0" fontId="45" fillId="4" borderId="0" applyNumberFormat="0" applyBorder="0" applyAlignment="0" applyProtection="0"/>
    <xf numFmtId="0" fontId="46" fillId="5" borderId="12" applyNumberFormat="0" applyAlignment="0" applyProtection="0"/>
    <xf numFmtId="0" fontId="47" fillId="6" borderId="13" applyNumberFormat="0" applyAlignment="0" applyProtection="0"/>
    <xf numFmtId="0" fontId="48" fillId="6" borderId="12" applyNumberFormat="0" applyAlignment="0" applyProtection="0"/>
    <xf numFmtId="0" fontId="49" fillId="0" borderId="14" applyNumberFormat="0" applyFill="0" applyAlignment="0" applyProtection="0"/>
    <xf numFmtId="0" fontId="50" fillId="7" borderId="15" applyNumberFormat="0" applyAlignment="0" applyProtection="0"/>
    <xf numFmtId="0" fontId="51" fillId="0" borderId="0" applyNumberFormat="0" applyFill="0" applyBorder="0" applyAlignment="0" applyProtection="0"/>
    <xf numFmtId="0" fontId="9" fillId="8" borderId="16" applyNumberFormat="0" applyFont="0" applyAlignment="0" applyProtection="0"/>
    <xf numFmtId="0" fontId="52" fillId="0" borderId="0" applyNumberFormat="0" applyFill="0" applyBorder="0" applyAlignment="0" applyProtection="0"/>
    <xf numFmtId="0" fontId="53" fillId="0" borderId="17" applyNumberFormat="0" applyFill="0" applyAlignment="0" applyProtection="0"/>
    <xf numFmtId="0" fontId="54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54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54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54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54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54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1" fillId="0" borderId="0">
      <alignment vertical="center"/>
    </xf>
    <xf numFmtId="0" fontId="15" fillId="0" borderId="0"/>
    <xf numFmtId="0" fontId="15" fillId="0" borderId="0"/>
    <xf numFmtId="0" fontId="69" fillId="0" borderId="0"/>
    <xf numFmtId="177" fontId="15" fillId="0" borderId="0" applyFont="0" applyFill="0" applyBorder="0" applyAlignment="0" applyProtection="0"/>
  </cellStyleXfs>
  <cellXfs count="251">
    <xf numFmtId="0" fontId="0" fillId="0" borderId="0" xfId="0"/>
    <xf numFmtId="164" fontId="3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168" fontId="8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7" fontId="7" fillId="0" borderId="0" xfId="0" applyNumberFormat="1" applyFont="1" applyAlignment="1">
      <alignment horizontal="center" vertical="center"/>
    </xf>
    <xf numFmtId="168" fontId="7" fillId="0" borderId="0" xfId="0" applyNumberFormat="1" applyFont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 vertical="center"/>
    </xf>
    <xf numFmtId="167" fontId="7" fillId="0" borderId="1" xfId="0" applyNumberFormat="1" applyFont="1" applyBorder="1" applyAlignment="1">
      <alignment horizontal="center" vertical="center"/>
    </xf>
    <xf numFmtId="168" fontId="7" fillId="0" borderId="1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6" fontId="7" fillId="0" borderId="3" xfId="0" applyNumberFormat="1" applyFont="1" applyBorder="1" applyAlignment="1">
      <alignment horizontal="center" vertical="center"/>
    </xf>
    <xf numFmtId="167" fontId="7" fillId="0" borderId="3" xfId="0" applyNumberFormat="1" applyFont="1" applyBorder="1" applyAlignment="1">
      <alignment horizontal="center" vertical="center"/>
    </xf>
    <xf numFmtId="0" fontId="10" fillId="0" borderId="3" xfId="2" applyFont="1" applyBorder="1" applyAlignment="1">
      <alignment horizontal="left"/>
    </xf>
    <xf numFmtId="169" fontId="10" fillId="0" borderId="3" xfId="2" applyNumberFormat="1" applyFont="1" applyBorder="1" applyAlignment="1">
      <alignment horizontal="left"/>
    </xf>
    <xf numFmtId="166" fontId="10" fillId="0" borderId="3" xfId="2" applyNumberFormat="1" applyFont="1" applyBorder="1" applyAlignment="1">
      <alignment horizontal="left"/>
    </xf>
    <xf numFmtId="170" fontId="10" fillId="0" borderId="3" xfId="2" applyNumberFormat="1" applyFont="1" applyBorder="1" applyAlignment="1">
      <alignment horizontal="left"/>
    </xf>
    <xf numFmtId="168" fontId="10" fillId="0" borderId="3" xfId="2" applyNumberFormat="1" applyFont="1" applyBorder="1" applyAlignment="1">
      <alignment horizontal="left"/>
    </xf>
    <xf numFmtId="171" fontId="10" fillId="0" borderId="3" xfId="2" applyNumberFormat="1" applyFont="1" applyBorder="1" applyAlignment="1">
      <alignment horizontal="left"/>
    </xf>
    <xf numFmtId="0" fontId="6" fillId="0" borderId="0" xfId="2" applyFont="1" applyAlignment="1">
      <alignment horizontal="left"/>
    </xf>
    <xf numFmtId="0" fontId="9" fillId="0" borderId="0" xfId="2" applyAlignment="1">
      <alignment horizontal="left"/>
    </xf>
    <xf numFmtId="0" fontId="6" fillId="0" borderId="0" xfId="2" applyFont="1"/>
    <xf numFmtId="0" fontId="9" fillId="0" borderId="0" xfId="2"/>
    <xf numFmtId="169" fontId="10" fillId="0" borderId="5" xfId="2" applyNumberFormat="1" applyFont="1" applyBorder="1" applyAlignment="1">
      <alignment horizontal="center" vertical="center"/>
    </xf>
    <xf numFmtId="166" fontId="10" fillId="0" borderId="5" xfId="2" applyNumberFormat="1" applyFont="1" applyBorder="1" applyAlignment="1">
      <alignment horizontal="center" vertical="center"/>
    </xf>
    <xf numFmtId="170" fontId="10" fillId="0" borderId="5" xfId="2" applyNumberFormat="1" applyFont="1" applyBorder="1" applyAlignment="1">
      <alignment horizontal="center" vertical="center"/>
    </xf>
    <xf numFmtId="168" fontId="10" fillId="0" borderId="5" xfId="2" applyNumberFormat="1" applyFont="1" applyBorder="1" applyAlignment="1">
      <alignment horizontal="center" vertical="center"/>
    </xf>
    <xf numFmtId="171" fontId="10" fillId="0" borderId="5" xfId="2" applyNumberFormat="1" applyFont="1" applyBorder="1" applyAlignment="1">
      <alignment horizontal="center" vertical="center"/>
    </xf>
    <xf numFmtId="0" fontId="10" fillId="0" borderId="6" xfId="2" applyFont="1" applyBorder="1" applyAlignment="1">
      <alignment horizontal="left" vertical="center"/>
    </xf>
    <xf numFmtId="166" fontId="6" fillId="0" borderId="0" xfId="2" applyNumberFormat="1" applyFont="1" applyAlignment="1">
      <alignment horizontal="left"/>
    </xf>
    <xf numFmtId="170" fontId="6" fillId="0" borderId="0" xfId="2" applyNumberFormat="1" applyFont="1" applyAlignment="1">
      <alignment horizontal="center"/>
    </xf>
    <xf numFmtId="168" fontId="6" fillId="0" borderId="0" xfId="2" applyNumberFormat="1" applyFont="1" applyAlignment="1">
      <alignment horizontal="center"/>
    </xf>
    <xf numFmtId="171" fontId="6" fillId="0" borderId="0" xfId="2" applyNumberFormat="1" applyFont="1" applyAlignment="1">
      <alignment horizontal="center"/>
    </xf>
    <xf numFmtId="0" fontId="15" fillId="0" borderId="0" xfId="2" applyFont="1" applyAlignment="1">
      <alignment horizontal="center" vertical="center"/>
    </xf>
    <xf numFmtId="169" fontId="15" fillId="0" borderId="0" xfId="2" applyNumberFormat="1" applyFont="1" applyAlignment="1">
      <alignment horizontal="center" vertical="center"/>
    </xf>
    <xf numFmtId="1" fontId="15" fillId="0" borderId="0" xfId="2" applyNumberFormat="1" applyFont="1" applyAlignment="1">
      <alignment horizontal="center" vertical="center"/>
    </xf>
    <xf numFmtId="170" fontId="15" fillId="0" borderId="0" xfId="2" applyNumberFormat="1" applyFont="1" applyAlignment="1">
      <alignment horizontal="center" vertical="center"/>
    </xf>
    <xf numFmtId="10" fontId="6" fillId="0" borderId="0" xfId="2" applyNumberFormat="1" applyFont="1"/>
    <xf numFmtId="2" fontId="9" fillId="0" borderId="0" xfId="2" applyNumberFormat="1"/>
    <xf numFmtId="10" fontId="6" fillId="0" borderId="3" xfId="2" applyNumberFormat="1" applyFont="1" applyBorder="1"/>
    <xf numFmtId="170" fontId="6" fillId="0" borderId="6" xfId="2" applyNumberFormat="1" applyFont="1" applyBorder="1" applyAlignment="1">
      <alignment horizontal="center"/>
    </xf>
    <xf numFmtId="168" fontId="6" fillId="0" borderId="6" xfId="2" applyNumberFormat="1" applyFont="1" applyBorder="1" applyAlignment="1">
      <alignment horizontal="center"/>
    </xf>
    <xf numFmtId="171" fontId="6" fillId="0" borderId="6" xfId="2" applyNumberFormat="1" applyFont="1" applyBorder="1" applyAlignment="1">
      <alignment horizontal="center"/>
    </xf>
    <xf numFmtId="0" fontId="15" fillId="0" borderId="3" xfId="2" applyFont="1" applyBorder="1" applyAlignment="1">
      <alignment horizontal="center" vertical="center"/>
    </xf>
    <xf numFmtId="169" fontId="15" fillId="0" borderId="3" xfId="2" applyNumberFormat="1" applyFont="1" applyBorder="1" applyAlignment="1">
      <alignment horizontal="center" vertical="center"/>
    </xf>
    <xf numFmtId="1" fontId="15" fillId="0" borderId="3" xfId="2" applyNumberFormat="1" applyFont="1" applyBorder="1" applyAlignment="1">
      <alignment horizontal="center" vertical="center"/>
    </xf>
    <xf numFmtId="170" fontId="15" fillId="0" borderId="3" xfId="2" applyNumberFormat="1" applyFont="1" applyBorder="1" applyAlignment="1">
      <alignment horizontal="center" vertical="center"/>
    </xf>
    <xf numFmtId="168" fontId="6" fillId="0" borderId="3" xfId="2" applyNumberFormat="1" applyFont="1" applyBorder="1" applyAlignment="1">
      <alignment horizontal="center"/>
    </xf>
    <xf numFmtId="171" fontId="6" fillId="0" borderId="3" xfId="2" applyNumberFormat="1" applyFont="1" applyBorder="1" applyAlignment="1">
      <alignment horizontal="center"/>
    </xf>
    <xf numFmtId="0" fontId="10" fillId="0" borderId="6" xfId="2" applyFont="1" applyBorder="1" applyAlignment="1">
      <alignment vertical="center"/>
    </xf>
    <xf numFmtId="166" fontId="6" fillId="0" borderId="0" xfId="2" applyNumberFormat="1" applyFont="1" applyAlignment="1">
      <alignment horizontal="center"/>
    </xf>
    <xf numFmtId="0" fontId="6" fillId="0" borderId="0" xfId="2" applyFont="1" applyAlignment="1">
      <alignment horizontal="center" vertical="center"/>
    </xf>
    <xf numFmtId="169" fontId="6" fillId="0" borderId="0" xfId="2" applyNumberFormat="1" applyFont="1" applyAlignment="1">
      <alignment horizontal="center" vertical="center"/>
    </xf>
    <xf numFmtId="170" fontId="6" fillId="0" borderId="0" xfId="2" applyNumberFormat="1" applyFont="1" applyAlignment="1">
      <alignment horizontal="center" vertical="center"/>
    </xf>
    <xf numFmtId="166" fontId="6" fillId="0" borderId="6" xfId="2" applyNumberFormat="1" applyFont="1" applyBorder="1" applyAlignment="1">
      <alignment horizontal="left"/>
    </xf>
    <xf numFmtId="0" fontId="6" fillId="0" borderId="3" xfId="2" applyFont="1" applyBorder="1" applyAlignment="1">
      <alignment horizontal="center" vertical="center"/>
    </xf>
    <xf numFmtId="169" fontId="6" fillId="0" borderId="3" xfId="2" applyNumberFormat="1" applyFont="1" applyBorder="1" applyAlignment="1">
      <alignment horizontal="center" vertical="center"/>
    </xf>
    <xf numFmtId="1" fontId="6" fillId="0" borderId="3" xfId="2" applyNumberFormat="1" applyFont="1" applyBorder="1" applyAlignment="1">
      <alignment horizontal="center" vertical="center"/>
    </xf>
    <xf numFmtId="170" fontId="6" fillId="0" borderId="3" xfId="2" applyNumberFormat="1" applyFont="1" applyBorder="1" applyAlignment="1">
      <alignment horizontal="center" vertical="center"/>
    </xf>
    <xf numFmtId="0" fontId="6" fillId="0" borderId="0" xfId="2" applyFont="1" applyAlignment="1">
      <alignment horizontal="center"/>
    </xf>
    <xf numFmtId="169" fontId="6" fillId="0" borderId="0" xfId="2" applyNumberFormat="1" applyFont="1" applyAlignment="1">
      <alignment horizontal="center"/>
    </xf>
    <xf numFmtId="1" fontId="6" fillId="0" borderId="0" xfId="2" applyNumberFormat="1" applyFont="1" applyAlignment="1">
      <alignment horizontal="center"/>
    </xf>
    <xf numFmtId="164" fontId="6" fillId="0" borderId="0" xfId="2" applyNumberFormat="1" applyFont="1" applyAlignment="1">
      <alignment horizontal="center"/>
    </xf>
    <xf numFmtId="0" fontId="6" fillId="0" borderId="3" xfId="2" applyFont="1" applyBorder="1" applyAlignment="1">
      <alignment horizontal="center"/>
    </xf>
    <xf numFmtId="169" fontId="6" fillId="0" borderId="3" xfId="2" applyNumberFormat="1" applyFont="1" applyBorder="1" applyAlignment="1">
      <alignment horizontal="center"/>
    </xf>
    <xf numFmtId="1" fontId="6" fillId="0" borderId="3" xfId="2" applyNumberFormat="1" applyFont="1" applyBorder="1" applyAlignment="1">
      <alignment horizontal="center"/>
    </xf>
    <xf numFmtId="170" fontId="6" fillId="0" borderId="3" xfId="2" applyNumberFormat="1" applyFont="1" applyBorder="1" applyAlignment="1">
      <alignment horizontal="center"/>
    </xf>
    <xf numFmtId="164" fontId="6" fillId="0" borderId="3" xfId="2" applyNumberFormat="1" applyFont="1" applyBorder="1" applyAlignment="1">
      <alignment horizontal="center"/>
    </xf>
    <xf numFmtId="169" fontId="9" fillId="0" borderId="0" xfId="2" applyNumberFormat="1"/>
    <xf numFmtId="170" fontId="9" fillId="0" borderId="0" xfId="2" applyNumberFormat="1"/>
    <xf numFmtId="165" fontId="16" fillId="0" borderId="0" xfId="3" applyNumberFormat="1" applyFont="1"/>
    <xf numFmtId="169" fontId="16" fillId="0" borderId="0" xfId="3" applyNumberFormat="1" applyFont="1"/>
    <xf numFmtId="168" fontId="9" fillId="0" borderId="0" xfId="2" applyNumberFormat="1"/>
    <xf numFmtId="171" fontId="9" fillId="0" borderId="0" xfId="2" applyNumberFormat="1"/>
    <xf numFmtId="0" fontId="10" fillId="0" borderId="3" xfId="3" applyFont="1" applyBorder="1" applyAlignment="1">
      <alignment horizontal="left"/>
    </xf>
    <xf numFmtId="166" fontId="10" fillId="0" borderId="3" xfId="3" applyNumberFormat="1" applyFont="1" applyBorder="1" applyAlignment="1">
      <alignment horizontal="center"/>
    </xf>
    <xf numFmtId="170" fontId="10" fillId="0" borderId="3" xfId="3" applyNumberFormat="1" applyFont="1" applyBorder="1" applyAlignment="1">
      <alignment horizontal="center"/>
    </xf>
    <xf numFmtId="165" fontId="10" fillId="0" borderId="3" xfId="3" applyNumberFormat="1" applyFont="1" applyBorder="1" applyAlignment="1">
      <alignment horizontal="center"/>
    </xf>
    <xf numFmtId="169" fontId="10" fillId="0" borderId="3" xfId="3" applyNumberFormat="1" applyFont="1" applyBorder="1" applyAlignment="1">
      <alignment horizontal="center"/>
    </xf>
    <xf numFmtId="0" fontId="6" fillId="0" borderId="0" xfId="3" applyFont="1" applyAlignment="1">
      <alignment horizontal="left"/>
    </xf>
    <xf numFmtId="164" fontId="6" fillId="0" borderId="0" xfId="3" applyNumberFormat="1" applyFont="1" applyAlignment="1">
      <alignment horizontal="left"/>
    </xf>
    <xf numFmtId="164" fontId="6" fillId="0" borderId="0" xfId="3" applyNumberFormat="1" applyFont="1"/>
    <xf numFmtId="0" fontId="6" fillId="0" borderId="0" xfId="3" applyFont="1"/>
    <xf numFmtId="170" fontId="10" fillId="0" borderId="5" xfId="3" applyNumberFormat="1" applyFont="1" applyBorder="1" applyAlignment="1">
      <alignment horizontal="center" vertical="center"/>
    </xf>
    <xf numFmtId="165" fontId="10" fillId="0" borderId="5" xfId="3" applyNumberFormat="1" applyFont="1" applyBorder="1" applyAlignment="1">
      <alignment horizontal="center" vertical="center"/>
    </xf>
    <xf numFmtId="169" fontId="10" fillId="0" borderId="5" xfId="3" applyNumberFormat="1" applyFont="1" applyBorder="1" applyAlignment="1">
      <alignment horizontal="center" vertical="center"/>
    </xf>
    <xf numFmtId="0" fontId="10" fillId="0" borderId="6" xfId="3" applyFont="1" applyBorder="1" applyAlignment="1">
      <alignment horizontal="left" vertical="center"/>
    </xf>
    <xf numFmtId="166" fontId="10" fillId="0" borderId="6" xfId="3" applyNumberFormat="1" applyFont="1" applyBorder="1" applyAlignment="1">
      <alignment horizontal="center" vertical="center"/>
    </xf>
    <xf numFmtId="166" fontId="6" fillId="0" borderId="6" xfId="3" applyNumberFormat="1" applyFont="1" applyBorder="1" applyAlignment="1">
      <alignment horizontal="center"/>
    </xf>
    <xf numFmtId="170" fontId="6" fillId="0" borderId="6" xfId="3" applyNumberFormat="1" applyFont="1" applyBorder="1" applyAlignment="1">
      <alignment horizontal="center"/>
    </xf>
    <xf numFmtId="165" fontId="6" fillId="0" borderId="6" xfId="3" applyNumberFormat="1" applyFont="1" applyBorder="1" applyAlignment="1">
      <alignment horizontal="center"/>
    </xf>
    <xf numFmtId="169" fontId="6" fillId="0" borderId="6" xfId="3" applyNumberFormat="1" applyFont="1" applyBorder="1" applyAlignment="1">
      <alignment horizontal="center"/>
    </xf>
    <xf numFmtId="10" fontId="6" fillId="0" borderId="0" xfId="3" applyNumberFormat="1" applyFont="1"/>
    <xf numFmtId="166" fontId="6" fillId="0" borderId="0" xfId="3" applyNumberFormat="1" applyFont="1" applyAlignment="1">
      <alignment horizontal="center"/>
    </xf>
    <xf numFmtId="170" fontId="6" fillId="0" borderId="0" xfId="3" applyNumberFormat="1" applyFont="1" applyAlignment="1">
      <alignment horizontal="center"/>
    </xf>
    <xf numFmtId="165" fontId="6" fillId="0" borderId="0" xfId="3" applyNumberFormat="1" applyFont="1" applyAlignment="1">
      <alignment horizontal="center"/>
    </xf>
    <xf numFmtId="169" fontId="6" fillId="0" borderId="0" xfId="3" applyNumberFormat="1" applyFont="1" applyAlignment="1">
      <alignment horizontal="center"/>
    </xf>
    <xf numFmtId="0" fontId="6" fillId="0" borderId="3" xfId="3" applyFont="1" applyBorder="1"/>
    <xf numFmtId="166" fontId="6" fillId="0" borderId="3" xfId="3" applyNumberFormat="1" applyFont="1" applyBorder="1" applyAlignment="1">
      <alignment horizontal="center"/>
    </xf>
    <xf numFmtId="170" fontId="6" fillId="0" borderId="3" xfId="3" applyNumberFormat="1" applyFont="1" applyBorder="1" applyAlignment="1">
      <alignment horizontal="center"/>
    </xf>
    <xf numFmtId="165" fontId="6" fillId="0" borderId="3" xfId="3" applyNumberFormat="1" applyFont="1" applyBorder="1" applyAlignment="1">
      <alignment horizontal="center"/>
    </xf>
    <xf numFmtId="169" fontId="6" fillId="0" borderId="3" xfId="3" applyNumberFormat="1" applyFont="1" applyBorder="1" applyAlignment="1">
      <alignment horizontal="center"/>
    </xf>
    <xf numFmtId="166" fontId="10" fillId="0" borderId="5" xfId="3" applyNumberFormat="1" applyFont="1" applyBorder="1" applyAlignment="1">
      <alignment horizontal="center" vertical="center"/>
    </xf>
    <xf numFmtId="0" fontId="6" fillId="0" borderId="0" xfId="4" applyFont="1">
      <alignment vertical="center"/>
    </xf>
    <xf numFmtId="171" fontId="6" fillId="0" borderId="0" xfId="4" applyNumberFormat="1" applyFont="1">
      <alignment vertical="center"/>
    </xf>
    <xf numFmtId="170" fontId="6" fillId="0" borderId="0" xfId="4" applyNumberFormat="1" applyFont="1">
      <alignment vertical="center"/>
    </xf>
    <xf numFmtId="164" fontId="6" fillId="0" borderId="0" xfId="4" applyNumberFormat="1" applyFont="1">
      <alignment vertical="center"/>
    </xf>
    <xf numFmtId="172" fontId="15" fillId="0" borderId="0" xfId="4" applyNumberFormat="1" applyFont="1">
      <alignment vertical="center"/>
    </xf>
    <xf numFmtId="173" fontId="15" fillId="0" borderId="0" xfId="4" applyNumberFormat="1" applyFont="1">
      <alignment vertical="center"/>
    </xf>
    <xf numFmtId="172" fontId="15" fillId="0" borderId="3" xfId="4" applyNumberFormat="1" applyFont="1" applyBorder="1">
      <alignment vertical="center"/>
    </xf>
    <xf numFmtId="173" fontId="15" fillId="0" borderId="3" xfId="4" applyNumberFormat="1" applyFont="1" applyBorder="1">
      <alignment vertical="center"/>
    </xf>
    <xf numFmtId="0" fontId="2" fillId="0" borderId="6" xfId="4" applyBorder="1">
      <alignment vertical="center"/>
    </xf>
    <xf numFmtId="164" fontId="2" fillId="0" borderId="6" xfId="4" applyNumberFormat="1" applyBorder="1">
      <alignment vertical="center"/>
    </xf>
    <xf numFmtId="0" fontId="6" fillId="0" borderId="3" xfId="4" applyFont="1" applyBorder="1">
      <alignment vertical="center"/>
    </xf>
    <xf numFmtId="171" fontId="6" fillId="0" borderId="3" xfId="4" applyNumberFormat="1" applyFont="1" applyBorder="1">
      <alignment vertical="center"/>
    </xf>
    <xf numFmtId="170" fontId="6" fillId="0" borderId="3" xfId="4" applyNumberFormat="1" applyFont="1" applyBorder="1">
      <alignment vertical="center"/>
    </xf>
    <xf numFmtId="164" fontId="6" fillId="0" borderId="3" xfId="4" applyNumberFormat="1" applyFont="1" applyBorder="1">
      <alignment vertical="center"/>
    </xf>
    <xf numFmtId="0" fontId="10" fillId="0" borderId="0" xfId="3" applyFont="1" applyAlignment="1">
      <alignment horizontal="left" vertical="center"/>
    </xf>
    <xf numFmtId="0" fontId="2" fillId="0" borderId="0" xfId="4">
      <alignment vertical="center"/>
    </xf>
    <xf numFmtId="164" fontId="2" fillId="0" borderId="0" xfId="4" applyNumberFormat="1">
      <alignment vertical="center"/>
    </xf>
    <xf numFmtId="172" fontId="15" fillId="0" borderId="6" xfId="4" applyNumberFormat="1" applyFont="1" applyBorder="1">
      <alignment vertical="center"/>
    </xf>
    <xf numFmtId="173" fontId="15" fillId="0" borderId="6" xfId="4" applyNumberFormat="1" applyFont="1" applyBorder="1">
      <alignment vertical="center"/>
    </xf>
    <xf numFmtId="0" fontId="18" fillId="0" borderId="0" xfId="0" applyFont="1" applyAlignment="1">
      <alignment horizontal="right"/>
    </xf>
    <xf numFmtId="0" fontId="18" fillId="0" borderId="0" xfId="5" applyFont="1"/>
    <xf numFmtId="0" fontId="18" fillId="0" borderId="0" xfId="5" applyFont="1" applyAlignment="1">
      <alignment horizontal="right"/>
    </xf>
    <xf numFmtId="164" fontId="0" fillId="0" borderId="3" xfId="0" applyNumberFormat="1" applyBorder="1" applyAlignment="1">
      <alignment horizontal="center" vertical="center"/>
    </xf>
    <xf numFmtId="168" fontId="7" fillId="0" borderId="3" xfId="0" applyNumberFormat="1" applyFont="1" applyBorder="1" applyAlignment="1">
      <alignment horizontal="center" vertical="center"/>
    </xf>
    <xf numFmtId="0" fontId="10" fillId="0" borderId="0" xfId="2" applyFont="1" applyAlignment="1">
      <alignment horizontal="left" vertical="center"/>
    </xf>
    <xf numFmtId="169" fontId="9" fillId="0" borderId="6" xfId="2" applyNumberFormat="1" applyBorder="1"/>
    <xf numFmtId="0" fontId="9" fillId="0" borderId="6" xfId="2" applyBorder="1"/>
    <xf numFmtId="170" fontId="9" fillId="0" borderId="6" xfId="2" applyNumberFormat="1" applyBorder="1"/>
    <xf numFmtId="165" fontId="16" fillId="0" borderId="6" xfId="3" applyNumberFormat="1" applyFont="1" applyBorder="1"/>
    <xf numFmtId="169" fontId="16" fillId="0" borderId="6" xfId="3" applyNumberFormat="1" applyFont="1" applyBorder="1"/>
    <xf numFmtId="10" fontId="6" fillId="0" borderId="6" xfId="2" applyNumberFormat="1" applyFont="1" applyBorder="1"/>
    <xf numFmtId="0" fontId="6" fillId="0" borderId="6" xfId="3" applyFont="1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168" fontId="16" fillId="0" borderId="0" xfId="3" applyNumberFormat="1" applyFont="1"/>
    <xf numFmtId="168" fontId="16" fillId="0" borderId="6" xfId="3" applyNumberFormat="1" applyFont="1" applyBorder="1"/>
    <xf numFmtId="10" fontId="6" fillId="0" borderId="0" xfId="92" applyNumberFormat="1" applyFont="1" applyAlignment="1"/>
    <xf numFmtId="10" fontId="6" fillId="0" borderId="3" xfId="92" applyNumberFormat="1" applyFont="1" applyBorder="1" applyAlignment="1"/>
    <xf numFmtId="10" fontId="6" fillId="0" borderId="6" xfId="92" applyNumberFormat="1" applyFont="1" applyBorder="1" applyAlignment="1"/>
    <xf numFmtId="0" fontId="56" fillId="0" borderId="0" xfId="3" applyFont="1" applyAlignment="1">
      <alignment horizontal="center"/>
    </xf>
    <xf numFmtId="0" fontId="57" fillId="0" borderId="0" xfId="3" applyFont="1"/>
    <xf numFmtId="0" fontId="55" fillId="0" borderId="0" xfId="3" applyFont="1"/>
    <xf numFmtId="0" fontId="60" fillId="0" borderId="0" xfId="3" applyFont="1"/>
    <xf numFmtId="2" fontId="56" fillId="0" borderId="0" xfId="3" applyNumberFormat="1" applyFont="1" applyAlignment="1">
      <alignment horizontal="center" vertical="center"/>
    </xf>
    <xf numFmtId="0" fontId="61" fillId="0" borderId="0" xfId="3" applyFont="1"/>
    <xf numFmtId="2" fontId="62" fillId="0" borderId="0" xfId="3" applyNumberFormat="1" applyFont="1" applyAlignment="1">
      <alignment horizontal="center" vertical="center"/>
    </xf>
    <xf numFmtId="0" fontId="60" fillId="0" borderId="6" xfId="3" applyFont="1" applyBorder="1"/>
    <xf numFmtId="2" fontId="56" fillId="0" borderId="6" xfId="3" applyNumberFormat="1" applyFont="1" applyBorder="1" applyAlignment="1">
      <alignment horizontal="center" vertical="center"/>
    </xf>
    <xf numFmtId="0" fontId="61" fillId="0" borderId="3" xfId="3" applyFont="1" applyBorder="1"/>
    <xf numFmtId="2" fontId="62" fillId="0" borderId="3" xfId="3" applyNumberFormat="1" applyFont="1" applyBorder="1" applyAlignment="1">
      <alignment horizontal="center" vertical="center"/>
    </xf>
    <xf numFmtId="0" fontId="63" fillId="0" borderId="0" xfId="3" applyFont="1"/>
    <xf numFmtId="2" fontId="58" fillId="0" borderId="0" xfId="3" applyNumberFormat="1" applyFont="1" applyAlignment="1">
      <alignment horizontal="center"/>
    </xf>
    <xf numFmtId="164" fontId="55" fillId="0" borderId="1" xfId="3" applyNumberFormat="1" applyFont="1" applyBorder="1"/>
    <xf numFmtId="164" fontId="58" fillId="0" borderId="1" xfId="3" applyNumberFormat="1" applyFont="1" applyBorder="1" applyAlignment="1">
      <alignment horizontal="center" vertical="center"/>
    </xf>
    <xf numFmtId="0" fontId="55" fillId="0" borderId="3" xfId="3" applyFont="1" applyBorder="1"/>
    <xf numFmtId="2" fontId="58" fillId="0" borderId="3" xfId="3" applyNumberFormat="1" applyFont="1" applyBorder="1" applyAlignment="1">
      <alignment horizontal="center"/>
    </xf>
    <xf numFmtId="166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8" fontId="18" fillId="0" borderId="0" xfId="5" applyNumberFormat="1" applyFont="1" applyAlignment="1">
      <alignment horizontal="right"/>
    </xf>
    <xf numFmtId="164" fontId="18" fillId="0" borderId="0" xfId="5" applyNumberFormat="1" applyFont="1" applyAlignment="1">
      <alignment horizontal="right"/>
    </xf>
    <xf numFmtId="166" fontId="18" fillId="0" borderId="0" xfId="5" applyNumberFormat="1" applyFont="1" applyAlignment="1">
      <alignment horizontal="right"/>
    </xf>
    <xf numFmtId="164" fontId="20" fillId="0" borderId="0" xfId="5" applyNumberFormat="1" applyFont="1" applyAlignment="1">
      <alignment horizontal="right"/>
    </xf>
    <xf numFmtId="168" fontId="0" fillId="0" borderId="0" xfId="0" applyNumberFormat="1" applyAlignment="1">
      <alignment horizontal="center" vertical="center"/>
    </xf>
    <xf numFmtId="0" fontId="58" fillId="0" borderId="0" xfId="93" applyFont="1"/>
    <xf numFmtId="11" fontId="58" fillId="0" borderId="0" xfId="93" applyNumberFormat="1" applyFont="1"/>
    <xf numFmtId="0" fontId="64" fillId="0" borderId="4" xfId="93" applyFont="1" applyBorder="1"/>
    <xf numFmtId="0" fontId="64" fillId="0" borderId="4" xfId="93" applyFont="1" applyBorder="1" applyAlignment="1">
      <alignment horizontal="center"/>
    </xf>
    <xf numFmtId="0" fontId="64" fillId="0" borderId="0" xfId="93" applyFont="1"/>
    <xf numFmtId="0" fontId="15" fillId="0" borderId="0" xfId="93"/>
    <xf numFmtId="0" fontId="15" fillId="0" borderId="0" xfId="93" applyAlignment="1">
      <alignment horizontal="center"/>
    </xf>
    <xf numFmtId="0" fontId="64" fillId="0" borderId="18" xfId="93" applyFont="1" applyBorder="1" applyAlignment="1">
      <alignment vertical="top"/>
    </xf>
    <xf numFmtId="0" fontId="64" fillId="0" borderId="0" xfId="93" applyFont="1" applyAlignment="1">
      <alignment vertical="center"/>
    </xf>
    <xf numFmtId="0" fontId="64" fillId="0" borderId="19" xfId="93" applyFont="1" applyBorder="1" applyAlignment="1">
      <alignment vertical="center"/>
    </xf>
    <xf numFmtId="0" fontId="15" fillId="0" borderId="20" xfId="93" applyBorder="1"/>
    <xf numFmtId="0" fontId="64" fillId="0" borderId="8" xfId="93" applyFont="1" applyBorder="1" applyAlignment="1">
      <alignment vertical="top"/>
    </xf>
    <xf numFmtId="0" fontId="15" fillId="0" borderId="3" xfId="93" applyBorder="1"/>
    <xf numFmtId="0" fontId="64" fillId="0" borderId="3" xfId="93" applyFont="1" applyBorder="1" applyAlignment="1">
      <alignment vertical="center"/>
    </xf>
    <xf numFmtId="0" fontId="64" fillId="0" borderId="8" xfId="93" applyFont="1" applyBorder="1" applyAlignment="1">
      <alignment vertical="center"/>
    </xf>
    <xf numFmtId="0" fontId="15" fillId="0" borderId="21" xfId="93" applyBorder="1"/>
    <xf numFmtId="0" fontId="15" fillId="0" borderId="19" xfId="93" applyBorder="1"/>
    <xf numFmtId="0" fontId="64" fillId="0" borderId="0" xfId="93" applyFont="1" applyAlignment="1">
      <alignment horizontal="center" vertical="center"/>
    </xf>
    <xf numFmtId="0" fontId="64" fillId="0" borderId="19" xfId="93" applyFont="1" applyBorder="1" applyAlignment="1">
      <alignment horizontal="center" vertical="center"/>
    </xf>
    <xf numFmtId="0" fontId="15" fillId="0" borderId="0" xfId="93" applyAlignment="1">
      <alignment vertical="center"/>
    </xf>
    <xf numFmtId="0" fontId="64" fillId="0" borderId="0" xfId="93" applyFont="1" applyAlignment="1">
      <alignment horizontal="center"/>
    </xf>
    <xf numFmtId="0" fontId="64" fillId="0" borderId="19" xfId="93" applyFont="1" applyBorder="1" applyAlignment="1">
      <alignment horizontal="center"/>
    </xf>
    <xf numFmtId="0" fontId="15" fillId="0" borderId="19" xfId="93" applyBorder="1" applyAlignment="1">
      <alignment vertical="center"/>
    </xf>
    <xf numFmtId="0" fontId="66" fillId="0" borderId="0" xfId="93" applyFont="1" applyAlignment="1">
      <alignment horizontal="center"/>
    </xf>
    <xf numFmtId="0" fontId="66" fillId="0" borderId="19" xfId="93" applyFont="1" applyBorder="1" applyAlignment="1">
      <alignment horizontal="center"/>
    </xf>
    <xf numFmtId="0" fontId="15" fillId="0" borderId="0" xfId="93" applyAlignment="1">
      <alignment horizontal="center" vertical="center"/>
    </xf>
    <xf numFmtId="0" fontId="64" fillId="0" borderId="22" xfId="93" applyFont="1" applyBorder="1"/>
    <xf numFmtId="0" fontId="64" fillId="0" borderId="23" xfId="93" applyFont="1" applyBorder="1"/>
    <xf numFmtId="0" fontId="64" fillId="0" borderId="8" xfId="93" applyFont="1" applyBorder="1" applyAlignment="1">
      <alignment horizontal="center"/>
    </xf>
    <xf numFmtId="0" fontId="64" fillId="0" borderId="3" xfId="93" applyFont="1" applyBorder="1" applyAlignment="1">
      <alignment horizontal="center"/>
    </xf>
    <xf numFmtId="0" fontId="64" fillId="0" borderId="19" xfId="93" applyFont="1" applyBorder="1"/>
    <xf numFmtId="0" fontId="15" fillId="0" borderId="7" xfId="93" applyBorder="1"/>
    <xf numFmtId="0" fontId="68" fillId="0" borderId="0" xfId="93" applyFont="1" applyAlignment="1">
      <alignment horizontal="center"/>
    </xf>
    <xf numFmtId="174" fontId="15" fillId="0" borderId="0" xfId="94" applyNumberFormat="1"/>
    <xf numFmtId="2" fontId="15" fillId="0" borderId="0" xfId="94" applyNumberFormat="1" applyAlignment="1">
      <alignment horizontal="center"/>
    </xf>
    <xf numFmtId="172" fontId="15" fillId="0" borderId="0" xfId="94" applyNumberFormat="1" applyAlignment="1">
      <alignment horizontal="center"/>
    </xf>
    <xf numFmtId="2" fontId="15" fillId="0" borderId="0" xfId="93" applyNumberFormat="1" applyAlignment="1">
      <alignment horizontal="center"/>
    </xf>
    <xf numFmtId="1" fontId="15" fillId="0" borderId="0" xfId="94" applyNumberFormat="1"/>
    <xf numFmtId="172" fontId="15" fillId="0" borderId="19" xfId="94" applyNumberFormat="1" applyBorder="1" applyAlignment="1">
      <alignment horizontal="center"/>
    </xf>
    <xf numFmtId="175" fontId="15" fillId="0" borderId="0" xfId="94" applyNumberFormat="1" applyAlignment="1">
      <alignment horizontal="center"/>
    </xf>
    <xf numFmtId="174" fontId="15" fillId="0" borderId="0" xfId="94" applyNumberFormat="1" applyAlignment="1">
      <alignment horizontal="center"/>
    </xf>
    <xf numFmtId="1" fontId="15" fillId="0" borderId="0" xfId="94" applyNumberFormat="1" applyAlignment="1">
      <alignment horizontal="center"/>
    </xf>
    <xf numFmtId="2" fontId="15" fillId="0" borderId="19" xfId="94" applyNumberFormat="1" applyBorder="1" applyAlignment="1">
      <alignment horizontal="center"/>
    </xf>
    <xf numFmtId="173" fontId="15" fillId="0" borderId="0" xfId="94" applyNumberFormat="1" applyAlignment="1">
      <alignment horizontal="center"/>
    </xf>
    <xf numFmtId="0" fontId="15" fillId="0" borderId="0" xfId="94"/>
    <xf numFmtId="1" fontId="15" fillId="0" borderId="0" xfId="93" applyNumberFormat="1" applyAlignment="1">
      <alignment horizontal="center"/>
    </xf>
    <xf numFmtId="172" fontId="15" fillId="0" borderId="0" xfId="93" applyNumberFormat="1" applyAlignment="1">
      <alignment horizontal="center"/>
    </xf>
    <xf numFmtId="174" fontId="15" fillId="0" borderId="0" xfId="93" applyNumberFormat="1" applyAlignment="1">
      <alignment horizontal="center"/>
    </xf>
    <xf numFmtId="173" fontId="15" fillId="0" borderId="19" xfId="93" applyNumberFormat="1" applyBorder="1" applyAlignment="1">
      <alignment horizontal="center"/>
    </xf>
    <xf numFmtId="173" fontId="15" fillId="0" borderId="0" xfId="93" applyNumberFormat="1" applyAlignment="1">
      <alignment horizontal="center"/>
    </xf>
    <xf numFmtId="176" fontId="15" fillId="0" borderId="0" xfId="93" applyNumberFormat="1" applyAlignment="1">
      <alignment horizontal="center"/>
    </xf>
    <xf numFmtId="2" fontId="15" fillId="0" borderId="19" xfId="93" applyNumberFormat="1" applyBorder="1" applyAlignment="1">
      <alignment horizontal="center"/>
    </xf>
    <xf numFmtId="0" fontId="15" fillId="0" borderId="4" xfId="93" applyBorder="1"/>
    <xf numFmtId="0" fontId="15" fillId="0" borderId="24" xfId="93" applyBorder="1"/>
    <xf numFmtId="0" fontId="15" fillId="0" borderId="25" xfId="93" applyBorder="1"/>
    <xf numFmtId="0" fontId="70" fillId="0" borderId="0" xfId="95" applyFont="1"/>
    <xf numFmtId="175" fontId="15" fillId="0" borderId="0" xfId="93" applyNumberFormat="1" applyAlignment="1">
      <alignment horizontal="center"/>
    </xf>
    <xf numFmtId="0" fontId="73" fillId="0" borderId="0" xfId="93" applyFont="1" applyAlignment="1">
      <alignment horizontal="left"/>
    </xf>
    <xf numFmtId="0" fontId="74" fillId="0" borderId="0" xfId="95" applyFont="1"/>
    <xf numFmtId="173" fontId="75" fillId="0" borderId="0" xfId="93" applyNumberFormat="1" applyFont="1" applyAlignment="1">
      <alignment horizontal="center"/>
    </xf>
    <xf numFmtId="175" fontId="75" fillId="0" borderId="0" xfId="93" applyNumberFormat="1" applyFont="1" applyAlignment="1">
      <alignment horizontal="center"/>
    </xf>
    <xf numFmtId="0" fontId="76" fillId="0" borderId="0" xfId="93" applyFont="1" applyAlignment="1">
      <alignment horizontal="left"/>
    </xf>
    <xf numFmtId="0" fontId="64" fillId="0" borderId="0" xfId="94" applyFont="1"/>
    <xf numFmtId="174" fontId="64" fillId="0" borderId="0" xfId="94" applyNumberFormat="1" applyFont="1"/>
    <xf numFmtId="172" fontId="64" fillId="0" borderId="0" xfId="94" applyNumberFormat="1" applyFont="1" applyAlignment="1">
      <alignment horizontal="center"/>
    </xf>
    <xf numFmtId="1" fontId="64" fillId="0" borderId="0" xfId="94" applyNumberFormat="1" applyFont="1"/>
    <xf numFmtId="11" fontId="64" fillId="0" borderId="0" xfId="94" applyNumberFormat="1" applyFont="1"/>
    <xf numFmtId="0" fontId="55" fillId="0" borderId="0" xfId="3" applyFont="1" applyAlignment="1">
      <alignment horizontal="left"/>
    </xf>
    <xf numFmtId="164" fontId="3" fillId="0" borderId="4" xfId="0" applyNumberFormat="1" applyFont="1" applyBorder="1" applyAlignment="1">
      <alignment horizontal="left" vertical="top"/>
    </xf>
    <xf numFmtId="0" fontId="10" fillId="0" borderId="6" xfId="2" applyFont="1" applyBorder="1" applyAlignment="1">
      <alignment horizontal="left" vertical="center"/>
    </xf>
    <xf numFmtId="0" fontId="10" fillId="0" borderId="5" xfId="2" applyFont="1" applyBorder="1" applyAlignment="1">
      <alignment horizontal="center" vertical="center"/>
    </xf>
    <xf numFmtId="170" fontId="10" fillId="0" borderId="5" xfId="2" applyNumberFormat="1" applyFont="1" applyBorder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10" fillId="0" borderId="5" xfId="3" applyFont="1" applyBorder="1" applyAlignment="1">
      <alignment horizontal="center" vertical="center"/>
    </xf>
    <xf numFmtId="166" fontId="10" fillId="0" borderId="5" xfId="3" applyNumberFormat="1" applyFont="1" applyBorder="1" applyAlignment="1">
      <alignment horizontal="center" vertical="center"/>
    </xf>
    <xf numFmtId="170" fontId="10" fillId="0" borderId="5" xfId="3" applyNumberFormat="1" applyFont="1" applyBorder="1" applyAlignment="1">
      <alignment horizontal="center" vertical="center"/>
    </xf>
    <xf numFmtId="171" fontId="10" fillId="0" borderId="7" xfId="92" applyNumberFormat="1" applyFont="1" applyBorder="1" applyAlignment="1">
      <alignment horizontal="center" vertical="center"/>
    </xf>
    <xf numFmtId="171" fontId="10" fillId="0" borderId="8" xfId="92" applyNumberFormat="1" applyFont="1" applyBorder="1" applyAlignment="1">
      <alignment horizontal="center" vertical="center"/>
    </xf>
  </cellXfs>
  <cellStyles count="97">
    <cellStyle name="20% - 强调文字颜色 1 2" xfId="9" xr:uid="{00000000-0005-0000-0000-000000000000}"/>
    <cellStyle name="20% - 强调文字颜色 1 3" xfId="69" xr:uid="{00000000-0005-0000-0000-000001000000}"/>
    <cellStyle name="20% - 强调文字颜色 2 2" xfId="10" xr:uid="{00000000-0005-0000-0000-000002000000}"/>
    <cellStyle name="20% - 强调文字颜色 2 3" xfId="73" xr:uid="{00000000-0005-0000-0000-000003000000}"/>
    <cellStyle name="20% - 强调文字颜色 3 2" xfId="11" xr:uid="{00000000-0005-0000-0000-000004000000}"/>
    <cellStyle name="20% - 强调文字颜色 3 3" xfId="77" xr:uid="{00000000-0005-0000-0000-000005000000}"/>
    <cellStyle name="20% - 强调文字颜色 4 2" xfId="12" xr:uid="{00000000-0005-0000-0000-000006000000}"/>
    <cellStyle name="20% - 强调文字颜色 4 3" xfId="81" xr:uid="{00000000-0005-0000-0000-000007000000}"/>
    <cellStyle name="20% - 强调文字颜色 5 2" xfId="13" xr:uid="{00000000-0005-0000-0000-000008000000}"/>
    <cellStyle name="20% - 强调文字颜色 5 3" xfId="85" xr:uid="{00000000-0005-0000-0000-000009000000}"/>
    <cellStyle name="20% - 强调文字颜色 6 2" xfId="14" xr:uid="{00000000-0005-0000-0000-00000A000000}"/>
    <cellStyle name="20% - 强调文字颜色 6 3" xfId="89" xr:uid="{00000000-0005-0000-0000-00000B000000}"/>
    <cellStyle name="40% - 强调文字颜色 1 2" xfId="15" xr:uid="{00000000-0005-0000-0000-00000C000000}"/>
    <cellStyle name="40% - 强调文字颜色 1 3" xfId="70" xr:uid="{00000000-0005-0000-0000-00000D000000}"/>
    <cellStyle name="40% - 强调文字颜色 2 2" xfId="16" xr:uid="{00000000-0005-0000-0000-00000E000000}"/>
    <cellStyle name="40% - 强调文字颜色 2 3" xfId="74" xr:uid="{00000000-0005-0000-0000-00000F000000}"/>
    <cellStyle name="40% - 强调文字颜色 3 2" xfId="17" xr:uid="{00000000-0005-0000-0000-000010000000}"/>
    <cellStyle name="40% - 强调文字颜色 3 3" xfId="78" xr:uid="{00000000-0005-0000-0000-000011000000}"/>
    <cellStyle name="40% - 强调文字颜色 4 2" xfId="18" xr:uid="{00000000-0005-0000-0000-000012000000}"/>
    <cellStyle name="40% - 强调文字颜色 4 3" xfId="82" xr:uid="{00000000-0005-0000-0000-000013000000}"/>
    <cellStyle name="40% - 强调文字颜色 5 2" xfId="19" xr:uid="{00000000-0005-0000-0000-000014000000}"/>
    <cellStyle name="40% - 强调文字颜色 5 3" xfId="86" xr:uid="{00000000-0005-0000-0000-000015000000}"/>
    <cellStyle name="40% - 强调文字颜色 6 2" xfId="20" xr:uid="{00000000-0005-0000-0000-000016000000}"/>
    <cellStyle name="40% - 强调文字颜色 6 3" xfId="90" xr:uid="{00000000-0005-0000-0000-000017000000}"/>
    <cellStyle name="60% - 强调文字颜色 1 2" xfId="21" xr:uid="{00000000-0005-0000-0000-000018000000}"/>
    <cellStyle name="60% - 强调文字颜色 1 3" xfId="71" xr:uid="{00000000-0005-0000-0000-000019000000}"/>
    <cellStyle name="60% - 强调文字颜色 2 2" xfId="22" xr:uid="{00000000-0005-0000-0000-00001A000000}"/>
    <cellStyle name="60% - 强调文字颜色 2 3" xfId="75" xr:uid="{00000000-0005-0000-0000-00001B000000}"/>
    <cellStyle name="60% - 强调文字颜色 3 2" xfId="23" xr:uid="{00000000-0005-0000-0000-00001C000000}"/>
    <cellStyle name="60% - 强调文字颜色 3 3" xfId="79" xr:uid="{00000000-0005-0000-0000-00001D000000}"/>
    <cellStyle name="60% - 强调文字颜色 4 2" xfId="24" xr:uid="{00000000-0005-0000-0000-00001E000000}"/>
    <cellStyle name="60% - 强调文字颜色 4 3" xfId="83" xr:uid="{00000000-0005-0000-0000-00001F000000}"/>
    <cellStyle name="60% - 强调文字颜色 5 2" xfId="25" xr:uid="{00000000-0005-0000-0000-000020000000}"/>
    <cellStyle name="60% - 强调文字颜色 5 3" xfId="87" xr:uid="{00000000-0005-0000-0000-000021000000}"/>
    <cellStyle name="60% - 强调文字颜色 6 2" xfId="26" xr:uid="{00000000-0005-0000-0000-000022000000}"/>
    <cellStyle name="60% - 强调文字颜色 6 3" xfId="91" xr:uid="{00000000-0005-0000-0000-000023000000}"/>
    <cellStyle name="Normal" xfId="0" builtinId="0"/>
    <cellStyle name="Normal 2" xfId="93" xr:uid="{00000000-0005-0000-0000-000024000000}"/>
    <cellStyle name="Normal_FINAL" xfId="95" xr:uid="{00000000-0005-0000-0000-000026000000}"/>
    <cellStyle name="Vírgula 2" xfId="96" xr:uid="{00000000-0005-0000-0000-000027000000}"/>
    <cellStyle name="好 2" xfId="33" xr:uid="{00000000-0005-0000-0000-000040000000}"/>
    <cellStyle name="好 3" xfId="56" xr:uid="{00000000-0005-0000-0000-000041000000}"/>
    <cellStyle name="差 2" xfId="32" xr:uid="{00000000-0005-0000-0000-000032000000}"/>
    <cellStyle name="差 3" xfId="57" xr:uid="{00000000-0005-0000-0000-000033000000}"/>
    <cellStyle name="常规 2" xfId="1" xr:uid="{00000000-0005-0000-0000-000035000000}"/>
    <cellStyle name="常规 2 2" xfId="3" xr:uid="{00000000-0005-0000-0000-000036000000}"/>
    <cellStyle name="常规 2 3" xfId="7" xr:uid="{00000000-0005-0000-0000-000037000000}"/>
    <cellStyle name="常规 3" xfId="2" xr:uid="{00000000-0005-0000-0000-000038000000}"/>
    <cellStyle name="常规 4" xfId="4" xr:uid="{00000000-0005-0000-0000-000039000000}"/>
    <cellStyle name="常规 4 2" xfId="92" xr:uid="{00000000-0005-0000-0000-00003A000000}"/>
    <cellStyle name="常规 5" xfId="5" xr:uid="{00000000-0005-0000-0000-00003B000000}"/>
    <cellStyle name="常规 6" xfId="6" xr:uid="{00000000-0005-0000-0000-00003C000000}"/>
    <cellStyle name="常规 6 2" xfId="94" xr:uid="{00000000-0005-0000-0000-00003D000000}"/>
    <cellStyle name="常规 7" xfId="8" xr:uid="{00000000-0005-0000-0000-00003E000000}"/>
    <cellStyle name="常规 8" xfId="50" xr:uid="{00000000-0005-0000-0000-00003F000000}"/>
    <cellStyle name="强调文字颜色 1 2" xfId="40" xr:uid="{00000000-0005-0000-0000-00004E000000}"/>
    <cellStyle name="强调文字颜色 1 3" xfId="68" xr:uid="{00000000-0005-0000-0000-00004F000000}"/>
    <cellStyle name="强调文字颜色 2 2" xfId="41" xr:uid="{00000000-0005-0000-0000-000050000000}"/>
    <cellStyle name="强调文字颜色 2 3" xfId="72" xr:uid="{00000000-0005-0000-0000-000051000000}"/>
    <cellStyle name="强调文字颜色 3 2" xfId="42" xr:uid="{00000000-0005-0000-0000-000052000000}"/>
    <cellStyle name="强调文字颜色 3 3" xfId="76" xr:uid="{00000000-0005-0000-0000-000053000000}"/>
    <cellStyle name="强调文字颜色 4 2" xfId="43" xr:uid="{00000000-0005-0000-0000-000054000000}"/>
    <cellStyle name="强调文字颜色 4 3" xfId="80" xr:uid="{00000000-0005-0000-0000-000055000000}"/>
    <cellStyle name="强调文字颜色 5 2" xfId="44" xr:uid="{00000000-0005-0000-0000-000056000000}"/>
    <cellStyle name="强调文字颜色 5 3" xfId="84" xr:uid="{00000000-0005-0000-0000-000057000000}"/>
    <cellStyle name="强调文字颜色 6 2" xfId="45" xr:uid="{00000000-0005-0000-0000-000058000000}"/>
    <cellStyle name="强调文字颜色 6 3" xfId="88" xr:uid="{00000000-0005-0000-0000-000059000000}"/>
    <cellStyle name="标题 1 2" xfId="28" xr:uid="{00000000-0005-0000-0000-000028000000}"/>
    <cellStyle name="标题 1 3" xfId="52" xr:uid="{00000000-0005-0000-0000-000029000000}"/>
    <cellStyle name="标题 2 2" xfId="29" xr:uid="{00000000-0005-0000-0000-00002A000000}"/>
    <cellStyle name="标题 2 3" xfId="53" xr:uid="{00000000-0005-0000-0000-00002B000000}"/>
    <cellStyle name="标题 3 2" xfId="30" xr:uid="{00000000-0005-0000-0000-00002C000000}"/>
    <cellStyle name="标题 3 3" xfId="54" xr:uid="{00000000-0005-0000-0000-00002D000000}"/>
    <cellStyle name="标题 4 2" xfId="31" xr:uid="{00000000-0005-0000-0000-00002E000000}"/>
    <cellStyle name="标题 4 3" xfId="55" xr:uid="{00000000-0005-0000-0000-00002F000000}"/>
    <cellStyle name="标题 5" xfId="27" xr:uid="{00000000-0005-0000-0000-000030000000}"/>
    <cellStyle name="标题 6" xfId="51" xr:uid="{00000000-0005-0000-0000-000031000000}"/>
    <cellStyle name="检查单元格 2" xfId="36" xr:uid="{00000000-0005-0000-0000-000046000000}"/>
    <cellStyle name="检查单元格 3" xfId="63" xr:uid="{00000000-0005-0000-0000-000047000000}"/>
    <cellStyle name="汇总 2" xfId="34" xr:uid="{00000000-0005-0000-0000-000042000000}"/>
    <cellStyle name="汇总 3" xfId="67" xr:uid="{00000000-0005-0000-0000-000043000000}"/>
    <cellStyle name="注释 2" xfId="49" xr:uid="{00000000-0005-0000-0000-000060000000}"/>
    <cellStyle name="注释 3" xfId="65" xr:uid="{00000000-0005-0000-0000-000061000000}"/>
    <cellStyle name="解释性文本 2" xfId="37" xr:uid="{00000000-0005-0000-0000-000048000000}"/>
    <cellStyle name="解释性文本 3" xfId="66" xr:uid="{00000000-0005-0000-0000-000049000000}"/>
    <cellStyle name="警告文本 2" xfId="38" xr:uid="{00000000-0005-0000-0000-00004A000000}"/>
    <cellStyle name="警告文本 3" xfId="64" xr:uid="{00000000-0005-0000-0000-00004B000000}"/>
    <cellStyle name="计算 2" xfId="35" xr:uid="{00000000-0005-0000-0000-000044000000}"/>
    <cellStyle name="计算 3" xfId="61" xr:uid="{00000000-0005-0000-0000-000045000000}"/>
    <cellStyle name="输入 2" xfId="48" xr:uid="{00000000-0005-0000-0000-00005E000000}"/>
    <cellStyle name="输入 3" xfId="59" xr:uid="{00000000-0005-0000-0000-00005F000000}"/>
    <cellStyle name="输出 2" xfId="47" xr:uid="{00000000-0005-0000-0000-00005C000000}"/>
    <cellStyle name="输出 3" xfId="60" xr:uid="{00000000-0005-0000-0000-00005D000000}"/>
    <cellStyle name="适中 2" xfId="46" xr:uid="{00000000-0005-0000-0000-00005A000000}"/>
    <cellStyle name="适中 3" xfId="58" xr:uid="{00000000-0005-0000-0000-00005B000000}"/>
    <cellStyle name="链接单元格 2" xfId="39" xr:uid="{00000000-0005-0000-0000-00004C000000}"/>
    <cellStyle name="链接单元格 3" xfId="62" xr:uid="{00000000-0005-0000-0000-00004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2"/>
  <sheetViews>
    <sheetView zoomScaleNormal="100" workbookViewId="0">
      <pane xSplit="1" ySplit="2" topLeftCell="B18" activePane="bottomRight" state="frozen"/>
      <selection pane="topRight" activeCell="D1" sqref="D1"/>
      <selection pane="bottomLeft" activeCell="A2" sqref="A2"/>
      <selection pane="bottomRight" activeCell="O32" sqref="O32"/>
    </sheetView>
  </sheetViews>
  <sheetFormatPr defaultColWidth="9.1796875" defaultRowHeight="15.5"/>
  <cols>
    <col min="1" max="1" width="19.453125" style="152" customWidth="1"/>
    <col min="2" max="2" width="10.1796875" style="149" bestFit="1" customWidth="1"/>
    <col min="3" max="3" width="9.1796875" style="149"/>
    <col min="4" max="4" width="10.54296875" style="149" bestFit="1" customWidth="1"/>
    <col min="5" max="5" width="10" style="149" bestFit="1" customWidth="1"/>
    <col min="6" max="6" width="9.453125" style="149" bestFit="1" customWidth="1"/>
    <col min="7" max="7" width="9.1796875" style="149" bestFit="1" customWidth="1"/>
    <col min="8" max="8" width="10.1796875" style="149" bestFit="1" customWidth="1"/>
    <col min="9" max="9" width="9.81640625" style="149" bestFit="1" customWidth="1"/>
    <col min="10" max="10" width="9.1796875" style="149" bestFit="1" customWidth="1"/>
    <col min="11" max="16384" width="9.1796875" style="150"/>
  </cols>
  <sheetData>
    <row r="1" spans="1:10">
      <c r="A1" s="240" t="s">
        <v>740</v>
      </c>
      <c r="B1" s="240"/>
      <c r="C1" s="240"/>
      <c r="D1" s="240"/>
      <c r="E1" s="240"/>
      <c r="F1" s="240"/>
      <c r="G1" s="240"/>
      <c r="H1" s="240"/>
    </row>
    <row r="2" spans="1:10" ht="17.5">
      <c r="A2" s="162" t="s">
        <v>723</v>
      </c>
      <c r="B2" s="163" t="s">
        <v>724</v>
      </c>
      <c r="C2" s="163" t="s">
        <v>725</v>
      </c>
      <c r="D2" s="163" t="s">
        <v>726</v>
      </c>
      <c r="E2" s="163" t="s">
        <v>727</v>
      </c>
      <c r="F2" s="163" t="s">
        <v>728</v>
      </c>
      <c r="G2" s="163" t="s">
        <v>729</v>
      </c>
      <c r="H2" s="163" t="s">
        <v>730</v>
      </c>
      <c r="I2" s="163" t="s">
        <v>731</v>
      </c>
      <c r="J2" s="163" t="s">
        <v>732</v>
      </c>
    </row>
    <row r="3" spans="1:10" s="154" customFormat="1">
      <c r="A3" s="152" t="s">
        <v>80</v>
      </c>
      <c r="B3" s="153">
        <v>56.006999999999998</v>
      </c>
      <c r="C3" s="153">
        <v>0.11600000000000001</v>
      </c>
      <c r="D3" s="153">
        <v>0</v>
      </c>
      <c r="E3" s="153">
        <v>1.7999999999999999E-2</v>
      </c>
      <c r="F3" s="153">
        <v>8.6999999999999994E-2</v>
      </c>
      <c r="G3" s="153">
        <v>1.7000000000000001E-2</v>
      </c>
      <c r="H3" s="153">
        <v>1.6E-2</v>
      </c>
      <c r="I3" s="153">
        <v>4.2000000000000003E-2</v>
      </c>
      <c r="J3" s="153">
        <v>56.302999999999997</v>
      </c>
    </row>
    <row r="4" spans="1:10" s="154" customFormat="1">
      <c r="A4" s="152" t="s">
        <v>81</v>
      </c>
      <c r="B4" s="153">
        <v>55.591000000000001</v>
      </c>
      <c r="C4" s="153">
        <v>0.123</v>
      </c>
      <c r="D4" s="153">
        <v>8.9999999999999993E-3</v>
      </c>
      <c r="E4" s="153">
        <v>0.11600000000000001</v>
      </c>
      <c r="F4" s="153">
        <v>0.10299999999999999</v>
      </c>
      <c r="G4" s="153">
        <v>0</v>
      </c>
      <c r="H4" s="153">
        <v>4.4999999999999998E-2</v>
      </c>
      <c r="I4" s="153">
        <v>0.03</v>
      </c>
      <c r="J4" s="153">
        <v>56.017000000000003</v>
      </c>
    </row>
    <row r="5" spans="1:10" s="154" customFormat="1">
      <c r="A5" s="152" t="s">
        <v>82</v>
      </c>
      <c r="B5" s="153">
        <v>56.052999999999997</v>
      </c>
      <c r="C5" s="153">
        <v>0.125</v>
      </c>
      <c r="D5" s="153">
        <v>0</v>
      </c>
      <c r="E5" s="153">
        <v>0.13500000000000001</v>
      </c>
      <c r="F5" s="153">
        <v>9.5000000000000001E-2</v>
      </c>
      <c r="G5" s="153">
        <v>0</v>
      </c>
      <c r="H5" s="153">
        <v>5.0000000000000001E-3</v>
      </c>
      <c r="I5" s="153">
        <v>0</v>
      </c>
      <c r="J5" s="153">
        <v>56.412999999999997</v>
      </c>
    </row>
    <row r="6" spans="1:10" s="154" customFormat="1">
      <c r="A6" s="152" t="s">
        <v>83</v>
      </c>
      <c r="B6" s="153">
        <v>56.173999999999999</v>
      </c>
      <c r="C6" s="153">
        <v>0.126</v>
      </c>
      <c r="D6" s="153">
        <v>0</v>
      </c>
      <c r="E6" s="153">
        <v>1.7999999999999999E-2</v>
      </c>
      <c r="F6" s="153">
        <v>3.3000000000000002E-2</v>
      </c>
      <c r="G6" s="153">
        <v>0</v>
      </c>
      <c r="H6" s="153">
        <v>0</v>
      </c>
      <c r="I6" s="153">
        <v>0</v>
      </c>
      <c r="J6" s="153">
        <v>56.350999999999999</v>
      </c>
    </row>
    <row r="7" spans="1:10" s="154" customFormat="1">
      <c r="A7" s="152" t="s">
        <v>84</v>
      </c>
      <c r="B7" s="153">
        <v>56.21</v>
      </c>
      <c r="C7" s="153">
        <v>0.105</v>
      </c>
      <c r="D7" s="153">
        <v>8.9999999999999993E-3</v>
      </c>
      <c r="E7" s="153">
        <v>5.5E-2</v>
      </c>
      <c r="F7" s="153">
        <v>6.4000000000000001E-2</v>
      </c>
      <c r="G7" s="153">
        <v>6.2E-2</v>
      </c>
      <c r="H7" s="153">
        <v>0</v>
      </c>
      <c r="I7" s="153">
        <v>0</v>
      </c>
      <c r="J7" s="153">
        <v>56.505000000000003</v>
      </c>
    </row>
    <row r="8" spans="1:10" s="154" customFormat="1">
      <c r="A8" s="152" t="s">
        <v>85</v>
      </c>
      <c r="B8" s="153">
        <v>56.015000000000001</v>
      </c>
      <c r="C8" s="153">
        <v>0.1</v>
      </c>
      <c r="D8" s="153">
        <v>0</v>
      </c>
      <c r="E8" s="153">
        <v>0</v>
      </c>
      <c r="F8" s="153">
        <v>0.109</v>
      </c>
      <c r="G8" s="153">
        <v>0</v>
      </c>
      <c r="H8" s="153">
        <v>0</v>
      </c>
      <c r="I8" s="153">
        <v>0</v>
      </c>
      <c r="J8" s="153">
        <v>56.223999999999997</v>
      </c>
    </row>
    <row r="9" spans="1:10" s="154" customFormat="1">
      <c r="A9" s="152" t="s">
        <v>86</v>
      </c>
      <c r="B9" s="153">
        <v>56.289000000000001</v>
      </c>
      <c r="C9" s="153">
        <v>0.112</v>
      </c>
      <c r="D9" s="153">
        <v>2.4E-2</v>
      </c>
      <c r="E9" s="153">
        <v>4.2999999999999997E-2</v>
      </c>
      <c r="F9" s="153">
        <v>2.7E-2</v>
      </c>
      <c r="G9" s="153">
        <v>0</v>
      </c>
      <c r="H9" s="153">
        <v>5.0000000000000001E-3</v>
      </c>
      <c r="I9" s="153">
        <v>0</v>
      </c>
      <c r="J9" s="153">
        <v>56.5</v>
      </c>
    </row>
    <row r="10" spans="1:10" s="154" customFormat="1">
      <c r="A10" s="152" t="s">
        <v>87</v>
      </c>
      <c r="B10" s="153">
        <v>56.058999999999997</v>
      </c>
      <c r="C10" s="153">
        <v>0.121</v>
      </c>
      <c r="D10" s="153">
        <v>0</v>
      </c>
      <c r="E10" s="153">
        <v>0</v>
      </c>
      <c r="F10" s="153">
        <v>7.0000000000000007E-2</v>
      </c>
      <c r="G10" s="153">
        <v>0</v>
      </c>
      <c r="H10" s="153">
        <v>0</v>
      </c>
      <c r="I10" s="153">
        <v>3.2000000000000001E-2</v>
      </c>
      <c r="J10" s="153">
        <v>56.281999999999996</v>
      </c>
    </row>
    <row r="11" spans="1:10" s="154" customFormat="1">
      <c r="A11" s="152" t="s">
        <v>88</v>
      </c>
      <c r="B11" s="153">
        <v>55.747</v>
      </c>
      <c r="C11" s="153">
        <v>0.191</v>
      </c>
      <c r="D11" s="153">
        <v>1E-3</v>
      </c>
      <c r="E11" s="153">
        <v>7.9000000000000001E-2</v>
      </c>
      <c r="F11" s="153">
        <v>4.1000000000000002E-2</v>
      </c>
      <c r="G11" s="153">
        <v>0</v>
      </c>
      <c r="H11" s="153">
        <v>8.6999999999999994E-2</v>
      </c>
      <c r="I11" s="153">
        <v>7.0000000000000001E-3</v>
      </c>
      <c r="J11" s="153">
        <v>56.152999999999999</v>
      </c>
    </row>
    <row r="12" spans="1:10" s="154" customFormat="1">
      <c r="A12" s="152" t="s">
        <v>89</v>
      </c>
      <c r="B12" s="153">
        <v>55.756999999999998</v>
      </c>
      <c r="C12" s="153">
        <v>0.13500000000000001</v>
      </c>
      <c r="D12" s="153">
        <v>1E-3</v>
      </c>
      <c r="E12" s="153">
        <v>9.1999999999999998E-2</v>
      </c>
      <c r="F12" s="153">
        <v>4.4999999999999998E-2</v>
      </c>
      <c r="G12" s="153">
        <v>0</v>
      </c>
      <c r="H12" s="153">
        <v>3.6999999999999998E-2</v>
      </c>
      <c r="I12" s="153">
        <v>8.2000000000000003E-2</v>
      </c>
      <c r="J12" s="153">
        <v>56.149000000000001</v>
      </c>
    </row>
    <row r="13" spans="1:10" s="154" customFormat="1">
      <c r="A13" s="154" t="s">
        <v>733</v>
      </c>
      <c r="B13" s="155">
        <f>AVERAGE(B3:B12)</f>
        <v>55.990200000000002</v>
      </c>
      <c r="C13" s="155">
        <f t="shared" ref="C13:J13" si="0">AVERAGE(C3:C12)</f>
        <v>0.12540000000000001</v>
      </c>
      <c r="D13" s="155">
        <f t="shared" si="0"/>
        <v>4.3999999999999994E-3</v>
      </c>
      <c r="E13" s="155">
        <f t="shared" si="0"/>
        <v>5.5600000000000004E-2</v>
      </c>
      <c r="F13" s="155">
        <f t="shared" si="0"/>
        <v>6.7400000000000015E-2</v>
      </c>
      <c r="G13" s="155">
        <f t="shared" si="0"/>
        <v>7.9000000000000008E-3</v>
      </c>
      <c r="H13" s="155">
        <f t="shared" si="0"/>
        <v>1.95E-2</v>
      </c>
      <c r="I13" s="155">
        <f t="shared" si="0"/>
        <v>1.9300000000000001E-2</v>
      </c>
      <c r="J13" s="155">
        <f t="shared" si="0"/>
        <v>56.289699999999996</v>
      </c>
    </row>
    <row r="14" spans="1:10" s="154" customFormat="1">
      <c r="A14" s="154" t="s">
        <v>734</v>
      </c>
      <c r="B14" s="155">
        <f>2*STDEV(B3:B12)/B13*100</f>
        <v>0.80213583012781386</v>
      </c>
      <c r="C14" s="155">
        <f t="shared" ref="C14:J14" si="1">2*STDEV(C3:C12)/C13*100</f>
        <v>40.314402932770157</v>
      </c>
      <c r="D14" s="155">
        <f t="shared" si="1"/>
        <v>354.16970505907835</v>
      </c>
      <c r="E14" s="155">
        <f t="shared" si="1"/>
        <v>173.73434572894317</v>
      </c>
      <c r="F14" s="155">
        <f t="shared" si="1"/>
        <v>89.439612548350013</v>
      </c>
      <c r="G14" s="155">
        <f t="shared" si="1"/>
        <v>499.88159327212537</v>
      </c>
      <c r="H14" s="155">
        <f t="shared" si="1"/>
        <v>295.41508231607685</v>
      </c>
      <c r="I14" s="155">
        <f t="shared" si="1"/>
        <v>283.50171787632223</v>
      </c>
      <c r="J14" s="155">
        <f t="shared" si="1"/>
        <v>0.56420553388038674</v>
      </c>
    </row>
    <row r="15" spans="1:10" s="154" customFormat="1">
      <c r="A15" s="156" t="s">
        <v>38</v>
      </c>
      <c r="B15" s="157">
        <v>55.765000000000001</v>
      </c>
      <c r="C15" s="157">
        <v>0.22600000000000001</v>
      </c>
      <c r="D15" s="157">
        <v>1.0999999999999999E-2</v>
      </c>
      <c r="E15" s="157">
        <v>0</v>
      </c>
      <c r="F15" s="157">
        <v>0</v>
      </c>
      <c r="G15" s="157">
        <v>0</v>
      </c>
      <c r="H15" s="157">
        <v>0</v>
      </c>
      <c r="I15" s="157">
        <v>1.7999999999999999E-2</v>
      </c>
      <c r="J15" s="157">
        <v>56.02</v>
      </c>
    </row>
    <row r="16" spans="1:10" s="154" customFormat="1">
      <c r="A16" s="152" t="s">
        <v>39</v>
      </c>
      <c r="B16" s="153">
        <v>55.595999999999997</v>
      </c>
      <c r="C16" s="153">
        <v>0.16600000000000001</v>
      </c>
      <c r="D16" s="153">
        <v>0</v>
      </c>
      <c r="E16" s="153">
        <v>0</v>
      </c>
      <c r="F16" s="153">
        <v>8.3000000000000004E-2</v>
      </c>
      <c r="G16" s="153">
        <v>0</v>
      </c>
      <c r="H16" s="153">
        <v>6.6000000000000003E-2</v>
      </c>
      <c r="I16" s="153">
        <v>5.0000000000000001E-3</v>
      </c>
      <c r="J16" s="153">
        <v>55.915999999999997</v>
      </c>
    </row>
    <row r="17" spans="1:10" s="154" customFormat="1">
      <c r="A17" s="152" t="s">
        <v>40</v>
      </c>
      <c r="B17" s="153">
        <v>55.942999999999998</v>
      </c>
      <c r="C17" s="153">
        <v>0.14799999999999999</v>
      </c>
      <c r="D17" s="153">
        <v>8.9999999999999993E-3</v>
      </c>
      <c r="E17" s="153">
        <v>6.8000000000000005E-2</v>
      </c>
      <c r="F17" s="153">
        <v>0</v>
      </c>
      <c r="G17" s="153">
        <v>0</v>
      </c>
      <c r="H17" s="153">
        <v>7.0999999999999994E-2</v>
      </c>
      <c r="I17" s="153">
        <v>0</v>
      </c>
      <c r="J17" s="153">
        <v>56.238999999999997</v>
      </c>
    </row>
    <row r="18" spans="1:10" s="154" customFormat="1">
      <c r="A18" s="152" t="s">
        <v>41</v>
      </c>
      <c r="B18" s="153">
        <v>55.890999999999998</v>
      </c>
      <c r="C18" s="153">
        <v>0.21299999999999999</v>
      </c>
      <c r="D18" s="153">
        <v>7.0000000000000001E-3</v>
      </c>
      <c r="E18" s="153">
        <v>0</v>
      </c>
      <c r="F18" s="153">
        <v>1.7000000000000001E-2</v>
      </c>
      <c r="G18" s="153">
        <v>0</v>
      </c>
      <c r="H18" s="153">
        <v>0</v>
      </c>
      <c r="I18" s="153">
        <v>0</v>
      </c>
      <c r="J18" s="153">
        <v>56.128</v>
      </c>
    </row>
    <row r="19" spans="1:10" s="154" customFormat="1">
      <c r="A19" s="152" t="s">
        <v>42</v>
      </c>
      <c r="B19" s="153">
        <v>56.061</v>
      </c>
      <c r="C19" s="153">
        <v>0.14799999999999999</v>
      </c>
      <c r="D19" s="153">
        <v>1E-3</v>
      </c>
      <c r="E19" s="153">
        <v>6.8000000000000005E-2</v>
      </c>
      <c r="F19" s="153">
        <v>4.1000000000000002E-2</v>
      </c>
      <c r="G19" s="153">
        <v>1.2E-2</v>
      </c>
      <c r="H19" s="153">
        <v>2.4E-2</v>
      </c>
      <c r="I19" s="153">
        <v>6.3E-2</v>
      </c>
      <c r="J19" s="153">
        <v>56.417999999999999</v>
      </c>
    </row>
    <row r="20" spans="1:10" s="154" customFormat="1">
      <c r="A20" s="152" t="s">
        <v>43</v>
      </c>
      <c r="B20" s="153">
        <v>56.423999999999999</v>
      </c>
      <c r="C20" s="153">
        <v>0.16400000000000001</v>
      </c>
      <c r="D20" s="153">
        <v>0</v>
      </c>
      <c r="E20" s="153">
        <v>0</v>
      </c>
      <c r="F20" s="153">
        <v>2.9000000000000001E-2</v>
      </c>
      <c r="G20" s="153">
        <v>0</v>
      </c>
      <c r="H20" s="153">
        <v>6.3E-2</v>
      </c>
      <c r="I20" s="153">
        <v>0</v>
      </c>
      <c r="J20" s="153">
        <v>56.68</v>
      </c>
    </row>
    <row r="21" spans="1:10" s="154" customFormat="1">
      <c r="A21" s="152" t="s">
        <v>44</v>
      </c>
      <c r="B21" s="153">
        <v>56.212000000000003</v>
      </c>
      <c r="C21" s="153">
        <v>0.16900000000000001</v>
      </c>
      <c r="D21" s="153">
        <v>1.2E-2</v>
      </c>
      <c r="E21" s="153">
        <v>0</v>
      </c>
      <c r="F21" s="153">
        <v>5.1999999999999998E-2</v>
      </c>
      <c r="G21" s="153">
        <v>0</v>
      </c>
      <c r="H21" s="153">
        <v>4.2000000000000003E-2</v>
      </c>
      <c r="I21" s="153">
        <v>7.0000000000000001E-3</v>
      </c>
      <c r="J21" s="153">
        <v>56.494</v>
      </c>
    </row>
    <row r="22" spans="1:10" s="154" customFormat="1">
      <c r="A22" s="152" t="s">
        <v>45</v>
      </c>
      <c r="B22" s="153">
        <v>55.752000000000002</v>
      </c>
      <c r="C22" s="153">
        <v>0.157</v>
      </c>
      <c r="D22" s="153">
        <v>7.0000000000000001E-3</v>
      </c>
      <c r="E22" s="153">
        <v>6.7000000000000004E-2</v>
      </c>
      <c r="F22" s="153">
        <v>3.9E-2</v>
      </c>
      <c r="G22" s="153">
        <v>8.0000000000000002E-3</v>
      </c>
      <c r="H22" s="153">
        <v>8.0000000000000002E-3</v>
      </c>
      <c r="I22" s="153">
        <v>0</v>
      </c>
      <c r="J22" s="153">
        <v>56.037999999999997</v>
      </c>
    </row>
    <row r="23" spans="1:10" s="154" customFormat="1">
      <c r="A23" s="152" t="s">
        <v>46</v>
      </c>
      <c r="B23" s="153">
        <v>56.155000000000001</v>
      </c>
      <c r="C23" s="153">
        <v>0.14399999999999999</v>
      </c>
      <c r="D23" s="153">
        <v>0</v>
      </c>
      <c r="E23" s="153">
        <v>0</v>
      </c>
      <c r="F23" s="153">
        <v>0</v>
      </c>
      <c r="G23" s="153">
        <v>0</v>
      </c>
      <c r="H23" s="153">
        <v>0.04</v>
      </c>
      <c r="I23" s="153">
        <v>3.6999999999999998E-2</v>
      </c>
      <c r="J23" s="153">
        <v>56.375999999999998</v>
      </c>
    </row>
    <row r="24" spans="1:10" s="154" customFormat="1">
      <c r="A24" s="152" t="s">
        <v>47</v>
      </c>
      <c r="B24" s="153">
        <v>56.22</v>
      </c>
      <c r="C24" s="153">
        <v>0.13900000000000001</v>
      </c>
      <c r="D24" s="153">
        <v>3.9E-2</v>
      </c>
      <c r="E24" s="153">
        <v>0</v>
      </c>
      <c r="F24" s="153">
        <v>9.0999999999999998E-2</v>
      </c>
      <c r="G24" s="153">
        <v>0</v>
      </c>
      <c r="H24" s="153">
        <v>0</v>
      </c>
      <c r="I24" s="153">
        <v>0</v>
      </c>
      <c r="J24" s="153">
        <v>56.488999999999997</v>
      </c>
    </row>
    <row r="25" spans="1:10" s="154" customFormat="1">
      <c r="A25" s="154" t="s">
        <v>735</v>
      </c>
      <c r="B25" s="155">
        <f>AVERAGE(B15:B24)</f>
        <v>56.001899999999999</v>
      </c>
      <c r="C25" s="155">
        <f t="shared" ref="C25:J25" si="2">AVERAGE(C15:C24)</f>
        <v>0.16739999999999999</v>
      </c>
      <c r="D25" s="155">
        <f t="shared" si="2"/>
        <v>8.6E-3</v>
      </c>
      <c r="E25" s="155">
        <f t="shared" si="2"/>
        <v>2.0300000000000002E-2</v>
      </c>
      <c r="F25" s="155">
        <f t="shared" si="2"/>
        <v>3.5199999999999995E-2</v>
      </c>
      <c r="G25" s="155">
        <f t="shared" si="2"/>
        <v>2E-3</v>
      </c>
      <c r="H25" s="155">
        <f t="shared" si="2"/>
        <v>3.1399999999999997E-2</v>
      </c>
      <c r="I25" s="155">
        <f t="shared" si="2"/>
        <v>1.3000000000000001E-2</v>
      </c>
      <c r="J25" s="155">
        <f t="shared" si="2"/>
        <v>56.279800000000002</v>
      </c>
    </row>
    <row r="26" spans="1:10" s="154" customFormat="1">
      <c r="A26" s="158" t="s">
        <v>736</v>
      </c>
      <c r="B26" s="159">
        <f>2*STDEV(B15:B24)/B25*100</f>
        <v>0.91895544940450102</v>
      </c>
      <c r="C26" s="159">
        <f t="shared" ref="C26:J26" si="3">2*STDEV(C15:C24)/C25*100</f>
        <v>35.046703583403094</v>
      </c>
      <c r="D26" s="159">
        <f t="shared" si="3"/>
        <v>271.47282394556015</v>
      </c>
      <c r="E26" s="159">
        <f t="shared" si="3"/>
        <v>322.04175783697792</v>
      </c>
      <c r="F26" s="159">
        <f t="shared" si="3"/>
        <v>187.63960214690178</v>
      </c>
      <c r="G26" s="159">
        <f t="shared" si="3"/>
        <v>432.04937989385741</v>
      </c>
      <c r="H26" s="159">
        <f t="shared" si="3"/>
        <v>183.99695117931515</v>
      </c>
      <c r="I26" s="159">
        <f t="shared" si="3"/>
        <v>326.19577218029235</v>
      </c>
      <c r="J26" s="159">
        <f t="shared" si="3"/>
        <v>0.88737646668533376</v>
      </c>
    </row>
    <row r="27" spans="1:10" s="154" customFormat="1">
      <c r="A27" s="152" t="s">
        <v>59</v>
      </c>
      <c r="B27" s="153">
        <v>55.78</v>
      </c>
      <c r="C27" s="153">
        <v>0.13</v>
      </c>
      <c r="D27" s="153">
        <v>7.0000000000000001E-3</v>
      </c>
      <c r="E27" s="153">
        <v>0</v>
      </c>
      <c r="F27" s="153">
        <v>0.06</v>
      </c>
      <c r="G27" s="153">
        <v>0</v>
      </c>
      <c r="H27" s="153">
        <v>0</v>
      </c>
      <c r="I27" s="153">
        <v>1.2E-2</v>
      </c>
      <c r="J27" s="153">
        <v>55.988999999999997</v>
      </c>
    </row>
    <row r="28" spans="1:10">
      <c r="A28" s="152" t="s">
        <v>60</v>
      </c>
      <c r="B28" s="153">
        <v>55.533999999999999</v>
      </c>
      <c r="C28" s="153">
        <v>0.14799999999999999</v>
      </c>
      <c r="D28" s="153">
        <v>2.3E-2</v>
      </c>
      <c r="E28" s="153">
        <v>0</v>
      </c>
      <c r="F28" s="153">
        <v>0.112</v>
      </c>
      <c r="G28" s="153">
        <v>0</v>
      </c>
      <c r="H28" s="153">
        <v>1.0999999999999999E-2</v>
      </c>
      <c r="I28" s="153">
        <v>0</v>
      </c>
      <c r="J28" s="153">
        <v>55.828000000000003</v>
      </c>
    </row>
    <row r="29" spans="1:10" s="154" customFormat="1">
      <c r="A29" s="152" t="s">
        <v>61</v>
      </c>
      <c r="B29" s="153">
        <v>55.716000000000001</v>
      </c>
      <c r="C29" s="153">
        <v>0.125</v>
      </c>
      <c r="D29" s="153">
        <v>8.0000000000000002E-3</v>
      </c>
      <c r="E29" s="153">
        <v>7.2999999999999995E-2</v>
      </c>
      <c r="F29" s="153">
        <v>0.11799999999999999</v>
      </c>
      <c r="G29" s="153">
        <v>0</v>
      </c>
      <c r="H29" s="153">
        <v>3.2000000000000001E-2</v>
      </c>
      <c r="I29" s="153">
        <v>0.06</v>
      </c>
      <c r="J29" s="153">
        <v>56.131999999999998</v>
      </c>
    </row>
    <row r="30" spans="1:10" s="154" customFormat="1">
      <c r="A30" s="152" t="s">
        <v>62</v>
      </c>
      <c r="B30" s="153">
        <v>55.32</v>
      </c>
      <c r="C30" s="153">
        <v>0.22</v>
      </c>
      <c r="D30" s="153">
        <v>0</v>
      </c>
      <c r="E30" s="153">
        <v>0.22</v>
      </c>
      <c r="F30" s="153">
        <v>5.6000000000000001E-2</v>
      </c>
      <c r="G30" s="153">
        <v>0</v>
      </c>
      <c r="H30" s="153">
        <v>5.0000000000000001E-3</v>
      </c>
      <c r="I30" s="153">
        <v>0</v>
      </c>
      <c r="J30" s="153">
        <v>55.820999999999998</v>
      </c>
    </row>
    <row r="31" spans="1:10" s="154" customFormat="1">
      <c r="A31" s="152" t="s">
        <v>63</v>
      </c>
      <c r="B31" s="153">
        <v>56.097999999999999</v>
      </c>
      <c r="C31" s="153">
        <v>0.27100000000000002</v>
      </c>
      <c r="D31" s="153">
        <v>5.0000000000000001E-3</v>
      </c>
      <c r="E31" s="153">
        <v>6.0999999999999999E-2</v>
      </c>
      <c r="F31" s="153">
        <v>2.3E-2</v>
      </c>
      <c r="G31" s="153">
        <v>0</v>
      </c>
      <c r="H31" s="153">
        <v>2.4E-2</v>
      </c>
      <c r="I31" s="153">
        <v>0</v>
      </c>
      <c r="J31" s="153">
        <v>56.481999999999999</v>
      </c>
    </row>
    <row r="32" spans="1:10" s="154" customFormat="1">
      <c r="A32" s="152" t="s">
        <v>64</v>
      </c>
      <c r="B32" s="153">
        <v>56.280999999999999</v>
      </c>
      <c r="C32" s="153">
        <v>0.16500000000000001</v>
      </c>
      <c r="D32" s="153">
        <v>5.0000000000000001E-3</v>
      </c>
      <c r="E32" s="153">
        <v>0</v>
      </c>
      <c r="F32" s="153">
        <v>1.2E-2</v>
      </c>
      <c r="G32" s="153">
        <v>0</v>
      </c>
      <c r="H32" s="153">
        <v>0</v>
      </c>
      <c r="I32" s="153">
        <v>7.0000000000000001E-3</v>
      </c>
      <c r="J32" s="153">
        <v>56.47</v>
      </c>
    </row>
    <row r="33" spans="1:10" s="154" customFormat="1">
      <c r="A33" s="152" t="s">
        <v>65</v>
      </c>
      <c r="B33" s="153">
        <v>55.753999999999998</v>
      </c>
      <c r="C33" s="153">
        <v>0.16</v>
      </c>
      <c r="D33" s="153">
        <v>5.0000000000000001E-3</v>
      </c>
      <c r="E33" s="153">
        <v>0.16500000000000001</v>
      </c>
      <c r="F33" s="153">
        <v>0.112</v>
      </c>
      <c r="G33" s="153">
        <v>0</v>
      </c>
      <c r="H33" s="153">
        <v>3.0000000000000001E-3</v>
      </c>
      <c r="I33" s="153">
        <v>0</v>
      </c>
      <c r="J33" s="153">
        <v>56.198999999999998</v>
      </c>
    </row>
    <row r="34" spans="1:10" s="154" customFormat="1">
      <c r="A34" s="152" t="s">
        <v>66</v>
      </c>
      <c r="B34" s="153">
        <v>55.966000000000001</v>
      </c>
      <c r="C34" s="153">
        <v>0.26800000000000002</v>
      </c>
      <c r="D34" s="153">
        <v>1.2999999999999999E-2</v>
      </c>
      <c r="E34" s="153">
        <v>0</v>
      </c>
      <c r="F34" s="153">
        <v>4.2999999999999997E-2</v>
      </c>
      <c r="G34" s="153">
        <v>6.0000000000000001E-3</v>
      </c>
      <c r="H34" s="153">
        <v>6.3E-2</v>
      </c>
      <c r="I34" s="153">
        <v>0</v>
      </c>
      <c r="J34" s="153">
        <v>56.359000000000002</v>
      </c>
    </row>
    <row r="35" spans="1:10" s="154" customFormat="1">
      <c r="A35" s="152" t="s">
        <v>67</v>
      </c>
      <c r="B35" s="153">
        <v>55.683999999999997</v>
      </c>
      <c r="C35" s="153">
        <v>0.17199999999999999</v>
      </c>
      <c r="D35" s="153">
        <v>0</v>
      </c>
      <c r="E35" s="153">
        <v>0</v>
      </c>
      <c r="F35" s="153">
        <v>3.3000000000000002E-2</v>
      </c>
      <c r="G35" s="153">
        <v>0</v>
      </c>
      <c r="H35" s="153">
        <v>2.4E-2</v>
      </c>
      <c r="I35" s="153">
        <v>0</v>
      </c>
      <c r="J35" s="153">
        <v>55.912999999999997</v>
      </c>
    </row>
    <row r="36" spans="1:10" s="154" customFormat="1">
      <c r="A36" s="152" t="s">
        <v>68</v>
      </c>
      <c r="B36" s="153">
        <v>56.195999999999998</v>
      </c>
      <c r="C36" s="153">
        <v>0.128</v>
      </c>
      <c r="D36" s="153">
        <v>8.9999999999999993E-3</v>
      </c>
      <c r="E36" s="153">
        <v>0</v>
      </c>
      <c r="F36" s="153">
        <v>0.17599999999999999</v>
      </c>
      <c r="G36" s="153">
        <v>0</v>
      </c>
      <c r="H36" s="153">
        <v>0</v>
      </c>
      <c r="I36" s="153">
        <v>0</v>
      </c>
      <c r="J36" s="153">
        <v>56.509</v>
      </c>
    </row>
    <row r="37" spans="1:10" s="154" customFormat="1">
      <c r="A37" s="154" t="s">
        <v>733</v>
      </c>
      <c r="B37" s="155">
        <f>AVERAGE(B27:B36)</f>
        <v>55.832900000000009</v>
      </c>
      <c r="C37" s="155">
        <f t="shared" ref="C37:J37" si="4">AVERAGE(C27:C36)</f>
        <v>0.1787</v>
      </c>
      <c r="D37" s="155">
        <f t="shared" si="4"/>
        <v>7.499999999999998E-3</v>
      </c>
      <c r="E37" s="155">
        <f t="shared" si="4"/>
        <v>5.1900000000000002E-2</v>
      </c>
      <c r="F37" s="155">
        <f t="shared" si="4"/>
        <v>7.4500000000000011E-2</v>
      </c>
      <c r="G37" s="155">
        <f t="shared" si="4"/>
        <v>6.0000000000000006E-4</v>
      </c>
      <c r="H37" s="155">
        <f t="shared" si="4"/>
        <v>1.6199999999999999E-2</v>
      </c>
      <c r="I37" s="155">
        <f t="shared" si="4"/>
        <v>7.9000000000000008E-3</v>
      </c>
      <c r="J37" s="155">
        <f t="shared" si="4"/>
        <v>56.170200000000001</v>
      </c>
    </row>
    <row r="38" spans="1:10" s="154" customFormat="1">
      <c r="A38" s="154" t="s">
        <v>736</v>
      </c>
      <c r="B38" s="155">
        <f>2*STDEV(B27:B36)/B37*100</f>
        <v>1.0798609488537609</v>
      </c>
      <c r="C38" s="155">
        <f t="shared" ref="C38:J38" si="5">2*STDEV(C27:C36)/C37*100</f>
        <v>61.922114517560821</v>
      </c>
      <c r="D38" s="155">
        <f t="shared" si="5"/>
        <v>178.77498098772244</v>
      </c>
      <c r="E38" s="155">
        <f t="shared" si="5"/>
        <v>308.65664837005636</v>
      </c>
      <c r="F38" s="155">
        <f t="shared" si="5"/>
        <v>141.01414881354327</v>
      </c>
      <c r="G38" s="155">
        <f t="shared" si="5"/>
        <v>632.45553203367581</v>
      </c>
      <c r="H38" s="155">
        <f t="shared" si="5"/>
        <v>249.49270279642724</v>
      </c>
      <c r="I38" s="155">
        <f t="shared" si="5"/>
        <v>475.04627491136296</v>
      </c>
      <c r="J38" s="155">
        <f t="shared" si="5"/>
        <v>0.97716558120478847</v>
      </c>
    </row>
    <row r="39" spans="1:10" s="154" customFormat="1">
      <c r="A39" s="156" t="s">
        <v>101</v>
      </c>
      <c r="B39" s="157">
        <v>56.039000000000001</v>
      </c>
      <c r="C39" s="157">
        <v>0.26300000000000001</v>
      </c>
      <c r="D39" s="157">
        <v>0</v>
      </c>
      <c r="E39" s="157">
        <v>0</v>
      </c>
      <c r="F39" s="157">
        <v>4.0000000000000001E-3</v>
      </c>
      <c r="G39" s="157">
        <v>0</v>
      </c>
      <c r="H39" s="157">
        <v>3.6999999999999998E-2</v>
      </c>
      <c r="I39" s="157">
        <v>0</v>
      </c>
      <c r="J39" s="157">
        <v>56.343000000000004</v>
      </c>
    </row>
    <row r="40" spans="1:10" s="154" customFormat="1">
      <c r="A40" s="152" t="s">
        <v>102</v>
      </c>
      <c r="B40" s="153">
        <v>55.966000000000001</v>
      </c>
      <c r="C40" s="153">
        <v>0.153</v>
      </c>
      <c r="D40" s="153">
        <v>0</v>
      </c>
      <c r="E40" s="153">
        <v>2.4E-2</v>
      </c>
      <c r="F40" s="153">
        <v>4.2999999999999997E-2</v>
      </c>
      <c r="G40" s="153">
        <v>1.2E-2</v>
      </c>
      <c r="H40" s="153">
        <v>4.4999999999999998E-2</v>
      </c>
      <c r="I40" s="153">
        <v>2E-3</v>
      </c>
      <c r="J40" s="153">
        <v>56.244999999999997</v>
      </c>
    </row>
    <row r="41" spans="1:10" s="154" customFormat="1">
      <c r="A41" s="152" t="s">
        <v>103</v>
      </c>
      <c r="B41" s="153">
        <v>55.906999999999996</v>
      </c>
      <c r="C41" s="153">
        <v>0.14899999999999999</v>
      </c>
      <c r="D41" s="153">
        <v>3.0000000000000001E-3</v>
      </c>
      <c r="E41" s="153">
        <v>0</v>
      </c>
      <c r="F41" s="153">
        <v>2.9000000000000001E-2</v>
      </c>
      <c r="G41" s="153">
        <v>0</v>
      </c>
      <c r="H41" s="153">
        <v>1.6E-2</v>
      </c>
      <c r="I41" s="153">
        <v>0.02</v>
      </c>
      <c r="J41" s="153">
        <v>56.124000000000002</v>
      </c>
    </row>
    <row r="42" spans="1:10" s="154" customFormat="1">
      <c r="A42" s="152" t="s">
        <v>104</v>
      </c>
      <c r="B42" s="153">
        <v>56.094999999999999</v>
      </c>
      <c r="C42" s="153">
        <v>0.14399999999999999</v>
      </c>
      <c r="D42" s="153">
        <v>0</v>
      </c>
      <c r="E42" s="153">
        <v>0</v>
      </c>
      <c r="F42" s="153">
        <v>0</v>
      </c>
      <c r="G42" s="153">
        <v>2.7E-2</v>
      </c>
      <c r="H42" s="153">
        <v>0</v>
      </c>
      <c r="I42" s="153">
        <v>1.7000000000000001E-2</v>
      </c>
      <c r="J42" s="153">
        <v>56.283000000000001</v>
      </c>
    </row>
    <row r="43" spans="1:10" s="154" customFormat="1">
      <c r="A43" s="152" t="s">
        <v>105</v>
      </c>
      <c r="B43" s="153">
        <v>56.207000000000001</v>
      </c>
      <c r="C43" s="153">
        <v>0.223</v>
      </c>
      <c r="D43" s="153">
        <v>5.0000000000000001E-3</v>
      </c>
      <c r="E43" s="153">
        <v>0</v>
      </c>
      <c r="F43" s="153">
        <v>3.5000000000000003E-2</v>
      </c>
      <c r="G43" s="153">
        <v>0</v>
      </c>
      <c r="H43" s="153">
        <v>0</v>
      </c>
      <c r="I43" s="153">
        <v>0</v>
      </c>
      <c r="J43" s="153">
        <v>56.47</v>
      </c>
    </row>
    <row r="44" spans="1:10" s="154" customFormat="1">
      <c r="A44" s="152" t="s">
        <v>106</v>
      </c>
      <c r="B44" s="153">
        <v>55.878</v>
      </c>
      <c r="C44" s="153">
        <v>0.223</v>
      </c>
      <c r="D44" s="153">
        <v>0</v>
      </c>
      <c r="E44" s="153">
        <v>0</v>
      </c>
      <c r="F44" s="153">
        <v>0</v>
      </c>
      <c r="G44" s="153">
        <v>5.3999999999999999E-2</v>
      </c>
      <c r="H44" s="153">
        <v>3.4000000000000002E-2</v>
      </c>
      <c r="I44" s="153">
        <v>5.1999999999999998E-2</v>
      </c>
      <c r="J44" s="153">
        <v>56.241</v>
      </c>
    </row>
    <row r="45" spans="1:10" s="154" customFormat="1">
      <c r="A45" s="152" t="s">
        <v>107</v>
      </c>
      <c r="B45" s="153">
        <v>55.981999999999999</v>
      </c>
      <c r="C45" s="153">
        <v>0.17</v>
      </c>
      <c r="D45" s="153">
        <v>1.0999999999999999E-2</v>
      </c>
      <c r="E45" s="153">
        <v>0</v>
      </c>
      <c r="F45" s="153">
        <v>4.0000000000000001E-3</v>
      </c>
      <c r="G45" s="153">
        <v>0</v>
      </c>
      <c r="H45" s="153">
        <v>8.0000000000000002E-3</v>
      </c>
      <c r="I45" s="153">
        <v>0.01</v>
      </c>
      <c r="J45" s="153">
        <v>56.185000000000002</v>
      </c>
    </row>
    <row r="46" spans="1:10" s="154" customFormat="1">
      <c r="A46" s="152" t="s">
        <v>108</v>
      </c>
      <c r="B46" s="153">
        <v>56.185000000000002</v>
      </c>
      <c r="C46" s="153">
        <v>0.21099999999999999</v>
      </c>
      <c r="D46" s="153">
        <v>0</v>
      </c>
      <c r="E46" s="153">
        <v>9.8000000000000004E-2</v>
      </c>
      <c r="F46" s="153">
        <v>0</v>
      </c>
      <c r="G46" s="153">
        <v>2.1000000000000001E-2</v>
      </c>
      <c r="H46" s="153">
        <v>2.4E-2</v>
      </c>
      <c r="I46" s="153">
        <v>0</v>
      </c>
      <c r="J46" s="153">
        <v>56.539000000000001</v>
      </c>
    </row>
    <row r="47" spans="1:10" s="154" customFormat="1">
      <c r="A47" s="152" t="s">
        <v>109</v>
      </c>
      <c r="B47" s="153">
        <v>55.988999999999997</v>
      </c>
      <c r="C47" s="153">
        <v>0.23799999999999999</v>
      </c>
      <c r="D47" s="153">
        <v>0</v>
      </c>
      <c r="E47" s="153">
        <v>0</v>
      </c>
      <c r="F47" s="153">
        <v>3.3000000000000002E-2</v>
      </c>
      <c r="G47" s="153">
        <v>0</v>
      </c>
      <c r="H47" s="153">
        <v>2.1000000000000001E-2</v>
      </c>
      <c r="I47" s="153">
        <v>0</v>
      </c>
      <c r="J47" s="153">
        <v>56.280999999999999</v>
      </c>
    </row>
    <row r="48" spans="1:10">
      <c r="A48" s="152" t="s">
        <v>110</v>
      </c>
      <c r="B48" s="153">
        <v>55.62</v>
      </c>
      <c r="C48" s="153">
        <v>0.23</v>
      </c>
      <c r="D48" s="153">
        <v>0</v>
      </c>
      <c r="E48" s="153">
        <v>0</v>
      </c>
      <c r="F48" s="153">
        <v>5.3999999999999999E-2</v>
      </c>
      <c r="G48" s="153">
        <v>0</v>
      </c>
      <c r="H48" s="153">
        <v>0</v>
      </c>
      <c r="I48" s="153">
        <v>0</v>
      </c>
      <c r="J48" s="153">
        <v>55.904000000000003</v>
      </c>
    </row>
    <row r="49" spans="1:10" s="160" customFormat="1">
      <c r="A49" s="154" t="s">
        <v>733</v>
      </c>
      <c r="B49" s="155">
        <f>AVERAGE(B39:B48)</f>
        <v>55.986799999999995</v>
      </c>
      <c r="C49" s="155">
        <f t="shared" ref="C49:J49" si="6">AVERAGE(C39:C48)</f>
        <v>0.20039999999999999</v>
      </c>
      <c r="D49" s="155">
        <f t="shared" si="6"/>
        <v>1.9E-3</v>
      </c>
      <c r="E49" s="155">
        <f t="shared" si="6"/>
        <v>1.2199999999999999E-2</v>
      </c>
      <c r="F49" s="155">
        <f t="shared" si="6"/>
        <v>2.0200000000000003E-2</v>
      </c>
      <c r="G49" s="155">
        <f t="shared" si="6"/>
        <v>1.14E-2</v>
      </c>
      <c r="H49" s="155">
        <f t="shared" si="6"/>
        <v>1.8499999999999999E-2</v>
      </c>
      <c r="I49" s="155">
        <f t="shared" si="6"/>
        <v>1.01E-2</v>
      </c>
      <c r="J49" s="155">
        <f t="shared" si="6"/>
        <v>56.261499999999998</v>
      </c>
    </row>
    <row r="50" spans="1:10">
      <c r="A50" s="158" t="s">
        <v>736</v>
      </c>
      <c r="B50" s="159">
        <f>2*STDEV(B39:B48)/B49*100</f>
        <v>0.60178783489811172</v>
      </c>
      <c r="C50" s="159">
        <f t="shared" ref="C50:J50" si="7">2*STDEV(C39:C48)/C49*100</f>
        <v>42.519603211458644</v>
      </c>
      <c r="D50" s="159">
        <f t="shared" si="7"/>
        <v>382.60097048516428</v>
      </c>
      <c r="E50" s="159">
        <f t="shared" si="7"/>
        <v>509.44672639438124</v>
      </c>
      <c r="F50" s="159">
        <f t="shared" si="7"/>
        <v>205.35373775468605</v>
      </c>
      <c r="G50" s="159">
        <f t="shared" si="7"/>
        <v>316.56824052322696</v>
      </c>
      <c r="H50" s="159">
        <f t="shared" si="7"/>
        <v>178.89632692618252</v>
      </c>
      <c r="I50" s="159">
        <f t="shared" si="7"/>
        <v>328.50471227981575</v>
      </c>
      <c r="J50" s="159">
        <f t="shared" si="7"/>
        <v>0.6283779284162091</v>
      </c>
    </row>
    <row r="51" spans="1:10">
      <c r="A51" s="151" t="s">
        <v>737</v>
      </c>
      <c r="B51" s="161">
        <f>AVERAGE(B15:B24,B3:B12,B27:B36,B39:B48)</f>
        <v>55.952949999999987</v>
      </c>
      <c r="C51" s="161">
        <f t="shared" ref="C51:J51" si="8">AVERAGE(C15:C24,C3:C12,C27:C36,C39:C48)</f>
        <v>0.16797499999999999</v>
      </c>
      <c r="D51" s="161">
        <f t="shared" si="8"/>
        <v>5.6000000000000008E-3</v>
      </c>
      <c r="E51" s="161">
        <f t="shared" si="8"/>
        <v>3.5000000000000003E-2</v>
      </c>
      <c r="F51" s="161">
        <f t="shared" si="8"/>
        <v>4.9324999999999994E-2</v>
      </c>
      <c r="G51" s="161">
        <f t="shared" si="8"/>
        <v>5.4749999999999998E-3</v>
      </c>
      <c r="H51" s="161">
        <f t="shared" si="8"/>
        <v>2.1400000000000006E-2</v>
      </c>
      <c r="I51" s="161">
        <f t="shared" si="8"/>
        <v>1.2574999999999999E-2</v>
      </c>
      <c r="J51" s="161">
        <f t="shared" si="8"/>
        <v>56.250300000000003</v>
      </c>
    </row>
    <row r="52" spans="1:10">
      <c r="A52" s="164" t="s">
        <v>738</v>
      </c>
      <c r="B52" s="165">
        <f t="shared" ref="B52:J52" si="9">2*STDEV(B16:B25,B4:B13,B28:B37,B40:B49)/B51*100</f>
        <v>0.8602713865459074</v>
      </c>
      <c r="C52" s="165">
        <f t="shared" si="9"/>
        <v>51.693982159851892</v>
      </c>
      <c r="D52" s="165">
        <f t="shared" si="9"/>
        <v>286.34408608489315</v>
      </c>
      <c r="E52" s="165">
        <f t="shared" si="9"/>
        <v>301.55334813048825</v>
      </c>
      <c r="F52" s="165">
        <f t="shared" si="9"/>
        <v>162.59553560560465</v>
      </c>
      <c r="G52" s="165">
        <f t="shared" si="9"/>
        <v>498.45417368635339</v>
      </c>
      <c r="H52" s="165">
        <f t="shared" si="9"/>
        <v>219.08454049214566</v>
      </c>
      <c r="I52" s="165">
        <f t="shared" si="9"/>
        <v>323.8472746173336</v>
      </c>
      <c r="J52" s="165">
        <f t="shared" si="9"/>
        <v>0.74453495684501647</v>
      </c>
    </row>
  </sheetData>
  <mergeCells count="1">
    <mergeCell ref="A1:H1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50"/>
  <sheetViews>
    <sheetView showRuler="0"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AE95" sqref="AE95"/>
    </sheetView>
  </sheetViews>
  <sheetFormatPr defaultColWidth="9.1796875" defaultRowHeight="14.5"/>
  <cols>
    <col min="1" max="1" width="18.7265625" style="2" bestFit="1" customWidth="1"/>
    <col min="2" max="2" width="13.81640625" style="2" customWidth="1"/>
    <col min="3" max="3" width="8.81640625" style="2" bestFit="1" customWidth="1"/>
    <col min="4" max="4" width="9.81640625" style="2" bestFit="1" customWidth="1"/>
    <col min="5" max="6" width="6.81640625" style="2" bestFit="1" customWidth="1"/>
    <col min="7" max="7" width="7.81640625" style="2" bestFit="1" customWidth="1"/>
    <col min="8" max="8" width="6.81640625" style="2" bestFit="1" customWidth="1"/>
    <col min="9" max="10" width="7.81640625" style="2" bestFit="1" customWidth="1"/>
    <col min="11" max="11" width="7.54296875" style="2" bestFit="1" customWidth="1"/>
    <col min="12" max="12" width="6.81640625" style="2" bestFit="1" customWidth="1"/>
    <col min="13" max="13" width="6.1796875" style="2" bestFit="1" customWidth="1"/>
    <col min="14" max="14" width="6.7265625" style="2" bestFit="1" customWidth="1"/>
    <col min="15" max="15" width="6.81640625" style="2" bestFit="1" customWidth="1"/>
    <col min="16" max="16" width="6.26953125" style="2" bestFit="1" customWidth="1"/>
    <col min="17" max="17" width="6.54296875" style="2" bestFit="1" customWidth="1"/>
    <col min="18" max="18" width="6.26953125" style="2" bestFit="1" customWidth="1"/>
    <col min="19" max="20" width="6.54296875" style="2" bestFit="1" customWidth="1"/>
    <col min="21" max="21" width="6.1796875" style="2" bestFit="1" customWidth="1"/>
    <col min="22" max="22" width="6.81640625" style="2" bestFit="1" customWidth="1"/>
    <col min="23" max="23" width="6.26953125" style="2" bestFit="1" customWidth="1"/>
    <col min="24" max="24" width="6.54296875" style="2" bestFit="1" customWidth="1"/>
    <col min="25" max="25" width="6.81640625" style="2" bestFit="1" customWidth="1"/>
    <col min="26" max="26" width="6.26953125" style="2" bestFit="1" customWidth="1"/>
    <col min="27" max="27" width="5.81640625" style="2" bestFit="1" customWidth="1"/>
    <col min="28" max="28" width="6.7265625" style="2" bestFit="1" customWidth="1"/>
    <col min="29" max="16384" width="9.1796875" style="2"/>
  </cols>
  <sheetData>
    <row r="1" spans="1:28" s="1" customFormat="1" ht="15" thickBot="1">
      <c r="A1" s="241" t="s">
        <v>739</v>
      </c>
      <c r="B1" s="241"/>
      <c r="C1" s="241"/>
      <c r="D1" s="241"/>
      <c r="E1" s="241"/>
      <c r="F1" s="241"/>
      <c r="G1" s="241"/>
    </row>
    <row r="2" spans="1:28" s="1" customFormat="1" ht="15" thickBot="1">
      <c r="A2" s="3" t="s">
        <v>34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  <c r="U2" s="3" t="s">
        <v>19</v>
      </c>
      <c r="V2" s="3" t="s">
        <v>20</v>
      </c>
      <c r="W2" s="3" t="s">
        <v>21</v>
      </c>
      <c r="X2" s="3" t="s">
        <v>22</v>
      </c>
      <c r="Y2" s="3" t="s">
        <v>23</v>
      </c>
      <c r="Z2" s="3" t="s">
        <v>24</v>
      </c>
      <c r="AA2" s="3" t="s">
        <v>25</v>
      </c>
      <c r="AB2" s="3" t="s">
        <v>36</v>
      </c>
    </row>
    <row r="3" spans="1:28">
      <c r="A3" s="4" t="s">
        <v>80</v>
      </c>
      <c r="B3" s="5">
        <v>673.97324008268504</v>
      </c>
      <c r="C3" s="6">
        <v>55.175084162096802</v>
      </c>
      <c r="D3" s="5">
        <v>147.318119347178</v>
      </c>
      <c r="E3" s="7">
        <v>1.0872572284668199E-2</v>
      </c>
      <c r="F3" s="4">
        <v>0.71246245997093505</v>
      </c>
      <c r="G3" s="5">
        <v>509.91971372215801</v>
      </c>
      <c r="H3" s="4">
        <v>13.486001635061999</v>
      </c>
      <c r="I3" s="4">
        <v>3.6196943849553902E-2</v>
      </c>
      <c r="J3" s="4">
        <v>0.19566440525477299</v>
      </c>
      <c r="K3" s="4">
        <v>7.1469213306033993E-2</v>
      </c>
      <c r="L3" s="4">
        <v>0.31299603065812998</v>
      </c>
      <c r="M3" s="4">
        <v>8.6249266376468806E-2</v>
      </c>
      <c r="N3" s="4">
        <v>0.73181418270283505</v>
      </c>
      <c r="O3" s="4">
        <v>0.58618169538331899</v>
      </c>
      <c r="P3" s="4">
        <v>0.18092599904793699</v>
      </c>
      <c r="Q3" s="4">
        <v>0.96308738860408105</v>
      </c>
      <c r="R3" s="4">
        <v>0.14316814270595701</v>
      </c>
      <c r="S3" s="4">
        <v>1.02390957976662</v>
      </c>
      <c r="T3" s="4">
        <v>0.23318144532274099</v>
      </c>
      <c r="U3" s="4">
        <v>0.71605885304492201</v>
      </c>
      <c r="V3" s="4">
        <v>8.9810243858391495E-2</v>
      </c>
      <c r="W3" s="4">
        <v>0.58248443787547499</v>
      </c>
      <c r="X3" s="4">
        <v>7.92768432116914E-2</v>
      </c>
      <c r="Y3" s="7">
        <v>1.5853751541421799E-2</v>
      </c>
      <c r="Z3" s="7">
        <v>3.07201852999592E-2</v>
      </c>
      <c r="AA3" s="4">
        <v>1.14284118202969</v>
      </c>
      <c r="AB3" s="7">
        <f t="shared" ref="AB3:AB22" si="0">Z3/AA3</f>
        <v>2.688053754363318E-2</v>
      </c>
    </row>
    <row r="4" spans="1:28">
      <c r="A4" s="4" t="s">
        <v>81</v>
      </c>
      <c r="B4" s="5">
        <v>706.58117402345204</v>
      </c>
      <c r="C4" s="6">
        <v>56.477691470525301</v>
      </c>
      <c r="D4" s="5">
        <v>143.423238059217</v>
      </c>
      <c r="E4" s="7">
        <v>5.96062226646256E-3</v>
      </c>
      <c r="F4" s="4">
        <v>0.16435327796975899</v>
      </c>
      <c r="G4" s="5">
        <v>489.83923740758701</v>
      </c>
      <c r="H4" s="4">
        <v>12.2505407998769</v>
      </c>
      <c r="I4" s="4">
        <v>1.62853751899871E-2</v>
      </c>
      <c r="J4" s="4">
        <v>0.12834430344581199</v>
      </c>
      <c r="K4" s="4">
        <v>6.6178611456936001E-2</v>
      </c>
      <c r="L4" s="4">
        <v>0.29429470280895498</v>
      </c>
      <c r="M4" s="4">
        <v>8.1876430935823002E-2</v>
      </c>
      <c r="N4" s="4">
        <v>0.66910575862680199</v>
      </c>
      <c r="O4" s="4">
        <v>0.53314917255072203</v>
      </c>
      <c r="P4" s="4">
        <v>0.16702405059369299</v>
      </c>
      <c r="Q4" s="4">
        <v>0.92164746027949396</v>
      </c>
      <c r="R4" s="4">
        <v>0.13311648056650799</v>
      </c>
      <c r="S4" s="4">
        <v>0.93442300678901502</v>
      </c>
      <c r="T4" s="4">
        <v>0.20621773830416801</v>
      </c>
      <c r="U4" s="4">
        <v>0.65792851382246198</v>
      </c>
      <c r="V4" s="4">
        <v>8.2605839316330407E-2</v>
      </c>
      <c r="W4" s="4">
        <v>0.51366888862004001</v>
      </c>
      <c r="X4" s="4">
        <v>7.0220383476238199E-2</v>
      </c>
      <c r="Y4" s="7">
        <v>3.9869110917187204E-3</v>
      </c>
      <c r="Z4" s="7">
        <v>2.4094178109954699E-2</v>
      </c>
      <c r="AA4" s="4">
        <v>0.81586299689479702</v>
      </c>
      <c r="AB4" s="7">
        <f t="shared" si="0"/>
        <v>2.9532137382940495E-2</v>
      </c>
    </row>
    <row r="5" spans="1:28">
      <c r="A5" s="4" t="s">
        <v>82</v>
      </c>
      <c r="B5" s="5">
        <v>686.64006211026299</v>
      </c>
      <c r="C5" s="6">
        <v>56.088599167964297</v>
      </c>
      <c r="D5" s="5">
        <v>142.47882998844599</v>
      </c>
      <c r="E5" s="7">
        <v>6.7327812936029798E-3</v>
      </c>
      <c r="F5" s="4">
        <v>2.8874317958514101E-2</v>
      </c>
      <c r="G5" s="5">
        <v>506.05861322413801</v>
      </c>
      <c r="H5" s="4">
        <v>13.385012866531101</v>
      </c>
      <c r="I5" s="4">
        <v>8.7458706927337395E-3</v>
      </c>
      <c r="J5" s="4">
        <v>0.15008075173643701</v>
      </c>
      <c r="K5" s="4">
        <v>7.3454367260669798E-2</v>
      </c>
      <c r="L5" s="4">
        <v>0.311349722296416</v>
      </c>
      <c r="M5" s="4">
        <v>8.4266850950649494E-2</v>
      </c>
      <c r="N5" s="4">
        <v>0.73100168647351504</v>
      </c>
      <c r="O5" s="4">
        <v>0.57809491079557895</v>
      </c>
      <c r="P5" s="4">
        <v>0.18054536071184099</v>
      </c>
      <c r="Q5" s="4">
        <v>0.93357385919545699</v>
      </c>
      <c r="R5" s="4">
        <v>0.13993958947391999</v>
      </c>
      <c r="S5" s="4">
        <v>0.997065563792084</v>
      </c>
      <c r="T5" s="4">
        <v>0.228191129429688</v>
      </c>
      <c r="U5" s="4">
        <v>0.72346226587601503</v>
      </c>
      <c r="V5" s="4">
        <v>9.0590953273280803E-2</v>
      </c>
      <c r="W5" s="4">
        <v>0.55579006007554699</v>
      </c>
      <c r="X5" s="4">
        <v>8.0417489197546696E-2</v>
      </c>
      <c r="Y5" s="7">
        <v>2.3252483450165798E-3</v>
      </c>
      <c r="Z5" s="7">
        <v>3.4128250935193803E-2</v>
      </c>
      <c r="AA5" s="4">
        <v>1.0825607367069701</v>
      </c>
      <c r="AB5" s="7">
        <f t="shared" si="0"/>
        <v>3.1525483770091428E-2</v>
      </c>
    </row>
    <row r="6" spans="1:28">
      <c r="A6" s="4" t="s">
        <v>83</v>
      </c>
      <c r="B6" s="5">
        <v>644.51934425159197</v>
      </c>
      <c r="C6" s="6">
        <v>54.247063465523503</v>
      </c>
      <c r="D6" s="5">
        <v>141.20972967836201</v>
      </c>
      <c r="E6" s="7">
        <v>5.9361911072312503E-3</v>
      </c>
      <c r="F6" s="4" t="s">
        <v>37</v>
      </c>
      <c r="G6" s="5">
        <v>503.81275913516401</v>
      </c>
      <c r="H6" s="4">
        <v>13.2405765464671</v>
      </c>
      <c r="I6" s="4">
        <v>1.0370987117287201E-2</v>
      </c>
      <c r="J6" s="4">
        <v>0.179744633060235</v>
      </c>
      <c r="K6" s="4">
        <v>6.8051285110043894E-2</v>
      </c>
      <c r="L6" s="4">
        <v>0.32483478696469298</v>
      </c>
      <c r="M6" s="4">
        <v>8.2672449307330101E-2</v>
      </c>
      <c r="N6" s="4">
        <v>0.71410132703306195</v>
      </c>
      <c r="O6" s="4">
        <v>0.58294463648083805</v>
      </c>
      <c r="P6" s="4">
        <v>0.18675106347182699</v>
      </c>
      <c r="Q6" s="4">
        <v>0.96894974216366703</v>
      </c>
      <c r="R6" s="4">
        <v>0.14434190090089999</v>
      </c>
      <c r="S6" s="4">
        <v>0.97387428160841305</v>
      </c>
      <c r="T6" s="4">
        <v>0.221860822549585</v>
      </c>
      <c r="U6" s="4">
        <v>0.694205013799161</v>
      </c>
      <c r="V6" s="4">
        <v>8.5648078775347594E-2</v>
      </c>
      <c r="W6" s="4">
        <v>0.55474849809130899</v>
      </c>
      <c r="X6" s="4">
        <v>7.4901333117823696E-2</v>
      </c>
      <c r="Y6" s="7">
        <v>3.6201847683599801E-3</v>
      </c>
      <c r="Z6" s="7">
        <v>2.9252074882305201E-2</v>
      </c>
      <c r="AA6" s="4">
        <v>0.95759508547191596</v>
      </c>
      <c r="AB6" s="7">
        <f t="shared" si="0"/>
        <v>3.0547436307997944E-2</v>
      </c>
    </row>
    <row r="7" spans="1:28">
      <c r="A7" s="4" t="s">
        <v>84</v>
      </c>
      <c r="B7" s="5">
        <v>661.17067723535502</v>
      </c>
      <c r="C7" s="6">
        <v>55.177817199334498</v>
      </c>
      <c r="D7" s="5">
        <v>140.093312396973</v>
      </c>
      <c r="E7" s="7">
        <v>8.1943931268396303E-3</v>
      </c>
      <c r="F7" s="4" t="s">
        <v>37</v>
      </c>
      <c r="G7" s="5">
        <v>493.13954476262802</v>
      </c>
      <c r="H7" s="4">
        <v>13.9183357178521</v>
      </c>
      <c r="I7" s="4">
        <v>1.1301426975575899E-2</v>
      </c>
      <c r="J7" s="4">
        <v>0.16287568407872099</v>
      </c>
      <c r="K7" s="4">
        <v>7.31967116887597E-2</v>
      </c>
      <c r="L7" s="4">
        <v>0.33418779129417597</v>
      </c>
      <c r="M7" s="4">
        <v>8.8796941503783103E-2</v>
      </c>
      <c r="N7" s="4">
        <v>0.79818477723346604</v>
      </c>
      <c r="O7" s="4">
        <v>0.60734870374468197</v>
      </c>
      <c r="P7" s="4">
        <v>0.19060440871655701</v>
      </c>
      <c r="Q7" s="4">
        <v>0.99819337814093001</v>
      </c>
      <c r="R7" s="4">
        <v>0.151868620032515</v>
      </c>
      <c r="S7" s="4">
        <v>1.04741515173379</v>
      </c>
      <c r="T7" s="4">
        <v>0.23017660153937899</v>
      </c>
      <c r="U7" s="4">
        <v>0.73698940342015395</v>
      </c>
      <c r="V7" s="4">
        <v>9.6759682007754297E-2</v>
      </c>
      <c r="W7" s="4">
        <v>0.59164591054341698</v>
      </c>
      <c r="X7" s="4">
        <v>8.12392848402506E-2</v>
      </c>
      <c r="Y7" s="7">
        <v>6.8799356766950396E-3</v>
      </c>
      <c r="Z7" s="7">
        <v>3.1110194551142101E-2</v>
      </c>
      <c r="AA7" s="4">
        <v>1.0628490189339601</v>
      </c>
      <c r="AB7" s="7">
        <f t="shared" si="0"/>
        <v>2.9270568064639787E-2</v>
      </c>
    </row>
    <row r="8" spans="1:28">
      <c r="A8" s="4" t="s">
        <v>85</v>
      </c>
      <c r="B8" s="5">
        <v>672.73312696557696</v>
      </c>
      <c r="C8" s="6">
        <v>56.9159101255118</v>
      </c>
      <c r="D8" s="5">
        <v>140.62645686042501</v>
      </c>
      <c r="E8" s="7">
        <v>5.9465790683995599E-3</v>
      </c>
      <c r="F8" s="4" t="s">
        <v>37</v>
      </c>
      <c r="G8" s="5">
        <v>407.743371993295</v>
      </c>
      <c r="H8" s="4">
        <v>11.6508448955361</v>
      </c>
      <c r="I8" s="4">
        <v>4.3464278915282704E-3</v>
      </c>
      <c r="J8" s="4">
        <v>0.112153347028296</v>
      </c>
      <c r="K8" s="4">
        <v>7.3204594463626205E-2</v>
      </c>
      <c r="L8" s="4">
        <v>0.34221435358283298</v>
      </c>
      <c r="M8" s="4">
        <v>9.5298297759600401E-2</v>
      </c>
      <c r="N8" s="4">
        <v>0.74960359625886797</v>
      </c>
      <c r="O8" s="4">
        <v>0.58901820228053103</v>
      </c>
      <c r="P8" s="4">
        <v>0.186733354918762</v>
      </c>
      <c r="Q8" s="4">
        <v>0.95261933164059498</v>
      </c>
      <c r="R8" s="4">
        <v>0.14047091836349099</v>
      </c>
      <c r="S8" s="4">
        <v>0.91073459298336401</v>
      </c>
      <c r="T8" s="4">
        <v>0.19893541701235201</v>
      </c>
      <c r="U8" s="4">
        <v>0.60551332675240799</v>
      </c>
      <c r="V8" s="4">
        <v>7.7660821419980597E-2</v>
      </c>
      <c r="W8" s="4">
        <v>0.466949548662285</v>
      </c>
      <c r="X8" s="4">
        <v>6.5304120023623805E-2</v>
      </c>
      <c r="Y8" s="7">
        <v>1.35607190342694E-3</v>
      </c>
      <c r="Z8" s="7">
        <v>2.8594221091806898E-2</v>
      </c>
      <c r="AA8" s="4">
        <v>0.31901280897576001</v>
      </c>
      <c r="AB8" s="7">
        <f t="shared" si="0"/>
        <v>8.963345761448599E-2</v>
      </c>
    </row>
    <row r="9" spans="1:28">
      <c r="A9" s="4" t="s">
        <v>86</v>
      </c>
      <c r="B9" s="5">
        <v>659.45721895742895</v>
      </c>
      <c r="C9" s="6">
        <v>52.553596917117098</v>
      </c>
      <c r="D9" s="5">
        <v>137.17032609856599</v>
      </c>
      <c r="E9" s="7">
        <v>5.9853639992816397E-3</v>
      </c>
      <c r="F9" s="4" t="s">
        <v>37</v>
      </c>
      <c r="G9" s="5">
        <v>519.40304603435902</v>
      </c>
      <c r="H9" s="4">
        <v>14.635098167027801</v>
      </c>
      <c r="I9" s="4">
        <v>1.70298354397471E-2</v>
      </c>
      <c r="J9" s="4">
        <v>0.15691249317070499</v>
      </c>
      <c r="K9" s="4">
        <v>7.0952435906147804E-2</v>
      </c>
      <c r="L9" s="4">
        <v>0.30586382256568101</v>
      </c>
      <c r="M9" s="4">
        <v>8.3786584064466305E-2</v>
      </c>
      <c r="N9" s="4">
        <v>0.74300501316144596</v>
      </c>
      <c r="O9" s="4">
        <v>0.55150390631867097</v>
      </c>
      <c r="P9" s="4">
        <v>0.18389125609391699</v>
      </c>
      <c r="Q9" s="4">
        <v>1.0051215270251499</v>
      </c>
      <c r="R9" s="4">
        <v>0.151148065864121</v>
      </c>
      <c r="S9" s="4">
        <v>1.0841293358465101</v>
      </c>
      <c r="T9" s="4">
        <v>0.24311146254308599</v>
      </c>
      <c r="U9" s="4">
        <v>0.76817932350416895</v>
      </c>
      <c r="V9" s="4">
        <v>9.78564677445945E-2</v>
      </c>
      <c r="W9" s="4">
        <v>0.60700731791678797</v>
      </c>
      <c r="X9" s="4">
        <v>8.3405713640283596E-2</v>
      </c>
      <c r="Y9" s="7">
        <v>5.7532500426688803E-3</v>
      </c>
      <c r="Z9" s="7">
        <v>3.5472362622339902E-2</v>
      </c>
      <c r="AA9" s="4">
        <v>1.3662963353990001</v>
      </c>
      <c r="AB9" s="7">
        <f t="shared" si="0"/>
        <v>2.5962422428646048E-2</v>
      </c>
    </row>
    <row r="10" spans="1:28">
      <c r="A10" s="4" t="s">
        <v>87</v>
      </c>
      <c r="B10" s="5">
        <v>653.31151692191497</v>
      </c>
      <c r="C10" s="6">
        <v>51.844159906307198</v>
      </c>
      <c r="D10" s="5">
        <v>137.85620076716299</v>
      </c>
      <c r="E10" s="7">
        <v>3.8506967988303502E-3</v>
      </c>
      <c r="F10" s="4" t="s">
        <v>37</v>
      </c>
      <c r="G10" s="5">
        <v>544.124298189044</v>
      </c>
      <c r="H10" s="4">
        <v>14.6995074352283</v>
      </c>
      <c r="I10" s="4">
        <v>1.54626725906523E-2</v>
      </c>
      <c r="J10" s="4">
        <v>0.19522379080542901</v>
      </c>
      <c r="K10" s="4">
        <v>6.5111241163314001E-2</v>
      </c>
      <c r="L10" s="4">
        <v>0.29572938145622302</v>
      </c>
      <c r="M10" s="4">
        <v>8.5272603647239306E-2</v>
      </c>
      <c r="N10" s="4">
        <v>0.69387443324049702</v>
      </c>
      <c r="O10" s="4">
        <v>0.56355507440911701</v>
      </c>
      <c r="P10" s="4">
        <v>0.18459593075226699</v>
      </c>
      <c r="Q10" s="4">
        <v>0.98500065316700103</v>
      </c>
      <c r="R10" s="4">
        <v>0.149074101552194</v>
      </c>
      <c r="S10" s="4">
        <v>1.0541537223211299</v>
      </c>
      <c r="T10" s="4">
        <v>0.24007398108481001</v>
      </c>
      <c r="U10" s="4">
        <v>0.77738790599866103</v>
      </c>
      <c r="V10" s="4">
        <v>9.7086078017931399E-2</v>
      </c>
      <c r="W10" s="4">
        <v>0.623082386757565</v>
      </c>
      <c r="X10" s="4">
        <v>8.2157875302777197E-2</v>
      </c>
      <c r="Y10" s="7">
        <v>2.5702579401271999E-3</v>
      </c>
      <c r="Z10" s="7">
        <v>2.9451283860691398E-2</v>
      </c>
      <c r="AA10" s="4">
        <v>1.5251051130123401</v>
      </c>
      <c r="AB10" s="7">
        <f t="shared" si="0"/>
        <v>1.931098624574154E-2</v>
      </c>
    </row>
    <row r="11" spans="1:28">
      <c r="A11" s="4" t="s">
        <v>88</v>
      </c>
      <c r="B11" s="5">
        <v>706.23394429226596</v>
      </c>
      <c r="C11" s="6">
        <v>52.898119943231897</v>
      </c>
      <c r="D11" s="5">
        <v>135.81076412534199</v>
      </c>
      <c r="E11" s="7">
        <v>8.7212600340126206E-3</v>
      </c>
      <c r="F11" s="4" t="s">
        <v>37</v>
      </c>
      <c r="G11" s="5">
        <v>495.51845452140401</v>
      </c>
      <c r="H11" s="4">
        <v>14.6088043482951</v>
      </c>
      <c r="I11" s="4">
        <v>1.1331550710319899E-2</v>
      </c>
      <c r="J11" s="4">
        <v>0.14557258501275799</v>
      </c>
      <c r="K11" s="4">
        <v>7.2645507851856195E-2</v>
      </c>
      <c r="L11" s="4">
        <v>0.332463177504906</v>
      </c>
      <c r="M11" s="4">
        <v>9.0583313938967097E-2</v>
      </c>
      <c r="N11" s="4">
        <v>0.76382851400428498</v>
      </c>
      <c r="O11" s="4">
        <v>0.61277196291286695</v>
      </c>
      <c r="P11" s="4">
        <v>0.20213867323280801</v>
      </c>
      <c r="Q11" s="4">
        <v>1.0540954798895801</v>
      </c>
      <c r="R11" s="4">
        <v>0.155095619302384</v>
      </c>
      <c r="S11" s="4">
        <v>1.0849852047850399</v>
      </c>
      <c r="T11" s="4">
        <v>0.24358144836161799</v>
      </c>
      <c r="U11" s="4">
        <v>0.77281455799833898</v>
      </c>
      <c r="V11" s="4">
        <v>9.5579150266396906E-2</v>
      </c>
      <c r="W11" s="4">
        <v>0.59659272357702897</v>
      </c>
      <c r="X11" s="4">
        <v>8.1773639800826095E-2</v>
      </c>
      <c r="Y11" s="7">
        <v>1.70762202088641E-3</v>
      </c>
      <c r="Z11" s="7">
        <v>4.40847530164903E-2</v>
      </c>
      <c r="AA11" s="4">
        <v>1.09144739267632</v>
      </c>
      <c r="AB11" s="7">
        <f t="shared" si="0"/>
        <v>4.039109288482591E-2</v>
      </c>
    </row>
    <row r="12" spans="1:28">
      <c r="A12" s="4" t="s">
        <v>89</v>
      </c>
      <c r="B12" s="5">
        <v>650.63149197611006</v>
      </c>
      <c r="C12" s="6">
        <v>52.378593724241199</v>
      </c>
      <c r="D12" s="5">
        <v>135.46960921673301</v>
      </c>
      <c r="E12" s="7">
        <v>8.6963084615948594E-3</v>
      </c>
      <c r="F12" s="4" t="s">
        <v>37</v>
      </c>
      <c r="G12" s="5">
        <v>447.90161101085101</v>
      </c>
      <c r="H12" s="4">
        <v>13.746254340034801</v>
      </c>
      <c r="I12" s="4">
        <v>1.9825958748422899E-3</v>
      </c>
      <c r="J12" s="4">
        <v>0.14475798019271999</v>
      </c>
      <c r="K12" s="4">
        <v>8.4957030294990396E-2</v>
      </c>
      <c r="L12" s="4">
        <v>0.38060301582315398</v>
      </c>
      <c r="M12" s="4">
        <v>9.7047229495135501E-2</v>
      </c>
      <c r="N12" s="4">
        <v>0.89032880669530801</v>
      </c>
      <c r="O12" s="4">
        <v>0.70254395119178104</v>
      </c>
      <c r="P12" s="4">
        <v>0.22128544795504301</v>
      </c>
      <c r="Q12" s="4">
        <v>1.0952817521484901</v>
      </c>
      <c r="R12" s="4">
        <v>0.160987622525538</v>
      </c>
      <c r="S12" s="4">
        <v>1.10395800782436</v>
      </c>
      <c r="T12" s="4">
        <v>0.23345802359340301</v>
      </c>
      <c r="U12" s="4">
        <v>0.71012937542717502</v>
      </c>
      <c r="V12" s="4">
        <v>9.1272688981637096E-2</v>
      </c>
      <c r="W12" s="4">
        <v>0.568068036889394</v>
      </c>
      <c r="X12" s="4">
        <v>7.92501566299018E-2</v>
      </c>
      <c r="Y12" s="7">
        <v>3.77937724053959E-3</v>
      </c>
      <c r="Z12" s="7">
        <v>5.9597528570968901E-2</v>
      </c>
      <c r="AA12" s="4">
        <v>0.55626582146126902</v>
      </c>
      <c r="AB12" s="7">
        <f t="shared" si="0"/>
        <v>0.107138577046511</v>
      </c>
    </row>
    <row r="13" spans="1:28">
      <c r="A13" s="4" t="s">
        <v>90</v>
      </c>
      <c r="B13" s="5">
        <v>657.68360437862498</v>
      </c>
      <c r="C13" s="6">
        <v>53.138348306857203</v>
      </c>
      <c r="D13" s="5">
        <v>129.223269300883</v>
      </c>
      <c r="E13" s="7">
        <v>1.29760960637662E-2</v>
      </c>
      <c r="F13" s="4">
        <v>0.55977426369266403</v>
      </c>
      <c r="G13" s="5">
        <v>487.83361860681998</v>
      </c>
      <c r="H13" s="4">
        <v>12.400388399029399</v>
      </c>
      <c r="I13" s="4">
        <v>4.3916175761992603E-2</v>
      </c>
      <c r="J13" s="4">
        <v>0.13899214079403399</v>
      </c>
      <c r="K13" s="4">
        <v>7.2238270272350399E-2</v>
      </c>
      <c r="L13" s="4">
        <v>0.32225425167625898</v>
      </c>
      <c r="M13" s="4">
        <v>8.6328358097256599E-2</v>
      </c>
      <c r="N13" s="4">
        <v>0.71878500234456</v>
      </c>
      <c r="O13" s="4">
        <v>0.57496320686436997</v>
      </c>
      <c r="P13" s="4">
        <v>0.18658587802502</v>
      </c>
      <c r="Q13" s="4">
        <v>0.99276863440992702</v>
      </c>
      <c r="R13" s="4">
        <v>0.14118755618519899</v>
      </c>
      <c r="S13" s="4">
        <v>0.98837495565153399</v>
      </c>
      <c r="T13" s="4">
        <v>0.216458877422324</v>
      </c>
      <c r="U13" s="4">
        <v>0.67397576084241895</v>
      </c>
      <c r="V13" s="4">
        <v>7.9679713675817998E-2</v>
      </c>
      <c r="W13" s="4">
        <v>0.51285554811553802</v>
      </c>
      <c r="X13" s="4">
        <v>7.038949055398E-2</v>
      </c>
      <c r="Y13" s="7">
        <v>4.3027560166974304E-3</v>
      </c>
      <c r="Z13" s="7">
        <v>1.6223952915709799E-2</v>
      </c>
      <c r="AA13" s="4">
        <v>0.57780467052418805</v>
      </c>
      <c r="AB13" s="7">
        <f t="shared" si="0"/>
        <v>2.8078611585107691E-2</v>
      </c>
    </row>
    <row r="14" spans="1:28">
      <c r="A14" s="4" t="s">
        <v>91</v>
      </c>
      <c r="B14" s="5">
        <v>652.99017032378003</v>
      </c>
      <c r="C14" s="6">
        <v>53.375984503019602</v>
      </c>
      <c r="D14" s="5">
        <v>128.44377875842699</v>
      </c>
      <c r="E14" s="7">
        <v>7.2949791501201004E-3</v>
      </c>
      <c r="F14" s="4">
        <v>0.17534929846271199</v>
      </c>
      <c r="G14" s="5">
        <v>491.23841303028701</v>
      </c>
      <c r="H14" s="4">
        <v>13.2212525201091</v>
      </c>
      <c r="I14" s="4">
        <v>1.9185762253830799E-2</v>
      </c>
      <c r="J14" s="4">
        <v>0.163297109902488</v>
      </c>
      <c r="K14" s="4">
        <v>7.5318939321995099E-2</v>
      </c>
      <c r="L14" s="4">
        <v>0.32547701360411502</v>
      </c>
      <c r="M14" s="4">
        <v>8.8497889465604995E-2</v>
      </c>
      <c r="N14" s="4">
        <v>0.74152077797142801</v>
      </c>
      <c r="O14" s="4">
        <v>0.57897670934512502</v>
      </c>
      <c r="P14" s="4">
        <v>0.19643113136038401</v>
      </c>
      <c r="Q14" s="4">
        <v>1.0057940979634299</v>
      </c>
      <c r="R14" s="4">
        <v>0.146151436228902</v>
      </c>
      <c r="S14" s="4">
        <v>1.0152982630801699</v>
      </c>
      <c r="T14" s="4">
        <v>0.22735486487148099</v>
      </c>
      <c r="U14" s="4">
        <v>0.72066237802134403</v>
      </c>
      <c r="V14" s="4">
        <v>8.51824695436737E-2</v>
      </c>
      <c r="W14" s="4">
        <v>0.55987589746580302</v>
      </c>
      <c r="X14" s="4">
        <v>7.7784839192892502E-2</v>
      </c>
      <c r="Y14" s="7">
        <v>4.0816422182267604E-3</v>
      </c>
      <c r="Z14" s="7">
        <v>2.49765881790825E-2</v>
      </c>
      <c r="AA14" s="4">
        <v>0.87019530057448702</v>
      </c>
      <c r="AB14" s="7">
        <f t="shared" si="0"/>
        <v>2.8702278859232419E-2</v>
      </c>
    </row>
    <row r="15" spans="1:28">
      <c r="A15" s="4" t="s">
        <v>92</v>
      </c>
      <c r="B15" s="5">
        <v>661.84088468750701</v>
      </c>
      <c r="C15" s="6">
        <v>52.374067956946298</v>
      </c>
      <c r="D15" s="5">
        <v>127.284003221959</v>
      </c>
      <c r="E15" s="7">
        <v>8.2614021918949107E-3</v>
      </c>
      <c r="F15" s="4">
        <v>4.8632824901138398E-2</v>
      </c>
      <c r="G15" s="5">
        <v>453.01760587154502</v>
      </c>
      <c r="H15" s="4">
        <v>13.355478128434701</v>
      </c>
      <c r="I15" s="4">
        <v>4.8970004335104804E-3</v>
      </c>
      <c r="J15" s="4">
        <v>0.135528110641116</v>
      </c>
      <c r="K15" s="4">
        <v>7.3942025318395901E-2</v>
      </c>
      <c r="L15" s="4">
        <v>0.33908610730250799</v>
      </c>
      <c r="M15" s="4">
        <v>9.4781938478018204E-2</v>
      </c>
      <c r="N15" s="4">
        <v>0.79965091388313703</v>
      </c>
      <c r="O15" s="4">
        <v>0.66111502791086396</v>
      </c>
      <c r="P15" s="4">
        <v>0.20309907398191199</v>
      </c>
      <c r="Q15" s="4">
        <v>1.0751654766897101</v>
      </c>
      <c r="R15" s="4">
        <v>0.155395423969938</v>
      </c>
      <c r="S15" s="4">
        <v>1.0502266481979099</v>
      </c>
      <c r="T15" s="4">
        <v>0.23236820352221099</v>
      </c>
      <c r="U15" s="4">
        <v>0.71642950218805002</v>
      </c>
      <c r="V15" s="4">
        <v>8.5905131256409695E-2</v>
      </c>
      <c r="W15" s="4">
        <v>0.57262193930111205</v>
      </c>
      <c r="X15" s="4">
        <v>7.7018038850156498E-2</v>
      </c>
      <c r="Y15" s="7">
        <v>5.0598478654289604E-3</v>
      </c>
      <c r="Z15" s="7">
        <v>5.3957039988999901E-2</v>
      </c>
      <c r="AA15" s="4">
        <v>0.63213491426978496</v>
      </c>
      <c r="AB15" s="7">
        <f t="shared" si="0"/>
        <v>8.5356841982583337E-2</v>
      </c>
    </row>
    <row r="16" spans="1:28">
      <c r="A16" s="4" t="s">
        <v>93</v>
      </c>
      <c r="B16" s="5">
        <v>655.21849190451098</v>
      </c>
      <c r="C16" s="6">
        <v>51.540405927566198</v>
      </c>
      <c r="D16" s="5">
        <v>126.070103852983</v>
      </c>
      <c r="E16" s="7">
        <v>9.9871669012031299E-3</v>
      </c>
      <c r="F16" s="4">
        <v>1.5848406789249501E-2</v>
      </c>
      <c r="G16" s="5">
        <v>506.74240390347398</v>
      </c>
      <c r="H16" s="4">
        <v>13.0013886982104</v>
      </c>
      <c r="I16" s="4">
        <v>2.0277089799627501E-2</v>
      </c>
      <c r="J16" s="4">
        <v>0.11851405383689401</v>
      </c>
      <c r="K16" s="4">
        <v>5.9551240219099001E-2</v>
      </c>
      <c r="L16" s="4">
        <v>0.294139181928254</v>
      </c>
      <c r="M16" s="4">
        <v>8.3296389964471695E-2</v>
      </c>
      <c r="N16" s="4">
        <v>0.69493692260598094</v>
      </c>
      <c r="O16" s="4">
        <v>0.54421419394991399</v>
      </c>
      <c r="P16" s="4">
        <v>0.17678103506776499</v>
      </c>
      <c r="Q16" s="4">
        <v>0.94944393084623802</v>
      </c>
      <c r="R16" s="4">
        <v>0.13765984603734899</v>
      </c>
      <c r="S16" s="4">
        <v>0.97017989058362097</v>
      </c>
      <c r="T16" s="4">
        <v>0.223436080380635</v>
      </c>
      <c r="U16" s="4">
        <v>0.66547876419315699</v>
      </c>
      <c r="V16" s="4">
        <v>8.5056756003799999E-2</v>
      </c>
      <c r="W16" s="4">
        <v>0.53039147261180397</v>
      </c>
      <c r="X16" s="4">
        <v>7.6966652463403895E-2</v>
      </c>
      <c r="Y16" s="7">
        <v>1.2806705713375799E-3</v>
      </c>
      <c r="Z16" s="7">
        <v>2.5021380985341599E-2</v>
      </c>
      <c r="AA16" s="4">
        <v>0.81311344388964002</v>
      </c>
      <c r="AB16" s="7">
        <f t="shared" si="0"/>
        <v>3.0772312490183879E-2</v>
      </c>
    </row>
    <row r="17" spans="1:28">
      <c r="A17" s="4" t="s">
        <v>94</v>
      </c>
      <c r="B17" s="5">
        <v>656.58732119834701</v>
      </c>
      <c r="C17" s="6">
        <v>52.644375125203297</v>
      </c>
      <c r="D17" s="5">
        <v>124.97606815389599</v>
      </c>
      <c r="E17" s="7">
        <v>8.83138437227933E-3</v>
      </c>
      <c r="F17" s="4">
        <v>-4.9191295905141796E-3</v>
      </c>
      <c r="G17" s="5">
        <v>530.76387286391798</v>
      </c>
      <c r="H17" s="4">
        <v>14.083233751685601</v>
      </c>
      <c r="I17" s="4">
        <v>1.5266924376820199E-2</v>
      </c>
      <c r="J17" s="4">
        <v>0.16194471914106701</v>
      </c>
      <c r="K17" s="4">
        <v>6.1882336928678998E-2</v>
      </c>
      <c r="L17" s="4">
        <v>0.27754130073868899</v>
      </c>
      <c r="M17" s="4">
        <v>7.5070614645418698E-2</v>
      </c>
      <c r="N17" s="4">
        <v>0.638663557975512</v>
      </c>
      <c r="O17" s="4">
        <v>0.53040890095506898</v>
      </c>
      <c r="P17" s="4">
        <v>0.17318439657566101</v>
      </c>
      <c r="Q17" s="4">
        <v>0.92505969946000599</v>
      </c>
      <c r="R17" s="4">
        <v>0.141726470859593</v>
      </c>
      <c r="S17" s="4">
        <v>1.0025824124304701</v>
      </c>
      <c r="T17" s="4">
        <v>0.23049965727544799</v>
      </c>
      <c r="U17" s="4">
        <v>0.74728042749443702</v>
      </c>
      <c r="V17" s="4">
        <v>9.2837479814398494E-2</v>
      </c>
      <c r="W17" s="4">
        <v>0.577639209729092</v>
      </c>
      <c r="X17" s="4">
        <v>8.3258286731766995E-2</v>
      </c>
      <c r="Y17" s="7">
        <v>1.7324785121008001E-3</v>
      </c>
      <c r="Z17" s="7">
        <v>2.4878923700266599E-2</v>
      </c>
      <c r="AA17" s="4">
        <v>1.3603092579374101</v>
      </c>
      <c r="AB17" s="7">
        <f t="shared" si="0"/>
        <v>1.8289167375064145E-2</v>
      </c>
    </row>
    <row r="18" spans="1:28">
      <c r="A18" s="4" t="s">
        <v>95</v>
      </c>
      <c r="B18" s="5">
        <v>652.41471218226104</v>
      </c>
      <c r="C18" s="6">
        <v>53.968719387215302</v>
      </c>
      <c r="D18" s="5">
        <v>123.623363910775</v>
      </c>
      <c r="E18" s="7">
        <v>5.8085790884011496E-3</v>
      </c>
      <c r="F18" s="4" t="s">
        <v>37</v>
      </c>
      <c r="G18" s="5">
        <v>475.49727641888597</v>
      </c>
      <c r="H18" s="4">
        <v>12.477158379180899</v>
      </c>
      <c r="I18" s="4">
        <v>1.22016031521032E-2</v>
      </c>
      <c r="J18" s="4">
        <v>0.13119859292053901</v>
      </c>
      <c r="K18" s="4">
        <v>6.6360905282257104E-2</v>
      </c>
      <c r="L18" s="4">
        <v>0.31326291804691397</v>
      </c>
      <c r="M18" s="4">
        <v>8.3942628002960998E-2</v>
      </c>
      <c r="N18" s="4">
        <v>0.71133023754330804</v>
      </c>
      <c r="O18" s="4">
        <v>0.55996066891498997</v>
      </c>
      <c r="P18" s="4">
        <v>0.18368813075020399</v>
      </c>
      <c r="Q18" s="4">
        <v>0.96901891212272195</v>
      </c>
      <c r="R18" s="4">
        <v>0.1406725142328</v>
      </c>
      <c r="S18" s="4">
        <v>0.94896691822519996</v>
      </c>
      <c r="T18" s="4">
        <v>0.208528082541351</v>
      </c>
      <c r="U18" s="4">
        <v>0.66155887635272603</v>
      </c>
      <c r="V18" s="4">
        <v>8.1107236134270205E-2</v>
      </c>
      <c r="W18" s="4">
        <v>0.51160422331564004</v>
      </c>
      <c r="X18" s="4">
        <v>7.2486893972529706E-2</v>
      </c>
      <c r="Y18" s="7">
        <v>2.1293191089608599E-4</v>
      </c>
      <c r="Z18" s="7">
        <v>1.9637552010637601E-2</v>
      </c>
      <c r="AA18" s="4">
        <v>0.62541846369391596</v>
      </c>
      <c r="AB18" s="7">
        <f t="shared" si="0"/>
        <v>3.1399060230253052E-2</v>
      </c>
    </row>
    <row r="19" spans="1:28">
      <c r="A19" s="4" t="s">
        <v>96</v>
      </c>
      <c r="B19" s="5">
        <v>631.81624124897701</v>
      </c>
      <c r="C19" s="6">
        <v>56.905486846483399</v>
      </c>
      <c r="D19" s="5">
        <v>122.82478293714</v>
      </c>
      <c r="E19" s="7">
        <v>9.9550120287878203E-3</v>
      </c>
      <c r="F19" s="4" t="s">
        <v>37</v>
      </c>
      <c r="G19" s="5">
        <v>431.24560225739998</v>
      </c>
      <c r="H19" s="4">
        <v>14.4941821451143</v>
      </c>
      <c r="I19" s="4">
        <v>1.08474344320755E-2</v>
      </c>
      <c r="J19" s="4">
        <v>0.13571764427931299</v>
      </c>
      <c r="K19" s="4">
        <v>8.5050709464108004E-2</v>
      </c>
      <c r="L19" s="4">
        <v>0.39422533349140398</v>
      </c>
      <c r="M19" s="4">
        <v>0.104446132749446</v>
      </c>
      <c r="N19" s="4">
        <v>0.89612881471955796</v>
      </c>
      <c r="O19" s="4">
        <v>0.71585774898455201</v>
      </c>
      <c r="P19" s="4">
        <v>0.212949224718602</v>
      </c>
      <c r="Q19" s="4">
        <v>1.1037871472749301</v>
      </c>
      <c r="R19" s="4">
        <v>0.16788309675223601</v>
      </c>
      <c r="S19" s="4">
        <v>1.1217419545544201</v>
      </c>
      <c r="T19" s="4">
        <v>0.24641578687128499</v>
      </c>
      <c r="U19" s="4">
        <v>0.76506379830682603</v>
      </c>
      <c r="V19" s="4">
        <v>9.7086419725070303E-2</v>
      </c>
      <c r="W19" s="4">
        <v>0.61626275155815502</v>
      </c>
      <c r="X19" s="4">
        <v>8.9874593200390193E-2</v>
      </c>
      <c r="Y19" s="7">
        <v>6.9185851395622399E-3</v>
      </c>
      <c r="Z19" s="7">
        <v>3.2260464986759399E-2</v>
      </c>
      <c r="AA19" s="4">
        <v>0.940378096342949</v>
      </c>
      <c r="AB19" s="7">
        <f t="shared" si="0"/>
        <v>3.4305844757781603E-2</v>
      </c>
    </row>
    <row r="20" spans="1:28">
      <c r="A20" s="4" t="s">
        <v>97</v>
      </c>
      <c r="B20" s="5">
        <v>692.79560424641602</v>
      </c>
      <c r="C20" s="6">
        <v>83.691601722368304</v>
      </c>
      <c r="D20" s="5">
        <v>122.343225094283</v>
      </c>
      <c r="E20" s="7">
        <v>8.9830157416652193E-3</v>
      </c>
      <c r="F20" s="4" t="s">
        <v>37</v>
      </c>
      <c r="G20" s="5">
        <v>389.365382078609</v>
      </c>
      <c r="H20" s="4">
        <v>11.605028065278301</v>
      </c>
      <c r="I20" s="4">
        <v>8.4295206789853101E-3</v>
      </c>
      <c r="J20" s="4">
        <v>0.114414297349397</v>
      </c>
      <c r="K20" s="4">
        <v>9.0971555482536007E-2</v>
      </c>
      <c r="L20" s="4">
        <v>0.39590272032484902</v>
      </c>
      <c r="M20" s="4">
        <v>0.106124366418995</v>
      </c>
      <c r="N20" s="4">
        <v>0.86934768665072604</v>
      </c>
      <c r="O20" s="4">
        <v>0.61253467363805503</v>
      </c>
      <c r="P20" s="4">
        <v>0.19260133472567501</v>
      </c>
      <c r="Q20" s="4">
        <v>0.961192389579685</v>
      </c>
      <c r="R20" s="4">
        <v>0.14057963723255801</v>
      </c>
      <c r="S20" s="4">
        <v>0.930310950128307</v>
      </c>
      <c r="T20" s="4">
        <v>0.199566743949982</v>
      </c>
      <c r="U20" s="4">
        <v>0.60311457323890105</v>
      </c>
      <c r="V20" s="4">
        <v>7.6464880584869402E-2</v>
      </c>
      <c r="W20" s="4">
        <v>0.48902995409555</v>
      </c>
      <c r="X20" s="4">
        <v>6.5509226870634693E-2</v>
      </c>
      <c r="Y20" s="7">
        <v>1.55109585029009E-3</v>
      </c>
      <c r="Z20" s="7">
        <v>1.66847691033414E-2</v>
      </c>
      <c r="AA20" s="4">
        <v>0.40707660784963401</v>
      </c>
      <c r="AB20" s="7">
        <f t="shared" si="0"/>
        <v>4.0986803912605119E-2</v>
      </c>
    </row>
    <row r="21" spans="1:28">
      <c r="A21" s="4" t="s">
        <v>98</v>
      </c>
      <c r="B21" s="5">
        <v>697.217845689245</v>
      </c>
      <c r="C21" s="6">
        <v>94.429131792352095</v>
      </c>
      <c r="D21" s="5">
        <v>120.846682426043</v>
      </c>
      <c r="E21" s="7">
        <v>9.1642175289159706E-3</v>
      </c>
      <c r="F21" s="4" t="s">
        <v>37</v>
      </c>
      <c r="G21" s="5">
        <v>493.1374371782</v>
      </c>
      <c r="H21" s="4">
        <v>12.069384514639699</v>
      </c>
      <c r="I21" s="4">
        <v>2.36115843012886E-2</v>
      </c>
      <c r="J21" s="4">
        <v>0.143977093745596</v>
      </c>
      <c r="K21" s="4">
        <v>6.4309407370526303E-2</v>
      </c>
      <c r="L21" s="4">
        <v>0.34720100309718399</v>
      </c>
      <c r="M21" s="4">
        <v>8.9303104664053903E-2</v>
      </c>
      <c r="N21" s="4">
        <v>0.76639597487614497</v>
      </c>
      <c r="O21" s="4">
        <v>0.51971246083253497</v>
      </c>
      <c r="P21" s="4">
        <v>0.15870313180475701</v>
      </c>
      <c r="Q21" s="4">
        <v>0.83647508769393797</v>
      </c>
      <c r="R21" s="4">
        <v>0.12659547309225999</v>
      </c>
      <c r="S21" s="4">
        <v>0.87921536760274099</v>
      </c>
      <c r="T21" s="4">
        <v>0.203610501429833</v>
      </c>
      <c r="U21" s="4">
        <v>0.65878994918368905</v>
      </c>
      <c r="V21" s="4">
        <v>8.2912439188485093E-2</v>
      </c>
      <c r="W21" s="4">
        <v>0.52331965437832295</v>
      </c>
      <c r="X21" s="4">
        <v>7.7320596897164195E-2</v>
      </c>
      <c r="Y21" s="7">
        <v>2.6952556233791202E-3</v>
      </c>
      <c r="Z21" s="7">
        <v>1.7588987919787899E-2</v>
      </c>
      <c r="AA21" s="4">
        <v>1.14066291739728</v>
      </c>
      <c r="AB21" s="7">
        <f t="shared" si="0"/>
        <v>1.5419969959154772E-2</v>
      </c>
    </row>
    <row r="22" spans="1:28">
      <c r="A22" s="4" t="s">
        <v>99</v>
      </c>
      <c r="B22" s="5">
        <v>619.95853314178498</v>
      </c>
      <c r="C22" s="6">
        <v>81.981313791416596</v>
      </c>
      <c r="D22" s="5">
        <v>119.24661734207901</v>
      </c>
      <c r="E22" s="7">
        <v>9.5245636161878696E-3</v>
      </c>
      <c r="F22" s="4" t="s">
        <v>37</v>
      </c>
      <c r="G22" s="5">
        <v>476.40808675441002</v>
      </c>
      <c r="H22" s="4">
        <v>12.338309489443001</v>
      </c>
      <c r="I22" s="4">
        <v>2.1426168051553202E-2</v>
      </c>
      <c r="J22" s="4">
        <v>0.141656807129873</v>
      </c>
      <c r="K22" s="4">
        <v>7.5055904661733203E-2</v>
      </c>
      <c r="L22" s="4">
        <v>0.354254992759089</v>
      </c>
      <c r="M22" s="4">
        <v>8.9456299977543105E-2</v>
      </c>
      <c r="N22" s="4">
        <v>0.76013887512050105</v>
      </c>
      <c r="O22" s="4">
        <v>0.50523089058515702</v>
      </c>
      <c r="P22" s="4">
        <v>0.14908467352135699</v>
      </c>
      <c r="Q22" s="4">
        <v>0.80845616307158397</v>
      </c>
      <c r="R22" s="4">
        <v>0.120853919306065</v>
      </c>
      <c r="S22" s="4">
        <v>0.86035598126919699</v>
      </c>
      <c r="T22" s="4">
        <v>0.204460540970171</v>
      </c>
      <c r="U22" s="4">
        <v>0.65137349842674397</v>
      </c>
      <c r="V22" s="4">
        <v>8.0906083578734703E-2</v>
      </c>
      <c r="W22" s="4">
        <v>0.510826515989658</v>
      </c>
      <c r="X22" s="4">
        <v>7.4294044945018498E-2</v>
      </c>
      <c r="Y22" s="7">
        <v>4.8039785270553701E-4</v>
      </c>
      <c r="Z22" s="7">
        <v>1.0694775203715E-2</v>
      </c>
      <c r="AA22" s="4">
        <v>1.1263253651901599</v>
      </c>
      <c r="AB22" s="7">
        <f t="shared" si="0"/>
        <v>9.4952804351603835E-3</v>
      </c>
    </row>
    <row r="23" spans="1:28" s="1" customFormat="1">
      <c r="A23" s="16" t="s">
        <v>100</v>
      </c>
      <c r="B23" s="17">
        <v>664.68876029090484</v>
      </c>
      <c r="C23" s="18">
        <v>58.890303572064091</v>
      </c>
      <c r="D23" s="17">
        <v>132.31692407684366</v>
      </c>
      <c r="E23" s="132">
        <v>8.0841592562072677E-3</v>
      </c>
      <c r="F23" s="16">
        <v>0.21254696501930723</v>
      </c>
      <c r="G23" s="17">
        <v>482.63551744820899</v>
      </c>
      <c r="H23" s="16">
        <v>13.233339042151835</v>
      </c>
      <c r="I23" s="16">
        <v>1.5655647478700758E-2</v>
      </c>
      <c r="J23" s="16">
        <v>0.14782852717631018</v>
      </c>
      <c r="K23" s="16">
        <v>7.2195114641202901E-2</v>
      </c>
      <c r="L23" s="16">
        <v>0.32989408039622165</v>
      </c>
      <c r="M23" s="16">
        <v>8.8854884522161601E-2</v>
      </c>
      <c r="N23" s="16">
        <v>0.75408734295604707</v>
      </c>
      <c r="O23" s="16">
        <v>0.58550433490243692</v>
      </c>
      <c r="P23" s="16">
        <v>0.18588017780129948</v>
      </c>
      <c r="Q23" s="16">
        <v>0.97523660556833069</v>
      </c>
      <c r="R23" s="16">
        <v>0.14439582175922139</v>
      </c>
      <c r="S23" s="16">
        <v>0.99909508945869463</v>
      </c>
      <c r="T23" s="16">
        <v>0.22357437044877754</v>
      </c>
      <c r="U23" s="16">
        <v>0.7013198033945881</v>
      </c>
      <c r="V23" s="16">
        <v>8.7600430658358736E-2</v>
      </c>
      <c r="W23" s="16">
        <v>0.55322324877847617</v>
      </c>
      <c r="X23" s="16">
        <v>7.7142475145945008E-2</v>
      </c>
      <c r="Y23" s="132">
        <v>3.8074136065742873E-3</v>
      </c>
      <c r="Z23" s="132">
        <v>2.9421473396724705E-2</v>
      </c>
      <c r="AA23" s="16">
        <v>0.92066277646157335</v>
      </c>
      <c r="AB23" s="132">
        <v>3.1956840386011522E-2</v>
      </c>
    </row>
    <row r="24" spans="1:28" s="1" customFormat="1">
      <c r="A24" s="8"/>
      <c r="B24" s="9"/>
      <c r="C24" s="10"/>
      <c r="D24" s="9"/>
      <c r="E24" s="11"/>
      <c r="F24" s="8"/>
      <c r="G24" s="9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11"/>
      <c r="Z24" s="11"/>
      <c r="AA24" s="8"/>
      <c r="AB24" s="11"/>
    </row>
    <row r="25" spans="1:28">
      <c r="A25" s="4" t="s">
        <v>38</v>
      </c>
      <c r="B25" s="5">
        <v>1047.5841933924501</v>
      </c>
      <c r="C25" s="6">
        <v>77.680603964880703</v>
      </c>
      <c r="D25" s="5">
        <v>434.23953550569303</v>
      </c>
      <c r="E25" s="7">
        <v>3.3428666684206E-3</v>
      </c>
      <c r="F25" s="4">
        <v>1.75824037315501</v>
      </c>
      <c r="G25" s="5">
        <v>335.68160070450699</v>
      </c>
      <c r="H25" s="4">
        <v>4.41689269031514</v>
      </c>
      <c r="I25" s="4">
        <v>5.8274240304092999E-2</v>
      </c>
      <c r="J25" s="4">
        <v>5.7693532371449099E-2</v>
      </c>
      <c r="K25" s="4">
        <v>3.4892039458406798E-2</v>
      </c>
      <c r="L25" s="4">
        <v>0.121311931739271</v>
      </c>
      <c r="M25" s="4">
        <v>3.3093349215427399E-2</v>
      </c>
      <c r="N25" s="4">
        <v>0.30671188065086102</v>
      </c>
      <c r="O25" s="4">
        <v>0.24075896234827801</v>
      </c>
      <c r="P25" s="4">
        <v>7.8088891470703095E-2</v>
      </c>
      <c r="Q25" s="4">
        <v>0.38492569047595798</v>
      </c>
      <c r="R25" s="4">
        <v>5.1505169063791399E-2</v>
      </c>
      <c r="S25" s="4">
        <v>0.36599517881259502</v>
      </c>
      <c r="T25" s="4">
        <v>7.8635049761411405E-2</v>
      </c>
      <c r="U25" s="4">
        <v>0.23817478442454201</v>
      </c>
      <c r="V25" s="4">
        <v>2.7132261868505401E-2</v>
      </c>
      <c r="W25" s="4">
        <v>0.16804550176213401</v>
      </c>
      <c r="X25" s="4">
        <v>2.4464321882442401E-2</v>
      </c>
      <c r="Y25" s="7">
        <v>4.1050268770030599E-3</v>
      </c>
      <c r="Z25" s="7">
        <v>1.8156532711517299E-3</v>
      </c>
      <c r="AA25" s="4">
        <v>0.46584606807704898</v>
      </c>
      <c r="AB25" s="7">
        <f>Z25/AA25</f>
        <v>3.8975391133953471E-3</v>
      </c>
    </row>
    <row r="26" spans="1:28">
      <c r="A26" s="4" t="s">
        <v>39</v>
      </c>
      <c r="B26" s="5">
        <v>1217.6143776414201</v>
      </c>
      <c r="C26" s="6">
        <v>95.526590350937298</v>
      </c>
      <c r="D26" s="5">
        <v>428.546475502173</v>
      </c>
      <c r="E26" s="7">
        <v>3.01974538925829E-3</v>
      </c>
      <c r="F26" s="4">
        <v>1.0246582524096499</v>
      </c>
      <c r="G26" s="5">
        <v>215.09233702037699</v>
      </c>
      <c r="H26" s="4">
        <v>3.1950746443186002</v>
      </c>
      <c r="I26" s="4">
        <v>2.07700133326401E-2</v>
      </c>
      <c r="J26" s="4">
        <v>1.8536274085109401E-2</v>
      </c>
      <c r="K26" s="4">
        <v>1.4463934676464899E-2</v>
      </c>
      <c r="L26" s="4">
        <v>6.5615873023275803E-2</v>
      </c>
      <c r="M26" s="4">
        <v>2.2636284351751801E-2</v>
      </c>
      <c r="N26" s="4">
        <v>0.238624192011887</v>
      </c>
      <c r="O26" s="4">
        <v>0.20649581117121199</v>
      </c>
      <c r="P26" s="4">
        <v>5.5480879332434098E-2</v>
      </c>
      <c r="Q26" s="4">
        <v>0.31189978643087002</v>
      </c>
      <c r="R26" s="4">
        <v>3.8611500581373803E-2</v>
      </c>
      <c r="S26" s="4">
        <v>0.25662095090424403</v>
      </c>
      <c r="T26" s="4">
        <v>5.6324267287354297E-2</v>
      </c>
      <c r="U26" s="4">
        <v>0.180795428662678</v>
      </c>
      <c r="V26" s="4">
        <v>1.8796884579430399E-2</v>
      </c>
      <c r="W26" s="4">
        <v>0.12456048048222799</v>
      </c>
      <c r="X26" s="4">
        <v>1.79692825285909E-2</v>
      </c>
      <c r="Y26" s="7">
        <v>3.0936090928682E-4</v>
      </c>
      <c r="Z26" s="7">
        <v>9.9809029803948511E-4</v>
      </c>
      <c r="AA26" s="4">
        <v>0.31987801652036202</v>
      </c>
      <c r="AB26" s="7">
        <f t="shared" ref="AB26:AB66" si="1">Z26/AA26</f>
        <v>3.1202216047752415E-3</v>
      </c>
    </row>
    <row r="27" spans="1:28">
      <c r="A27" s="4" t="s">
        <v>40</v>
      </c>
      <c r="B27" s="5">
        <v>1112.3483853406001</v>
      </c>
      <c r="C27" s="6">
        <v>81.269885296454504</v>
      </c>
      <c r="D27" s="5">
        <v>410.038500832034</v>
      </c>
      <c r="E27" s="7">
        <v>9.1194376621739803E-4</v>
      </c>
      <c r="F27" s="4">
        <v>0.42730140810150202</v>
      </c>
      <c r="G27" s="5">
        <v>366.13575344669903</v>
      </c>
      <c r="H27" s="4">
        <v>5.2128209875735099</v>
      </c>
      <c r="I27" s="4">
        <v>5.53324623655847E-2</v>
      </c>
      <c r="J27" s="4">
        <v>7.8769010651246404E-2</v>
      </c>
      <c r="K27" s="4">
        <v>3.9054418532651798E-2</v>
      </c>
      <c r="L27" s="4">
        <v>0.12973303947333401</v>
      </c>
      <c r="M27" s="4">
        <v>3.48621440105365E-2</v>
      </c>
      <c r="N27" s="4">
        <v>0.310207628676478</v>
      </c>
      <c r="O27" s="4">
        <v>0.25265978082227902</v>
      </c>
      <c r="P27" s="4">
        <v>7.1809799009546399E-2</v>
      </c>
      <c r="Q27" s="4">
        <v>0.39286159585494801</v>
      </c>
      <c r="R27" s="4">
        <v>5.9125866235643601E-2</v>
      </c>
      <c r="S27" s="4">
        <v>0.415596051628769</v>
      </c>
      <c r="T27" s="4">
        <v>8.60124726439494E-2</v>
      </c>
      <c r="U27" s="4">
        <v>0.25891467166673299</v>
      </c>
      <c r="V27" s="4">
        <v>3.0838387301230601E-2</v>
      </c>
      <c r="W27" s="4">
        <v>0.17958293275013401</v>
      </c>
      <c r="X27" s="4">
        <v>2.5637477507521999E-2</v>
      </c>
      <c r="Y27" s="7">
        <v>8.14018061109691E-4</v>
      </c>
      <c r="Z27" s="7">
        <v>7.5323322943291295E-4</v>
      </c>
      <c r="AA27" s="4">
        <v>0.26003452855226</v>
      </c>
      <c r="AB27" s="7">
        <f t="shared" si="1"/>
        <v>2.89666619901031E-3</v>
      </c>
    </row>
    <row r="28" spans="1:28">
      <c r="A28" s="4" t="s">
        <v>41</v>
      </c>
      <c r="B28" s="5">
        <v>1090.78141686762</v>
      </c>
      <c r="C28" s="6">
        <v>80.165431351020501</v>
      </c>
      <c r="D28" s="5">
        <v>397.70152542850599</v>
      </c>
      <c r="E28" s="7">
        <v>2.9319549822567899E-3</v>
      </c>
      <c r="F28" s="4">
        <v>0.17270058751652601</v>
      </c>
      <c r="G28" s="5">
        <v>381.259711852397</v>
      </c>
      <c r="H28" s="4">
        <v>5.2584167065265204</v>
      </c>
      <c r="I28" s="4">
        <v>4.5546602928763197E-2</v>
      </c>
      <c r="J28" s="4">
        <v>8.8851401001410799E-2</v>
      </c>
      <c r="K28" s="4">
        <v>4.3845794167340801E-2</v>
      </c>
      <c r="L28" s="4">
        <v>0.13231555987764301</v>
      </c>
      <c r="M28" s="4">
        <v>3.5786428367210799E-2</v>
      </c>
      <c r="N28" s="4">
        <v>0.32739767511863599</v>
      </c>
      <c r="O28" s="4">
        <v>0.2410329796173</v>
      </c>
      <c r="P28" s="4">
        <v>7.8140036132968604E-2</v>
      </c>
      <c r="Q28" s="4">
        <v>0.42149199384297198</v>
      </c>
      <c r="R28" s="4">
        <v>5.9257330761611E-2</v>
      </c>
      <c r="S28" s="4">
        <v>0.41581968261278801</v>
      </c>
      <c r="T28" s="4">
        <v>8.7266825737176298E-2</v>
      </c>
      <c r="U28" s="4">
        <v>0.266041379370411</v>
      </c>
      <c r="V28" s="4">
        <v>3.0512186904280501E-2</v>
      </c>
      <c r="W28" s="4">
        <v>0.18025570350953199</v>
      </c>
      <c r="X28" s="4">
        <v>2.6048212230133101E-2</v>
      </c>
      <c r="Y28" s="7">
        <v>2.1301246845682699E-3</v>
      </c>
      <c r="Z28" s="7">
        <v>1.69258955977738E-3</v>
      </c>
      <c r="AA28" s="4">
        <v>0.30709721504191201</v>
      </c>
      <c r="AB28" s="7">
        <f t="shared" si="1"/>
        <v>5.5115757384721926E-3</v>
      </c>
    </row>
    <row r="29" spans="1:28">
      <c r="A29" s="4" t="s">
        <v>42</v>
      </c>
      <c r="B29" s="5">
        <v>1085.3535616598499</v>
      </c>
      <c r="C29" s="6">
        <v>80.561076206010796</v>
      </c>
      <c r="D29" s="5">
        <v>383.38071304550698</v>
      </c>
      <c r="E29" s="7">
        <v>2.0289586005260902E-3</v>
      </c>
      <c r="F29" s="4">
        <v>3.66825592888902E-2</v>
      </c>
      <c r="G29" s="5">
        <v>390.36195139644502</v>
      </c>
      <c r="H29" s="4">
        <v>5.1847166555065298</v>
      </c>
      <c r="I29" s="4">
        <v>4.1811604446394E-2</v>
      </c>
      <c r="J29" s="4">
        <v>9.7569381039159006E-2</v>
      </c>
      <c r="K29" s="4">
        <v>3.7522511582337999E-2</v>
      </c>
      <c r="L29" s="4">
        <v>0.119744363266159</v>
      </c>
      <c r="M29" s="4">
        <v>3.4084999094201297E-2</v>
      </c>
      <c r="N29" s="4">
        <v>0.31533880713749102</v>
      </c>
      <c r="O29" s="4">
        <v>0.22855040805497701</v>
      </c>
      <c r="P29" s="4">
        <v>7.3136597249200103E-2</v>
      </c>
      <c r="Q29" s="4">
        <v>0.41669282173413902</v>
      </c>
      <c r="R29" s="4">
        <v>5.7041894208929203E-2</v>
      </c>
      <c r="S29" s="4">
        <v>0.38586600024125101</v>
      </c>
      <c r="T29" s="4">
        <v>8.6553798136880203E-2</v>
      </c>
      <c r="U29" s="4">
        <v>0.26039893424603899</v>
      </c>
      <c r="V29" s="4">
        <v>3.1580319130228601E-2</v>
      </c>
      <c r="W29" s="4">
        <v>0.17840545569776001</v>
      </c>
      <c r="X29" s="4">
        <v>2.4415593692567801E-2</v>
      </c>
      <c r="Y29" s="7">
        <v>7.4479588033929595E-4</v>
      </c>
      <c r="Z29" s="7">
        <v>2.3124885060935001E-3</v>
      </c>
      <c r="AA29" s="4">
        <v>0.43000202625140299</v>
      </c>
      <c r="AB29" s="7">
        <f t="shared" si="1"/>
        <v>5.3778549051336126E-3</v>
      </c>
    </row>
    <row r="30" spans="1:28">
      <c r="A30" s="4" t="s">
        <v>43</v>
      </c>
      <c r="B30" s="5">
        <v>1060.84080493549</v>
      </c>
      <c r="C30" s="6">
        <v>78.280390409090003</v>
      </c>
      <c r="D30" s="5">
        <v>372.749815138923</v>
      </c>
      <c r="E30" s="7">
        <v>2.2681908712494899E-3</v>
      </c>
      <c r="F30" s="4" t="s">
        <v>37</v>
      </c>
      <c r="G30" s="5">
        <v>441.47006824044303</v>
      </c>
      <c r="H30" s="4">
        <v>6.0447212914184902</v>
      </c>
      <c r="I30" s="4">
        <v>4.2803896401092001E-2</v>
      </c>
      <c r="J30" s="4">
        <v>0.10666006614776299</v>
      </c>
      <c r="K30" s="4">
        <v>4.1155755795150101E-2</v>
      </c>
      <c r="L30" s="4">
        <v>0.131720608809235</v>
      </c>
      <c r="M30" s="4">
        <v>3.37772512111046E-2</v>
      </c>
      <c r="N30" s="4">
        <v>0.300186798865827</v>
      </c>
      <c r="O30" s="4">
        <v>0.24312993071973901</v>
      </c>
      <c r="P30" s="4">
        <v>8.0233050012701604E-2</v>
      </c>
      <c r="Q30" s="4">
        <v>0.46396950007370902</v>
      </c>
      <c r="R30" s="4">
        <v>6.4593341573794594E-2</v>
      </c>
      <c r="S30" s="4">
        <v>0.46546056006898801</v>
      </c>
      <c r="T30" s="4">
        <v>0.100166696789804</v>
      </c>
      <c r="U30" s="4">
        <v>0.29975724165137602</v>
      </c>
      <c r="V30" s="4">
        <v>3.4450870076688303E-2</v>
      </c>
      <c r="W30" s="4">
        <v>0.19435155333507401</v>
      </c>
      <c r="X30" s="4">
        <v>2.8001752770377499E-2</v>
      </c>
      <c r="Y30" s="7">
        <v>-2.4039689968817499E-4</v>
      </c>
      <c r="Z30" s="7">
        <v>2.12886163045618E-3</v>
      </c>
      <c r="AA30" s="4">
        <v>0.52254159634256703</v>
      </c>
      <c r="AB30" s="7">
        <f t="shared" si="1"/>
        <v>4.0740519900362999E-3</v>
      </c>
    </row>
    <row r="31" spans="1:28">
      <c r="A31" s="4" t="s">
        <v>44</v>
      </c>
      <c r="B31" s="5">
        <v>971.43354753536505</v>
      </c>
      <c r="C31" s="6">
        <v>70.087407662746202</v>
      </c>
      <c r="D31" s="5">
        <v>357.92142805689798</v>
      </c>
      <c r="E31" s="7">
        <v>3.4669618704444502E-3</v>
      </c>
      <c r="F31" s="4" t="s">
        <v>37</v>
      </c>
      <c r="G31" s="5">
        <v>524.890397533949</v>
      </c>
      <c r="H31" s="4">
        <v>6.87255503348789</v>
      </c>
      <c r="I31" s="4">
        <v>6.4301225664912295E-2</v>
      </c>
      <c r="J31" s="4">
        <v>0.14640017736226099</v>
      </c>
      <c r="K31" s="4">
        <v>4.9281147052982102E-2</v>
      </c>
      <c r="L31" s="4">
        <v>0.15727919673698801</v>
      </c>
      <c r="M31" s="4">
        <v>3.9870067334968902E-2</v>
      </c>
      <c r="N31" s="4">
        <v>0.329147272133546</v>
      </c>
      <c r="O31" s="4">
        <v>0.24682998629498301</v>
      </c>
      <c r="P31" s="4">
        <v>8.8022118279293599E-2</v>
      </c>
      <c r="Q31" s="4">
        <v>0.48948780824997301</v>
      </c>
      <c r="R31" s="4">
        <v>6.9475133825727203E-2</v>
      </c>
      <c r="S31" s="4">
        <v>0.49212127383099702</v>
      </c>
      <c r="T31" s="4">
        <v>0.106745265274502</v>
      </c>
      <c r="U31" s="4">
        <v>0.33261864697676902</v>
      </c>
      <c r="V31" s="4">
        <v>4.00650862073922E-2</v>
      </c>
      <c r="W31" s="4">
        <v>0.23220622857640699</v>
      </c>
      <c r="X31" s="4">
        <v>3.07538638100841E-2</v>
      </c>
      <c r="Y31" s="7">
        <v>-2.2495513288641801E-4</v>
      </c>
      <c r="Z31" s="7">
        <v>7.8821996176423297E-4</v>
      </c>
      <c r="AA31" s="4">
        <v>0.26496714514810599</v>
      </c>
      <c r="AB31" s="7">
        <f t="shared" si="1"/>
        <v>2.9747837654500509E-3</v>
      </c>
    </row>
    <row r="32" spans="1:28">
      <c r="A32" s="4" t="s">
        <v>45</v>
      </c>
      <c r="B32" s="5">
        <v>890.26748754636105</v>
      </c>
      <c r="C32" s="6">
        <v>63.116640971402703</v>
      </c>
      <c r="D32" s="5">
        <v>346.10241031434703</v>
      </c>
      <c r="E32" s="7">
        <v>2.3542450196829602E-3</v>
      </c>
      <c r="F32" s="4" t="s">
        <v>37</v>
      </c>
      <c r="G32" s="5">
        <v>631.82684773381902</v>
      </c>
      <c r="H32" s="4">
        <v>8.2048761044357494</v>
      </c>
      <c r="I32" s="4">
        <v>7.81105630332323E-2</v>
      </c>
      <c r="J32" s="4">
        <v>0.230173189349443</v>
      </c>
      <c r="K32" s="4">
        <v>6.4077292183188805E-2</v>
      </c>
      <c r="L32" s="4">
        <v>0.18598639278908799</v>
      </c>
      <c r="M32" s="4">
        <v>4.5725202792417603E-2</v>
      </c>
      <c r="N32" s="4">
        <v>0.37531700799355699</v>
      </c>
      <c r="O32" s="4">
        <v>0.316252823880593</v>
      </c>
      <c r="P32" s="4">
        <v>0.102434482985679</v>
      </c>
      <c r="Q32" s="4">
        <v>0.57742257433161204</v>
      </c>
      <c r="R32" s="4">
        <v>8.1900384244799507E-2</v>
      </c>
      <c r="S32" s="4">
        <v>0.58902827124082802</v>
      </c>
      <c r="T32" s="4">
        <v>0.12863403132867801</v>
      </c>
      <c r="U32" s="4">
        <v>0.39269568242314301</v>
      </c>
      <c r="V32" s="4">
        <v>4.5341345163546203E-2</v>
      </c>
      <c r="W32" s="4">
        <v>0.27505111973159602</v>
      </c>
      <c r="X32" s="4">
        <v>3.3903808461928898E-2</v>
      </c>
      <c r="Y32" s="7">
        <v>6.93694831545975E-4</v>
      </c>
      <c r="Z32" s="7">
        <v>1.1386400090475E-3</v>
      </c>
      <c r="AA32" s="4">
        <v>0.19334154209078599</v>
      </c>
      <c r="AB32" s="7">
        <f t="shared" si="1"/>
        <v>5.8892672352475446E-3</v>
      </c>
    </row>
    <row r="33" spans="1:28">
      <c r="A33" s="4" t="s">
        <v>46</v>
      </c>
      <c r="B33" s="5">
        <v>950.42827384490795</v>
      </c>
      <c r="C33" s="6">
        <v>68.196111086206002</v>
      </c>
      <c r="D33" s="5">
        <v>335.64506543607399</v>
      </c>
      <c r="E33" s="7">
        <v>1.57172765493229E-3</v>
      </c>
      <c r="F33" s="4" t="s">
        <v>37</v>
      </c>
      <c r="G33" s="5">
        <v>554.64685188632996</v>
      </c>
      <c r="H33" s="4">
        <v>7.2505183741660799</v>
      </c>
      <c r="I33" s="4">
        <v>5.8104556499401099E-2</v>
      </c>
      <c r="J33" s="4">
        <v>0.16528656222524299</v>
      </c>
      <c r="K33" s="4">
        <v>5.0224082744446001E-2</v>
      </c>
      <c r="L33" s="4">
        <v>0.15846066715336801</v>
      </c>
      <c r="M33" s="4">
        <v>4.4025004518520601E-2</v>
      </c>
      <c r="N33" s="4">
        <v>0.34437316702020798</v>
      </c>
      <c r="O33" s="4">
        <v>0.252465710324139</v>
      </c>
      <c r="P33" s="4">
        <v>8.7780969805103498E-2</v>
      </c>
      <c r="Q33" s="4">
        <v>0.53419111179326195</v>
      </c>
      <c r="R33" s="4">
        <v>7.4051645334075905E-2</v>
      </c>
      <c r="S33" s="4">
        <v>0.51373372194290201</v>
      </c>
      <c r="T33" s="4">
        <v>0.113819480452585</v>
      </c>
      <c r="U33" s="4">
        <v>0.35076713611108801</v>
      </c>
      <c r="V33" s="4">
        <v>4.0656016798586998E-2</v>
      </c>
      <c r="W33" s="4">
        <v>0.23441738691582201</v>
      </c>
      <c r="X33" s="4">
        <v>3.0542778290099701E-2</v>
      </c>
      <c r="Y33" s="7">
        <v>7.3660077306728696E-4</v>
      </c>
      <c r="Z33" s="7">
        <v>6.4998862938924601E-4</v>
      </c>
      <c r="AA33" s="4">
        <v>0.26432112529519503</v>
      </c>
      <c r="AB33" s="7">
        <f t="shared" si="1"/>
        <v>2.4590869483600139E-3</v>
      </c>
    </row>
    <row r="34" spans="1:28">
      <c r="A34" s="4" t="s">
        <v>47</v>
      </c>
      <c r="B34" s="5">
        <v>897.00365173104001</v>
      </c>
      <c r="C34" s="6">
        <v>63.928535307928101</v>
      </c>
      <c r="D34" s="5">
        <v>329.92348773654601</v>
      </c>
      <c r="E34" s="7">
        <v>1.9397553312183601E-3</v>
      </c>
      <c r="F34" s="4" t="s">
        <v>37</v>
      </c>
      <c r="G34" s="5">
        <v>643.61490393388704</v>
      </c>
      <c r="H34" s="4">
        <v>8.1738720726794796</v>
      </c>
      <c r="I34" s="4">
        <v>6.4231107229054604E-2</v>
      </c>
      <c r="J34" s="4">
        <v>0.24448881480798801</v>
      </c>
      <c r="K34" s="4">
        <v>5.6396061495330899E-2</v>
      </c>
      <c r="L34" s="4">
        <v>0.17464930557688399</v>
      </c>
      <c r="M34" s="4">
        <v>4.3158865999467499E-2</v>
      </c>
      <c r="N34" s="4">
        <v>0.351787952989222</v>
      </c>
      <c r="O34" s="4">
        <v>0.30720785405643303</v>
      </c>
      <c r="P34" s="4">
        <v>9.9113737017155701E-2</v>
      </c>
      <c r="Q34" s="4">
        <v>0.56503971421243104</v>
      </c>
      <c r="R34" s="4">
        <v>8.1943513796247106E-2</v>
      </c>
      <c r="S34" s="4">
        <v>0.57057027391413395</v>
      </c>
      <c r="T34" s="4">
        <v>0.122581354437804</v>
      </c>
      <c r="U34" s="4">
        <v>0.38559154148571001</v>
      </c>
      <c r="V34" s="4">
        <v>4.2313830697694101E-2</v>
      </c>
      <c r="W34" s="4">
        <v>0.24763199214085099</v>
      </c>
      <c r="X34" s="4">
        <v>3.3417503755236701E-2</v>
      </c>
      <c r="Y34" s="7">
        <v>2.5172955526305699E-3</v>
      </c>
      <c r="Z34" s="7">
        <v>4.5490092052622003E-4</v>
      </c>
      <c r="AA34" s="4">
        <v>0.17168174563305999</v>
      </c>
      <c r="AB34" s="7">
        <f t="shared" si="1"/>
        <v>2.6496755310170947E-3</v>
      </c>
    </row>
    <row r="35" spans="1:28">
      <c r="A35" s="4" t="s">
        <v>48</v>
      </c>
      <c r="B35" s="5">
        <v>1053.49321020964</v>
      </c>
      <c r="C35" s="6">
        <v>77.903821237185596</v>
      </c>
      <c r="D35" s="5">
        <v>296.00958804861898</v>
      </c>
      <c r="E35" s="7">
        <v>4.9335859512555499E-3</v>
      </c>
      <c r="F35" s="4">
        <v>0.89287221845123699</v>
      </c>
      <c r="G35" s="5">
        <v>384.37276444787602</v>
      </c>
      <c r="H35" s="4">
        <v>5.0145484867578798</v>
      </c>
      <c r="I35" s="4">
        <v>4.8087536579723103E-2</v>
      </c>
      <c r="J35" s="4">
        <v>7.2111293120834197E-2</v>
      </c>
      <c r="K35" s="4">
        <v>3.4658884662440603E-2</v>
      </c>
      <c r="L35" s="4">
        <v>0.117770711393041</v>
      </c>
      <c r="M35" s="4">
        <v>3.32230593977191E-2</v>
      </c>
      <c r="N35" s="4">
        <v>0.28407141506390099</v>
      </c>
      <c r="O35" s="4">
        <v>0.236940511157059</v>
      </c>
      <c r="P35" s="4">
        <v>6.9744795834234305E-2</v>
      </c>
      <c r="Q35" s="4">
        <v>0.40778851061782501</v>
      </c>
      <c r="R35" s="4">
        <v>5.6878968090319101E-2</v>
      </c>
      <c r="S35" s="4">
        <v>0.37492325152072398</v>
      </c>
      <c r="T35" s="4">
        <v>8.41406058087871E-2</v>
      </c>
      <c r="U35" s="4">
        <v>0.25805228922946499</v>
      </c>
      <c r="V35" s="4">
        <v>2.9640092931107E-2</v>
      </c>
      <c r="W35" s="4">
        <v>0.17721714243606701</v>
      </c>
      <c r="X35" s="4">
        <v>2.5094316608145699E-2</v>
      </c>
      <c r="Y35" s="7">
        <v>8.3744173004597199E-4</v>
      </c>
      <c r="Z35" s="7">
        <v>9.6705715421178105E-4</v>
      </c>
      <c r="AA35" s="4">
        <v>0.39666614769512898</v>
      </c>
      <c r="AB35" s="7">
        <f t="shared" si="1"/>
        <v>2.4379624019618762E-3</v>
      </c>
    </row>
    <row r="36" spans="1:28">
      <c r="A36" s="4" t="s">
        <v>49</v>
      </c>
      <c r="B36" s="5">
        <v>1101.1934981403699</v>
      </c>
      <c r="C36" s="6">
        <v>83.680168113069996</v>
      </c>
      <c r="D36" s="5">
        <v>289.10068776679901</v>
      </c>
      <c r="E36" s="7">
        <v>7.8921653471034396E-4</v>
      </c>
      <c r="F36" s="4">
        <v>0.18951600287526699</v>
      </c>
      <c r="G36" s="5">
        <v>332.30300638069701</v>
      </c>
      <c r="H36" s="4">
        <v>4.4081275247997604</v>
      </c>
      <c r="I36" s="4">
        <v>2.98760689533797E-2</v>
      </c>
      <c r="J36" s="4">
        <v>4.5952080462127197E-2</v>
      </c>
      <c r="K36" s="4">
        <v>2.7071352283002299E-2</v>
      </c>
      <c r="L36" s="4">
        <v>9.6812199890111597E-2</v>
      </c>
      <c r="M36" s="4">
        <v>2.6119542581439299E-2</v>
      </c>
      <c r="N36" s="4">
        <v>0.24892368612930299</v>
      </c>
      <c r="O36" s="4">
        <v>0.21173698273295599</v>
      </c>
      <c r="P36" s="4">
        <v>6.4661337586979506E-2</v>
      </c>
      <c r="Q36" s="4">
        <v>0.35428653905614699</v>
      </c>
      <c r="R36" s="4">
        <v>5.0152653257840102E-2</v>
      </c>
      <c r="S36" s="4">
        <v>0.34517564940633899</v>
      </c>
      <c r="T36" s="4">
        <v>7.2322418463952307E-2</v>
      </c>
      <c r="U36" s="4">
        <v>0.22856534248244101</v>
      </c>
      <c r="V36" s="4">
        <v>2.6435717236292799E-2</v>
      </c>
      <c r="W36" s="4">
        <v>0.14100593612805301</v>
      </c>
      <c r="X36" s="4">
        <v>2.17210736684199E-2</v>
      </c>
      <c r="Y36" s="7">
        <v>3.9399125445093699E-4</v>
      </c>
      <c r="Z36" s="7">
        <v>9.6914419024792203E-4</v>
      </c>
      <c r="AA36" s="4">
        <v>0.38959083808426098</v>
      </c>
      <c r="AB36" s="7">
        <f t="shared" si="1"/>
        <v>2.4875949214142323E-3</v>
      </c>
    </row>
    <row r="37" spans="1:28">
      <c r="A37" s="4" t="s">
        <v>50</v>
      </c>
      <c r="B37" s="5">
        <v>1050.77466970162</v>
      </c>
      <c r="C37" s="6">
        <v>76.654105341830501</v>
      </c>
      <c r="D37" s="5">
        <v>277.24411360138998</v>
      </c>
      <c r="E37" s="7">
        <v>2.7922412108784601E-3</v>
      </c>
      <c r="F37" s="4">
        <v>1.95916275834572E-2</v>
      </c>
      <c r="G37" s="5">
        <v>403.36241725735101</v>
      </c>
      <c r="H37" s="4">
        <v>5.3855978294753903</v>
      </c>
      <c r="I37" s="4">
        <v>5.4689477848803E-2</v>
      </c>
      <c r="J37" s="4">
        <v>7.9699641877882102E-2</v>
      </c>
      <c r="K37" s="4">
        <v>3.8213153440502398E-2</v>
      </c>
      <c r="L37" s="4">
        <v>0.127202565803374</v>
      </c>
      <c r="M37" s="4">
        <v>3.4120842851589103E-2</v>
      </c>
      <c r="N37" s="4">
        <v>0.27641686123883302</v>
      </c>
      <c r="O37" s="4">
        <v>0.228635065990656</v>
      </c>
      <c r="P37" s="4">
        <v>7.3887463108383497E-2</v>
      </c>
      <c r="Q37" s="4">
        <v>0.40525790466702599</v>
      </c>
      <c r="R37" s="4">
        <v>5.8597073742774203E-2</v>
      </c>
      <c r="S37" s="4">
        <v>0.36697216673116101</v>
      </c>
      <c r="T37" s="4">
        <v>8.7710379760958898E-2</v>
      </c>
      <c r="U37" s="4">
        <v>0.26011481833719802</v>
      </c>
      <c r="V37" s="4">
        <v>2.8812991659031902E-2</v>
      </c>
      <c r="W37" s="4">
        <v>0.174450217211197</v>
      </c>
      <c r="X37" s="4">
        <v>2.53649756187211E-2</v>
      </c>
      <c r="Y37" s="7">
        <v>8.5649390830515196E-4</v>
      </c>
      <c r="Z37" s="7">
        <v>2.5470968081889301E-4</v>
      </c>
      <c r="AA37" s="4">
        <v>0.22610456226716</v>
      </c>
      <c r="AB37" s="7">
        <f t="shared" si="1"/>
        <v>1.1265127879990934E-3</v>
      </c>
    </row>
    <row r="38" spans="1:28">
      <c r="A38" s="4" t="s">
        <v>51</v>
      </c>
      <c r="B38" s="5">
        <v>1009.07199285072</v>
      </c>
      <c r="C38" s="6">
        <v>72.2369069331546</v>
      </c>
      <c r="D38" s="5">
        <v>273.18260593073597</v>
      </c>
      <c r="E38" s="7">
        <v>2.9851441233517601E-3</v>
      </c>
      <c r="F38" s="4" t="s">
        <v>37</v>
      </c>
      <c r="G38" s="5">
        <v>451.73161392704202</v>
      </c>
      <c r="H38" s="4">
        <v>5.7501404652734003</v>
      </c>
      <c r="I38" s="4">
        <v>5.41758773612247E-2</v>
      </c>
      <c r="J38" s="4">
        <v>0.11920373938484401</v>
      </c>
      <c r="K38" s="4">
        <v>4.1574872127806597E-2</v>
      </c>
      <c r="L38" s="4">
        <v>0.12871139864653999</v>
      </c>
      <c r="M38" s="4">
        <v>3.20087034212602E-2</v>
      </c>
      <c r="N38" s="4">
        <v>0.27972146120448099</v>
      </c>
      <c r="O38" s="4">
        <v>0.23579251650059799</v>
      </c>
      <c r="P38" s="4">
        <v>7.2965603791964595E-2</v>
      </c>
      <c r="Q38" s="4">
        <v>0.435188933978429</v>
      </c>
      <c r="R38" s="4">
        <v>5.95920199253996E-2</v>
      </c>
      <c r="S38" s="4">
        <v>0.41070763619386402</v>
      </c>
      <c r="T38" s="4">
        <v>9.49927702576812E-2</v>
      </c>
      <c r="U38" s="4">
        <v>0.27971091642329499</v>
      </c>
      <c r="V38" s="4">
        <v>3.3119780302005401E-2</v>
      </c>
      <c r="W38" s="4">
        <v>0.18522224349220001</v>
      </c>
      <c r="X38" s="4">
        <v>2.2578620657499701E-2</v>
      </c>
      <c r="Y38" s="7">
        <v>8.0184281801096602E-4</v>
      </c>
      <c r="Z38" s="7">
        <v>4.29044104367959E-4</v>
      </c>
      <c r="AA38" s="4">
        <v>0.201795901383163</v>
      </c>
      <c r="AB38" s="7">
        <f t="shared" si="1"/>
        <v>2.1261289323875072E-3</v>
      </c>
    </row>
    <row r="39" spans="1:28">
      <c r="A39" s="4" t="s">
        <v>52</v>
      </c>
      <c r="B39" s="5">
        <v>1133.3635023234599</v>
      </c>
      <c r="C39" s="6">
        <v>86.766087299234002</v>
      </c>
      <c r="D39" s="5">
        <v>267.87218884657</v>
      </c>
      <c r="E39" s="7">
        <v>2.39868309598683E-3</v>
      </c>
      <c r="F39" s="4" t="s">
        <v>37</v>
      </c>
      <c r="G39" s="5">
        <v>327.73037455503402</v>
      </c>
      <c r="H39" s="4">
        <v>4.6081107964960699</v>
      </c>
      <c r="I39" s="4">
        <v>2.8346753186368499E-2</v>
      </c>
      <c r="J39" s="4">
        <v>5.32197337021535E-2</v>
      </c>
      <c r="K39" s="4">
        <v>2.6366381776256598E-2</v>
      </c>
      <c r="L39" s="4">
        <v>9.5409991030813796E-2</v>
      </c>
      <c r="M39" s="4">
        <v>2.73334768451611E-2</v>
      </c>
      <c r="N39" s="4">
        <v>0.24487808330201899</v>
      </c>
      <c r="O39" s="4">
        <v>0.20911283979394399</v>
      </c>
      <c r="P39" s="4">
        <v>6.4076629625871698E-2</v>
      </c>
      <c r="Q39" s="4">
        <v>0.36096492237507199</v>
      </c>
      <c r="R39" s="4">
        <v>4.9385033727202501E-2</v>
      </c>
      <c r="S39" s="4">
        <v>0.341098535894727</v>
      </c>
      <c r="T39" s="4">
        <v>7.2631686906605597E-2</v>
      </c>
      <c r="U39" s="4">
        <v>0.243207876342594</v>
      </c>
      <c r="V39" s="4">
        <v>2.6921091534648899E-2</v>
      </c>
      <c r="W39" s="4">
        <v>0.15322199385829099</v>
      </c>
      <c r="X39" s="4">
        <v>2.43034268054504E-2</v>
      </c>
      <c r="Y39" s="7">
        <v>4.9756125389521203E-4</v>
      </c>
      <c r="Z39" s="7">
        <v>1.7655056057239999E-3</v>
      </c>
      <c r="AA39" s="4">
        <v>0.41133937729724701</v>
      </c>
      <c r="AB39" s="7">
        <f t="shared" si="1"/>
        <v>4.2920899460792174E-3</v>
      </c>
    </row>
    <row r="40" spans="1:28">
      <c r="A40" s="4" t="s">
        <v>53</v>
      </c>
      <c r="B40" s="5">
        <v>1224.44585825216</v>
      </c>
      <c r="C40" s="6">
        <v>91.887001475484993</v>
      </c>
      <c r="D40" s="5">
        <v>259.52259691020799</v>
      </c>
      <c r="E40" s="7">
        <v>5.4675675883165598E-5</v>
      </c>
      <c r="F40" s="4" t="s">
        <v>37</v>
      </c>
      <c r="G40" s="5">
        <v>266.99788783986901</v>
      </c>
      <c r="H40" s="4">
        <v>2.9278838434035799</v>
      </c>
      <c r="I40" s="4">
        <v>1.49068920008991E-2</v>
      </c>
      <c r="J40" s="4">
        <v>4.1908202634431499E-2</v>
      </c>
      <c r="K40" s="4">
        <v>1.7008723689209401E-2</v>
      </c>
      <c r="L40" s="4">
        <v>6.0589002396138701E-2</v>
      </c>
      <c r="M40" s="4">
        <v>1.8132573338766399E-2</v>
      </c>
      <c r="N40" s="4">
        <v>0.14831745260114501</v>
      </c>
      <c r="O40" s="4">
        <v>0.10935048209922101</v>
      </c>
      <c r="P40" s="4">
        <v>3.7924195463240599E-2</v>
      </c>
      <c r="Q40" s="4">
        <v>0.213090772191179</v>
      </c>
      <c r="R40" s="4">
        <v>2.9936272047000601E-2</v>
      </c>
      <c r="S40" s="4">
        <v>0.23158605589474199</v>
      </c>
      <c r="T40" s="4">
        <v>4.7349305747518201E-2</v>
      </c>
      <c r="U40" s="4">
        <v>0.14990487468667901</v>
      </c>
      <c r="V40" s="4">
        <v>1.7844402662060999E-2</v>
      </c>
      <c r="W40" s="4">
        <v>0.121872327229952</v>
      </c>
      <c r="X40" s="4">
        <v>1.60513499844618E-2</v>
      </c>
      <c r="Y40" s="7">
        <v>-5.7626013488870295E-4</v>
      </c>
      <c r="Z40" s="7">
        <v>-8.8826292649905692E-6</v>
      </c>
      <c r="AA40" s="4">
        <v>0.17734142478894699</v>
      </c>
      <c r="AB40" s="7">
        <f t="shared" si="1"/>
        <v>-5.0087729223793793E-5</v>
      </c>
    </row>
    <row r="41" spans="1:28">
      <c r="A41" s="4" t="s">
        <v>54</v>
      </c>
      <c r="B41" s="5">
        <v>1128.6735277698201</v>
      </c>
      <c r="C41" s="6">
        <v>85.6336374518837</v>
      </c>
      <c r="D41" s="5">
        <v>253.36274742584999</v>
      </c>
      <c r="E41" s="7">
        <v>1.8387610084293401E-3</v>
      </c>
      <c r="F41" s="4" t="s">
        <v>37</v>
      </c>
      <c r="G41" s="5">
        <v>296.22244739681702</v>
      </c>
      <c r="H41" s="4">
        <v>4.2125117549094302</v>
      </c>
      <c r="I41" s="4">
        <v>4.0128663956235697E-2</v>
      </c>
      <c r="J41" s="4">
        <v>2.86841525269824E-2</v>
      </c>
      <c r="K41" s="4">
        <v>3.3565280403233901E-2</v>
      </c>
      <c r="L41" s="4">
        <v>0.113238413459458</v>
      </c>
      <c r="M41" s="4">
        <v>3.0015389522788202E-2</v>
      </c>
      <c r="N41" s="4">
        <v>0.29639226813813102</v>
      </c>
      <c r="O41" s="4">
        <v>0.21926805725585</v>
      </c>
      <c r="P41" s="4">
        <v>6.16786078878113E-2</v>
      </c>
      <c r="Q41" s="4">
        <v>0.35659330674537798</v>
      </c>
      <c r="R41" s="4">
        <v>5.0390772549028802E-2</v>
      </c>
      <c r="S41" s="4">
        <v>0.31405351842056101</v>
      </c>
      <c r="T41" s="4">
        <v>7.1814718420284099E-2</v>
      </c>
      <c r="U41" s="4">
        <v>0.212543165224722</v>
      </c>
      <c r="V41" s="4">
        <v>2.4124011664717799E-2</v>
      </c>
      <c r="W41" s="4">
        <v>0.14691529721431401</v>
      </c>
      <c r="X41" s="4">
        <v>2.3430630343919501E-2</v>
      </c>
      <c r="Y41" s="7">
        <v>-9.8977989249984908E-4</v>
      </c>
      <c r="Z41" s="7">
        <v>4.81698331575305E-4</v>
      </c>
      <c r="AA41" s="4">
        <v>0.28021020003181701</v>
      </c>
      <c r="AB41" s="7">
        <f t="shared" si="1"/>
        <v>1.7190606606062506E-3</v>
      </c>
    </row>
    <row r="42" spans="1:28">
      <c r="A42" s="4" t="s">
        <v>55</v>
      </c>
      <c r="B42" s="5">
        <v>1145.7895074877999</v>
      </c>
      <c r="C42" s="6">
        <v>85.798716134790197</v>
      </c>
      <c r="D42" s="5">
        <v>245.92841722897501</v>
      </c>
      <c r="E42" s="7">
        <v>7.3609549271465204E-4</v>
      </c>
      <c r="F42" s="4" t="s">
        <v>37</v>
      </c>
      <c r="G42" s="5">
        <v>337.83324234236301</v>
      </c>
      <c r="H42" s="4">
        <v>4.8601484091964799</v>
      </c>
      <c r="I42" s="4">
        <v>3.3735877412031198E-2</v>
      </c>
      <c r="J42" s="4">
        <v>6.7970325754873107E-2</v>
      </c>
      <c r="K42" s="4">
        <v>3.1967732719497703E-2</v>
      </c>
      <c r="L42" s="4">
        <v>9.9264570887830694E-2</v>
      </c>
      <c r="M42" s="4">
        <v>2.9013703312968799E-2</v>
      </c>
      <c r="N42" s="4">
        <v>0.251667526550794</v>
      </c>
      <c r="O42" s="4">
        <v>0.21400043263594601</v>
      </c>
      <c r="P42" s="4">
        <v>6.8109108840993707E-2</v>
      </c>
      <c r="Q42" s="4">
        <v>0.36833947650320498</v>
      </c>
      <c r="R42" s="4">
        <v>5.1366095849394097E-2</v>
      </c>
      <c r="S42" s="4">
        <v>0.35085047941123298</v>
      </c>
      <c r="T42" s="4">
        <v>8.2122731156715603E-2</v>
      </c>
      <c r="U42" s="4">
        <v>0.23320907757852799</v>
      </c>
      <c r="V42" s="4">
        <v>2.9985603542228699E-2</v>
      </c>
      <c r="W42" s="4">
        <v>0.16753731362055199</v>
      </c>
      <c r="X42" s="4">
        <v>2.24139708919328E-2</v>
      </c>
      <c r="Y42" s="7">
        <v>1.62834308226841E-5</v>
      </c>
      <c r="Z42" s="7">
        <v>7.9210740702522701E-4</v>
      </c>
      <c r="AA42" s="4">
        <v>0.30035450653539703</v>
      </c>
      <c r="AB42" s="7">
        <f t="shared" si="1"/>
        <v>2.6372416254452852E-3</v>
      </c>
    </row>
    <row r="43" spans="1:28">
      <c r="A43" s="4" t="s">
        <v>56</v>
      </c>
      <c r="B43" s="5">
        <v>1227.8915611131599</v>
      </c>
      <c r="C43" s="6">
        <v>90.709350574849594</v>
      </c>
      <c r="D43" s="5">
        <v>242.84853206278001</v>
      </c>
      <c r="E43" s="7">
        <v>2.68400150579592E-4</v>
      </c>
      <c r="F43" s="4" t="s">
        <v>37</v>
      </c>
      <c r="G43" s="5">
        <v>288.55367841538202</v>
      </c>
      <c r="H43" s="4">
        <v>3.1491200239256201</v>
      </c>
      <c r="I43" s="4">
        <v>1.56078612512524E-2</v>
      </c>
      <c r="J43" s="4">
        <v>5.30431559997806E-2</v>
      </c>
      <c r="K43" s="4">
        <v>1.95631954125839E-2</v>
      </c>
      <c r="L43" s="4">
        <v>6.3368938197860006E-2</v>
      </c>
      <c r="M43" s="4">
        <v>1.59343705825041E-2</v>
      </c>
      <c r="N43" s="4">
        <v>0.15063436366382901</v>
      </c>
      <c r="O43" s="4">
        <v>0.12149870151872801</v>
      </c>
      <c r="P43" s="4">
        <v>3.76838433695387E-2</v>
      </c>
      <c r="Q43" s="4">
        <v>0.224704093785243</v>
      </c>
      <c r="R43" s="4">
        <v>3.19235184929752E-2</v>
      </c>
      <c r="S43" s="4">
        <v>0.21569891904287899</v>
      </c>
      <c r="T43" s="4">
        <v>5.2976069768921802E-2</v>
      </c>
      <c r="U43" s="4">
        <v>0.16126116604372601</v>
      </c>
      <c r="V43" s="4">
        <v>2.0806656572390801E-2</v>
      </c>
      <c r="W43" s="4">
        <v>0.110908310436313</v>
      </c>
      <c r="X43" s="4">
        <v>1.6845548706302699E-2</v>
      </c>
      <c r="Y43" s="7">
        <v>-1.21047521998978E-3</v>
      </c>
      <c r="Z43" s="7">
        <v>-9.7391273547672798E-5</v>
      </c>
      <c r="AA43" s="4">
        <v>0.164652978658373</v>
      </c>
      <c r="AB43" s="7">
        <f t="shared" si="1"/>
        <v>-5.9149414933903606E-4</v>
      </c>
    </row>
    <row r="44" spans="1:28">
      <c r="A44" s="4" t="s">
        <v>57</v>
      </c>
      <c r="B44" s="5">
        <v>1224.7949620146101</v>
      </c>
      <c r="C44" s="6">
        <v>90.543180168354993</v>
      </c>
      <c r="D44" s="5">
        <v>233.57954163428599</v>
      </c>
      <c r="E44" s="7">
        <v>-4.6175268459480999E-4</v>
      </c>
      <c r="F44" s="4" t="s">
        <v>37</v>
      </c>
      <c r="G44" s="5">
        <v>298.99263528009999</v>
      </c>
      <c r="H44" s="4">
        <v>3.56049744539617</v>
      </c>
      <c r="I44" s="4">
        <v>1.6974306807943498E-2</v>
      </c>
      <c r="J44" s="4">
        <v>5.40158802858762E-2</v>
      </c>
      <c r="K44" s="4">
        <v>2.1957332601928801E-2</v>
      </c>
      <c r="L44" s="4">
        <v>6.6370271339926401E-2</v>
      </c>
      <c r="M44" s="4">
        <v>1.9607620288437901E-2</v>
      </c>
      <c r="N44" s="4">
        <v>0.158868491192071</v>
      </c>
      <c r="O44" s="4">
        <v>0.129570187427162</v>
      </c>
      <c r="P44" s="4">
        <v>4.0236869206870599E-2</v>
      </c>
      <c r="Q44" s="4">
        <v>0.236203377817303</v>
      </c>
      <c r="R44" s="4">
        <v>3.65593160794081E-2</v>
      </c>
      <c r="S44" s="4">
        <v>0.249964016333033</v>
      </c>
      <c r="T44" s="4">
        <v>5.8302551210199699E-2</v>
      </c>
      <c r="U44" s="4">
        <v>0.17712772059533899</v>
      </c>
      <c r="V44" s="4">
        <v>1.95666959687541E-2</v>
      </c>
      <c r="W44" s="4">
        <v>0.12601767029503</v>
      </c>
      <c r="X44" s="4">
        <v>1.74374420789827E-2</v>
      </c>
      <c r="Y44" s="7">
        <v>-8.3446677933880396E-4</v>
      </c>
      <c r="Z44" s="7">
        <v>1.4838409209947501E-4</v>
      </c>
      <c r="AA44" s="4">
        <v>0.16725231691943501</v>
      </c>
      <c r="AB44" s="7">
        <f t="shared" si="1"/>
        <v>8.8718706462494765E-4</v>
      </c>
    </row>
    <row r="45" spans="1:28" s="1" customFormat="1">
      <c r="A45" s="8" t="s">
        <v>58</v>
      </c>
      <c r="B45" s="9">
        <v>1081.1573995179233</v>
      </c>
      <c r="C45" s="10">
        <v>80.031282366825764</v>
      </c>
      <c r="D45" s="9">
        <v>321.74499882264575</v>
      </c>
      <c r="E45" s="11">
        <v>2.0085700356700805E-3</v>
      </c>
      <c r="F45" s="8">
        <v>0.56519537867269243</v>
      </c>
      <c r="G45" s="9">
        <v>393.65402457956924</v>
      </c>
      <c r="H45" s="8">
        <v>5.184557557003088</v>
      </c>
      <c r="I45" s="8">
        <v>4.3290779378151414E-2</v>
      </c>
      <c r="J45" s="8">
        <v>9.2511830739542861E-2</v>
      </c>
      <c r="K45" s="8">
        <v>3.6142997340238119E-2</v>
      </c>
      <c r="L45" s="8">
        <v>0.11727775007451702</v>
      </c>
      <c r="M45" s="8">
        <v>3.162644395191206E-2</v>
      </c>
      <c r="N45" s="8">
        <v>0.27694919958411102</v>
      </c>
      <c r="O45" s="8">
        <v>0.22256450122010268</v>
      </c>
      <c r="P45" s="8">
        <v>7.0260450800533711E-2</v>
      </c>
      <c r="Q45" s="8">
        <v>0.39602002173683409</v>
      </c>
      <c r="R45" s="8">
        <v>5.5614375169366778E-2</v>
      </c>
      <c r="S45" s="8">
        <v>0.38359210970233792</v>
      </c>
      <c r="T45" s="8">
        <v>8.4555123967588477E-2</v>
      </c>
      <c r="U45" s="8">
        <v>0.25847263469812382</v>
      </c>
      <c r="V45" s="8">
        <v>2.9947211640041084E-2</v>
      </c>
      <c r="W45" s="8">
        <v>0.17594384034117536</v>
      </c>
      <c r="X45" s="8">
        <v>2.4519797514640972E-2</v>
      </c>
      <c r="Y45" s="11">
        <v>5.6890989528950815E-4</v>
      </c>
      <c r="Z45" s="11">
        <v>9.217021339468143E-4</v>
      </c>
      <c r="AA45" s="8">
        <v>0.2957509631306815</v>
      </c>
      <c r="AB45" s="11">
        <v>3.1164805828190929E-3</v>
      </c>
    </row>
    <row r="46" spans="1:28" s="1" customFormat="1">
      <c r="A46" s="12"/>
      <c r="B46" s="13"/>
      <c r="C46" s="14"/>
      <c r="D46" s="13"/>
      <c r="E46" s="15"/>
      <c r="F46" s="12"/>
      <c r="G46" s="13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5"/>
      <c r="Z46" s="15"/>
      <c r="AA46" s="12"/>
      <c r="AB46" s="15"/>
    </row>
    <row r="47" spans="1:28">
      <c r="A47" s="4" t="s">
        <v>59</v>
      </c>
      <c r="B47" s="5">
        <v>1609.4412736701199</v>
      </c>
      <c r="C47" s="6">
        <v>107.347158751441</v>
      </c>
      <c r="D47" s="5">
        <v>218.615580945614</v>
      </c>
      <c r="E47" s="7">
        <v>3.3259290509554101E-3</v>
      </c>
      <c r="F47" s="4">
        <v>0.83377705508803701</v>
      </c>
      <c r="G47" s="5">
        <v>140.470877266938</v>
      </c>
      <c r="H47" s="4">
        <v>0.41064190338471701</v>
      </c>
      <c r="I47" s="4">
        <v>1.06952466320428E-2</v>
      </c>
      <c r="J47" s="4">
        <v>2.7888990195568699E-2</v>
      </c>
      <c r="K47" s="4">
        <v>1.47667914713226E-3</v>
      </c>
      <c r="L47" s="4">
        <v>6.0134945857983702E-3</v>
      </c>
      <c r="M47" s="4">
        <v>8.3337754369261898E-4</v>
      </c>
      <c r="N47" s="4">
        <v>8.4528490545949797E-3</v>
      </c>
      <c r="O47" s="4">
        <v>7.0133587426080097E-3</v>
      </c>
      <c r="P47" s="4">
        <v>4.4539026455084098E-3</v>
      </c>
      <c r="Q47" s="4">
        <v>2.6393246784020798E-2</v>
      </c>
      <c r="R47" s="4">
        <v>3.9075947009289602E-3</v>
      </c>
      <c r="S47" s="4">
        <v>2.97495880903784E-2</v>
      </c>
      <c r="T47" s="4">
        <v>9.0067505762477396E-3</v>
      </c>
      <c r="U47" s="4">
        <v>2.9067306732202699E-2</v>
      </c>
      <c r="V47" s="4">
        <v>3.2076727160429098E-3</v>
      </c>
      <c r="W47" s="4">
        <v>1.59411317954017E-2</v>
      </c>
      <c r="X47" s="4">
        <v>2.40298504511213E-3</v>
      </c>
      <c r="Y47" s="7">
        <v>2.2355147389098499E-2</v>
      </c>
      <c r="Z47" s="7">
        <v>3.20639565115569E-3</v>
      </c>
      <c r="AA47" s="4">
        <v>3.5542804001225101E-2</v>
      </c>
      <c r="AB47" s="7">
        <f t="shared" si="1"/>
        <v>9.0212231174703353E-2</v>
      </c>
    </row>
    <row r="48" spans="1:28">
      <c r="A48" s="4" t="s">
        <v>60</v>
      </c>
      <c r="B48" s="5">
        <v>1614.6544277759101</v>
      </c>
      <c r="C48" s="6">
        <v>102.92510226736999</v>
      </c>
      <c r="D48" s="5">
        <v>213.727520342247</v>
      </c>
      <c r="E48" s="7">
        <v>-4.4848409776696799E-4</v>
      </c>
      <c r="F48" s="4">
        <v>0.147176149185022</v>
      </c>
      <c r="G48" s="5">
        <v>161.950557098746</v>
      </c>
      <c r="H48" s="4">
        <v>0.59121025033531505</v>
      </c>
      <c r="I48" s="4">
        <v>1.5094989357666399E-3</v>
      </c>
      <c r="J48" s="4">
        <v>1.6749822757720599E-2</v>
      </c>
      <c r="K48" s="4">
        <v>2.9245421125446E-3</v>
      </c>
      <c r="L48" s="4">
        <v>9.4171786836742995E-3</v>
      </c>
      <c r="M48" s="4">
        <v>1.6004884239208901E-3</v>
      </c>
      <c r="N48" s="4">
        <v>1.8029896624679E-2</v>
      </c>
      <c r="O48" s="4">
        <v>1.2175097154276299E-2</v>
      </c>
      <c r="P48" s="4">
        <v>3.46076691840421E-3</v>
      </c>
      <c r="Q48" s="4">
        <v>3.3959137407053197E-2</v>
      </c>
      <c r="R48" s="4">
        <v>5.5777477653914699E-3</v>
      </c>
      <c r="S48" s="4">
        <v>4.81286900164642E-2</v>
      </c>
      <c r="T48" s="4">
        <v>1.33556533651289E-2</v>
      </c>
      <c r="U48" s="4">
        <v>4.1558541265703401E-2</v>
      </c>
      <c r="V48" s="4">
        <v>4.9001011904601299E-3</v>
      </c>
      <c r="W48" s="4">
        <v>2.5289838687289401E-2</v>
      </c>
      <c r="X48" s="4">
        <v>4.2600168720219496E-3</v>
      </c>
      <c r="Y48" s="7">
        <v>8.8915627571028097E-3</v>
      </c>
      <c r="Z48" s="7">
        <v>5.70931955120623E-3</v>
      </c>
      <c r="AA48" s="4">
        <v>3.8103553937470003E-2</v>
      </c>
      <c r="AB48" s="7">
        <f t="shared" si="1"/>
        <v>0.14983693018702487</v>
      </c>
    </row>
    <row r="49" spans="1:28">
      <c r="A49" s="4" t="s">
        <v>61</v>
      </c>
      <c r="B49" s="5">
        <v>700.91179889164596</v>
      </c>
      <c r="C49" s="6">
        <v>65.459403799588401</v>
      </c>
      <c r="D49" s="5">
        <v>210.000794801598</v>
      </c>
      <c r="E49" s="7">
        <v>1.2394694819289899E-2</v>
      </c>
      <c r="F49" s="4">
        <v>-4.6802944629553804E-3</v>
      </c>
      <c r="G49" s="5">
        <v>865.27693518623198</v>
      </c>
      <c r="H49" s="4">
        <v>29.723717119808001</v>
      </c>
      <c r="I49" s="4">
        <v>3.3435629743591301E-2</v>
      </c>
      <c r="J49" s="4">
        <v>0.157303647275262</v>
      </c>
      <c r="K49" s="4">
        <v>0.27114317145657202</v>
      </c>
      <c r="L49" s="4">
        <v>0.71590287683296205</v>
      </c>
      <c r="M49" s="4">
        <v>0.17105181970556499</v>
      </c>
      <c r="N49" s="4">
        <v>1.4411791905209199</v>
      </c>
      <c r="O49" s="4">
        <v>1.0089602182431601</v>
      </c>
      <c r="P49" s="4">
        <v>0.32456148622716202</v>
      </c>
      <c r="Q49" s="4">
        <v>1.86697080482643</v>
      </c>
      <c r="R49" s="4">
        <v>0.28413301423401099</v>
      </c>
      <c r="S49" s="4">
        <v>2.1500330762429201</v>
      </c>
      <c r="T49" s="4">
        <v>0.50882854062438199</v>
      </c>
      <c r="U49" s="4">
        <v>1.6022933548540199</v>
      </c>
      <c r="V49" s="4">
        <v>0.183277885263089</v>
      </c>
      <c r="W49" s="4">
        <v>0.89080447494793702</v>
      </c>
      <c r="X49" s="4">
        <v>0.109443716819318</v>
      </c>
      <c r="Y49" s="7">
        <v>1.0541456192962999E-2</v>
      </c>
      <c r="Z49" s="7">
        <v>1.4444899637187199E-2</v>
      </c>
      <c r="AA49" s="4">
        <v>0.13980750824149701</v>
      </c>
      <c r="AB49" s="7">
        <f t="shared" si="1"/>
        <v>0.10331991334997366</v>
      </c>
    </row>
    <row r="50" spans="1:28">
      <c r="A50" s="4" t="s">
        <v>62</v>
      </c>
      <c r="B50" s="5">
        <v>844.06824869478498</v>
      </c>
      <c r="C50" s="6">
        <v>65.366338841532396</v>
      </c>
      <c r="D50" s="5">
        <v>207.12698993199501</v>
      </c>
      <c r="E50" s="7">
        <v>4.4634931277459898E-3</v>
      </c>
      <c r="F50" s="4" t="s">
        <v>37</v>
      </c>
      <c r="G50" s="5">
        <v>680.62011513403797</v>
      </c>
      <c r="H50" s="4">
        <v>9.3215246920363004</v>
      </c>
      <c r="I50" s="4">
        <v>6.4699369009893107E-2</v>
      </c>
      <c r="J50" s="4">
        <v>0.21374631000326499</v>
      </c>
      <c r="K50" s="4">
        <v>5.0305590130449503E-2</v>
      </c>
      <c r="L50" s="4">
        <v>0.15660253114869699</v>
      </c>
      <c r="M50" s="4">
        <v>4.0893342290872103E-2</v>
      </c>
      <c r="N50" s="4">
        <v>0.35395627579700101</v>
      </c>
      <c r="O50" s="4">
        <v>0.28849962463873602</v>
      </c>
      <c r="P50" s="4">
        <v>9.8695833153581602E-2</v>
      </c>
      <c r="Q50" s="4">
        <v>0.60541969911611204</v>
      </c>
      <c r="R50" s="4">
        <v>8.3983186257511902E-2</v>
      </c>
      <c r="S50" s="4">
        <v>0.61509768330036896</v>
      </c>
      <c r="T50" s="4">
        <v>0.14452834400514999</v>
      </c>
      <c r="U50" s="4">
        <v>0.44052311635601399</v>
      </c>
      <c r="V50" s="4">
        <v>4.9936561057296103E-2</v>
      </c>
      <c r="W50" s="4">
        <v>0.31270389013225902</v>
      </c>
      <c r="X50" s="4">
        <v>4.0954350923783703E-2</v>
      </c>
      <c r="Y50" s="7">
        <v>4.4827865143840699E-3</v>
      </c>
      <c r="Z50" s="7">
        <v>3.0315124376268099E-2</v>
      </c>
      <c r="AA50" s="4">
        <v>0.53512075149677896</v>
      </c>
      <c r="AB50" s="7">
        <f t="shared" si="1"/>
        <v>5.6650997539291981E-2</v>
      </c>
    </row>
    <row r="51" spans="1:28">
      <c r="A51" s="4" t="s">
        <v>63</v>
      </c>
      <c r="B51" s="5">
        <v>1463.6580140024</v>
      </c>
      <c r="C51" s="6">
        <v>106.903765242972</v>
      </c>
      <c r="D51" s="5">
        <v>203.862173445076</v>
      </c>
      <c r="E51" s="7">
        <v>2.2990620621462401E-4</v>
      </c>
      <c r="F51" s="4" t="s">
        <v>37</v>
      </c>
      <c r="G51" s="5">
        <v>254.01245783001301</v>
      </c>
      <c r="H51" s="4">
        <v>4.0913607624513002</v>
      </c>
      <c r="I51" s="4">
        <v>2.7114013721749E-2</v>
      </c>
      <c r="J51" s="4">
        <v>7.0293596944640199E-2</v>
      </c>
      <c r="K51" s="4">
        <v>1.14341098613127E-2</v>
      </c>
      <c r="L51" s="4">
        <v>3.7156210471344202E-2</v>
      </c>
      <c r="M51" s="4">
        <v>1.07028823954972E-2</v>
      </c>
      <c r="N51" s="4">
        <v>0.114375343071771</v>
      </c>
      <c r="O51" s="4">
        <v>0.121586829414562</v>
      </c>
      <c r="P51" s="4">
        <v>4.3461402915323501E-2</v>
      </c>
      <c r="Q51" s="4">
        <v>0.27955427618963102</v>
      </c>
      <c r="R51" s="4">
        <v>4.2093603910823403E-2</v>
      </c>
      <c r="S51" s="4">
        <v>0.28868625085083599</v>
      </c>
      <c r="T51" s="4">
        <v>6.7156469735391897E-2</v>
      </c>
      <c r="U51" s="4">
        <v>0.214151605852444</v>
      </c>
      <c r="V51" s="4">
        <v>2.75493114850721E-2</v>
      </c>
      <c r="W51" s="4">
        <v>0.160692490528312</v>
      </c>
      <c r="X51" s="4">
        <v>2.6575492149507801E-2</v>
      </c>
      <c r="Y51" s="7">
        <v>6.0882427823482901E-3</v>
      </c>
      <c r="Z51" s="7">
        <v>6.1347262881897201E-2</v>
      </c>
      <c r="AA51" s="4">
        <v>0.54901656103404095</v>
      </c>
      <c r="AB51" s="7">
        <f t="shared" si="1"/>
        <v>0.11174027749974096</v>
      </c>
    </row>
    <row r="52" spans="1:28">
      <c r="A52" s="4" t="s">
        <v>64</v>
      </c>
      <c r="B52" s="5">
        <v>810.35550857692397</v>
      </c>
      <c r="C52" s="6">
        <v>62.4362241759301</v>
      </c>
      <c r="D52" s="5">
        <v>200.56744399339101</v>
      </c>
      <c r="E52" s="7">
        <v>3.2607833512775701E-3</v>
      </c>
      <c r="F52" s="4" t="s">
        <v>37</v>
      </c>
      <c r="G52" s="5">
        <v>693.05813498737098</v>
      </c>
      <c r="H52" s="4">
        <v>8.4922065510237505</v>
      </c>
      <c r="I52" s="4">
        <v>9.39973006822966E-2</v>
      </c>
      <c r="J52" s="4">
        <v>0.22603145266432401</v>
      </c>
      <c r="K52" s="4">
        <v>5.3225353017123E-2</v>
      </c>
      <c r="L52" s="4">
        <v>0.16604621931650099</v>
      </c>
      <c r="M52" s="4">
        <v>4.1906982296640499E-2</v>
      </c>
      <c r="N52" s="4">
        <v>0.35939632255440002</v>
      </c>
      <c r="O52" s="4">
        <v>0.27825202678414901</v>
      </c>
      <c r="P52" s="4">
        <v>9.2186834600456999E-2</v>
      </c>
      <c r="Q52" s="4">
        <v>0.57375591463287501</v>
      </c>
      <c r="R52" s="4">
        <v>7.8376051865228002E-2</v>
      </c>
      <c r="S52" s="4">
        <v>0.57089524527992797</v>
      </c>
      <c r="T52" s="4">
        <v>0.12645498100212399</v>
      </c>
      <c r="U52" s="4">
        <v>0.38963311520444199</v>
      </c>
      <c r="V52" s="4">
        <v>4.3789442253121202E-2</v>
      </c>
      <c r="W52" s="4">
        <v>0.28137138064800299</v>
      </c>
      <c r="X52" s="4">
        <v>3.5707906024791403E-2</v>
      </c>
      <c r="Y52" s="7">
        <v>3.1894940130278498E-3</v>
      </c>
      <c r="Z52" s="7">
        <v>1.61611149074933E-2</v>
      </c>
      <c r="AA52" s="4">
        <v>0.27154741383006897</v>
      </c>
      <c r="AB52" s="7">
        <f t="shared" si="1"/>
        <v>5.9514891633645706E-2</v>
      </c>
    </row>
    <row r="53" spans="1:28">
      <c r="A53" s="4" t="s">
        <v>65</v>
      </c>
      <c r="B53" s="5">
        <v>918.29215882976996</v>
      </c>
      <c r="C53" s="6">
        <v>71.310549029025694</v>
      </c>
      <c r="D53" s="5">
        <v>196.898936416407</v>
      </c>
      <c r="E53" s="7">
        <v>2.4753373274410701E-3</v>
      </c>
      <c r="F53" s="4" t="s">
        <v>37</v>
      </c>
      <c r="G53" s="5">
        <v>652.72709398188897</v>
      </c>
      <c r="H53" s="4">
        <v>8.3370128479206809</v>
      </c>
      <c r="I53" s="4">
        <v>5.5384680430059098E-2</v>
      </c>
      <c r="J53" s="4">
        <v>0.238061055428368</v>
      </c>
      <c r="K53" s="4">
        <v>4.31097020113788E-2</v>
      </c>
      <c r="L53" s="4">
        <v>0.144309207223069</v>
      </c>
      <c r="M53" s="4">
        <v>3.6751363072149199E-2</v>
      </c>
      <c r="N53" s="4">
        <v>0.351748804262627</v>
      </c>
      <c r="O53" s="4">
        <v>0.28043416999656601</v>
      </c>
      <c r="P53" s="4">
        <v>9.2590293083542094E-2</v>
      </c>
      <c r="Q53" s="4">
        <v>0.54598684126855102</v>
      </c>
      <c r="R53" s="4">
        <v>7.9903234398472703E-2</v>
      </c>
      <c r="S53" s="4">
        <v>0.58192009938279998</v>
      </c>
      <c r="T53" s="4">
        <v>0.135102440315398</v>
      </c>
      <c r="U53" s="4">
        <v>0.394813480134666</v>
      </c>
      <c r="V53" s="4">
        <v>4.6937313851160602E-2</v>
      </c>
      <c r="W53" s="4">
        <v>0.253276849028233</v>
      </c>
      <c r="X53" s="4">
        <v>3.5494855914572097E-2</v>
      </c>
      <c r="Y53" s="7">
        <v>2.6909415438531501E-3</v>
      </c>
      <c r="Z53" s="7">
        <v>2.0968474145658601E-2</v>
      </c>
      <c r="AA53" s="4">
        <v>0.26183671418083698</v>
      </c>
      <c r="AB53" s="7">
        <f t="shared" si="1"/>
        <v>8.0082253595562494E-2</v>
      </c>
    </row>
    <row r="54" spans="1:28">
      <c r="A54" s="4" t="s">
        <v>66</v>
      </c>
      <c r="B54" s="5">
        <v>1608.2676296484101</v>
      </c>
      <c r="C54" s="6">
        <v>111.65878751219201</v>
      </c>
      <c r="D54" s="5">
        <v>193.06190225859399</v>
      </c>
      <c r="E54" s="7">
        <v>-8.7439640078217399E-4</v>
      </c>
      <c r="F54" s="4" t="s">
        <v>37</v>
      </c>
      <c r="G54" s="5">
        <v>137.02362221321101</v>
      </c>
      <c r="H54" s="4">
        <v>1.2701890758983301</v>
      </c>
      <c r="I54" s="4">
        <v>-3.6723669313546499E-3</v>
      </c>
      <c r="J54" s="4">
        <v>9.8452190603642896E-4</v>
      </c>
      <c r="K54" s="4">
        <v>1.30469715290301E-3</v>
      </c>
      <c r="L54" s="4">
        <v>3.9807039357294899E-3</v>
      </c>
      <c r="M54" s="4">
        <v>1.74699567035566E-3</v>
      </c>
      <c r="N54" s="4">
        <v>1.00156096822583E-2</v>
      </c>
      <c r="O54" s="4">
        <v>1.8751405074696699E-2</v>
      </c>
      <c r="P54" s="4">
        <v>8.1426572982723992E-3</v>
      </c>
      <c r="Q54" s="4">
        <v>7.09197654190038E-2</v>
      </c>
      <c r="R54" s="4">
        <v>1.16466632999968E-2</v>
      </c>
      <c r="S54" s="4">
        <v>9.9369804674653797E-2</v>
      </c>
      <c r="T54" s="4">
        <v>2.5268877028729202E-2</v>
      </c>
      <c r="U54" s="4">
        <v>7.3788436339591701E-2</v>
      </c>
      <c r="V54" s="4">
        <v>5.7404788624116996E-3</v>
      </c>
      <c r="W54" s="4">
        <v>3.3100834438957102E-2</v>
      </c>
      <c r="X54" s="4">
        <v>5.6494070094271001E-3</v>
      </c>
      <c r="Y54" s="7">
        <v>2.2064707180697398E-3</v>
      </c>
      <c r="Z54" s="7">
        <v>1.44273737328128E-2</v>
      </c>
      <c r="AA54" s="4">
        <v>0.15896866035125901</v>
      </c>
      <c r="AB54" s="7">
        <f t="shared" si="1"/>
        <v>9.0756088029765786E-2</v>
      </c>
    </row>
    <row r="55" spans="1:28">
      <c r="A55" s="4" t="s">
        <v>67</v>
      </c>
      <c r="B55" s="5">
        <v>1281.90679042394</v>
      </c>
      <c r="C55" s="6">
        <v>110.394705416569</v>
      </c>
      <c r="D55" s="5">
        <v>189.58423476950199</v>
      </c>
      <c r="E55" s="7">
        <v>-1.01758254045848E-3</v>
      </c>
      <c r="F55" s="4" t="s">
        <v>37</v>
      </c>
      <c r="G55" s="5">
        <v>172.67839723345401</v>
      </c>
      <c r="H55" s="4">
        <v>6.2055862114536504</v>
      </c>
      <c r="I55" s="4">
        <v>3.7796713207179797E-2</v>
      </c>
      <c r="J55" s="4">
        <v>1.08668781400345E-2</v>
      </c>
      <c r="K55" s="4">
        <v>1.33818962824964E-2</v>
      </c>
      <c r="L55" s="4">
        <v>3.5913149688553601E-2</v>
      </c>
      <c r="M55" s="4">
        <v>1.1113802050358499E-2</v>
      </c>
      <c r="N55" s="4">
        <v>0.124534647552974</v>
      </c>
      <c r="O55" s="4">
        <v>0.14611830079774299</v>
      </c>
      <c r="P55" s="4">
        <v>5.98887993625868E-2</v>
      </c>
      <c r="Q55" s="4">
        <v>0.42921334014163798</v>
      </c>
      <c r="R55" s="4">
        <v>6.11382781693703E-2</v>
      </c>
      <c r="S55" s="4">
        <v>0.42481786042312503</v>
      </c>
      <c r="T55" s="4">
        <v>0.108006534167779</v>
      </c>
      <c r="U55" s="4">
        <v>0.35539265532200698</v>
      </c>
      <c r="V55" s="4">
        <v>4.9424319514916597E-2</v>
      </c>
      <c r="W55" s="4">
        <v>0.322011149667983</v>
      </c>
      <c r="X55" s="4">
        <v>6.0840338554444401E-2</v>
      </c>
      <c r="Y55" s="7">
        <v>5.2230684773808597E-3</v>
      </c>
      <c r="Z55" s="7">
        <v>2.7338201967360601E-2</v>
      </c>
      <c r="AA55" s="4">
        <v>0.421883590127205</v>
      </c>
      <c r="AB55" s="7">
        <f t="shared" si="1"/>
        <v>6.4800344472079788E-2</v>
      </c>
    </row>
    <row r="56" spans="1:28">
      <c r="A56" s="4" t="s">
        <v>68</v>
      </c>
      <c r="B56" s="5">
        <v>1373.75283483975</v>
      </c>
      <c r="C56" s="6">
        <v>88.869194879486599</v>
      </c>
      <c r="D56" s="5">
        <v>184.80759222603601</v>
      </c>
      <c r="E56" s="7">
        <v>-1.9568695309688799E-4</v>
      </c>
      <c r="F56" s="4" t="s">
        <v>37</v>
      </c>
      <c r="G56" s="5">
        <v>229.92857333056901</v>
      </c>
      <c r="H56" s="4">
        <v>2.6005018261845101</v>
      </c>
      <c r="I56" s="4">
        <v>9.4082050963238892E-3</v>
      </c>
      <c r="J56" s="4">
        <v>4.80422432603849E-2</v>
      </c>
      <c r="K56" s="4">
        <v>1.5734759989084801E-2</v>
      </c>
      <c r="L56" s="4">
        <v>4.6910471948713103E-2</v>
      </c>
      <c r="M56" s="4">
        <v>1.0950216723564801E-2</v>
      </c>
      <c r="N56" s="4">
        <v>0.10099441600336</v>
      </c>
      <c r="O56" s="4">
        <v>8.5869682163036795E-2</v>
      </c>
      <c r="P56" s="4">
        <v>2.7424285675987699E-2</v>
      </c>
      <c r="Q56" s="4">
        <v>0.17469995563190099</v>
      </c>
      <c r="R56" s="4">
        <v>2.6853185107027101E-2</v>
      </c>
      <c r="S56" s="4">
        <v>0.19587365810624099</v>
      </c>
      <c r="T56" s="4">
        <v>4.62809753983313E-2</v>
      </c>
      <c r="U56" s="4">
        <v>0.14013374026855599</v>
      </c>
      <c r="V56" s="4">
        <v>1.69806621759141E-2</v>
      </c>
      <c r="W56" s="4">
        <v>0.113115377470648</v>
      </c>
      <c r="X56" s="4">
        <v>1.52060482284505E-2</v>
      </c>
      <c r="Y56" s="7">
        <v>7.1690651948267401E-4</v>
      </c>
      <c r="Z56" s="7">
        <v>2.6316206132009901E-2</v>
      </c>
      <c r="AA56" s="4">
        <v>0.21151660488988899</v>
      </c>
      <c r="AB56" s="7">
        <f t="shared" si="1"/>
        <v>0.12441673856154013</v>
      </c>
    </row>
    <row r="57" spans="1:28">
      <c r="A57" s="4" t="s">
        <v>69</v>
      </c>
      <c r="B57" s="5">
        <v>1429.8661531561399</v>
      </c>
      <c r="C57" s="6">
        <v>88.110560179072806</v>
      </c>
      <c r="D57" s="5">
        <v>174.06910176636501</v>
      </c>
      <c r="E57" s="7">
        <v>2.4729733253751299E-3</v>
      </c>
      <c r="F57" s="4">
        <v>0.75806473494149895</v>
      </c>
      <c r="G57" s="5">
        <v>176.03776094878199</v>
      </c>
      <c r="H57" s="4">
        <v>1.2877237045261101</v>
      </c>
      <c r="I57" s="4">
        <v>9.6911753813459598E-3</v>
      </c>
      <c r="J57" s="4">
        <v>4.2722775649422701E-2</v>
      </c>
      <c r="K57" s="4">
        <v>8.9884007849267006E-3</v>
      </c>
      <c r="L57" s="4">
        <v>2.5951359957614901E-2</v>
      </c>
      <c r="M57" s="4">
        <v>7.7683864903071503E-3</v>
      </c>
      <c r="N57" s="4">
        <v>4.93566949085237E-2</v>
      </c>
      <c r="O57" s="4">
        <v>4.4136425782861602E-2</v>
      </c>
      <c r="P57" s="4">
        <v>1.23061053380191E-2</v>
      </c>
      <c r="Q57" s="4">
        <v>7.46225587384063E-2</v>
      </c>
      <c r="R57" s="4">
        <v>1.43041601443959E-2</v>
      </c>
      <c r="S57" s="4">
        <v>9.9887230466367702E-2</v>
      </c>
      <c r="T57" s="4">
        <v>2.6654733388298199E-2</v>
      </c>
      <c r="U57" s="4">
        <v>8.4839336604727103E-2</v>
      </c>
      <c r="V57" s="4">
        <v>1.0339166826672999E-2</v>
      </c>
      <c r="W57" s="4">
        <v>5.3610345244205E-2</v>
      </c>
      <c r="X57" s="4">
        <v>5.9193834508268397E-3</v>
      </c>
      <c r="Y57" s="7">
        <v>7.5850033987402204E-3</v>
      </c>
      <c r="Z57" s="7">
        <v>1.8839132143932302E-2</v>
      </c>
      <c r="AA57" s="4">
        <v>7.6982526387676997E-2</v>
      </c>
      <c r="AB57" s="7">
        <f t="shared" si="1"/>
        <v>0.24471958804079963</v>
      </c>
    </row>
    <row r="58" spans="1:28">
      <c r="A58" s="4" t="s">
        <v>70</v>
      </c>
      <c r="B58" s="5">
        <v>1483.76668313921</v>
      </c>
      <c r="C58" s="6">
        <v>94.668781008087095</v>
      </c>
      <c r="D58" s="5">
        <v>172.530969857016</v>
      </c>
      <c r="E58" s="7">
        <v>1.0027345610915E-3</v>
      </c>
      <c r="F58" s="4">
        <v>0.12048304554070501</v>
      </c>
      <c r="G58" s="5">
        <v>167.245301250935</v>
      </c>
      <c r="H58" s="4">
        <v>1.3841746363220999</v>
      </c>
      <c r="I58" s="4">
        <v>1.44520988280156E-3</v>
      </c>
      <c r="J58" s="4">
        <v>1.13514648820103E-2</v>
      </c>
      <c r="K58" s="4">
        <v>7.2004487780466002E-3</v>
      </c>
      <c r="L58" s="4">
        <v>2.03165058114015E-2</v>
      </c>
      <c r="M58" s="4">
        <v>4.5337969246142104E-3</v>
      </c>
      <c r="N58" s="4">
        <v>4.4552368897060303E-2</v>
      </c>
      <c r="O58" s="4">
        <v>3.0770305926096898E-2</v>
      </c>
      <c r="P58" s="4">
        <v>1.28796410839465E-2</v>
      </c>
      <c r="Q58" s="4">
        <v>7.1903080336058495E-2</v>
      </c>
      <c r="R58" s="4">
        <v>1.39923257590246E-2</v>
      </c>
      <c r="S58" s="4">
        <v>0.114009162256522</v>
      </c>
      <c r="T58" s="4">
        <v>2.89624632342236E-2</v>
      </c>
      <c r="U58" s="4">
        <v>9.5914510982251094E-2</v>
      </c>
      <c r="V58" s="4">
        <v>1.07741757386549E-2</v>
      </c>
      <c r="W58" s="4">
        <v>5.7348714346142499E-2</v>
      </c>
      <c r="X58" s="4">
        <v>8.8742431977262403E-3</v>
      </c>
      <c r="Y58" s="7">
        <v>-2.8329787050134598E-4</v>
      </c>
      <c r="Z58" s="7">
        <v>1.10952154038443E-2</v>
      </c>
      <c r="AA58" s="4">
        <v>7.6637965337803704E-2</v>
      </c>
      <c r="AB58" s="7">
        <f t="shared" si="1"/>
        <v>0.14477439941077469</v>
      </c>
    </row>
    <row r="59" spans="1:28">
      <c r="A59" s="4" t="s">
        <v>71</v>
      </c>
      <c r="B59" s="5">
        <v>931.11850137371198</v>
      </c>
      <c r="C59" s="6">
        <v>66.790944657651806</v>
      </c>
      <c r="D59" s="5">
        <v>171.367353764287</v>
      </c>
      <c r="E59" s="7">
        <v>1.2395663971575301E-3</v>
      </c>
      <c r="F59" s="4">
        <v>-2.2652265559304301E-3</v>
      </c>
      <c r="G59" s="5">
        <v>593.64561486648802</v>
      </c>
      <c r="H59" s="4">
        <v>8.4276285350909301</v>
      </c>
      <c r="I59" s="4">
        <v>0.103434728344846</v>
      </c>
      <c r="J59" s="4">
        <v>0.18528324371758301</v>
      </c>
      <c r="K59" s="4">
        <v>7.4187245698497106E-2</v>
      </c>
      <c r="L59" s="4">
        <v>0.203334333561945</v>
      </c>
      <c r="M59" s="4">
        <v>5.0530601872384603E-2</v>
      </c>
      <c r="N59" s="4">
        <v>0.39930463504244801</v>
      </c>
      <c r="O59" s="4">
        <v>0.30141553834547602</v>
      </c>
      <c r="P59" s="4">
        <v>9.8728708615993602E-2</v>
      </c>
      <c r="Q59" s="4">
        <v>0.59153841093702797</v>
      </c>
      <c r="R59" s="4">
        <v>8.2530996781844501E-2</v>
      </c>
      <c r="S59" s="4">
        <v>0.58804761768101799</v>
      </c>
      <c r="T59" s="4">
        <v>0.13386675445891699</v>
      </c>
      <c r="U59" s="4">
        <v>0.400068940127697</v>
      </c>
      <c r="V59" s="4">
        <v>4.6627188060022799E-2</v>
      </c>
      <c r="W59" s="4">
        <v>0.26433038042319701</v>
      </c>
      <c r="X59" s="4">
        <v>3.6040830593443901E-2</v>
      </c>
      <c r="Y59" s="7">
        <v>-6.5910805352417795E-5</v>
      </c>
      <c r="Z59" s="7">
        <v>3.6190347446678803E-2</v>
      </c>
      <c r="AA59" s="4">
        <v>0.39579498566333499</v>
      </c>
      <c r="AB59" s="7">
        <f t="shared" si="1"/>
        <v>9.1437104454533125E-2</v>
      </c>
    </row>
    <row r="60" spans="1:28">
      <c r="A60" s="4" t="s">
        <v>72</v>
      </c>
      <c r="B60" s="5">
        <v>683.98031723812505</v>
      </c>
      <c r="C60" s="6">
        <v>63.3333564021219</v>
      </c>
      <c r="D60" s="5">
        <v>168.651997283648</v>
      </c>
      <c r="E60" s="7">
        <v>6.2911986434643404E-3</v>
      </c>
      <c r="F60" s="4" t="s">
        <v>37</v>
      </c>
      <c r="G60" s="5">
        <v>856.69796807618604</v>
      </c>
      <c r="H60" s="4">
        <v>13.7279980604225</v>
      </c>
      <c r="I60" s="4">
        <v>5.0878149435006001E-2</v>
      </c>
      <c r="J60" s="4">
        <v>0.244609350715287</v>
      </c>
      <c r="K60" s="4">
        <v>0.127133146888631</v>
      </c>
      <c r="L60" s="4">
        <v>0.36073646633380302</v>
      </c>
      <c r="M60" s="4">
        <v>9.0728762374467101E-2</v>
      </c>
      <c r="N60" s="4">
        <v>0.71332832565436499</v>
      </c>
      <c r="O60" s="4">
        <v>0.52397141183804297</v>
      </c>
      <c r="P60" s="4">
        <v>0.16202576494736301</v>
      </c>
      <c r="Q60" s="4">
        <v>0.86935257295166002</v>
      </c>
      <c r="R60" s="4">
        <v>0.136643116133393</v>
      </c>
      <c r="S60" s="4">
        <v>1.0139812231860701</v>
      </c>
      <c r="T60" s="4">
        <v>0.23377006519017801</v>
      </c>
      <c r="U60" s="4">
        <v>0.720365569193264</v>
      </c>
      <c r="V60" s="4">
        <v>8.3410658136792507E-2</v>
      </c>
      <c r="W60" s="4">
        <v>0.44034510334764798</v>
      </c>
      <c r="X60" s="4">
        <v>5.6928102783202497E-2</v>
      </c>
      <c r="Y60" s="7">
        <v>8.7164190085299003E-3</v>
      </c>
      <c r="Z60" s="7">
        <v>2.9151906758383399E-2</v>
      </c>
      <c r="AA60" s="4">
        <v>0.33503263605515898</v>
      </c>
      <c r="AB60" s="7">
        <f t="shared" si="1"/>
        <v>8.7012140374240723E-2</v>
      </c>
    </row>
    <row r="61" spans="1:28">
      <c r="A61" s="4" t="s">
        <v>73</v>
      </c>
      <c r="B61" s="5">
        <v>816.51492805531097</v>
      </c>
      <c r="C61" s="6">
        <v>62.809660979308099</v>
      </c>
      <c r="D61" s="5">
        <v>165.613639776311</v>
      </c>
      <c r="E61" s="7">
        <v>2.31460299757167E-3</v>
      </c>
      <c r="F61" s="4" t="s">
        <v>37</v>
      </c>
      <c r="G61" s="5">
        <v>671.76826317347695</v>
      </c>
      <c r="H61" s="4">
        <v>9.1643882928618705</v>
      </c>
      <c r="I61" s="4">
        <v>7.1766635382049401E-2</v>
      </c>
      <c r="J61" s="4">
        <v>0.27952217497580201</v>
      </c>
      <c r="K61" s="4">
        <v>5.6809759621784799E-2</v>
      </c>
      <c r="L61" s="4">
        <v>0.16341212876306199</v>
      </c>
      <c r="M61" s="4">
        <v>4.5632103077565801E-2</v>
      </c>
      <c r="N61" s="4">
        <v>0.37063373402834898</v>
      </c>
      <c r="O61" s="4">
        <v>0.28999981778137102</v>
      </c>
      <c r="P61" s="4">
        <v>9.5575259912496699E-2</v>
      </c>
      <c r="Q61" s="4">
        <v>0.57708567057836802</v>
      </c>
      <c r="R61" s="4">
        <v>8.7490154558047595E-2</v>
      </c>
      <c r="S61" s="4">
        <v>0.61209382445729399</v>
      </c>
      <c r="T61" s="4">
        <v>0.14109713448187899</v>
      </c>
      <c r="U61" s="4">
        <v>0.44658357381220398</v>
      </c>
      <c r="V61" s="4">
        <v>5.3201725247071598E-2</v>
      </c>
      <c r="W61" s="4">
        <v>0.29193345296635498</v>
      </c>
      <c r="X61" s="4">
        <v>4.2125981457098102E-2</v>
      </c>
      <c r="Y61" s="7">
        <v>7.75819946343702E-3</v>
      </c>
      <c r="Z61" s="7">
        <v>2.91699518486375E-2</v>
      </c>
      <c r="AA61" s="4">
        <v>0.46487640722289802</v>
      </c>
      <c r="AB61" s="7">
        <f t="shared" si="1"/>
        <v>6.2747757028356027E-2</v>
      </c>
    </row>
    <row r="62" spans="1:28">
      <c r="A62" s="4" t="s">
        <v>74</v>
      </c>
      <c r="B62" s="5">
        <v>899.08457210231404</v>
      </c>
      <c r="C62" s="6">
        <v>65.066286056358905</v>
      </c>
      <c r="D62" s="5">
        <v>164.272516519693</v>
      </c>
      <c r="E62" s="7">
        <v>5.1001776539562598E-3</v>
      </c>
      <c r="F62" s="4" t="s">
        <v>37</v>
      </c>
      <c r="G62" s="5">
        <v>666.38730841538302</v>
      </c>
      <c r="H62" s="4">
        <v>9.3282870420278705</v>
      </c>
      <c r="I62" s="4">
        <v>8.4413735899284303E-2</v>
      </c>
      <c r="J62" s="4">
        <v>0.230656408112416</v>
      </c>
      <c r="K62" s="4">
        <v>6.0423621181041103E-2</v>
      </c>
      <c r="L62" s="4">
        <v>0.187530587519773</v>
      </c>
      <c r="M62" s="4">
        <v>4.7433655341474597E-2</v>
      </c>
      <c r="N62" s="4">
        <v>0.41119084827885199</v>
      </c>
      <c r="O62" s="4">
        <v>0.33552278375675698</v>
      </c>
      <c r="P62" s="4">
        <v>0.112199516388617</v>
      </c>
      <c r="Q62" s="4">
        <v>0.56656268154673695</v>
      </c>
      <c r="R62" s="4">
        <v>9.0316612195708301E-2</v>
      </c>
      <c r="S62" s="4">
        <v>0.63917733493930995</v>
      </c>
      <c r="T62" s="4">
        <v>0.139907756469377</v>
      </c>
      <c r="U62" s="4">
        <v>0.447690691643998</v>
      </c>
      <c r="V62" s="4">
        <v>5.2843139701279102E-2</v>
      </c>
      <c r="W62" s="4">
        <v>0.29736563538539201</v>
      </c>
      <c r="X62" s="4">
        <v>3.8697768099164503E-2</v>
      </c>
      <c r="Y62" s="7">
        <v>4.4411489419193097E-3</v>
      </c>
      <c r="Z62" s="7">
        <v>2.0108412415019601E-2</v>
      </c>
      <c r="AA62" s="4">
        <v>0.21890408884175999</v>
      </c>
      <c r="AB62" s="7">
        <f t="shared" si="1"/>
        <v>9.1859464669732341E-2</v>
      </c>
    </row>
    <row r="63" spans="1:28">
      <c r="A63" s="4" t="s">
        <v>75</v>
      </c>
      <c r="B63" s="5">
        <v>1562.4139106457501</v>
      </c>
      <c r="C63" s="6">
        <v>98.564103188665797</v>
      </c>
      <c r="D63" s="5">
        <v>161.587513307943</v>
      </c>
      <c r="E63" s="7">
        <v>-1.31501224574177E-3</v>
      </c>
      <c r="F63" s="4" t="s">
        <v>37</v>
      </c>
      <c r="G63" s="5">
        <v>155.39046616939299</v>
      </c>
      <c r="H63" s="4">
        <v>0.63251541079614804</v>
      </c>
      <c r="I63" s="4">
        <v>-3.7979826204852501E-3</v>
      </c>
      <c r="J63" s="4">
        <v>6.6959887816064906E-2</v>
      </c>
      <c r="K63" s="4">
        <v>3.0852737861557099E-3</v>
      </c>
      <c r="L63" s="4">
        <v>9.6397890296641905E-3</v>
      </c>
      <c r="M63" s="4">
        <v>1.7779677704083999E-3</v>
      </c>
      <c r="N63" s="4">
        <v>2.48330080692571E-2</v>
      </c>
      <c r="O63" s="4">
        <v>1.5576497547519901E-2</v>
      </c>
      <c r="P63" s="4">
        <v>6.7009455353690302E-3</v>
      </c>
      <c r="Q63" s="4">
        <v>3.7549003700842902E-2</v>
      </c>
      <c r="R63" s="4">
        <v>5.8433803471510601E-3</v>
      </c>
      <c r="S63" s="4">
        <v>4.5624878978007599E-2</v>
      </c>
      <c r="T63" s="4">
        <v>1.24470518558789E-2</v>
      </c>
      <c r="U63" s="4">
        <v>4.2014764771038403E-2</v>
      </c>
      <c r="V63" s="4">
        <v>4.1816070973312502E-3</v>
      </c>
      <c r="W63" s="4">
        <v>3.0417912333425601E-2</v>
      </c>
      <c r="X63" s="4">
        <v>3.61641851315277E-3</v>
      </c>
      <c r="Y63" s="7">
        <v>1.80843629464915E-3</v>
      </c>
      <c r="Z63" s="7">
        <v>6.2334641131704402E-3</v>
      </c>
      <c r="AA63" s="4">
        <v>2.9848501325916599E-2</v>
      </c>
      <c r="AB63" s="7">
        <f t="shared" si="1"/>
        <v>0.20883675348075523</v>
      </c>
    </row>
    <row r="64" spans="1:28">
      <c r="A64" s="4" t="s">
        <v>76</v>
      </c>
      <c r="B64" s="5">
        <v>1590.64613293107</v>
      </c>
      <c r="C64" s="6">
        <v>101.89498882630301</v>
      </c>
      <c r="D64" s="5">
        <v>159.60145650800101</v>
      </c>
      <c r="E64" s="7">
        <v>6.47551266200277E-4</v>
      </c>
      <c r="F64" s="4" t="s">
        <v>37</v>
      </c>
      <c r="G64" s="5">
        <v>150.73926276161299</v>
      </c>
      <c r="H64" s="4">
        <v>0.59421919069468798</v>
      </c>
      <c r="I64" s="4">
        <v>-1.78468727042215E-3</v>
      </c>
      <c r="J64" s="4">
        <v>-3.6118450560178499E-3</v>
      </c>
      <c r="K64" s="4">
        <v>2.5962720135769002E-3</v>
      </c>
      <c r="L64" s="4">
        <v>8.3175050897880201E-3</v>
      </c>
      <c r="M64" s="4">
        <v>2.1343331690479401E-3</v>
      </c>
      <c r="N64" s="4">
        <v>1.77999563008619E-2</v>
      </c>
      <c r="O64" s="4">
        <v>1.6725396298520798E-2</v>
      </c>
      <c r="P64" s="4">
        <v>3.9930991747390097E-3</v>
      </c>
      <c r="Q64" s="4">
        <v>3.5241530642315E-2</v>
      </c>
      <c r="R64" s="4">
        <v>5.8724403525997398E-3</v>
      </c>
      <c r="S64" s="4">
        <v>5.0132431479281397E-2</v>
      </c>
      <c r="T64" s="4">
        <v>1.2559774944487E-2</v>
      </c>
      <c r="U64" s="4">
        <v>3.8887477943485099E-2</v>
      </c>
      <c r="V64" s="4">
        <v>3.2924547702193798E-3</v>
      </c>
      <c r="W64" s="4">
        <v>2.2505273631221599E-2</v>
      </c>
      <c r="X64" s="4">
        <v>3.6506617955700299E-3</v>
      </c>
      <c r="Y64" s="7">
        <v>2.14800189266403E-4</v>
      </c>
      <c r="Z64" s="7">
        <v>4.9538211906296802E-3</v>
      </c>
      <c r="AA64" s="4">
        <v>3.1131507006473502E-2</v>
      </c>
      <c r="AB64" s="7">
        <f t="shared" si="1"/>
        <v>0.15912564687599542</v>
      </c>
    </row>
    <row r="65" spans="1:28">
      <c r="A65" s="4" t="s">
        <v>77</v>
      </c>
      <c r="B65" s="5">
        <v>879.12560783536401</v>
      </c>
      <c r="C65" s="6">
        <v>62.925656393793801</v>
      </c>
      <c r="D65" s="5">
        <v>157.013547076805</v>
      </c>
      <c r="E65" s="7">
        <v>2.4173347055936401E-3</v>
      </c>
      <c r="F65" s="4" t="s">
        <v>37</v>
      </c>
      <c r="G65" s="5">
        <v>640.901435427254</v>
      </c>
      <c r="H65" s="4">
        <v>8.5989900324438793</v>
      </c>
      <c r="I65" s="4">
        <v>9.2539513733685505E-2</v>
      </c>
      <c r="J65" s="4">
        <v>0.18206775422756799</v>
      </c>
      <c r="K65" s="4">
        <v>5.60625961244628E-2</v>
      </c>
      <c r="L65" s="4">
        <v>0.16473978902608799</v>
      </c>
      <c r="M65" s="4">
        <v>4.3489367041235003E-2</v>
      </c>
      <c r="N65" s="4">
        <v>0.35780004027134699</v>
      </c>
      <c r="O65" s="4">
        <v>0.30707246700658303</v>
      </c>
      <c r="P65" s="4">
        <v>9.8419985954602301E-2</v>
      </c>
      <c r="Q65" s="4">
        <v>0.56447001095162497</v>
      </c>
      <c r="R65" s="4">
        <v>8.1076336584523803E-2</v>
      </c>
      <c r="S65" s="4">
        <v>0.58639994358249403</v>
      </c>
      <c r="T65" s="4">
        <v>0.12978463956035699</v>
      </c>
      <c r="U65" s="4">
        <v>0.40627733681227202</v>
      </c>
      <c r="V65" s="4">
        <v>4.89418687887163E-2</v>
      </c>
      <c r="W65" s="4">
        <v>0.27657733261158801</v>
      </c>
      <c r="X65" s="4">
        <v>3.4244177188298197E-2</v>
      </c>
      <c r="Y65" s="7">
        <v>0.23865679502534901</v>
      </c>
      <c r="Z65" s="7">
        <v>2.9171663905554999E-2</v>
      </c>
      <c r="AA65" s="4">
        <v>0.37796303246742502</v>
      </c>
      <c r="AB65" s="7">
        <f t="shared" si="1"/>
        <v>7.7181262186187954E-2</v>
      </c>
    </row>
    <row r="66" spans="1:28">
      <c r="A66" s="4" t="s">
        <v>78</v>
      </c>
      <c r="B66" s="5">
        <v>788.43442487915297</v>
      </c>
      <c r="C66" s="6">
        <v>61.560710628400898</v>
      </c>
      <c r="D66" s="5">
        <v>153.88546519683001</v>
      </c>
      <c r="E66" s="7">
        <v>3.9710300155364501E-3</v>
      </c>
      <c r="F66" s="4" t="s">
        <v>37</v>
      </c>
      <c r="G66" s="5">
        <v>677.50937950662899</v>
      </c>
      <c r="H66" s="4">
        <v>8.3361601414137105</v>
      </c>
      <c r="I66" s="4">
        <v>7.9435383710669993E-2</v>
      </c>
      <c r="J66" s="4">
        <v>0.257514066002341</v>
      </c>
      <c r="K66" s="4">
        <v>5.75788752450795E-2</v>
      </c>
      <c r="L66" s="4">
        <v>0.16955600510926999</v>
      </c>
      <c r="M66" s="4">
        <v>4.2934172719562902E-2</v>
      </c>
      <c r="N66" s="4">
        <v>0.36801685635037401</v>
      </c>
      <c r="O66" s="4">
        <v>0.27876057775838797</v>
      </c>
      <c r="P66" s="4">
        <v>9.6788403558432906E-2</v>
      </c>
      <c r="Q66" s="4">
        <v>0.54379322739968805</v>
      </c>
      <c r="R66" s="4">
        <v>7.8577399738585699E-2</v>
      </c>
      <c r="S66" s="4">
        <v>0.58193974485019995</v>
      </c>
      <c r="T66" s="4">
        <v>0.12790832203440999</v>
      </c>
      <c r="U66" s="4">
        <v>0.39133023943029099</v>
      </c>
      <c r="V66" s="4">
        <v>4.5093249612183202E-2</v>
      </c>
      <c r="W66" s="4">
        <v>0.24538011165215501</v>
      </c>
      <c r="X66" s="4">
        <v>3.2483859657831397E-2</v>
      </c>
      <c r="Y66" s="7">
        <v>1.4200807130442901E-3</v>
      </c>
      <c r="Z66" s="7">
        <v>1.7410301634096199E-2</v>
      </c>
      <c r="AA66" s="4">
        <v>0.19634426545460801</v>
      </c>
      <c r="AB66" s="7">
        <f t="shared" si="1"/>
        <v>8.8672320496781767E-2</v>
      </c>
    </row>
    <row r="67" spans="1:28" s="1" customFormat="1">
      <c r="A67" s="8" t="s">
        <v>79</v>
      </c>
      <c r="B67" s="9">
        <v>1164.5129958354905</v>
      </c>
      <c r="C67" s="10">
        <v>82.919813911793568</v>
      </c>
      <c r="D67" s="9">
        <v>183.34233650936795</v>
      </c>
      <c r="E67" s="11">
        <v>2.3878075605512543E-3</v>
      </c>
      <c r="F67" s="8">
        <v>0.30875924395606286</v>
      </c>
      <c r="G67" s="9">
        <v>437.20347624293009</v>
      </c>
      <c r="H67" s="8">
        <v>6.626301814354818</v>
      </c>
      <c r="I67" s="8">
        <v>4.0919507620316452E-2</v>
      </c>
      <c r="J67" s="8">
        <v>0.12535218998090408</v>
      </c>
      <c r="K67" s="8">
        <v>4.5905307064159968E-2</v>
      </c>
      <c r="L67" s="8">
        <v>0.13178932570187257</v>
      </c>
      <c r="M67" s="8">
        <v>3.3225720847684201E-2</v>
      </c>
      <c r="N67" s="8">
        <v>0.28197499114630109</v>
      </c>
      <c r="O67" s="8">
        <v>0.21958059675255756</v>
      </c>
      <c r="P67" s="8">
        <v>7.2724184619520224E-2</v>
      </c>
      <c r="Q67" s="8">
        <v>0.42694958645999731</v>
      </c>
      <c r="R67" s="8">
        <v>6.3712974115201798E-2</v>
      </c>
      <c r="S67" s="8">
        <v>0.46679326741221389</v>
      </c>
      <c r="T67" s="8">
        <v>0.10854741309183338</v>
      </c>
      <c r="U67" s="8">
        <v>0.33776638968254369</v>
      </c>
      <c r="V67" s="8">
        <v>3.9522449117421428E-2</v>
      </c>
      <c r="W67" s="8">
        <v>0.21940608396431766</v>
      </c>
      <c r="X67" s="8">
        <v>2.9955827213887176E-2</v>
      </c>
      <c r="Y67" s="11">
        <v>1.6831887563339622E-2</v>
      </c>
      <c r="Z67" s="11">
        <v>2.1127929492149845E-2</v>
      </c>
      <c r="AA67" s="8">
        <v>0.24134300389266633</v>
      </c>
      <c r="AB67" s="11">
        <v>8.7543161191223809E-2</v>
      </c>
    </row>
    <row r="68" spans="1:28" s="1" customFormat="1">
      <c r="A68" s="12"/>
      <c r="B68" s="13"/>
      <c r="C68" s="14"/>
      <c r="D68" s="13"/>
      <c r="E68" s="15"/>
      <c r="F68" s="12"/>
      <c r="G68" s="13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5"/>
      <c r="Z68" s="15"/>
      <c r="AA68" s="12"/>
      <c r="AB68" s="15"/>
    </row>
    <row r="69" spans="1:28">
      <c r="A69" s="4" t="s">
        <v>101</v>
      </c>
      <c r="B69" s="5">
        <v>757.77995342642703</v>
      </c>
      <c r="C69" s="6">
        <v>55.027674242683602</v>
      </c>
      <c r="D69" s="5">
        <v>115.172673155824</v>
      </c>
      <c r="E69" s="7">
        <v>6.5927063717148501E-3</v>
      </c>
      <c r="F69" s="4">
        <v>0.33272281522410602</v>
      </c>
      <c r="G69" s="5">
        <v>462.043008362303</v>
      </c>
      <c r="H69" s="4">
        <v>9.9823189434436905</v>
      </c>
      <c r="I69" s="4">
        <v>4.7546934418143803E-2</v>
      </c>
      <c r="J69" s="4">
        <v>0.14042773676627199</v>
      </c>
      <c r="K69" s="4">
        <v>5.8993610409302899E-2</v>
      </c>
      <c r="L69" s="4">
        <v>0.21159054194774701</v>
      </c>
      <c r="M69" s="4">
        <v>5.8077559314575797E-2</v>
      </c>
      <c r="N69" s="4">
        <v>0.49384382990755399</v>
      </c>
      <c r="O69" s="4">
        <v>0.41226383883645801</v>
      </c>
      <c r="P69" s="4">
        <v>0.132896979697465</v>
      </c>
      <c r="Q69" s="4">
        <v>0.73630910012928796</v>
      </c>
      <c r="R69" s="4">
        <v>0.11033922136907599</v>
      </c>
      <c r="S69" s="4">
        <v>0.78109648251221597</v>
      </c>
      <c r="T69" s="4">
        <v>0.17344289899417301</v>
      </c>
      <c r="U69" s="4">
        <v>0.50366664661620897</v>
      </c>
      <c r="V69" s="4">
        <v>5.9406941827128898E-2</v>
      </c>
      <c r="W69" s="4">
        <v>0.34380983961975697</v>
      </c>
      <c r="X69" s="4">
        <v>4.7706700737551601E-2</v>
      </c>
      <c r="Y69" s="7">
        <v>1.8154303992151399E-2</v>
      </c>
      <c r="Z69" s="7">
        <v>5.5193887752564098E-2</v>
      </c>
      <c r="AA69" s="4">
        <v>0.54480923189706998</v>
      </c>
      <c r="AB69" s="7">
        <f t="shared" ref="AB69:AB88" si="2">Z69/AA69</f>
        <v>0.10130864992939731</v>
      </c>
    </row>
    <row r="70" spans="1:28">
      <c r="A70" s="4" t="s">
        <v>102</v>
      </c>
      <c r="B70" s="5">
        <v>1168.0456464244501</v>
      </c>
      <c r="C70" s="6">
        <v>110.47672481544301</v>
      </c>
      <c r="D70" s="5">
        <v>113.310941271541</v>
      </c>
      <c r="E70" s="7">
        <v>1.75952260867563E-3</v>
      </c>
      <c r="F70" s="4">
        <v>0.120040633492435</v>
      </c>
      <c r="G70" s="5">
        <v>123.561277449066</v>
      </c>
      <c r="H70" s="4">
        <v>0.23073795474112099</v>
      </c>
      <c r="I70" s="4">
        <v>4.8797151320045702E-3</v>
      </c>
      <c r="J70" s="4">
        <v>1.16699690291643E-2</v>
      </c>
      <c r="K70" s="4">
        <v>2.1843309276831601E-4</v>
      </c>
      <c r="L70" s="4">
        <v>1.4648301092363401E-3</v>
      </c>
      <c r="M70" s="4">
        <v>2.3687669237090601E-4</v>
      </c>
      <c r="N70" s="4">
        <v>1.5972129000907101E-3</v>
      </c>
      <c r="O70" s="4">
        <v>4.4496133097585103E-3</v>
      </c>
      <c r="P70" s="4">
        <v>2.0288226661857602E-3</v>
      </c>
      <c r="Q70" s="4">
        <v>1.40257543834966E-2</v>
      </c>
      <c r="R70" s="4">
        <v>1.47917482724182E-3</v>
      </c>
      <c r="S70" s="4">
        <v>1.5069353279784E-2</v>
      </c>
      <c r="T70" s="4">
        <v>3.7980598108076601E-3</v>
      </c>
      <c r="U70" s="4">
        <v>1.2098670386269999E-2</v>
      </c>
      <c r="V70" s="4">
        <v>9.2291350251666503E-4</v>
      </c>
      <c r="W70" s="4">
        <v>1.0683824171197299E-2</v>
      </c>
      <c r="X70" s="4">
        <v>1.13279336789252E-3</v>
      </c>
      <c r="Y70" s="7">
        <v>3.7763385985365998E-3</v>
      </c>
      <c r="Z70" s="7">
        <v>2.37898098852373E-3</v>
      </c>
      <c r="AA70" s="4">
        <v>8.2022327469468401E-2</v>
      </c>
      <c r="AB70" s="7">
        <f t="shared" si="2"/>
        <v>2.9004065867422144E-2</v>
      </c>
    </row>
    <row r="71" spans="1:28">
      <c r="A71" s="4" t="s">
        <v>103</v>
      </c>
      <c r="B71" s="5">
        <v>1049.540301412</v>
      </c>
      <c r="C71" s="6">
        <v>97.543595082082803</v>
      </c>
      <c r="D71" s="5">
        <v>113.704976568525</v>
      </c>
      <c r="E71" s="7">
        <v>-2.88431475400691E-4</v>
      </c>
      <c r="F71" s="4">
        <v>5.7102500452450203E-2</v>
      </c>
      <c r="G71" s="5">
        <v>168.880642774026</v>
      </c>
      <c r="H71" s="4">
        <v>1.27590079390144</v>
      </c>
      <c r="I71" s="4">
        <v>6.4461188839851497E-3</v>
      </c>
      <c r="J71" s="4">
        <v>3.1335371905859603E-2</v>
      </c>
      <c r="K71" s="4">
        <v>3.2298047845325901E-3</v>
      </c>
      <c r="L71" s="4">
        <v>1.41751110891593E-2</v>
      </c>
      <c r="M71" s="4">
        <v>3.9371977957461503E-3</v>
      </c>
      <c r="N71" s="4">
        <v>3.74980800189283E-2</v>
      </c>
      <c r="O71" s="4">
        <v>4.5630040108555203E-2</v>
      </c>
      <c r="P71" s="4">
        <v>1.4374630231628801E-2</v>
      </c>
      <c r="Q71" s="4">
        <v>8.9454380274869696E-2</v>
      </c>
      <c r="R71" s="4">
        <v>1.28748808704904E-2</v>
      </c>
      <c r="S71" s="4">
        <v>9.25103018097643E-2</v>
      </c>
      <c r="T71" s="4">
        <v>1.8377650035506701E-2</v>
      </c>
      <c r="U71" s="4">
        <v>5.8448998176296403E-2</v>
      </c>
      <c r="V71" s="4">
        <v>6.8585066539643396E-3</v>
      </c>
      <c r="W71" s="4">
        <v>4.1035671478621701E-2</v>
      </c>
      <c r="X71" s="4">
        <v>4.8407357743675897E-3</v>
      </c>
      <c r="Y71" s="7">
        <v>5.0846444807996303E-3</v>
      </c>
      <c r="Z71" s="7">
        <v>1.47347081497337E-2</v>
      </c>
      <c r="AA71" s="4">
        <v>0.206298584344352</v>
      </c>
      <c r="AB71" s="7">
        <f t="shared" si="2"/>
        <v>7.1424184497255877E-2</v>
      </c>
    </row>
    <row r="72" spans="1:28">
      <c r="A72" s="4" t="s">
        <v>104</v>
      </c>
      <c r="B72" s="5">
        <v>1333.59389744078</v>
      </c>
      <c r="C72" s="6">
        <v>113.29664281665799</v>
      </c>
      <c r="D72" s="5">
        <v>112.989127760278</v>
      </c>
      <c r="E72" s="7">
        <v>-1.6136343156964599E-4</v>
      </c>
      <c r="F72" s="4">
        <v>3.3883263963081799E-2</v>
      </c>
      <c r="G72" s="5">
        <v>127.858296861555</v>
      </c>
      <c r="H72" s="4">
        <v>0.95932313302688998</v>
      </c>
      <c r="I72" s="4">
        <v>7.4806069480198704E-4</v>
      </c>
      <c r="J72" s="4">
        <v>3.9006073310260199E-3</v>
      </c>
      <c r="K72" s="4">
        <v>1.8944409469588599E-4</v>
      </c>
      <c r="L72" s="4">
        <v>2.5228907806441698E-3</v>
      </c>
      <c r="M72" s="4">
        <v>7.4998238283145995E-4</v>
      </c>
      <c r="N72" s="4">
        <v>1.4051211224055501E-2</v>
      </c>
      <c r="O72" s="4">
        <v>2.1214154856194701E-2</v>
      </c>
      <c r="P72" s="4">
        <v>6.58612780973831E-3</v>
      </c>
      <c r="Q72" s="4">
        <v>5.8591441969486402E-2</v>
      </c>
      <c r="R72" s="4">
        <v>1.07432274401388E-2</v>
      </c>
      <c r="S72" s="4">
        <v>6.8272383655283694E-2</v>
      </c>
      <c r="T72" s="4">
        <v>1.62719010642371E-2</v>
      </c>
      <c r="U72" s="4">
        <v>4.4003927998531298E-2</v>
      </c>
      <c r="V72" s="4">
        <v>4.8370647461434199E-3</v>
      </c>
      <c r="W72" s="4">
        <v>2.7318872782469899E-2</v>
      </c>
      <c r="X72" s="4">
        <v>4.4416094686851402E-3</v>
      </c>
      <c r="Y72" s="7">
        <v>1.9682131312964402E-3</v>
      </c>
      <c r="Z72" s="7">
        <v>8.3824150983393408E-3</v>
      </c>
      <c r="AA72" s="4">
        <v>0.25297985943654699</v>
      </c>
      <c r="AB72" s="7">
        <f t="shared" si="2"/>
        <v>3.3134713241635895E-2</v>
      </c>
    </row>
    <row r="73" spans="1:28">
      <c r="A73" s="4" t="s">
        <v>105</v>
      </c>
      <c r="B73" s="5">
        <v>1366.51657520044</v>
      </c>
      <c r="C73" s="6">
        <v>116.904944329158</v>
      </c>
      <c r="D73" s="5">
        <v>110.773065387359</v>
      </c>
      <c r="E73" s="7">
        <v>-7.1532507243820599E-4</v>
      </c>
      <c r="F73" s="4">
        <v>1.7104301370814999E-2</v>
      </c>
      <c r="G73" s="5">
        <v>153.43492045245799</v>
      </c>
      <c r="H73" s="4">
        <v>0.42258225664538601</v>
      </c>
      <c r="I73" s="4">
        <v>-5.5871227771194301E-4</v>
      </c>
      <c r="J73" s="4">
        <v>5.0685573227291199E-3</v>
      </c>
      <c r="K73" s="4">
        <v>1.7970749468927601E-4</v>
      </c>
      <c r="L73" s="4">
        <v>8.0297099862241205E-4</v>
      </c>
      <c r="M73" s="4">
        <v>3.2825112448859901E-5</v>
      </c>
      <c r="N73" s="4">
        <v>1.79183294118649E-3</v>
      </c>
      <c r="O73" s="4">
        <v>4.7245615660293297E-3</v>
      </c>
      <c r="P73" s="4">
        <v>3.0950409550034399E-3</v>
      </c>
      <c r="Q73" s="4">
        <v>2.91322451922808E-2</v>
      </c>
      <c r="R73" s="4">
        <v>4.5720449184431201E-3</v>
      </c>
      <c r="S73" s="4">
        <v>3.5915710953633898E-2</v>
      </c>
      <c r="T73" s="4">
        <v>7.7884914623602298E-3</v>
      </c>
      <c r="U73" s="4">
        <v>1.99602975504105E-2</v>
      </c>
      <c r="V73" s="4">
        <v>2.7484509731011898E-3</v>
      </c>
      <c r="W73" s="4">
        <v>1.31237501475121E-2</v>
      </c>
      <c r="X73" s="4">
        <v>2.6898512686822202E-3</v>
      </c>
      <c r="Y73" s="7">
        <v>3.9262483232813099E-3</v>
      </c>
      <c r="Z73" s="7">
        <v>8.1023224033726794E-3</v>
      </c>
      <c r="AA73" s="4">
        <v>0.26155333918034701</v>
      </c>
      <c r="AB73" s="7">
        <f t="shared" si="2"/>
        <v>3.097770584295979E-2</v>
      </c>
    </row>
    <row r="74" spans="1:28">
      <c r="A74" s="4" t="s">
        <v>106</v>
      </c>
      <c r="B74" s="5">
        <v>1146.2159152455299</v>
      </c>
      <c r="C74" s="6">
        <v>85.839004715953905</v>
      </c>
      <c r="D74" s="5">
        <v>111.929536877079</v>
      </c>
      <c r="E74" s="7">
        <v>2.34529690854219E-4</v>
      </c>
      <c r="F74" s="4">
        <v>1.8492877416364701E-2</v>
      </c>
      <c r="G74" s="5">
        <v>184.30924836563901</v>
      </c>
      <c r="H74" s="4">
        <v>1.1073895369675599</v>
      </c>
      <c r="I74" s="4">
        <v>-1.4340481094687199E-4</v>
      </c>
      <c r="J74" s="4">
        <v>5.5774345325482803E-2</v>
      </c>
      <c r="K74" s="4">
        <v>9.0496678015106E-3</v>
      </c>
      <c r="L74" s="4">
        <v>2.4814010013360699E-2</v>
      </c>
      <c r="M74" s="4">
        <v>5.1967197354717398E-3</v>
      </c>
      <c r="N74" s="4">
        <v>4.5981297711871698E-2</v>
      </c>
      <c r="O74" s="4">
        <v>2.95855124138385E-2</v>
      </c>
      <c r="P74" s="4">
        <v>1.02424111311702E-2</v>
      </c>
      <c r="Q74" s="4">
        <v>6.5332059016340593E-2</v>
      </c>
      <c r="R74" s="4">
        <v>1.06393417942072E-2</v>
      </c>
      <c r="S74" s="4">
        <v>7.4983463244989501E-2</v>
      </c>
      <c r="T74" s="4">
        <v>1.8943920950763402E-2</v>
      </c>
      <c r="U74" s="4">
        <v>6.3452328123122598E-2</v>
      </c>
      <c r="V74" s="4">
        <v>8.0277621750177997E-3</v>
      </c>
      <c r="W74" s="4">
        <v>3.8767205188237501E-2</v>
      </c>
      <c r="X74" s="4">
        <v>4.3743906407989397E-3</v>
      </c>
      <c r="Y74" s="7">
        <v>4.7948761953328697E-3</v>
      </c>
      <c r="Z74" s="7">
        <v>2.7859113863242099E-3</v>
      </c>
      <c r="AA74" s="4">
        <v>3.53032519005596E-2</v>
      </c>
      <c r="AB74" s="7">
        <f t="shared" si="2"/>
        <v>7.8913732768058395E-2</v>
      </c>
    </row>
    <row r="75" spans="1:28">
      <c r="A75" s="4" t="s">
        <v>107</v>
      </c>
      <c r="B75" s="5">
        <v>753.04952809937197</v>
      </c>
      <c r="C75" s="6">
        <v>74.000188673298098</v>
      </c>
      <c r="D75" s="5">
        <v>109.276895357448</v>
      </c>
      <c r="E75" s="7">
        <v>9.7115755000623093E-3</v>
      </c>
      <c r="F75" s="4" t="s">
        <v>37</v>
      </c>
      <c r="G75" s="5">
        <v>1026.62808430326</v>
      </c>
      <c r="H75" s="4">
        <v>10.8986175688865</v>
      </c>
      <c r="I75" s="4">
        <v>1.45437904371182E-2</v>
      </c>
      <c r="J75" s="4">
        <v>4.3360974452549599E-2</v>
      </c>
      <c r="K75" s="4">
        <v>0.19177406145089701</v>
      </c>
      <c r="L75" s="4">
        <v>0.42995109272339299</v>
      </c>
      <c r="M75" s="4">
        <v>9.58458514503122E-2</v>
      </c>
      <c r="N75" s="4">
        <v>0.77230346687635898</v>
      </c>
      <c r="O75" s="4">
        <v>0.43882511562889898</v>
      </c>
      <c r="P75" s="4">
        <v>0.12645450752840401</v>
      </c>
      <c r="Q75" s="4">
        <v>0.70908991798917298</v>
      </c>
      <c r="R75" s="4">
        <v>9.9763981028632501E-2</v>
      </c>
      <c r="S75" s="4">
        <v>0.75148084903966905</v>
      </c>
      <c r="T75" s="4">
        <v>0.18103117094087201</v>
      </c>
      <c r="U75" s="4">
        <v>0.57806173672283301</v>
      </c>
      <c r="V75" s="4">
        <v>6.0338106653790198E-2</v>
      </c>
      <c r="W75" s="4">
        <v>0.30077364462754702</v>
      </c>
      <c r="X75" s="4">
        <v>3.9869497318421598E-2</v>
      </c>
      <c r="Y75" s="7">
        <v>-1.5759694973944201E-4</v>
      </c>
      <c r="Z75" s="7">
        <v>1.93667195586576E-2</v>
      </c>
      <c r="AA75" s="4">
        <v>0.25528577950739501</v>
      </c>
      <c r="AB75" s="7">
        <f t="shared" si="2"/>
        <v>7.5862899986156862E-2</v>
      </c>
    </row>
    <row r="76" spans="1:28">
      <c r="A76" s="4" t="s">
        <v>108</v>
      </c>
      <c r="B76" s="5">
        <v>800.33642769157302</v>
      </c>
      <c r="C76" s="6">
        <v>68.020706864840506</v>
      </c>
      <c r="D76" s="5">
        <v>109.026948480729</v>
      </c>
      <c r="E76" s="7">
        <v>2.1442214665926399E-3</v>
      </c>
      <c r="F76" s="4" t="s">
        <v>37</v>
      </c>
      <c r="G76" s="5">
        <v>436.05906048112303</v>
      </c>
      <c r="H76" s="4">
        <v>4.5228252775370601</v>
      </c>
      <c r="I76" s="4">
        <v>6.23557153992031E-2</v>
      </c>
      <c r="J76" s="4">
        <v>9.3822892583253797E-2</v>
      </c>
      <c r="K76" s="4">
        <v>2.7823873838418001E-2</v>
      </c>
      <c r="L76" s="4">
        <v>9.0559492692412605E-2</v>
      </c>
      <c r="M76" s="4">
        <v>2.0931193363092501E-2</v>
      </c>
      <c r="N76" s="4">
        <v>0.204112002920392</v>
      </c>
      <c r="O76" s="4">
        <v>0.16887411693769799</v>
      </c>
      <c r="P76" s="4">
        <v>5.0984893814585597E-2</v>
      </c>
      <c r="Q76" s="4">
        <v>0.28975850672912901</v>
      </c>
      <c r="R76" s="4">
        <v>4.4172924075096799E-2</v>
      </c>
      <c r="S76" s="4">
        <v>0.30222734520084199</v>
      </c>
      <c r="T76" s="4">
        <v>6.8882205115089606E-2</v>
      </c>
      <c r="U76" s="4">
        <v>0.20592101366156401</v>
      </c>
      <c r="V76" s="4">
        <v>2.3617211751871699E-2</v>
      </c>
      <c r="W76" s="4">
        <v>0.12698793856698501</v>
      </c>
      <c r="X76" s="4">
        <v>1.7499682674723401E-2</v>
      </c>
      <c r="Y76" s="7">
        <v>1.4072095719371001E-3</v>
      </c>
      <c r="Z76" s="7">
        <v>3.0607687592040099E-2</v>
      </c>
      <c r="AA76" s="4">
        <v>0.49501239708856498</v>
      </c>
      <c r="AB76" s="7">
        <f t="shared" si="2"/>
        <v>6.1832163743898994E-2</v>
      </c>
    </row>
    <row r="77" spans="1:28">
      <c r="A77" s="4" t="s">
        <v>109</v>
      </c>
      <c r="B77" s="5">
        <v>980.58245173924502</v>
      </c>
      <c r="C77" s="6">
        <v>89.050779378540796</v>
      </c>
      <c r="D77" s="5">
        <v>109.609471087838</v>
      </c>
      <c r="E77" s="7">
        <v>1.3442145370103999E-3</v>
      </c>
      <c r="F77" s="4" t="s">
        <v>37</v>
      </c>
      <c r="G77" s="5">
        <v>211.28390437622201</v>
      </c>
      <c r="H77" s="4">
        <v>1.98563805965736</v>
      </c>
      <c r="I77" s="4">
        <v>1.1118944337816E-2</v>
      </c>
      <c r="J77" s="4">
        <v>3.91911957184451E-2</v>
      </c>
      <c r="K77" s="4">
        <v>9.1277367272083795E-3</v>
      </c>
      <c r="L77" s="4">
        <v>2.7363914588430401E-2</v>
      </c>
      <c r="M77" s="4">
        <v>9.1436811898895805E-3</v>
      </c>
      <c r="N77" s="4">
        <v>7.5161330900563803E-2</v>
      </c>
      <c r="O77" s="4">
        <v>7.8703837292842097E-2</v>
      </c>
      <c r="P77" s="4">
        <v>2.4078054542365002E-2</v>
      </c>
      <c r="Q77" s="4">
        <v>0.14332321530208</v>
      </c>
      <c r="R77" s="4">
        <v>1.8492600340670899E-2</v>
      </c>
      <c r="S77" s="4">
        <v>0.147004617041958</v>
      </c>
      <c r="T77" s="4">
        <v>3.0951616662872099E-2</v>
      </c>
      <c r="U77" s="4">
        <v>0.106092763646589</v>
      </c>
      <c r="V77" s="4">
        <v>1.12700578935904E-2</v>
      </c>
      <c r="W77" s="4">
        <v>6.2858113909695104E-2</v>
      </c>
      <c r="X77" s="4">
        <v>8.7331996707409494E-3</v>
      </c>
      <c r="Y77" s="7">
        <v>2.5188178605383199E-3</v>
      </c>
      <c r="Z77" s="7">
        <v>1.6681713660008899E-2</v>
      </c>
      <c r="AA77" s="4">
        <v>0.29972304821416501</v>
      </c>
      <c r="AB77" s="7">
        <f t="shared" si="2"/>
        <v>5.5657093304646688E-2</v>
      </c>
    </row>
    <row r="78" spans="1:28">
      <c r="A78" s="4" t="s">
        <v>110</v>
      </c>
      <c r="B78" s="5">
        <v>947.54101469345403</v>
      </c>
      <c r="C78" s="6">
        <v>83.0313455262812</v>
      </c>
      <c r="D78" s="5">
        <v>108.99968962766</v>
      </c>
      <c r="E78" s="7">
        <v>5.3071999544659898E-5</v>
      </c>
      <c r="F78" s="4" t="s">
        <v>37</v>
      </c>
      <c r="G78" s="5">
        <v>188.189706942453</v>
      </c>
      <c r="H78" s="4">
        <v>2.12047682790605</v>
      </c>
      <c r="I78" s="4">
        <v>5.9111375025102499E-3</v>
      </c>
      <c r="J78" s="4">
        <v>1.8655399444364E-2</v>
      </c>
      <c r="K78" s="4">
        <v>9.9966428684165106E-3</v>
      </c>
      <c r="L78" s="4">
        <v>3.1271754681222799E-2</v>
      </c>
      <c r="M78" s="4">
        <v>9.0193306408390198E-3</v>
      </c>
      <c r="N78" s="4">
        <v>8.9985092275332204E-2</v>
      </c>
      <c r="O78" s="4">
        <v>6.8452680799916898E-2</v>
      </c>
      <c r="P78" s="4">
        <v>2.59266966371825E-2</v>
      </c>
      <c r="Q78" s="4">
        <v>0.14092922749971101</v>
      </c>
      <c r="R78" s="4">
        <v>2.1140357748525799E-2</v>
      </c>
      <c r="S78" s="4">
        <v>0.15020317613329201</v>
      </c>
      <c r="T78" s="4">
        <v>3.4078099071821299E-2</v>
      </c>
      <c r="U78" s="4">
        <v>0.11316413269481</v>
      </c>
      <c r="V78" s="4">
        <v>1.2944483093861399E-2</v>
      </c>
      <c r="W78" s="4">
        <v>7.41869743218012E-2</v>
      </c>
      <c r="X78" s="4">
        <v>1.04277323978418E-2</v>
      </c>
      <c r="Y78" s="7">
        <v>3.7844181764058401E-4</v>
      </c>
      <c r="Z78" s="7">
        <v>2.4757445651596301E-2</v>
      </c>
      <c r="AA78" s="4">
        <v>0.34121246912105802</v>
      </c>
      <c r="AB78" s="7">
        <f t="shared" si="2"/>
        <v>7.2557271178775889E-2</v>
      </c>
    </row>
    <row r="79" spans="1:28">
      <c r="A79" s="4" t="s">
        <v>111</v>
      </c>
      <c r="B79" s="5">
        <v>672.96202513927096</v>
      </c>
      <c r="C79" s="6">
        <v>56.856935510409599</v>
      </c>
      <c r="D79" s="5">
        <v>105.81110334041</v>
      </c>
      <c r="E79" s="7">
        <v>4.25205788361046E-3</v>
      </c>
      <c r="F79" s="4">
        <v>0.12672905472332799</v>
      </c>
      <c r="G79" s="5">
        <v>600.45532108965801</v>
      </c>
      <c r="H79" s="4">
        <v>7.7933701099239201</v>
      </c>
      <c r="I79" s="4">
        <v>0.117682569879588</v>
      </c>
      <c r="J79" s="4">
        <v>0.200719522776931</v>
      </c>
      <c r="K79" s="4">
        <v>4.5674309852661001E-2</v>
      </c>
      <c r="L79" s="4">
        <v>0.151674451907887</v>
      </c>
      <c r="M79" s="4">
        <v>3.8637298601766699E-2</v>
      </c>
      <c r="N79" s="4">
        <v>0.32279237334913302</v>
      </c>
      <c r="O79" s="4">
        <v>0.264652169816599</v>
      </c>
      <c r="P79" s="4">
        <v>8.8905473556395803E-2</v>
      </c>
      <c r="Q79" s="4">
        <v>0.51781179758259299</v>
      </c>
      <c r="R79" s="4">
        <v>7.5850204696955803E-2</v>
      </c>
      <c r="S79" s="4">
        <v>0.53282973002842504</v>
      </c>
      <c r="T79" s="4">
        <v>0.12331958082283501</v>
      </c>
      <c r="U79" s="4">
        <v>0.38266777238459199</v>
      </c>
      <c r="V79" s="4">
        <v>4.2025524610755101E-2</v>
      </c>
      <c r="W79" s="4">
        <v>0.225297486657004</v>
      </c>
      <c r="X79" s="4">
        <v>3.1806471545118398E-2</v>
      </c>
      <c r="Y79" s="7">
        <v>4.0166456131831398E-3</v>
      </c>
      <c r="Z79" s="7">
        <v>2.4484990806097499E-2</v>
      </c>
      <c r="AA79" s="4">
        <v>0.42981410857442798</v>
      </c>
      <c r="AB79" s="7">
        <f t="shared" si="2"/>
        <v>5.6966466008543319E-2</v>
      </c>
    </row>
    <row r="80" spans="1:28">
      <c r="A80" s="4" t="s">
        <v>112</v>
      </c>
      <c r="B80" s="5">
        <v>675.64304843335503</v>
      </c>
      <c r="C80" s="6">
        <v>59.468415770976897</v>
      </c>
      <c r="D80" s="5">
        <v>105.285019836209</v>
      </c>
      <c r="E80" s="7">
        <v>5.9497859843144901E-3</v>
      </c>
      <c r="F80" s="4">
        <v>6.91776126315998E-2</v>
      </c>
      <c r="G80" s="5">
        <v>620.33474236380596</v>
      </c>
      <c r="H80" s="4">
        <v>9.0844622414078895</v>
      </c>
      <c r="I80" s="4">
        <v>7.5403590593027897E-2</v>
      </c>
      <c r="J80" s="4">
        <v>0.21785749587072001</v>
      </c>
      <c r="K80" s="4">
        <v>4.8300994334612199E-2</v>
      </c>
      <c r="L80" s="4">
        <v>0.154211823406668</v>
      </c>
      <c r="M80" s="4">
        <v>4.1755630683035998E-2</v>
      </c>
      <c r="N80" s="4">
        <v>0.35630909949473599</v>
      </c>
      <c r="O80" s="4">
        <v>0.268821091223091</v>
      </c>
      <c r="P80" s="4">
        <v>9.3439687539035199E-2</v>
      </c>
      <c r="Q80" s="4">
        <v>0.54366251636253404</v>
      </c>
      <c r="R80" s="4">
        <v>8.3207510100282003E-2</v>
      </c>
      <c r="S80" s="4">
        <v>0.61275427030349505</v>
      </c>
      <c r="T80" s="4">
        <v>0.14268986611075199</v>
      </c>
      <c r="U80" s="4">
        <v>0.44149985778349199</v>
      </c>
      <c r="V80" s="4">
        <v>4.8019003767723903E-2</v>
      </c>
      <c r="W80" s="4">
        <v>0.30950767349084801</v>
      </c>
      <c r="X80" s="4">
        <v>3.8538346087151697E-2</v>
      </c>
      <c r="Y80" s="7">
        <v>5.51402697047768E-3</v>
      </c>
      <c r="Z80" s="7">
        <v>3.1225982142353701E-2</v>
      </c>
      <c r="AA80" s="4">
        <v>0.63453630565305597</v>
      </c>
      <c r="AB80" s="7">
        <f t="shared" si="2"/>
        <v>4.9210710032133391E-2</v>
      </c>
    </row>
    <row r="81" spans="1:28">
      <c r="A81" s="4" t="s">
        <v>113</v>
      </c>
      <c r="B81" s="5">
        <v>671.613339729931</v>
      </c>
      <c r="C81" s="6">
        <v>58.134873599532199</v>
      </c>
      <c r="D81" s="5">
        <v>106.33433284130901</v>
      </c>
      <c r="E81" s="7">
        <v>3.5134290368002701E-3</v>
      </c>
      <c r="F81" s="4">
        <v>4.0741702441253101E-2</v>
      </c>
      <c r="G81" s="5">
        <v>603.05750804622801</v>
      </c>
      <c r="H81" s="4">
        <v>8.2517187377449694</v>
      </c>
      <c r="I81" s="4">
        <v>7.6813685242881999E-2</v>
      </c>
      <c r="J81" s="4">
        <v>0.19025649417957899</v>
      </c>
      <c r="K81" s="4">
        <v>4.8376531935504001E-2</v>
      </c>
      <c r="L81" s="4">
        <v>0.14618146163684101</v>
      </c>
      <c r="M81" s="4">
        <v>4.1362017860666199E-2</v>
      </c>
      <c r="N81" s="4">
        <v>0.34794336663409797</v>
      </c>
      <c r="O81" s="4">
        <v>0.28022706104959899</v>
      </c>
      <c r="P81" s="4">
        <v>9.2688781585535507E-2</v>
      </c>
      <c r="Q81" s="4">
        <v>0.55788106034117002</v>
      </c>
      <c r="R81" s="4">
        <v>7.7808174435122696E-2</v>
      </c>
      <c r="S81" s="4">
        <v>0.58470525080718205</v>
      </c>
      <c r="T81" s="4">
        <v>0.12730097544672</v>
      </c>
      <c r="U81" s="4">
        <v>0.39472624450000898</v>
      </c>
      <c r="V81" s="4">
        <v>4.6807361788478503E-2</v>
      </c>
      <c r="W81" s="4">
        <v>0.26456646465118799</v>
      </c>
      <c r="X81" s="4">
        <v>3.5169215085538601E-2</v>
      </c>
      <c r="Y81" s="7">
        <v>9.5699061603008698E-4</v>
      </c>
      <c r="Z81" s="7">
        <v>2.94957287372914E-2</v>
      </c>
      <c r="AA81" s="4">
        <v>0.91470473442592404</v>
      </c>
      <c r="AB81" s="7">
        <f t="shared" si="2"/>
        <v>3.224617477879696E-2</v>
      </c>
    </row>
    <row r="82" spans="1:28">
      <c r="A82" s="4" t="s">
        <v>114</v>
      </c>
      <c r="B82" s="5">
        <v>887.82708981825397</v>
      </c>
      <c r="C82" s="6">
        <v>68.8524368407612</v>
      </c>
      <c r="D82" s="5">
        <v>104.41526655904001</v>
      </c>
      <c r="E82" s="7">
        <v>2.4482832343701E-3</v>
      </c>
      <c r="F82" s="4">
        <v>4.5864413081441097E-2</v>
      </c>
      <c r="G82" s="5">
        <v>498.88732415530802</v>
      </c>
      <c r="H82" s="4">
        <v>8.1271783302654992</v>
      </c>
      <c r="I82" s="4">
        <v>6.1915906627703902E-2</v>
      </c>
      <c r="J82" s="4">
        <v>0.118960435751882</v>
      </c>
      <c r="K82" s="4">
        <v>4.3301374758601199E-2</v>
      </c>
      <c r="L82" s="4">
        <v>0.1434811054639</v>
      </c>
      <c r="M82" s="4">
        <v>3.8615459225819097E-2</v>
      </c>
      <c r="N82" s="4">
        <v>0.32158038157762497</v>
      </c>
      <c r="O82" s="4">
        <v>0.28961193779595601</v>
      </c>
      <c r="P82" s="4">
        <v>9.3241694718555604E-2</v>
      </c>
      <c r="Q82" s="4">
        <v>0.53802008577404203</v>
      </c>
      <c r="R82" s="4">
        <v>7.44788846538047E-2</v>
      </c>
      <c r="S82" s="4">
        <v>0.56909994962881505</v>
      </c>
      <c r="T82" s="4">
        <v>0.12576656160844399</v>
      </c>
      <c r="U82" s="4">
        <v>0.39184987407806798</v>
      </c>
      <c r="V82" s="4">
        <v>4.2733999261376297E-2</v>
      </c>
      <c r="W82" s="4">
        <v>0.25253016468349099</v>
      </c>
      <c r="X82" s="4">
        <v>3.3052175988618801E-2</v>
      </c>
      <c r="Y82" s="7">
        <v>3.6549503667328001E-3</v>
      </c>
      <c r="Z82" s="7">
        <v>2.9474833600600301E-2</v>
      </c>
      <c r="AA82" s="4">
        <v>0.77002687835929995</v>
      </c>
      <c r="AB82" s="7">
        <f t="shared" si="2"/>
        <v>3.8277668519055431E-2</v>
      </c>
    </row>
    <row r="83" spans="1:28">
      <c r="A83" s="4" t="s">
        <v>115</v>
      </c>
      <c r="B83" s="5">
        <v>690.89989188608899</v>
      </c>
      <c r="C83" s="6">
        <v>59.6012977291551</v>
      </c>
      <c r="D83" s="5">
        <v>102.585533048361</v>
      </c>
      <c r="E83" s="7">
        <v>2.6672744757463098E-3</v>
      </c>
      <c r="F83" s="4">
        <v>1.8570279439830001E-2</v>
      </c>
      <c r="G83" s="5">
        <v>583.36622897879101</v>
      </c>
      <c r="H83" s="4">
        <v>7.7826676693396397</v>
      </c>
      <c r="I83" s="4">
        <v>7.6758924803286804E-2</v>
      </c>
      <c r="J83" s="4">
        <v>0.19973530749377999</v>
      </c>
      <c r="K83" s="4">
        <v>4.4122383509350001E-2</v>
      </c>
      <c r="L83" s="4">
        <v>0.14647190429572399</v>
      </c>
      <c r="M83" s="4">
        <v>3.6464811158621803E-2</v>
      </c>
      <c r="N83" s="4">
        <v>0.32224757404216497</v>
      </c>
      <c r="O83" s="4">
        <v>0.267058985770043</v>
      </c>
      <c r="P83" s="4">
        <v>8.6749538163097606E-2</v>
      </c>
      <c r="Q83" s="4">
        <v>0.52384066955849395</v>
      </c>
      <c r="R83" s="4">
        <v>7.5118279587436304E-2</v>
      </c>
      <c r="S83" s="4">
        <v>0.52830262262919203</v>
      </c>
      <c r="T83" s="4">
        <v>0.121226234357643</v>
      </c>
      <c r="U83" s="4">
        <v>0.37874404445592502</v>
      </c>
      <c r="V83" s="4">
        <v>4.24994027839097E-2</v>
      </c>
      <c r="W83" s="4">
        <v>0.24185564270391</v>
      </c>
      <c r="X83" s="4">
        <v>3.4088449638708003E-2</v>
      </c>
      <c r="Y83" s="7">
        <v>2.5487184581065802E-3</v>
      </c>
      <c r="Z83" s="7">
        <v>2.57016731186939E-2</v>
      </c>
      <c r="AA83" s="4">
        <v>0.62848208080962498</v>
      </c>
      <c r="AB83" s="7">
        <f t="shared" si="2"/>
        <v>4.0894838378819673E-2</v>
      </c>
    </row>
    <row r="84" spans="1:28">
      <c r="A84" s="4" t="s">
        <v>116</v>
      </c>
      <c r="B84" s="5">
        <v>719.18232817642297</v>
      </c>
      <c r="C84" s="6">
        <v>57.361207007336297</v>
      </c>
      <c r="D84" s="5">
        <v>105.51254433401</v>
      </c>
      <c r="E84" s="7">
        <v>3.0657284678300202E-3</v>
      </c>
      <c r="F84" s="4">
        <v>2.3147538977178701E-2</v>
      </c>
      <c r="G84" s="5">
        <v>589.60577132219396</v>
      </c>
      <c r="H84" s="4">
        <v>7.2111069330665298</v>
      </c>
      <c r="I84" s="4">
        <v>9.9672453419407503E-2</v>
      </c>
      <c r="J84" s="4">
        <v>0.180151473601041</v>
      </c>
      <c r="K84" s="4">
        <v>4.6059189504575097E-2</v>
      </c>
      <c r="L84" s="4">
        <v>0.140182258804643</v>
      </c>
      <c r="M84" s="4">
        <v>3.6511206599184297E-2</v>
      </c>
      <c r="N84" s="4">
        <v>0.30808806440358799</v>
      </c>
      <c r="O84" s="4">
        <v>0.237745534946119</v>
      </c>
      <c r="P84" s="4">
        <v>7.7590001148106394E-2</v>
      </c>
      <c r="Q84" s="4">
        <v>0.481338310805554</v>
      </c>
      <c r="R84" s="4">
        <v>6.9975662109155401E-2</v>
      </c>
      <c r="S84" s="4">
        <v>0.47710552151336</v>
      </c>
      <c r="T84" s="4">
        <v>0.110064178293298</v>
      </c>
      <c r="U84" s="4">
        <v>0.332297085430034</v>
      </c>
      <c r="V84" s="4">
        <v>3.8499007311448501E-2</v>
      </c>
      <c r="W84" s="4">
        <v>0.20566696455327399</v>
      </c>
      <c r="X84" s="4">
        <v>2.6005907984991E-2</v>
      </c>
      <c r="Y84" s="7">
        <v>3.7289470992138201E-4</v>
      </c>
      <c r="Z84" s="7">
        <v>6.1900573964681098E-3</v>
      </c>
      <c r="AA84" s="4">
        <v>0.37614048290569801</v>
      </c>
      <c r="AB84" s="7">
        <f t="shared" si="2"/>
        <v>1.6456769951082389E-2</v>
      </c>
    </row>
    <row r="85" spans="1:28">
      <c r="A85" s="4" t="s">
        <v>117</v>
      </c>
      <c r="B85" s="5">
        <v>771.69530817911095</v>
      </c>
      <c r="C85" s="6">
        <v>66.369154021511704</v>
      </c>
      <c r="D85" s="5">
        <v>104.03915184952299</v>
      </c>
      <c r="E85" s="7">
        <v>1.9979160098407998E-3</v>
      </c>
      <c r="F85" s="4">
        <v>1.4929915106647901E-2</v>
      </c>
      <c r="G85" s="5">
        <v>517.34737098418805</v>
      </c>
      <c r="H85" s="4">
        <v>6.6854935847207697</v>
      </c>
      <c r="I85" s="4">
        <v>6.6864631810736097E-2</v>
      </c>
      <c r="J85" s="4">
        <v>0.15509148971860801</v>
      </c>
      <c r="K85" s="4">
        <v>3.9744262089593502E-2</v>
      </c>
      <c r="L85" s="4">
        <v>0.12631293328173801</v>
      </c>
      <c r="M85" s="4">
        <v>3.1953194487996599E-2</v>
      </c>
      <c r="N85" s="4">
        <v>0.297508319785805</v>
      </c>
      <c r="O85" s="4">
        <v>0.24925435871808399</v>
      </c>
      <c r="P85" s="4">
        <v>8.0714285874996794E-2</v>
      </c>
      <c r="Q85" s="4">
        <v>0.46130281755746599</v>
      </c>
      <c r="R85" s="4">
        <v>6.2815677746665993E-2</v>
      </c>
      <c r="S85" s="4">
        <v>0.45213839179709903</v>
      </c>
      <c r="T85" s="4">
        <v>0.102609020085484</v>
      </c>
      <c r="U85" s="4">
        <v>0.31823920099437403</v>
      </c>
      <c r="V85" s="4">
        <v>3.6370737083311698E-2</v>
      </c>
      <c r="W85" s="4">
        <v>0.20587078655201299</v>
      </c>
      <c r="X85" s="4">
        <v>2.8783640196090799E-2</v>
      </c>
      <c r="Y85" s="7">
        <v>5.6958852138865898E-6</v>
      </c>
      <c r="Z85" s="7">
        <v>1.6194974104981798E-2</v>
      </c>
      <c r="AA85" s="4">
        <v>0.498300516305687</v>
      </c>
      <c r="AB85" s="7">
        <f t="shared" si="2"/>
        <v>3.2500416064282868E-2</v>
      </c>
    </row>
    <row r="86" spans="1:28">
      <c r="A86" s="4" t="s">
        <v>118</v>
      </c>
      <c r="B86" s="5">
        <v>648.68314655395102</v>
      </c>
      <c r="C86" s="6">
        <v>56.736235607454503</v>
      </c>
      <c r="D86" s="5">
        <v>104.06813858855401</v>
      </c>
      <c r="E86" s="7">
        <v>8.3189817864434397E-4</v>
      </c>
      <c r="F86" s="4">
        <v>1.6548597305481999E-2</v>
      </c>
      <c r="G86" s="5">
        <v>599.38597685188904</v>
      </c>
      <c r="H86" s="4">
        <v>7.5525161916455001</v>
      </c>
      <c r="I86" s="4">
        <v>8.4480407833819507E-2</v>
      </c>
      <c r="J86" s="4">
        <v>0.19224815939472401</v>
      </c>
      <c r="K86" s="4">
        <v>4.58932350048981E-2</v>
      </c>
      <c r="L86" s="4">
        <v>0.14541621147292999</v>
      </c>
      <c r="M86" s="4">
        <v>3.8448712161207398E-2</v>
      </c>
      <c r="N86" s="4">
        <v>0.334396936720815</v>
      </c>
      <c r="O86" s="4">
        <v>0.26947399836529801</v>
      </c>
      <c r="P86" s="4">
        <v>8.9324390074109E-2</v>
      </c>
      <c r="Q86" s="4">
        <v>0.50216552425914496</v>
      </c>
      <c r="R86" s="4">
        <v>7.1837321559272999E-2</v>
      </c>
      <c r="S86" s="4">
        <v>0.51593327951196599</v>
      </c>
      <c r="T86" s="4">
        <v>0.119612439921984</v>
      </c>
      <c r="U86" s="4">
        <v>0.34986653696789899</v>
      </c>
      <c r="V86" s="4">
        <v>4.17349534695216E-2</v>
      </c>
      <c r="W86" s="4">
        <v>0.22696947191688699</v>
      </c>
      <c r="X86" s="4">
        <v>3.1396609248353101E-2</v>
      </c>
      <c r="Y86" s="7">
        <v>2.2384799822761699E-3</v>
      </c>
      <c r="Z86" s="7">
        <v>2.5412561382172998E-2</v>
      </c>
      <c r="AA86" s="4">
        <v>0.41634222513258401</v>
      </c>
      <c r="AB86" s="7">
        <f t="shared" si="2"/>
        <v>6.1037674893725656E-2</v>
      </c>
    </row>
    <row r="87" spans="1:28">
      <c r="A87" s="4" t="s">
        <v>119</v>
      </c>
      <c r="B87" s="5">
        <v>770.15968367472306</v>
      </c>
      <c r="C87" s="6">
        <v>65.390717618908894</v>
      </c>
      <c r="D87" s="5">
        <v>103.994821240528</v>
      </c>
      <c r="E87" s="7">
        <v>2.98074950061737E-3</v>
      </c>
      <c r="F87" s="4">
        <v>1.40609138121453E-2</v>
      </c>
      <c r="G87" s="5">
        <v>506.732481275574</v>
      </c>
      <c r="H87" s="4">
        <v>6.4710538998982496</v>
      </c>
      <c r="I87" s="4">
        <v>7.3856764383832096E-2</v>
      </c>
      <c r="J87" s="4">
        <v>0.14900696561978199</v>
      </c>
      <c r="K87" s="4">
        <v>3.9784004560279897E-2</v>
      </c>
      <c r="L87" s="4">
        <v>0.12717321710714299</v>
      </c>
      <c r="M87" s="4">
        <v>3.3084071053352399E-2</v>
      </c>
      <c r="N87" s="4">
        <v>0.28756149030011902</v>
      </c>
      <c r="O87" s="4">
        <v>0.22724081193442999</v>
      </c>
      <c r="P87" s="4">
        <v>7.3474175779966802E-2</v>
      </c>
      <c r="Q87" s="4">
        <v>0.43321482692401098</v>
      </c>
      <c r="R87" s="4">
        <v>6.2715175691034006E-2</v>
      </c>
      <c r="S87" s="4">
        <v>0.45132650481051201</v>
      </c>
      <c r="T87" s="4">
        <v>9.8101293298909098E-2</v>
      </c>
      <c r="U87" s="4">
        <v>0.301060234033866</v>
      </c>
      <c r="V87" s="4">
        <v>3.62799269950769E-2</v>
      </c>
      <c r="W87" s="4">
        <v>0.20091513200081301</v>
      </c>
      <c r="X87" s="4">
        <v>2.77444402863718E-2</v>
      </c>
      <c r="Y87" s="7">
        <v>4.9573672378825503E-3</v>
      </c>
      <c r="Z87" s="7">
        <v>6.2287034017182601E-2</v>
      </c>
      <c r="AA87" s="4">
        <v>0.87834798736441</v>
      </c>
      <c r="AB87" s="7">
        <f t="shared" si="2"/>
        <v>7.0913846121606575E-2</v>
      </c>
    </row>
    <row r="88" spans="1:28">
      <c r="A88" s="4" t="s">
        <v>120</v>
      </c>
      <c r="B88" s="5">
        <v>660.98026369698505</v>
      </c>
      <c r="C88" s="6">
        <v>60.9057731718623</v>
      </c>
      <c r="D88" s="5">
        <v>102.662701106887</v>
      </c>
      <c r="E88" s="7">
        <v>2.3983040211273802E-3</v>
      </c>
      <c r="F88" s="4">
        <v>-1.39774516574358E-4</v>
      </c>
      <c r="G88" s="5">
        <v>633.19680518698306</v>
      </c>
      <c r="H88" s="4">
        <v>9.2359574187604494</v>
      </c>
      <c r="I88" s="4">
        <v>4.6471999362788799E-2</v>
      </c>
      <c r="J88" s="4">
        <v>0.20245501859373599</v>
      </c>
      <c r="K88" s="4">
        <v>4.6493189280394802E-2</v>
      </c>
      <c r="L88" s="4">
        <v>0.14337476875751701</v>
      </c>
      <c r="M88" s="4">
        <v>3.6793999150702597E-2</v>
      </c>
      <c r="N88" s="4">
        <v>0.33379089194531603</v>
      </c>
      <c r="O88" s="4">
        <v>0.27168246757185699</v>
      </c>
      <c r="P88" s="4">
        <v>9.34371332450602E-2</v>
      </c>
      <c r="Q88" s="4">
        <v>0.54881121588053705</v>
      </c>
      <c r="R88" s="4">
        <v>8.1885460688767606E-2</v>
      </c>
      <c r="S88" s="4">
        <v>0.59767105402144305</v>
      </c>
      <c r="T88" s="4">
        <v>0.137802587383765</v>
      </c>
      <c r="U88" s="4">
        <v>0.43515658295870302</v>
      </c>
      <c r="V88" s="4">
        <v>5.1210300168769297E-2</v>
      </c>
      <c r="W88" s="4">
        <v>0.28512740407163401</v>
      </c>
      <c r="X88" s="4">
        <v>3.64281481519724E-2</v>
      </c>
      <c r="Y88" s="7">
        <v>3.09795109554464E-4</v>
      </c>
      <c r="Z88" s="7">
        <v>4.0537356976061097E-2</v>
      </c>
      <c r="AA88" s="4">
        <v>1.13913152002568</v>
      </c>
      <c r="AB88" s="7">
        <f t="shared" si="2"/>
        <v>3.5586195503700263E-2</v>
      </c>
    </row>
    <row r="89" spans="1:28" s="1" customFormat="1">
      <c r="A89" s="8" t="s">
        <v>121</v>
      </c>
      <c r="B89" s="9">
        <v>873.64239183306813</v>
      </c>
      <c r="C89" s="10">
        <v>75.143432666142445</v>
      </c>
      <c r="D89" s="9">
        <v>107.9750969159556</v>
      </c>
      <c r="E89" s="11">
        <v>2.5390074493973859E-3</v>
      </c>
      <c r="F89" s="8">
        <v>5.9311040307599011E-2</v>
      </c>
      <c r="G89" s="9">
        <v>441.73088403113616</v>
      </c>
      <c r="H89" s="8">
        <v>5.585066773474324</v>
      </c>
      <c r="I89" s="8">
        <v>4.6638461683699832E-2</v>
      </c>
      <c r="J89" s="8">
        <v>0.11248447064399647</v>
      </c>
      <c r="K89" s="8">
        <v>3.7916622869645464E-2</v>
      </c>
      <c r="L89" s="8">
        <v>0.112949837287961</v>
      </c>
      <c r="M89" s="8">
        <v>2.8839880932996564E-2</v>
      </c>
      <c r="N89" s="8">
        <v>0.24842719279648665</v>
      </c>
      <c r="O89" s="8">
        <v>0.19492459444706328</v>
      </c>
      <c r="P89" s="8">
        <v>6.3311666334929378E-2</v>
      </c>
      <c r="Q89" s="8">
        <v>0.36919973367657005</v>
      </c>
      <c r="R89" s="8">
        <v>5.3495505284051045E-2</v>
      </c>
      <c r="S89" s="8">
        <v>0.38703151289614612</v>
      </c>
      <c r="T89" s="8">
        <v>8.8102937571916853E-2</v>
      </c>
      <c r="U89" s="8">
        <v>0.27154889745817984</v>
      </c>
      <c r="V89" s="8">
        <v>3.0857585825567867E-2</v>
      </c>
      <c r="W89" s="8">
        <v>0.17289265130474427</v>
      </c>
      <c r="X89" s="8">
        <v>2.3236479876631015E-2</v>
      </c>
      <c r="Y89" s="11">
        <v>3.3213530985576776E-3</v>
      </c>
      <c r="Z89" s="11">
        <v>2.3699849226153206E-2</v>
      </c>
      <c r="AA89" s="8">
        <v>0.47300135638579588</v>
      </c>
      <c r="AB89" s="11">
        <v>5.0105245801500005E-2</v>
      </c>
    </row>
    <row r="90" spans="1:28" s="1" customFormat="1">
      <c r="A90" s="12"/>
      <c r="B90" s="13"/>
      <c r="C90" s="14"/>
      <c r="D90" s="13"/>
      <c r="E90" s="15"/>
      <c r="F90" s="12"/>
      <c r="G90" s="13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5"/>
      <c r="Z90" s="15"/>
      <c r="AA90" s="12"/>
      <c r="AB90" s="15"/>
    </row>
    <row r="91" spans="1:28" s="1" customFormat="1">
      <c r="A91" s="8" t="s">
        <v>122</v>
      </c>
      <c r="B91" s="9">
        <v>946.0003868693467</v>
      </c>
      <c r="C91" s="10">
        <v>74.246208129206465</v>
      </c>
      <c r="D91" s="9">
        <v>186.34483908120325</v>
      </c>
      <c r="E91" s="11">
        <v>3.7548860754564963E-3</v>
      </c>
      <c r="F91" s="8">
        <v>0.24212579728927663</v>
      </c>
      <c r="G91" s="9">
        <v>438.8059755754611</v>
      </c>
      <c r="H91" s="8">
        <v>7.6573162967460178</v>
      </c>
      <c r="I91" s="8">
        <v>3.662609904021711E-2</v>
      </c>
      <c r="J91" s="8">
        <v>0.11954425463518836</v>
      </c>
      <c r="K91" s="8">
        <v>4.8040010478811616E-2</v>
      </c>
      <c r="L91" s="8">
        <v>0.17297774836514307</v>
      </c>
      <c r="M91" s="8">
        <v>4.5636732563688609E-2</v>
      </c>
      <c r="N91" s="8">
        <v>0.39035968162073653</v>
      </c>
      <c r="O91" s="8">
        <v>0.3056435068305402</v>
      </c>
      <c r="P91" s="8">
        <v>9.8044119889070705E-2</v>
      </c>
      <c r="Q91" s="8">
        <v>0.54185148686043316</v>
      </c>
      <c r="R91" s="8">
        <v>7.9304669081960252E-2</v>
      </c>
      <c r="S91" s="8">
        <v>0.5591279948673481</v>
      </c>
      <c r="T91" s="8">
        <v>0.12619496127002905</v>
      </c>
      <c r="U91" s="8">
        <v>0.392276931308359</v>
      </c>
      <c r="V91" s="8">
        <v>4.6981919310347266E-2</v>
      </c>
      <c r="W91" s="8">
        <v>0.28036645609717842</v>
      </c>
      <c r="X91" s="8">
        <v>3.8713644937776057E-2</v>
      </c>
      <c r="Y91" s="11">
        <v>6.1323910409402738E-3</v>
      </c>
      <c r="Z91" s="11">
        <v>1.8792738562243644E-2</v>
      </c>
      <c r="AA91" s="8">
        <v>0.48268952496767925</v>
      </c>
      <c r="AB91" s="11">
        <v>5.0167903119101055E-2</v>
      </c>
    </row>
    <row r="92" spans="1:28" s="1" customFormat="1">
      <c r="A92" s="12"/>
      <c r="B92" s="13"/>
      <c r="C92" s="14"/>
      <c r="D92" s="13"/>
      <c r="E92" s="12"/>
      <c r="F92" s="12"/>
      <c r="G92" s="13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5"/>
      <c r="Z92" s="15"/>
      <c r="AA92" s="12"/>
      <c r="AB92" s="15"/>
    </row>
    <row r="93" spans="1:28">
      <c r="A93" s="4" t="s">
        <v>26</v>
      </c>
      <c r="B93" s="5">
        <v>20352</v>
      </c>
      <c r="C93" s="5">
        <v>1583</v>
      </c>
      <c r="D93" s="5">
        <v>87654</v>
      </c>
      <c r="E93" s="6">
        <v>21.2</v>
      </c>
      <c r="F93" s="6">
        <v>50.1</v>
      </c>
      <c r="G93" s="5">
        <v>335</v>
      </c>
      <c r="H93" s="6">
        <v>36.700000000000003</v>
      </c>
      <c r="I93" s="6">
        <v>176</v>
      </c>
      <c r="J93" s="5">
        <v>689</v>
      </c>
      <c r="K93" s="6">
        <v>24.3</v>
      </c>
      <c r="L93" s="6">
        <v>50.9</v>
      </c>
      <c r="M93" s="4">
        <v>6.25</v>
      </c>
      <c r="N93" s="6">
        <v>26.7</v>
      </c>
      <c r="O93" s="4">
        <v>6.82</v>
      </c>
      <c r="P93" s="4">
        <v>1.95</v>
      </c>
      <c r="Q93" s="4">
        <v>6.87</v>
      </c>
      <c r="R93" s="4">
        <v>1.1319999999999999</v>
      </c>
      <c r="S93" s="4">
        <v>6.42</v>
      </c>
      <c r="T93" s="4">
        <v>1.28</v>
      </c>
      <c r="U93" s="4">
        <v>3.74</v>
      </c>
      <c r="V93" s="4">
        <v>0.39094509350244999</v>
      </c>
      <c r="W93" s="4">
        <v>3.33</v>
      </c>
      <c r="X93" s="4">
        <v>0.4</v>
      </c>
      <c r="Y93" s="4">
        <v>10.99</v>
      </c>
      <c r="Z93" s="4">
        <v>6.0119999999999996</v>
      </c>
      <c r="AA93" s="4">
        <v>1.75</v>
      </c>
      <c r="AB93" s="4"/>
    </row>
    <row r="94" spans="1:28">
      <c r="A94" s="4" t="s">
        <v>27</v>
      </c>
      <c r="B94" s="5">
        <v>20382.363195418598</v>
      </c>
      <c r="C94" s="5">
        <v>1632.0060382391</v>
      </c>
      <c r="D94" s="5">
        <v>89935.270016735696</v>
      </c>
      <c r="E94" s="6">
        <v>23.5285576259928</v>
      </c>
      <c r="F94" s="6">
        <v>53.073604286299599</v>
      </c>
      <c r="G94" s="5">
        <v>362.30964560757002</v>
      </c>
      <c r="H94" s="6">
        <v>35.193054656775502</v>
      </c>
      <c r="I94" s="6">
        <v>187.153134922193</v>
      </c>
      <c r="J94" s="5">
        <v>719.57513930802304</v>
      </c>
      <c r="K94" s="6">
        <v>25.2266204540465</v>
      </c>
      <c r="L94" s="6">
        <v>52.648366752877202</v>
      </c>
      <c r="M94" s="4">
        <v>6.8362427258891802</v>
      </c>
      <c r="N94" s="6">
        <v>28.916487311801401</v>
      </c>
      <c r="O94" s="4">
        <v>6.7504882477066603</v>
      </c>
      <c r="P94" s="4">
        <v>1.98961016445522</v>
      </c>
      <c r="Q94" s="4">
        <v>7.0362337377481001</v>
      </c>
      <c r="R94" s="4">
        <v>1.07035807082335</v>
      </c>
      <c r="S94" s="4">
        <v>6.6567947465361197</v>
      </c>
      <c r="T94" s="4">
        <v>1.33477305995142</v>
      </c>
      <c r="U94" s="4">
        <v>3.9774049622744601</v>
      </c>
      <c r="V94" s="4">
        <v>0.55510210098687396</v>
      </c>
      <c r="W94" s="4">
        <v>3.4802060395222698</v>
      </c>
      <c r="X94" s="4">
        <v>0.58725976447200001</v>
      </c>
      <c r="Y94" s="4">
        <v>11.4262104771369</v>
      </c>
      <c r="Z94" s="4">
        <v>6.0598563082815904</v>
      </c>
      <c r="AA94" s="4">
        <v>1.92748540377168</v>
      </c>
      <c r="AB94" s="4"/>
    </row>
    <row r="95" spans="1:28">
      <c r="A95" s="4" t="s">
        <v>28</v>
      </c>
      <c r="B95" s="5">
        <v>21148.423254901001</v>
      </c>
      <c r="C95" s="5">
        <v>1667.4609600618201</v>
      </c>
      <c r="D95" s="5">
        <v>94004.559006356401</v>
      </c>
      <c r="E95" s="6">
        <v>23.637679129037799</v>
      </c>
      <c r="F95" s="6">
        <v>53.384014714971897</v>
      </c>
      <c r="G95" s="5">
        <v>368.51243561997802</v>
      </c>
      <c r="H95" s="6">
        <v>35.543570430338796</v>
      </c>
      <c r="I95" s="6">
        <v>190.98999364022501</v>
      </c>
      <c r="J95" s="5">
        <v>722.059635806389</v>
      </c>
      <c r="K95" s="6">
        <v>25.321983919186501</v>
      </c>
      <c r="L95" s="6">
        <v>52.969381913934697</v>
      </c>
      <c r="M95" s="4">
        <v>6.8363437724549296</v>
      </c>
      <c r="N95" s="6">
        <v>29.295415047937599</v>
      </c>
      <c r="O95" s="4">
        <v>6.8144939776243696</v>
      </c>
      <c r="P95" s="4">
        <v>2.0214191790657301</v>
      </c>
      <c r="Q95" s="4">
        <v>6.9072296522473602</v>
      </c>
      <c r="R95" s="4">
        <v>1.0606125395638499</v>
      </c>
      <c r="S95" s="4">
        <v>6.82513898456265</v>
      </c>
      <c r="T95" s="4">
        <v>1.3490639672843601</v>
      </c>
      <c r="U95" s="4">
        <v>4.07429825039973</v>
      </c>
      <c r="V95" s="4">
        <v>0.55687625016058395</v>
      </c>
      <c r="W95" s="4">
        <v>3.54513653350786</v>
      </c>
      <c r="X95" s="4">
        <v>0.53635143659842299</v>
      </c>
      <c r="Y95" s="4">
        <v>11.314268391543999</v>
      </c>
      <c r="Z95" s="4">
        <v>6.0444161481425898</v>
      </c>
      <c r="AA95" s="4">
        <v>1.81664045134698</v>
      </c>
      <c r="AB95" s="4"/>
    </row>
    <row r="96" spans="1:28">
      <c r="A96" s="4" t="s">
        <v>29</v>
      </c>
      <c r="B96" s="5">
        <v>21074.1971824869</v>
      </c>
      <c r="C96" s="5">
        <v>1668.20402705182</v>
      </c>
      <c r="D96" s="5">
        <v>95893.404663121502</v>
      </c>
      <c r="E96" s="6">
        <v>24.5026718565531</v>
      </c>
      <c r="F96" s="6">
        <v>55.073219148624702</v>
      </c>
      <c r="G96" s="5">
        <v>365.59857929954097</v>
      </c>
      <c r="H96" s="6">
        <v>35.463062062601701</v>
      </c>
      <c r="I96" s="6">
        <v>187.53450073771501</v>
      </c>
      <c r="J96" s="5">
        <v>727.30843040750801</v>
      </c>
      <c r="K96" s="6">
        <v>25.645195734270299</v>
      </c>
      <c r="L96" s="6">
        <v>53.578212282693499</v>
      </c>
      <c r="M96" s="4">
        <v>7.19685270777605</v>
      </c>
      <c r="N96" s="6">
        <v>29.500879078179199</v>
      </c>
      <c r="O96" s="4">
        <v>7.1698291396551701</v>
      </c>
      <c r="P96" s="4">
        <v>2.3832253742363299</v>
      </c>
      <c r="Q96" s="4">
        <v>7.0522558640384796</v>
      </c>
      <c r="R96" s="4">
        <v>1.4445262736720701</v>
      </c>
      <c r="S96" s="4">
        <v>7.1000175036908901</v>
      </c>
      <c r="T96" s="4">
        <v>1.6290338645131599</v>
      </c>
      <c r="U96" s="4">
        <v>4.2230132217766601</v>
      </c>
      <c r="V96" s="4">
        <v>0.77940077374885297</v>
      </c>
      <c r="W96" s="4">
        <v>3.8708691176519698</v>
      </c>
      <c r="X96" s="4">
        <v>0.987585816473458</v>
      </c>
      <c r="Y96" s="4">
        <v>12.2992012014676</v>
      </c>
      <c r="Z96" s="4">
        <v>6.28805005259672</v>
      </c>
      <c r="AA96" s="4">
        <v>2.1415901875930099</v>
      </c>
      <c r="AB96" s="4"/>
    </row>
    <row r="97" spans="1:28">
      <c r="A97" s="4" t="s">
        <v>30</v>
      </c>
      <c r="B97" s="5">
        <v>20331.734982099399</v>
      </c>
      <c r="C97" s="5">
        <v>1609.4702250907001</v>
      </c>
      <c r="D97" s="5">
        <v>94527.736621597505</v>
      </c>
      <c r="E97" s="6">
        <v>23.318399268495199</v>
      </c>
      <c r="F97" s="6">
        <v>52.401619050317301</v>
      </c>
      <c r="G97" s="5">
        <v>354.81584804552699</v>
      </c>
      <c r="H97" s="6">
        <v>34.315957655291498</v>
      </c>
      <c r="I97" s="6">
        <v>184.26941904175001</v>
      </c>
      <c r="J97" s="5">
        <v>703.11866120539298</v>
      </c>
      <c r="K97" s="6">
        <v>24.7953869284114</v>
      </c>
      <c r="L97" s="6">
        <v>51.782247825711799</v>
      </c>
      <c r="M97" s="4">
        <v>6.81055564538865</v>
      </c>
      <c r="N97" s="6">
        <v>28.500916923389301</v>
      </c>
      <c r="O97" s="4">
        <v>6.7966923162411899</v>
      </c>
      <c r="P97" s="4">
        <v>2.0538588387060202</v>
      </c>
      <c r="Q97" s="4">
        <v>6.7647395844605098</v>
      </c>
      <c r="R97" s="4">
        <v>1.13833043442256</v>
      </c>
      <c r="S97" s="4">
        <v>6.6456005464255101</v>
      </c>
      <c r="T97" s="4">
        <v>1.4112158263118999</v>
      </c>
      <c r="U97" s="4">
        <v>3.9486803459806299</v>
      </c>
      <c r="V97" s="4">
        <v>0.66379254886980599</v>
      </c>
      <c r="W97" s="4">
        <v>3.56877428342003</v>
      </c>
      <c r="X97" s="4">
        <v>0.614028127322646</v>
      </c>
      <c r="Y97" s="4">
        <v>11.482725531476</v>
      </c>
      <c r="Z97" s="4">
        <v>5.9141229554534602</v>
      </c>
      <c r="AA97" s="4">
        <v>1.8501220820666899</v>
      </c>
      <c r="AB97" s="4"/>
    </row>
    <row r="98" spans="1:28">
      <c r="A98" s="4" t="s">
        <v>31</v>
      </c>
      <c r="B98" s="5">
        <v>19438.797414745601</v>
      </c>
      <c r="C98" s="5">
        <v>1544.3752746620801</v>
      </c>
      <c r="D98" s="5">
        <v>92697.408593372602</v>
      </c>
      <c r="E98" s="6">
        <v>22.534365284428599</v>
      </c>
      <c r="F98" s="6">
        <v>49.771888845991597</v>
      </c>
      <c r="G98" s="5">
        <v>339.79773370270601</v>
      </c>
      <c r="H98" s="6">
        <v>32.887291039338102</v>
      </c>
      <c r="I98" s="6">
        <v>176.31285884385699</v>
      </c>
      <c r="J98" s="5">
        <v>675.41655436542999</v>
      </c>
      <c r="K98" s="6">
        <v>23.765397861002299</v>
      </c>
      <c r="L98" s="6">
        <v>49.8012293516882</v>
      </c>
      <c r="M98" s="4">
        <v>6.50102618988437</v>
      </c>
      <c r="N98" s="6">
        <v>27.4658048444423</v>
      </c>
      <c r="O98" s="4">
        <v>6.5305107541164098</v>
      </c>
      <c r="P98" s="4">
        <v>1.96650327582954</v>
      </c>
      <c r="Q98" s="4">
        <v>6.55469623906927</v>
      </c>
      <c r="R98" s="4">
        <v>1.08250209091622</v>
      </c>
      <c r="S98" s="4">
        <v>6.3947024793519898</v>
      </c>
      <c r="T98" s="4">
        <v>1.36346818944701</v>
      </c>
      <c r="U98" s="4">
        <v>3.8227236593335601</v>
      </c>
      <c r="V98" s="4">
        <v>0.57534395948975203</v>
      </c>
      <c r="W98" s="4">
        <v>3.4095097907877201</v>
      </c>
      <c r="X98" s="4">
        <v>0.56860068598138203</v>
      </c>
      <c r="Y98" s="4">
        <v>11.0121192587096</v>
      </c>
      <c r="Z98" s="4">
        <v>5.78495320052859</v>
      </c>
      <c r="AA98" s="4">
        <v>1.8472576102673599</v>
      </c>
      <c r="AB98" s="4"/>
    </row>
    <row r="99" spans="1:28">
      <c r="A99" s="4" t="s">
        <v>32</v>
      </c>
      <c r="B99" s="5">
        <v>18448.9338432</v>
      </c>
      <c r="C99" s="5">
        <v>1469.48001684115</v>
      </c>
      <c r="D99" s="5">
        <v>89737.977194946099</v>
      </c>
      <c r="E99" s="6">
        <v>20.959906267798999</v>
      </c>
      <c r="F99" s="6">
        <v>46.602593634632299</v>
      </c>
      <c r="G99" s="5">
        <v>326.68017533519401</v>
      </c>
      <c r="H99" s="6">
        <v>31.368067337720699</v>
      </c>
      <c r="I99" s="6">
        <v>169.29799679454899</v>
      </c>
      <c r="J99" s="5">
        <v>649.89173208060504</v>
      </c>
      <c r="K99" s="6">
        <v>22.778246523154401</v>
      </c>
      <c r="L99" s="6">
        <v>47.622617988318403</v>
      </c>
      <c r="M99" s="4">
        <v>6.1143834327932103</v>
      </c>
      <c r="N99" s="6">
        <v>26.191071772897299</v>
      </c>
      <c r="O99" s="4">
        <v>6.0997709621083303</v>
      </c>
      <c r="P99" s="4">
        <v>1.7681505429645299</v>
      </c>
      <c r="Q99" s="4">
        <v>6.1800852024933697</v>
      </c>
      <c r="R99" s="4">
        <v>0.92617253415366096</v>
      </c>
      <c r="S99" s="4">
        <v>6.0550507778219602</v>
      </c>
      <c r="T99" s="4">
        <v>1.19326932623005</v>
      </c>
      <c r="U99" s="4">
        <v>3.5545741935377602</v>
      </c>
      <c r="V99" s="4">
        <v>0.46494431981887702</v>
      </c>
      <c r="W99" s="4">
        <v>3.0703682136146</v>
      </c>
      <c r="X99" s="4">
        <v>0.46072294017536802</v>
      </c>
      <c r="Y99" s="4">
        <v>10.2767072032239</v>
      </c>
      <c r="Z99" s="4">
        <v>5.4774451609190198</v>
      </c>
      <c r="AA99" s="4">
        <v>1.6100871152165199</v>
      </c>
      <c r="AB99" s="4"/>
    </row>
    <row r="100" spans="1:28">
      <c r="A100" s="4" t="s">
        <v>33</v>
      </c>
      <c r="B100" s="5">
        <v>17741.7089179666</v>
      </c>
      <c r="C100" s="5">
        <v>1400.3950051588399</v>
      </c>
      <c r="D100" s="5">
        <v>87591.926961952093</v>
      </c>
      <c r="E100" s="6">
        <v>19.995370448751501</v>
      </c>
      <c r="F100" s="6">
        <v>44.538121743919497</v>
      </c>
      <c r="G100" s="5">
        <v>312.09703832332798</v>
      </c>
      <c r="H100" s="6">
        <v>30.018911666293</v>
      </c>
      <c r="I100" s="6">
        <v>162.07723759524501</v>
      </c>
      <c r="J100" s="5">
        <v>623.04517941915503</v>
      </c>
      <c r="K100" s="6">
        <v>21.969824606639001</v>
      </c>
      <c r="L100" s="6">
        <v>45.918965513844199</v>
      </c>
      <c r="M100" s="4">
        <v>5.9336769280732096</v>
      </c>
      <c r="N100" s="6">
        <v>25.184161124940001</v>
      </c>
      <c r="O100" s="4">
        <v>5.8718334276375597</v>
      </c>
      <c r="P100" s="4">
        <v>1.7438476552241</v>
      </c>
      <c r="Q100" s="4">
        <v>5.8911996374094597</v>
      </c>
      <c r="R100" s="4">
        <v>0.92332038707427899</v>
      </c>
      <c r="S100" s="4">
        <v>5.8749821957180197</v>
      </c>
      <c r="T100" s="4">
        <v>1.1675549945503301</v>
      </c>
      <c r="U100" s="4">
        <v>3.42686888461638</v>
      </c>
      <c r="V100" s="4">
        <v>0.49007098804153199</v>
      </c>
      <c r="W100" s="4">
        <v>3.07455499158789</v>
      </c>
      <c r="X100" s="4">
        <v>0.471056343043049</v>
      </c>
      <c r="Y100" s="4">
        <v>9.9960770495292692</v>
      </c>
      <c r="Z100" s="4">
        <v>5.3554275794029396</v>
      </c>
      <c r="AA100" s="4">
        <v>1.6362262252500801</v>
      </c>
      <c r="AB100" s="4"/>
    </row>
    <row r="101" spans="1:28" s="1" customFormat="1">
      <c r="A101" s="8" t="s">
        <v>35</v>
      </c>
      <c r="B101" s="9">
        <f>AVERAGE(B93:B100)</f>
        <v>19864.769848852262</v>
      </c>
      <c r="C101" s="9">
        <f t="shared" ref="C101" si="3">AVERAGE(C93:C100)</f>
        <v>1571.7989433881887</v>
      </c>
      <c r="D101" s="9">
        <f>AVERAGE(D93:D100)</f>
        <v>91505.285382260248</v>
      </c>
      <c r="E101" s="10">
        <f>AVERAGE(E93:E100)</f>
        <v>22.459618735132246</v>
      </c>
      <c r="F101" s="10">
        <f t="shared" ref="F101:AA101" si="4">AVERAGE(F93:F100)</f>
        <v>50.618132678094611</v>
      </c>
      <c r="G101" s="9">
        <f t="shared" si="4"/>
        <v>345.60143199173046</v>
      </c>
      <c r="H101" s="10">
        <f t="shared" si="4"/>
        <v>33.936239356044908</v>
      </c>
      <c r="I101" s="10">
        <f t="shared" si="4"/>
        <v>179.20439269694174</v>
      </c>
      <c r="J101" s="9">
        <f t="shared" si="4"/>
        <v>688.67691657406294</v>
      </c>
      <c r="K101" s="10">
        <f t="shared" si="4"/>
        <v>24.225332003338799</v>
      </c>
      <c r="L101" s="10">
        <f t="shared" si="4"/>
        <v>50.652627703633499</v>
      </c>
      <c r="M101" s="8">
        <f t="shared" si="4"/>
        <v>6.5598851752824503</v>
      </c>
      <c r="N101" s="10">
        <f t="shared" si="4"/>
        <v>27.719342012948385</v>
      </c>
      <c r="O101" s="8">
        <f t="shared" si="4"/>
        <v>6.6067023531362121</v>
      </c>
      <c r="P101" s="8">
        <f t="shared" si="4"/>
        <v>1.9845768788101839</v>
      </c>
      <c r="Q101" s="8">
        <f t="shared" si="4"/>
        <v>6.6570549896833189</v>
      </c>
      <c r="R101" s="8">
        <f t="shared" si="4"/>
        <v>1.0972277913282489</v>
      </c>
      <c r="S101" s="8">
        <f t="shared" si="4"/>
        <v>6.4965359042633928</v>
      </c>
      <c r="T101" s="8">
        <f t="shared" si="4"/>
        <v>1.3410474035360287</v>
      </c>
      <c r="U101" s="8">
        <f t="shared" si="4"/>
        <v>3.8459454397398978</v>
      </c>
      <c r="V101" s="8">
        <f t="shared" si="4"/>
        <v>0.55955950432734103</v>
      </c>
      <c r="W101" s="8">
        <f t="shared" si="4"/>
        <v>3.4186773712615421</v>
      </c>
      <c r="X101" s="8">
        <f t="shared" si="4"/>
        <v>0.57820063925829079</v>
      </c>
      <c r="Y101" s="8">
        <f t="shared" si="4"/>
        <v>11.099663639135908</v>
      </c>
      <c r="Z101" s="8">
        <f t="shared" si="4"/>
        <v>5.8670339256656137</v>
      </c>
      <c r="AA101" s="8">
        <f t="shared" si="4"/>
        <v>1.82242613443904</v>
      </c>
      <c r="AB101" s="8"/>
    </row>
    <row r="102" spans="1:28">
      <c r="A102" s="8" t="s">
        <v>593</v>
      </c>
      <c r="B102" s="5">
        <v>19800</v>
      </c>
      <c r="C102" s="5">
        <v>1492</v>
      </c>
      <c r="D102" s="5">
        <v>96444.444444444438</v>
      </c>
      <c r="E102" s="6">
        <v>23</v>
      </c>
      <c r="F102" s="6">
        <v>47</v>
      </c>
      <c r="G102" s="5">
        <v>342</v>
      </c>
      <c r="H102" s="6">
        <v>35</v>
      </c>
      <c r="I102" s="6">
        <v>184</v>
      </c>
      <c r="J102" s="5">
        <v>683</v>
      </c>
      <c r="K102" s="6">
        <v>24.7</v>
      </c>
      <c r="L102" s="6">
        <v>53.3</v>
      </c>
      <c r="M102" s="4">
        <v>6.7</v>
      </c>
      <c r="N102" s="6">
        <v>28.9</v>
      </c>
      <c r="O102" s="4">
        <v>6.59</v>
      </c>
      <c r="P102" s="4">
        <v>1.97</v>
      </c>
      <c r="Q102" s="4">
        <v>6.71</v>
      </c>
      <c r="R102" s="4">
        <v>1.02</v>
      </c>
      <c r="S102" s="4">
        <v>6.44</v>
      </c>
      <c r="T102" s="4">
        <v>1.27</v>
      </c>
      <c r="U102" s="4">
        <v>3.7</v>
      </c>
      <c r="V102" s="4">
        <v>0.51</v>
      </c>
      <c r="W102" s="4">
        <v>3.39</v>
      </c>
      <c r="X102" s="4">
        <v>0.53100000000000003</v>
      </c>
      <c r="Y102" s="4">
        <v>11</v>
      </c>
      <c r="Z102" s="4">
        <v>5.9</v>
      </c>
      <c r="AA102" s="4">
        <v>1.69</v>
      </c>
    </row>
    <row r="103" spans="1:28">
      <c r="A103" s="16" t="s">
        <v>592</v>
      </c>
      <c r="B103" s="16">
        <f t="shared" ref="B103:J103" si="5">B101/B102*100-100</f>
        <v>0.32712044874881485</v>
      </c>
      <c r="C103" s="16">
        <f t="shared" si="5"/>
        <v>5.3484546506828963</v>
      </c>
      <c r="D103" s="16">
        <f t="shared" si="5"/>
        <v>-5.1212478755366106</v>
      </c>
      <c r="E103" s="16">
        <f t="shared" si="5"/>
        <v>-2.3494837602945751</v>
      </c>
      <c r="F103" s="16">
        <f t="shared" si="5"/>
        <v>7.6981546342438634</v>
      </c>
      <c r="G103" s="16">
        <f t="shared" si="5"/>
        <v>1.0530502899796659</v>
      </c>
      <c r="H103" s="16">
        <f t="shared" si="5"/>
        <v>-3.0393161255859837</v>
      </c>
      <c r="I103" s="16">
        <f t="shared" si="5"/>
        <v>-2.6063083168794918</v>
      </c>
      <c r="J103" s="16">
        <f t="shared" si="5"/>
        <v>0.83117372973103443</v>
      </c>
      <c r="K103" s="16">
        <f>K101/K102*100-100</f>
        <v>-1.9217327800048594</v>
      </c>
      <c r="L103" s="16">
        <f t="shared" ref="L103:AA103" si="6">L101/L102*100-100</f>
        <v>-4.9669273853029949</v>
      </c>
      <c r="M103" s="16">
        <f t="shared" si="6"/>
        <v>-2.0912660405604413</v>
      </c>
      <c r="N103" s="16">
        <f t="shared" si="6"/>
        <v>-4.0853217545038518</v>
      </c>
      <c r="O103" s="16">
        <f t="shared" si="6"/>
        <v>0.25344997171794148</v>
      </c>
      <c r="P103" s="16">
        <f t="shared" si="6"/>
        <v>0.73994308681135124</v>
      </c>
      <c r="Q103" s="16">
        <f t="shared" si="6"/>
        <v>-0.78904635345277541</v>
      </c>
      <c r="R103" s="16">
        <f t="shared" si="6"/>
        <v>7.5713520910047976</v>
      </c>
      <c r="S103" s="16">
        <f t="shared" si="6"/>
        <v>0.87788671216448222</v>
      </c>
      <c r="T103" s="16">
        <f t="shared" si="6"/>
        <v>5.5942837429943779</v>
      </c>
      <c r="U103" s="16">
        <f t="shared" si="6"/>
        <v>3.9444713443215704</v>
      </c>
      <c r="V103" s="16">
        <f t="shared" si="6"/>
        <v>9.7175498681060901</v>
      </c>
      <c r="W103" s="16">
        <f t="shared" si="6"/>
        <v>0.84594015520774235</v>
      </c>
      <c r="X103" s="16">
        <f t="shared" si="6"/>
        <v>8.8890092765142583</v>
      </c>
      <c r="Y103" s="16">
        <f t="shared" si="6"/>
        <v>0.90603308305369978</v>
      </c>
      <c r="Z103" s="16">
        <f t="shared" si="6"/>
        <v>-0.55874702261672837</v>
      </c>
      <c r="AA103" s="16">
        <f t="shared" si="6"/>
        <v>7.8358659431384723</v>
      </c>
      <c r="AB103" s="131"/>
    </row>
    <row r="104" spans="1:28">
      <c r="B104" s="128"/>
    </row>
    <row r="105" spans="1:28"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129"/>
      <c r="W105" s="129"/>
      <c r="X105" s="129"/>
      <c r="Y105" s="129"/>
      <c r="Z105" s="129"/>
      <c r="AA105" s="129"/>
    </row>
    <row r="106" spans="1:28">
      <c r="B106" s="166"/>
      <c r="C106" s="167"/>
      <c r="D106" s="166"/>
      <c r="E106" s="168"/>
      <c r="F106" s="169"/>
      <c r="G106" s="170"/>
      <c r="H106" s="169"/>
      <c r="I106" s="169"/>
      <c r="J106" s="169"/>
      <c r="K106" s="171"/>
      <c r="L106" s="169"/>
      <c r="M106" s="169"/>
      <c r="N106" s="169"/>
      <c r="O106" s="169"/>
      <c r="P106" s="169"/>
      <c r="Q106" s="169"/>
      <c r="R106" s="169"/>
      <c r="S106" s="169"/>
      <c r="T106" s="169"/>
      <c r="U106" s="169"/>
      <c r="V106" s="169"/>
      <c r="W106" s="169"/>
      <c r="X106" s="169"/>
      <c r="Y106" s="168"/>
      <c r="Z106" s="168"/>
      <c r="AA106" s="169"/>
      <c r="AB106" s="172"/>
    </row>
    <row r="107" spans="1:28">
      <c r="E107" s="129"/>
      <c r="F107" s="130"/>
    </row>
    <row r="108" spans="1:28">
      <c r="E108" s="129"/>
      <c r="F108" s="130"/>
    </row>
    <row r="109" spans="1:28">
      <c r="E109" s="129"/>
      <c r="F109" s="130"/>
    </row>
    <row r="110" spans="1:28">
      <c r="E110" s="129"/>
      <c r="F110" s="130"/>
    </row>
    <row r="111" spans="1:28">
      <c r="E111" s="129"/>
      <c r="F111" s="130"/>
    </row>
    <row r="112" spans="1:28">
      <c r="E112" s="129"/>
      <c r="F112" s="130"/>
    </row>
    <row r="113" spans="5:6">
      <c r="E113" s="129"/>
      <c r="F113" s="130"/>
    </row>
    <row r="114" spans="5:6">
      <c r="E114" s="129"/>
      <c r="F114" s="130"/>
    </row>
    <row r="115" spans="5:6">
      <c r="E115" s="129"/>
      <c r="F115" s="130"/>
    </row>
    <row r="116" spans="5:6">
      <c r="E116" s="129"/>
      <c r="F116" s="130"/>
    </row>
    <row r="117" spans="5:6">
      <c r="E117" s="129"/>
    </row>
    <row r="118" spans="5:6">
      <c r="E118" s="129"/>
    </row>
    <row r="119" spans="5:6">
      <c r="E119" s="129"/>
    </row>
    <row r="120" spans="5:6">
      <c r="E120" s="129"/>
    </row>
    <row r="121" spans="5:6">
      <c r="E121" s="129"/>
    </row>
    <row r="122" spans="5:6">
      <c r="E122" s="129"/>
    </row>
    <row r="123" spans="5:6">
      <c r="E123" s="129"/>
    </row>
    <row r="124" spans="5:6">
      <c r="E124" s="129"/>
    </row>
    <row r="125" spans="5:6">
      <c r="E125" s="129"/>
    </row>
    <row r="126" spans="5:6">
      <c r="E126" s="129"/>
    </row>
    <row r="127" spans="5:6">
      <c r="E127" s="129"/>
    </row>
    <row r="128" spans="5:6">
      <c r="E128" s="129"/>
    </row>
    <row r="129" spans="5:5">
      <c r="E129" s="129"/>
    </row>
    <row r="130" spans="5:5">
      <c r="E130" s="129"/>
    </row>
    <row r="131" spans="5:5">
      <c r="E131" s="129"/>
    </row>
    <row r="132" spans="5:5">
      <c r="E132" s="129"/>
    </row>
    <row r="133" spans="5:5">
      <c r="E133" s="129"/>
    </row>
    <row r="134" spans="5:5">
      <c r="E134" s="129"/>
    </row>
    <row r="135" spans="5:5">
      <c r="E135" s="129"/>
    </row>
    <row r="136" spans="5:5">
      <c r="E136" s="129"/>
    </row>
    <row r="137" spans="5:5">
      <c r="E137" s="129"/>
    </row>
    <row r="138" spans="5:5">
      <c r="E138" s="129"/>
    </row>
    <row r="139" spans="5:5">
      <c r="E139" s="129"/>
    </row>
    <row r="140" spans="5:5">
      <c r="E140" s="129"/>
    </row>
    <row r="141" spans="5:5">
      <c r="E141" s="129"/>
    </row>
    <row r="142" spans="5:5">
      <c r="E142" s="129"/>
    </row>
    <row r="143" spans="5:5">
      <c r="E143" s="129"/>
    </row>
    <row r="144" spans="5:5">
      <c r="E144" s="129"/>
    </row>
    <row r="145" spans="5:6">
      <c r="E145" s="129"/>
    </row>
    <row r="146" spans="5:6">
      <c r="E146" s="129"/>
    </row>
    <row r="147" spans="5:6">
      <c r="E147" s="129"/>
    </row>
    <row r="148" spans="5:6">
      <c r="E148" s="129"/>
      <c r="F148" s="130"/>
    </row>
    <row r="149" spans="5:6">
      <c r="E149" s="129"/>
      <c r="F149" s="130"/>
    </row>
    <row r="150" spans="5:6">
      <c r="E150" s="129"/>
      <c r="F150" s="130"/>
    </row>
  </sheetData>
  <mergeCells count="1">
    <mergeCell ref="A1:G1"/>
  </mergeCells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223"/>
  <sheetViews>
    <sheetView workbookViewId="0"/>
  </sheetViews>
  <sheetFormatPr defaultRowHeight="14.5"/>
  <cols>
    <col min="1" max="1" width="16.1796875" style="141" bestFit="1" customWidth="1"/>
    <col min="2" max="2" width="12.81640625" style="142" bestFit="1" customWidth="1"/>
  </cols>
  <sheetData>
    <row r="1" spans="1:256">
      <c r="A1" s="141" t="s">
        <v>632</v>
      </c>
      <c r="B1" s="142" t="s">
        <v>633</v>
      </c>
      <c r="C1">
        <v>67.42591648252025</v>
      </c>
      <c r="D1">
        <v>0.26679999999999998</v>
      </c>
      <c r="E1">
        <v>0.79875853797490226</v>
      </c>
      <c r="F1">
        <v>1</v>
      </c>
      <c r="G1">
        <v>15.62120595682914</v>
      </c>
      <c r="H1">
        <v>5.4700457553790764E-2</v>
      </c>
      <c r="I1">
        <v>0</v>
      </c>
      <c r="J1">
        <v>0.73634543981307143</v>
      </c>
      <c r="K1">
        <v>69.80878940763202</v>
      </c>
      <c r="L1">
        <v>0.26679999999999998</v>
      </c>
      <c r="M1">
        <v>64.380722796866507</v>
      </c>
      <c r="N1">
        <v>0.31090000000000001</v>
      </c>
      <c r="O1">
        <v>53.992150577142219</v>
      </c>
      <c r="P1">
        <v>0.36709999999999998</v>
      </c>
      <c r="Q1">
        <v>68.952015271721862</v>
      </c>
      <c r="R1">
        <v>0.28200000005313713</v>
      </c>
      <c r="S1">
        <v>67.751516731936761</v>
      </c>
      <c r="T1">
        <v>0.28739999999999999</v>
      </c>
      <c r="U1">
        <v>54.929398712730652</v>
      </c>
      <c r="V1">
        <v>0.37059999999999998</v>
      </c>
      <c r="W1">
        <v>52.601946717248936</v>
      </c>
      <c r="X1">
        <v>0.38500000000000001</v>
      </c>
      <c r="Y1">
        <v>55.485615475757655</v>
      </c>
      <c r="Z1">
        <v>0.3705</v>
      </c>
      <c r="AA1">
        <v>72.02968962354943</v>
      </c>
      <c r="AB1">
        <v>0.26100000000000001</v>
      </c>
      <c r="AC1">
        <v>46.142186538583175</v>
      </c>
      <c r="AD1">
        <v>0.43940000011699243</v>
      </c>
      <c r="AE1">
        <v>58.634387937373901</v>
      </c>
      <c r="AF1">
        <v>0.34449999999999997</v>
      </c>
      <c r="AG1">
        <v>6.2492083543573509</v>
      </c>
      <c r="AH1">
        <v>0.70030000000000003</v>
      </c>
      <c r="AI1">
        <v>57.768899866155131</v>
      </c>
      <c r="AJ1">
        <v>0.35499999999999998</v>
      </c>
      <c r="AK1">
        <v>18.212123842888669</v>
      </c>
      <c r="AL1">
        <v>0.62809999999999999</v>
      </c>
      <c r="AM1">
        <v>57.151903530882663</v>
      </c>
      <c r="AN1">
        <v>0.38640000000000002</v>
      </c>
      <c r="AO1">
        <v>16.144922924472752</v>
      </c>
      <c r="AP1">
        <v>0.64200000000000002</v>
      </c>
      <c r="AQ1">
        <v>60.906009108896505</v>
      </c>
      <c r="AR1">
        <v>0.33960000000000001</v>
      </c>
      <c r="AS1">
        <v>12.112727165222168</v>
      </c>
      <c r="AT1">
        <v>2.8369881212711334E-2</v>
      </c>
      <c r="AU1">
        <v>55.51889536583711</v>
      </c>
      <c r="AV1">
        <v>0.38369999999999999</v>
      </c>
      <c r="AW1">
        <v>4.601067797396162</v>
      </c>
      <c r="AX1">
        <v>0.72307999999999995</v>
      </c>
      <c r="AY1">
        <v>62.684415887261906</v>
      </c>
      <c r="AZ1">
        <v>0.3306</v>
      </c>
      <c r="BA1">
        <v>63.030531096297274</v>
      </c>
      <c r="BB1">
        <v>0.32310000006290684</v>
      </c>
      <c r="BC1">
        <v>57.589454578809608</v>
      </c>
      <c r="BD1">
        <v>0.3478</v>
      </c>
      <c r="BE1">
        <v>61.394974508670664</v>
      </c>
      <c r="BF1">
        <v>0.32250000000000001</v>
      </c>
      <c r="BG1">
        <v>57.64440903113281</v>
      </c>
      <c r="BH1">
        <v>0.34789999999999999</v>
      </c>
      <c r="BI1">
        <v>69.681509038647334</v>
      </c>
      <c r="BJ1">
        <v>0.27429999999999999</v>
      </c>
      <c r="BK1">
        <v>8.0543257180421985</v>
      </c>
      <c r="BL1">
        <v>0.70670999999999995</v>
      </c>
      <c r="BM1">
        <v>58.434939364111344</v>
      </c>
      <c r="BN1">
        <v>0.33910000000000001</v>
      </c>
      <c r="BO1">
        <v>45.426687250334396</v>
      </c>
      <c r="BP1">
        <v>0.44600000000000001</v>
      </c>
      <c r="BQ1">
        <v>49.936691449055552</v>
      </c>
      <c r="BR1">
        <v>0.41699999999999998</v>
      </c>
      <c r="BS1">
        <v>57.788863709403039</v>
      </c>
      <c r="BT1">
        <v>0.36599999999999999</v>
      </c>
      <c r="BU1">
        <v>59.853537036148111</v>
      </c>
      <c r="BV1">
        <v>0.36499999999999999</v>
      </c>
      <c r="BW1">
        <v>51.189210417264711</v>
      </c>
      <c r="BX1">
        <v>0.40799999999999997</v>
      </c>
      <c r="BY1">
        <v>53.859034244012562</v>
      </c>
      <c r="BZ1">
        <v>0.39400000000000002</v>
      </c>
      <c r="CA1">
        <v>51.633772206332459</v>
      </c>
      <c r="CB1">
        <v>0.38479999999999998</v>
      </c>
      <c r="CC1">
        <v>23.7657133645796</v>
      </c>
      <c r="CD1">
        <v>0.58140000000000003</v>
      </c>
      <c r="CE1">
        <v>56.913536785740106</v>
      </c>
      <c r="CF1">
        <v>0.33050000000000002</v>
      </c>
      <c r="CG1">
        <v>61.624302852357062</v>
      </c>
      <c r="CH1">
        <v>0.32650000000000001</v>
      </c>
      <c r="CI1">
        <v>56.950608613261387</v>
      </c>
      <c r="CJ1">
        <v>0.34470000000000001</v>
      </c>
      <c r="CK1">
        <v>58.528909779326113</v>
      </c>
      <c r="CL1">
        <v>0.34620000000000001</v>
      </c>
      <c r="CM1">
        <v>62.71997784950382</v>
      </c>
      <c r="CN1">
        <v>0.30680000000000002</v>
      </c>
      <c r="CO1">
        <v>5.9585574188707833</v>
      </c>
      <c r="CP1">
        <v>0.70330000000000004</v>
      </c>
      <c r="CQ1">
        <v>1.7344972225401578</v>
      </c>
      <c r="CR1">
        <v>0.74629999999999996</v>
      </c>
      <c r="CS1">
        <v>0.40990617638505733</v>
      </c>
      <c r="CT1">
        <v>0.74450000012915485</v>
      </c>
      <c r="CU1">
        <v>41.976013038984078</v>
      </c>
      <c r="CV1">
        <v>0.46889999999999998</v>
      </c>
      <c r="CW1">
        <v>66.37149557573855</v>
      </c>
      <c r="CX1">
        <v>0.2747</v>
      </c>
      <c r="CY1">
        <v>4.1093052527821685</v>
      </c>
      <c r="CZ1">
        <v>0.70330000000000004</v>
      </c>
      <c r="DA1">
        <v>1.44084941997996</v>
      </c>
      <c r="DB1">
        <v>0.72850000000000004</v>
      </c>
      <c r="DC1">
        <v>0.48093835240299271</v>
      </c>
      <c r="DD1">
        <v>0.74419999999999997</v>
      </c>
      <c r="DE1">
        <v>71.737105766678511</v>
      </c>
      <c r="DF1">
        <v>0.26129999999999998</v>
      </c>
      <c r="DG1">
        <v>57.015945504072718</v>
      </c>
      <c r="DH1">
        <v>0.35189999999999999</v>
      </c>
      <c r="DI1">
        <v>52.774877282362304</v>
      </c>
      <c r="DJ1">
        <v>0.34339999999999998</v>
      </c>
      <c r="DK1">
        <v>52.292593908743648</v>
      </c>
      <c r="DL1">
        <v>0.37880000000000003</v>
      </c>
      <c r="DM1">
        <v>60.258767869794774</v>
      </c>
      <c r="DN1">
        <v>0.3115</v>
      </c>
      <c r="DO1">
        <v>53.443071418417766</v>
      </c>
      <c r="DP1">
        <v>0.33939999999999998</v>
      </c>
      <c r="DQ1">
        <v>55.891854129622054</v>
      </c>
      <c r="DR1">
        <v>0.34710000000000002</v>
      </c>
      <c r="DS1">
        <v>46.018609553573235</v>
      </c>
      <c r="DT1">
        <v>0.4209</v>
      </c>
      <c r="DU1">
        <v>57.098705263588364</v>
      </c>
      <c r="DV1">
        <v>0.3478</v>
      </c>
      <c r="DW1">
        <v>55.642380502531275</v>
      </c>
      <c r="DX1">
        <v>0.34189999999999998</v>
      </c>
      <c r="DY1">
        <v>54.513939708826818</v>
      </c>
      <c r="DZ1">
        <v>0.35230000007730339</v>
      </c>
      <c r="EA1">
        <v>58.447711903165796</v>
      </c>
      <c r="EB1">
        <v>0.32469999999999999</v>
      </c>
      <c r="EC1">
        <v>56.957711028236908</v>
      </c>
      <c r="ED1">
        <v>0.3296</v>
      </c>
      <c r="EE1">
        <v>51.049101318757366</v>
      </c>
      <c r="EF1">
        <v>0.36780000000000002</v>
      </c>
      <c r="EG1">
        <v>48.357270406701183</v>
      </c>
      <c r="EH1">
        <v>0.38469999999999999</v>
      </c>
      <c r="EI1">
        <v>42.526099194509044</v>
      </c>
      <c r="EJ1">
        <v>0.42680000000000001</v>
      </c>
      <c r="EK1">
        <v>55.555202186488842</v>
      </c>
      <c r="EL1">
        <v>0.3669</v>
      </c>
      <c r="EM1">
        <v>61.595158438205438</v>
      </c>
      <c r="EN1">
        <v>0.30930000000000002</v>
      </c>
      <c r="EO1">
        <v>70.054817214019181</v>
      </c>
      <c r="EP1">
        <v>0.264490757745447</v>
      </c>
      <c r="EQ1">
        <v>65.595560231098517</v>
      </c>
      <c r="ER1">
        <v>0.291447398491403</v>
      </c>
      <c r="ES1">
        <v>64.88934995807746</v>
      </c>
      <c r="ET1">
        <v>0.2967516404933922</v>
      </c>
      <c r="EU1">
        <v>66.845598215090789</v>
      </c>
      <c r="EV1">
        <v>0.29497510171588398</v>
      </c>
      <c r="EW1">
        <v>73.655968258639803</v>
      </c>
      <c r="EX1">
        <v>0.24745872484669501</v>
      </c>
      <c r="EY1">
        <v>70.866251716390607</v>
      </c>
      <c r="EZ1">
        <v>0.258657678070563</v>
      </c>
      <c r="FA1">
        <v>70.293208359146988</v>
      </c>
      <c r="FB1">
        <v>0.27048530025791501</v>
      </c>
      <c r="FC1">
        <v>72.165456723702107</v>
      </c>
      <c r="FD1">
        <v>0.24845163152480701</v>
      </c>
      <c r="FE1">
        <v>64.721117861211809</v>
      </c>
      <c r="FF1">
        <v>0.29078761238253997</v>
      </c>
      <c r="FG1">
        <v>70.414128798702933</v>
      </c>
      <c r="FH1">
        <v>0.25517926026438498</v>
      </c>
      <c r="FI1">
        <v>70.173091139925631</v>
      </c>
      <c r="FJ1">
        <v>0.27146342554477898</v>
      </c>
      <c r="FK1">
        <v>70.378327054050047</v>
      </c>
      <c r="FL1">
        <v>0.25826565885067498</v>
      </c>
      <c r="FM1">
        <v>67.009956870395726</v>
      </c>
      <c r="FN1">
        <v>0.26194987040081702</v>
      </c>
      <c r="FO1">
        <v>58.066803872590391</v>
      </c>
      <c r="FP1">
        <v>0.33007496899911998</v>
      </c>
      <c r="FQ1">
        <v>39.447431904244688</v>
      </c>
      <c r="FR1">
        <v>0.463075266993351</v>
      </c>
      <c r="FS1">
        <v>48.184406429775684</v>
      </c>
      <c r="FT1">
        <v>0.40397760030423902</v>
      </c>
      <c r="FU1">
        <v>49.675025508621651</v>
      </c>
      <c r="FV1">
        <v>0.38968349389990098</v>
      </c>
      <c r="FW1">
        <v>52.909369521191834</v>
      </c>
      <c r="FX1">
        <v>0.37249770724329301</v>
      </c>
      <c r="FY1">
        <v>45.761949068030184</v>
      </c>
      <c r="FZ1">
        <v>0.42505678978771999</v>
      </c>
      <c r="GA1">
        <v>61.512124525070497</v>
      </c>
      <c r="GB1">
        <v>0.321738001219738</v>
      </c>
      <c r="GC1">
        <v>41.228613310552909</v>
      </c>
      <c r="GD1">
        <v>0.45595383854628102</v>
      </c>
      <c r="GE1">
        <v>50.012434023859136</v>
      </c>
      <c r="GF1">
        <v>0.395024310775276</v>
      </c>
      <c r="GG1">
        <v>67.459377525595343</v>
      </c>
      <c r="GH1">
        <v>0.28061041652680002</v>
      </c>
      <c r="GI1">
        <v>50.361773150094535</v>
      </c>
      <c r="GJ1">
        <v>0.38016780605332101</v>
      </c>
      <c r="GK1">
        <v>62.306112634392477</v>
      </c>
      <c r="GL1">
        <v>0.31384390575870003</v>
      </c>
      <c r="GM1">
        <v>68.447612122906662</v>
      </c>
      <c r="GN1">
        <v>0.26593459608546099</v>
      </c>
      <c r="GO1">
        <v>67.049033208610609</v>
      </c>
      <c r="GP1">
        <v>0.27971771437811299</v>
      </c>
      <c r="GQ1">
        <v>61.265422334099668</v>
      </c>
      <c r="GR1">
        <v>0.31577018071917001</v>
      </c>
      <c r="GS1">
        <v>66.116115809910283</v>
      </c>
      <c r="GT1">
        <v>0.28747378354203401</v>
      </c>
      <c r="GU1">
        <v>65.37298610042177</v>
      </c>
      <c r="GV1">
        <v>0.287771308267946</v>
      </c>
      <c r="GW1">
        <v>68.858465608433292</v>
      </c>
      <c r="GX1">
        <v>0.26876221131886302</v>
      </c>
      <c r="GY1">
        <v>58.920655414604596</v>
      </c>
      <c r="GZ1">
        <v>0.32282530544876897</v>
      </c>
      <c r="HA1">
        <v>55.035620788766465</v>
      </c>
      <c r="HB1">
        <v>0.326189269083972</v>
      </c>
      <c r="HC1">
        <v>64.249586596585786</v>
      </c>
      <c r="HD1">
        <v>0.291964449851774</v>
      </c>
      <c r="HE1">
        <v>74.436413647996687</v>
      </c>
      <c r="HF1">
        <v>0.248009850588056</v>
      </c>
      <c r="HG1">
        <v>55.753842492852151</v>
      </c>
      <c r="HH1">
        <v>0.34326046314327802</v>
      </c>
      <c r="HI1">
        <v>75.442235930065053</v>
      </c>
      <c r="HJ1">
        <v>0.24905360874661001</v>
      </c>
      <c r="HK1">
        <v>65.544528497141471</v>
      </c>
      <c r="HL1">
        <v>0.30667385474541398</v>
      </c>
      <c r="HM1">
        <v>58.692617770366084</v>
      </c>
      <c r="HN1">
        <v>0.314</v>
      </c>
      <c r="HO1">
        <v>43.190967096291708</v>
      </c>
      <c r="HP1">
        <v>0.41339999999999999</v>
      </c>
      <c r="HQ1">
        <v>57.969551021383701</v>
      </c>
      <c r="HR1">
        <v>0.31559999999999999</v>
      </c>
      <c r="HS1">
        <v>65.324951165602698</v>
      </c>
      <c r="HT1">
        <v>0.2742</v>
      </c>
      <c r="HU1">
        <v>58.883158601851726</v>
      </c>
      <c r="HV1">
        <v>0.31519999999999998</v>
      </c>
      <c r="HW1">
        <v>64.721203903123637</v>
      </c>
      <c r="HX1">
        <v>0.28839999999999999</v>
      </c>
      <c r="HY1">
        <v>42.270850247685026</v>
      </c>
      <c r="HZ1">
        <v>0.4249</v>
      </c>
      <c r="IA1">
        <v>30.749683593438917</v>
      </c>
      <c r="IB1">
        <v>0.49399999999999999</v>
      </c>
      <c r="IC1">
        <v>67.795633723046066</v>
      </c>
      <c r="ID1">
        <v>0.27860000000000001</v>
      </c>
      <c r="IE1">
        <v>62.221816934748169</v>
      </c>
      <c r="IF1">
        <v>0.29570000000000002</v>
      </c>
      <c r="IG1">
        <v>61.000284460063511</v>
      </c>
      <c r="IH1">
        <v>0.32129999999999997</v>
      </c>
      <c r="II1">
        <v>68.121899536733594</v>
      </c>
      <c r="IJ1">
        <v>0.26750000000000002</v>
      </c>
      <c r="IK1">
        <v>67.72070117998166</v>
      </c>
      <c r="IL1">
        <v>0.27460000000000001</v>
      </c>
      <c r="IM1">
        <v>56.708762719153434</v>
      </c>
      <c r="IN1">
        <v>0.35020000000000001</v>
      </c>
      <c r="IO1">
        <v>66.321793496193621</v>
      </c>
      <c r="IP1">
        <v>0.27739999999999998</v>
      </c>
      <c r="IQ1">
        <v>69.528331867538611</v>
      </c>
      <c r="IR1">
        <v>0.26340000000000002</v>
      </c>
      <c r="IS1">
        <v>41.004359554115787</v>
      </c>
      <c r="IT1">
        <v>0.442</v>
      </c>
      <c r="IU1">
        <v>14.526693681610228</v>
      </c>
      <c r="IV1">
        <v>0.60129999999999995</v>
      </c>
    </row>
    <row r="2" spans="1:256">
      <c r="A2" s="141" t="s">
        <v>634</v>
      </c>
      <c r="B2" s="142" t="s">
        <v>653</v>
      </c>
      <c r="C2">
        <v>62.647405660377359</v>
      </c>
      <c r="D2">
        <v>0.31090000000000001</v>
      </c>
      <c r="E2">
        <v>0.81941933687250323</v>
      </c>
      <c r="F2">
        <v>0.93460540255515889</v>
      </c>
      <c r="G2">
        <v>7.5683567407779329</v>
      </c>
      <c r="H2">
        <v>6.5799373305121631E-2</v>
      </c>
      <c r="I2">
        <v>104.89699246268188</v>
      </c>
      <c r="J2">
        <v>0</v>
      </c>
      <c r="K2">
        <v>69.71226631118121</v>
      </c>
      <c r="L2">
        <v>0.26883642835768151</v>
      </c>
      <c r="M2">
        <v>64.310511273884302</v>
      </c>
      <c r="N2">
        <v>0.31183712507292405</v>
      </c>
      <c r="O2">
        <v>53.929090475012437</v>
      </c>
      <c r="P2">
        <v>0.36845068358591843</v>
      </c>
      <c r="Q2">
        <v>68.87876300016552</v>
      </c>
      <c r="R2">
        <v>0.28300465097060695</v>
      </c>
      <c r="S2">
        <v>67.654069869761216</v>
      </c>
      <c r="T2">
        <v>0.2897812173146378</v>
      </c>
      <c r="U2">
        <v>54.859579182914466</v>
      </c>
      <c r="V2">
        <v>0.3721225139097441</v>
      </c>
      <c r="W2">
        <v>52.542946302988582</v>
      </c>
      <c r="X2">
        <v>0.38669475158535477</v>
      </c>
      <c r="Y2">
        <v>55.378052032446554</v>
      </c>
      <c r="Z2">
        <v>0.37374368352776882</v>
      </c>
      <c r="AA2">
        <v>71.947072684188214</v>
      </c>
      <c r="AB2">
        <v>0.26203832232330637</v>
      </c>
      <c r="AC2">
        <v>46.070529432802218</v>
      </c>
      <c r="AD2">
        <v>0.44161194676134391</v>
      </c>
      <c r="AE2">
        <v>58.571172879383226</v>
      </c>
      <c r="AF2">
        <v>0.34567833946132714</v>
      </c>
      <c r="AG2">
        <v>6.2316925908252259</v>
      </c>
      <c r="AH2">
        <v>0.70180219547044487</v>
      </c>
      <c r="AI2">
        <v>57.708752705033476</v>
      </c>
      <c r="AJ2">
        <v>0.3561101448891974</v>
      </c>
      <c r="AK2">
        <v>18.189868506343732</v>
      </c>
      <c r="AL2">
        <v>0.6286926744992084</v>
      </c>
      <c r="AM2">
        <v>57.077341830191813</v>
      </c>
      <c r="AN2">
        <v>0.38861974481627759</v>
      </c>
      <c r="AO2">
        <v>16.117830874451425</v>
      </c>
      <c r="AP2">
        <v>0.64270877442075525</v>
      </c>
      <c r="AQ2">
        <v>60.827326729772764</v>
      </c>
      <c r="AR2">
        <v>0.34109756801295993</v>
      </c>
      <c r="AS2">
        <v>4.5899643898010254</v>
      </c>
      <c r="AT2">
        <v>0.14848530292510986</v>
      </c>
      <c r="AU2">
        <v>55.448353943254773</v>
      </c>
      <c r="AV2">
        <v>0.38550873177658834</v>
      </c>
      <c r="AW2">
        <v>4.5950892075247962</v>
      </c>
      <c r="AX2">
        <v>0.72359968606579783</v>
      </c>
      <c r="AY2">
        <v>62.602570365503695</v>
      </c>
      <c r="AZ2">
        <v>0.33165456902554935</v>
      </c>
      <c r="BA2">
        <v>62.951595788017933</v>
      </c>
      <c r="BB2">
        <v>0.32428936406987086</v>
      </c>
      <c r="BC2">
        <v>57.513258695170286</v>
      </c>
      <c r="BD2">
        <v>0.34858868637406737</v>
      </c>
      <c r="BE2">
        <v>61.318240312281446</v>
      </c>
      <c r="BF2">
        <v>0.32396194794313893</v>
      </c>
      <c r="BG2">
        <v>57.565987106043238</v>
      </c>
      <c r="BH2">
        <v>0.34868870336335145</v>
      </c>
      <c r="BI2">
        <v>69.595806700130197</v>
      </c>
      <c r="BJ2">
        <v>0.27551876633898492</v>
      </c>
      <c r="BK2">
        <v>8.0440754683186508</v>
      </c>
      <c r="BL2">
        <v>0.70725950518650071</v>
      </c>
      <c r="BM2">
        <v>58.350103459443609</v>
      </c>
      <c r="BN2">
        <v>0.34052928066864713</v>
      </c>
      <c r="BO2">
        <v>45.333095689270579</v>
      </c>
      <c r="BP2">
        <v>0.45154458803086861</v>
      </c>
      <c r="BQ2">
        <v>49.831008215560352</v>
      </c>
      <c r="BR2">
        <v>0.42254110948409962</v>
      </c>
      <c r="BS2">
        <v>57.686967867830298</v>
      </c>
      <c r="BT2">
        <v>0.36934115978168536</v>
      </c>
      <c r="BU2">
        <v>59.745797536345634</v>
      </c>
      <c r="BV2">
        <v>0.36950530428875095</v>
      </c>
      <c r="BW2">
        <v>51.084310804228373</v>
      </c>
      <c r="BX2">
        <v>0.41251098460098401</v>
      </c>
      <c r="BY2">
        <v>53.759471483200393</v>
      </c>
      <c r="BZ2">
        <v>0.39748256208884186</v>
      </c>
      <c r="CA2">
        <v>51.528153121503109</v>
      </c>
      <c r="CB2">
        <v>0.3877354834508413</v>
      </c>
      <c r="CC2">
        <v>23.720336959424628</v>
      </c>
      <c r="CD2">
        <v>0.58346136915125602</v>
      </c>
      <c r="CE2">
        <v>56.818551818995495</v>
      </c>
      <c r="CF2">
        <v>0.33277847030859431</v>
      </c>
      <c r="CG2">
        <v>61.572784784117808</v>
      </c>
      <c r="CH2">
        <v>0.32828043668061035</v>
      </c>
      <c r="CI2">
        <v>56.894326851900864</v>
      </c>
      <c r="CJ2">
        <v>0.34688908436712612</v>
      </c>
      <c r="CK2">
        <v>58.482627416174324</v>
      </c>
      <c r="CL2">
        <v>0.34783171395318763</v>
      </c>
      <c r="CM2">
        <v>62.670102959936578</v>
      </c>
      <c r="CN2">
        <v>0.30801304947218983</v>
      </c>
      <c r="CO2">
        <v>5.9456350870987649</v>
      </c>
      <c r="CP2">
        <v>0.7055982114616447</v>
      </c>
      <c r="CQ2">
        <v>1.7294415176962565</v>
      </c>
      <c r="CR2">
        <v>0.74973044411596146</v>
      </c>
      <c r="CS2">
        <v>0.40872187106257291</v>
      </c>
      <c r="CT2">
        <v>0.74694189811488765</v>
      </c>
      <c r="CU2">
        <v>41.924029547441364</v>
      </c>
      <c r="CV2">
        <v>0.47240362522213702</v>
      </c>
      <c r="CW2">
        <v>66.315194376423662</v>
      </c>
      <c r="CX2">
        <v>0.27592572920599984</v>
      </c>
      <c r="CY2">
        <v>4.1018827357867922</v>
      </c>
      <c r="CZ2">
        <v>0.70634260965815876</v>
      </c>
      <c r="DA2">
        <v>1.4389731790872209</v>
      </c>
      <c r="DB2">
        <v>0.73128352856150003</v>
      </c>
      <c r="DC2">
        <v>0.48034093095663283</v>
      </c>
      <c r="DD2">
        <v>0.74662436108914954</v>
      </c>
      <c r="DE2">
        <v>71.680701667525227</v>
      </c>
      <c r="DF2">
        <v>0.26279261230628093</v>
      </c>
      <c r="DG2">
        <v>56.970413675530764</v>
      </c>
      <c r="DH2">
        <v>0.35333172051992023</v>
      </c>
      <c r="DI2">
        <v>52.736595327163116</v>
      </c>
      <c r="DJ2">
        <v>0.34489344657483428</v>
      </c>
      <c r="DK2">
        <v>52.255979977256246</v>
      </c>
      <c r="DL2">
        <v>0.38049120122038749</v>
      </c>
      <c r="DM2">
        <v>60.219845660422585</v>
      </c>
      <c r="DN2">
        <v>0.31260394581892514</v>
      </c>
      <c r="DO2">
        <v>53.407164235675076</v>
      </c>
      <c r="DP2">
        <v>0.34053747229944498</v>
      </c>
      <c r="DQ2">
        <v>55.855535246542892</v>
      </c>
      <c r="DR2">
        <v>0.34825725949568526</v>
      </c>
      <c r="DS2">
        <v>45.975289969516119</v>
      </c>
      <c r="DT2">
        <v>0.42275040422537968</v>
      </c>
      <c r="DU2">
        <v>57.052846414175725</v>
      </c>
      <c r="DV2">
        <v>0.35026215170054548</v>
      </c>
      <c r="DW2">
        <v>55.605286575349488</v>
      </c>
      <c r="DX2">
        <v>0.34309720878493194</v>
      </c>
      <c r="DY2">
        <v>54.478573773779772</v>
      </c>
      <c r="DZ2">
        <v>0.35376155548311916</v>
      </c>
      <c r="EA2">
        <v>58.410692164055419</v>
      </c>
      <c r="EB2">
        <v>0.32593877275158595</v>
      </c>
      <c r="EC2">
        <v>56.912903538993149</v>
      </c>
      <c r="ED2">
        <v>0.33157621579926988</v>
      </c>
      <c r="EE2">
        <v>51.009163516944383</v>
      </c>
      <c r="EF2">
        <v>0.36952346459187874</v>
      </c>
      <c r="EG2">
        <v>48.317637947238246</v>
      </c>
      <c r="EH2">
        <v>0.386702618724027</v>
      </c>
      <c r="EI2">
        <v>42.479394212753235</v>
      </c>
      <c r="EJ2">
        <v>0.42910067707857036</v>
      </c>
      <c r="EK2">
        <v>55.501728095619427</v>
      </c>
      <c r="EL2">
        <v>0.36976449692701779</v>
      </c>
      <c r="EM2">
        <v>61.550089180158245</v>
      </c>
      <c r="EN2">
        <v>0.31106733676267712</v>
      </c>
      <c r="EO2">
        <v>69.962573792403276</v>
      </c>
      <c r="EP2">
        <v>0.26591969836989404</v>
      </c>
      <c r="EQ2">
        <v>65.515440817646649</v>
      </c>
      <c r="ER2">
        <v>0.29274052795375066</v>
      </c>
      <c r="ES2">
        <v>64.808678198091044</v>
      </c>
      <c r="ET2">
        <v>0.29789465233564089</v>
      </c>
      <c r="EU2">
        <v>66.76224806017747</v>
      </c>
      <c r="EV2">
        <v>0.29617269420652437</v>
      </c>
      <c r="EW2">
        <v>73.562432506372559</v>
      </c>
      <c r="EX2">
        <v>0.24836151847764154</v>
      </c>
      <c r="EY2">
        <v>70.777775087635277</v>
      </c>
      <c r="EZ2">
        <v>0.25981122063936696</v>
      </c>
      <c r="FA2">
        <v>70.204566007116753</v>
      </c>
      <c r="FB2">
        <v>0.2714929546543709</v>
      </c>
      <c r="FC2">
        <v>72.076641855304899</v>
      </c>
      <c r="FD2">
        <v>0.24977404228956593</v>
      </c>
      <c r="FE2">
        <v>64.637398746409687</v>
      </c>
      <c r="FF2">
        <v>0.29224786336077763</v>
      </c>
      <c r="FG2">
        <v>70.318077638826963</v>
      </c>
      <c r="FH2">
        <v>0.25636702890592977</v>
      </c>
      <c r="FI2">
        <v>70.086418584577956</v>
      </c>
      <c r="FJ2">
        <v>0.2725720165659784</v>
      </c>
      <c r="FK2">
        <v>70.288992964778643</v>
      </c>
      <c r="FL2">
        <v>0.25938612038639985</v>
      </c>
      <c r="FM2">
        <v>66.925338317249881</v>
      </c>
      <c r="FN2">
        <v>0.26317272549983761</v>
      </c>
      <c r="FO2">
        <v>57.988990827471113</v>
      </c>
      <c r="FP2">
        <v>0.33257416182857641</v>
      </c>
      <c r="FQ2">
        <v>39.386544485101993</v>
      </c>
      <c r="FR2">
        <v>0.46506361159221704</v>
      </c>
      <c r="FS2">
        <v>48.114403865779764</v>
      </c>
      <c r="FT2">
        <v>0.40612071858130905</v>
      </c>
      <c r="FU2">
        <v>49.590648472234783</v>
      </c>
      <c r="FV2">
        <v>0.39165368480013668</v>
      </c>
      <c r="FW2">
        <v>52.841367546193005</v>
      </c>
      <c r="FX2">
        <v>0.374163340053837</v>
      </c>
      <c r="FY2">
        <v>45.695116544771551</v>
      </c>
      <c r="FZ2">
        <v>0.42689863623033331</v>
      </c>
      <c r="GA2">
        <v>61.432215027923199</v>
      </c>
      <c r="GB2">
        <v>0.32378777285531957</v>
      </c>
      <c r="GC2">
        <v>41.168722942324251</v>
      </c>
      <c r="GD2">
        <v>0.45797426939800884</v>
      </c>
      <c r="GE2">
        <v>49.921207063234696</v>
      </c>
      <c r="GF2">
        <v>0.3978834313547952</v>
      </c>
      <c r="GG2">
        <v>67.375534913183841</v>
      </c>
      <c r="GH2">
        <v>0.28181102825637322</v>
      </c>
      <c r="GI2">
        <v>50.29414414652031</v>
      </c>
      <c r="GJ2">
        <v>0.38209267060219509</v>
      </c>
      <c r="GK2">
        <v>62.224810818160471</v>
      </c>
      <c r="GL2">
        <v>0.31535365478243776</v>
      </c>
      <c r="GM2">
        <v>68.357467280148427</v>
      </c>
      <c r="GN2">
        <v>0.26707748266201831</v>
      </c>
      <c r="GO2">
        <v>66.967044551383665</v>
      </c>
      <c r="GP2">
        <v>0.28121064155854536</v>
      </c>
      <c r="GQ2">
        <v>61.189563350243674</v>
      </c>
      <c r="GR2">
        <v>0.31750334918815831</v>
      </c>
      <c r="GS2">
        <v>66.027823590395016</v>
      </c>
      <c r="GT2">
        <v>0.28898450481900095</v>
      </c>
      <c r="GU2">
        <v>65.288112663171518</v>
      </c>
      <c r="GV2">
        <v>0.28957731340126519</v>
      </c>
      <c r="GW2">
        <v>68.772282585745714</v>
      </c>
      <c r="GX2">
        <v>0.27015752019500583</v>
      </c>
      <c r="GY2">
        <v>58.845108769558891</v>
      </c>
      <c r="GZ2">
        <v>0.3242199197359138</v>
      </c>
      <c r="HA2">
        <v>54.938697645756598</v>
      </c>
      <c r="HB2">
        <v>0.32788087535516441</v>
      </c>
      <c r="HC2">
        <v>64.161303505684813</v>
      </c>
      <c r="HD2">
        <v>0.29345670021234371</v>
      </c>
      <c r="HE2">
        <v>74.344287234775294</v>
      </c>
      <c r="HF2">
        <v>0.24946517073727251</v>
      </c>
      <c r="HG2">
        <v>55.662971377111774</v>
      </c>
      <c r="HH2">
        <v>0.34672186050165049</v>
      </c>
      <c r="HI2">
        <v>75.343296967366953</v>
      </c>
      <c r="HJ2">
        <v>0.25019181640421428</v>
      </c>
      <c r="HK2">
        <v>65.449795656128771</v>
      </c>
      <c r="HL2">
        <v>0.30813581289522807</v>
      </c>
      <c r="HM2">
        <v>58.643794931576551</v>
      </c>
      <c r="HN2">
        <v>0.31538865357393842</v>
      </c>
      <c r="HO2">
        <v>43.151417250733239</v>
      </c>
      <c r="HP2">
        <v>0.41465794818604407</v>
      </c>
      <c r="HQ2">
        <v>57.914916599543609</v>
      </c>
      <c r="HR2">
        <v>0.31746034795497907</v>
      </c>
      <c r="HS2">
        <v>65.25690539966746</v>
      </c>
      <c r="HT2">
        <v>0.27591641903036962</v>
      </c>
      <c r="HU2">
        <v>58.820908911839098</v>
      </c>
      <c r="HV2">
        <v>0.3173658956079648</v>
      </c>
      <c r="HW2">
        <v>64.669169176839375</v>
      </c>
      <c r="HX2">
        <v>0.28919092788739886</v>
      </c>
      <c r="HY2">
        <v>42.218043335501967</v>
      </c>
      <c r="HZ2">
        <v>0.42688700824685838</v>
      </c>
      <c r="IA2">
        <v>30.663283171988489</v>
      </c>
      <c r="IB2">
        <v>0.497831820292164</v>
      </c>
      <c r="IC2">
        <v>67.740736556566489</v>
      </c>
      <c r="ID2">
        <v>0.28004673564994254</v>
      </c>
      <c r="IE2">
        <v>62.171478128868443</v>
      </c>
      <c r="IF2">
        <v>0.29681758153399757</v>
      </c>
      <c r="IG2">
        <v>60.942576107943545</v>
      </c>
      <c r="IH2">
        <v>0.32322927904959831</v>
      </c>
      <c r="II2">
        <v>68.056852920328211</v>
      </c>
      <c r="IJ2">
        <v>0.26880947546290951</v>
      </c>
      <c r="IK2">
        <v>67.664262985296531</v>
      </c>
      <c r="IL2">
        <v>0.27621478285706474</v>
      </c>
      <c r="IM2">
        <v>56.650802174313618</v>
      </c>
      <c r="IN2">
        <v>0.35159915363290162</v>
      </c>
      <c r="IO2">
        <v>66.265076340374378</v>
      </c>
      <c r="IP2">
        <v>0.27891392462498965</v>
      </c>
      <c r="IQ2">
        <v>69.472553592355027</v>
      </c>
      <c r="IR2">
        <v>0.26399326968978598</v>
      </c>
      <c r="IS2">
        <v>40.915998639656031</v>
      </c>
      <c r="IT2">
        <v>0.44616630202889318</v>
      </c>
      <c r="IU2">
        <v>14.479304525357895</v>
      </c>
      <c r="IV2">
        <v>0.60433863767681317</v>
      </c>
    </row>
    <row r="3" spans="1:256">
      <c r="A3" s="141" t="s">
        <v>635</v>
      </c>
      <c r="B3" s="143">
        <v>1</v>
      </c>
      <c r="C3">
        <v>52.435381103874931</v>
      </c>
      <c r="D3">
        <v>0.36709999999999998</v>
      </c>
      <c r="E3">
        <v>0.86053981455614204</v>
      </c>
      <c r="F3">
        <v>0.82794544209117193</v>
      </c>
      <c r="G3">
        <v>4.8875153668711739</v>
      </c>
      <c r="H3">
        <v>8.0122305494837023E-2</v>
      </c>
      <c r="K3">
        <v>69.430516749058299</v>
      </c>
      <c r="L3">
        <v>0.27070787740092944</v>
      </c>
      <c r="M3">
        <v>64.105564824965683</v>
      </c>
      <c r="N3">
        <v>0.31269832984573714</v>
      </c>
      <c r="O3">
        <v>53.745018923064777</v>
      </c>
      <c r="P3">
        <v>0.36969194282053031</v>
      </c>
      <c r="Q3">
        <v>68.664940648889967</v>
      </c>
      <c r="R3">
        <v>0.28392791109446469</v>
      </c>
      <c r="S3">
        <v>67.369623848469246</v>
      </c>
      <c r="T3">
        <v>0.29196952256408831</v>
      </c>
      <c r="U3">
        <v>54.655776956538887</v>
      </c>
      <c r="V3">
        <v>0.37352168279725956</v>
      </c>
      <c r="W3">
        <v>52.370724922881926</v>
      </c>
      <c r="X3">
        <v>0.38825220447633985</v>
      </c>
      <c r="Y3">
        <v>55.064075852985901</v>
      </c>
      <c r="Z3">
        <v>0.37672458310704654</v>
      </c>
      <c r="AA3">
        <v>71.705914999189787</v>
      </c>
      <c r="AB3">
        <v>0.26299252594711908</v>
      </c>
      <c r="AC3">
        <v>45.861363348008496</v>
      </c>
      <c r="AD3">
        <v>0.44364469475103768</v>
      </c>
      <c r="AE3">
        <v>58.38664901345517</v>
      </c>
      <c r="AF3">
        <v>0.34676121686735217</v>
      </c>
      <c r="AG3">
        <v>6.1805643232199667</v>
      </c>
      <c r="AH3">
        <v>0.70318269199777483</v>
      </c>
      <c r="AI3">
        <v>57.533183986953645</v>
      </c>
      <c r="AJ3">
        <v>0.35713035244175795</v>
      </c>
      <c r="AK3">
        <v>18.124905491718213</v>
      </c>
      <c r="AL3">
        <v>0.62923733403526194</v>
      </c>
      <c r="AM3">
        <v>56.859697273673731</v>
      </c>
      <c r="AN3">
        <v>0.39065965910887107</v>
      </c>
      <c r="AO3">
        <v>16.038749561157541</v>
      </c>
      <c r="AP3">
        <v>0.64336012815318477</v>
      </c>
      <c r="AQ3">
        <v>60.597653970816019</v>
      </c>
      <c r="AR3">
        <v>0.34247381197188975</v>
      </c>
      <c r="AS3">
        <v>4.3216156959533691</v>
      </c>
      <c r="AT3">
        <v>0.15998637676239014</v>
      </c>
      <c r="AU3">
        <v>55.242444522039392</v>
      </c>
      <c r="AV3">
        <v>0.38717093086157961</v>
      </c>
      <c r="AW3">
        <v>4.5776377877060339</v>
      </c>
      <c r="AX3">
        <v>0.72407727025723689</v>
      </c>
      <c r="AY3">
        <v>62.363664437647849</v>
      </c>
      <c r="AZ3">
        <v>0.33262370314041212</v>
      </c>
      <c r="BA3">
        <v>62.72118473241035</v>
      </c>
      <c r="BB3">
        <v>0.3253823729362213</v>
      </c>
      <c r="BC3">
        <v>57.29084398159042</v>
      </c>
      <c r="BD3">
        <v>0.34931347806860624</v>
      </c>
      <c r="BE3">
        <v>61.094254271349399</v>
      </c>
      <c r="BF3">
        <v>0.32530545755846396</v>
      </c>
      <c r="BG3">
        <v>57.337074608752118</v>
      </c>
      <c r="BH3">
        <v>0.34941351067080367</v>
      </c>
      <c r="BI3">
        <v>69.345642778353991</v>
      </c>
      <c r="BJ3">
        <v>0.27663879547746784</v>
      </c>
      <c r="BK3">
        <v>8.0141551334200294</v>
      </c>
      <c r="BL3">
        <v>0.70776449273082431</v>
      </c>
      <c r="BM3">
        <v>58.102468645898021</v>
      </c>
      <c r="BN3">
        <v>0.34184276951777992</v>
      </c>
      <c r="BO3">
        <v>45.059903237746056</v>
      </c>
      <c r="BP3">
        <v>0.4566399865144109</v>
      </c>
      <c r="BQ3">
        <v>49.522520342130136</v>
      </c>
      <c r="BR3">
        <v>0.42763331123204451</v>
      </c>
      <c r="BS3">
        <v>57.389535338198407</v>
      </c>
      <c r="BT3">
        <v>0.37241163866850091</v>
      </c>
      <c r="BU3">
        <v>59.431307450460714</v>
      </c>
      <c r="BV3">
        <v>0.37364561561810361</v>
      </c>
      <c r="BW3">
        <v>50.778110307905543</v>
      </c>
      <c r="BX3">
        <v>0.4166565160574548</v>
      </c>
      <c r="BY3">
        <v>53.468849183522366</v>
      </c>
      <c r="BZ3">
        <v>0.40068298770884003</v>
      </c>
      <c r="CA3">
        <v>51.21985249712705</v>
      </c>
      <c r="CB3">
        <v>0.3904331514904878</v>
      </c>
      <c r="CC3">
        <v>23.587883870441491</v>
      </c>
      <c r="CD3">
        <v>0.58535573843331157</v>
      </c>
      <c r="CE3">
        <v>56.541292035869972</v>
      </c>
      <c r="CF3">
        <v>0.33487235250337094</v>
      </c>
      <c r="CG3">
        <v>61.422404266899051</v>
      </c>
      <c r="CH3">
        <v>0.32991663297002227</v>
      </c>
      <c r="CI3">
        <v>56.730041181404182</v>
      </c>
      <c r="CJ3">
        <v>0.3489008221378137</v>
      </c>
      <c r="CK3">
        <v>58.34752984852971</v>
      </c>
      <c r="CL3">
        <v>0.34933123614606448</v>
      </c>
      <c r="CM3">
        <v>62.524518858170197</v>
      </c>
      <c r="CN3">
        <v>0.30912782489042578</v>
      </c>
      <c r="CO3">
        <v>5.9079149822508104</v>
      </c>
      <c r="CP3">
        <v>0.70771023549865675</v>
      </c>
      <c r="CQ3">
        <v>1.714683986303571</v>
      </c>
      <c r="CR3">
        <v>0.75288297405128435</v>
      </c>
      <c r="CS3">
        <v>0.40526490046901237</v>
      </c>
      <c r="CT3">
        <v>0.7491859681670342</v>
      </c>
      <c r="CU3">
        <v>41.772290466140291</v>
      </c>
      <c r="CV3">
        <v>0.47562340756563803</v>
      </c>
      <c r="CW3">
        <v>66.150851966811359</v>
      </c>
      <c r="CX3">
        <v>0.27705215712142189</v>
      </c>
      <c r="CY3">
        <v>4.0802165129842214</v>
      </c>
      <c r="CZ3">
        <v>0.7091387251769099</v>
      </c>
      <c r="DA3">
        <v>1.4334964582876994</v>
      </c>
      <c r="DB3">
        <v>0.73384155219322911</v>
      </c>
      <c r="DC3">
        <v>0.47859706615013498</v>
      </c>
      <c r="DD3">
        <v>0.74885231486108672</v>
      </c>
      <c r="DE3">
        <v>71.516058894730691</v>
      </c>
      <c r="DF3">
        <v>0.26416430204041419</v>
      </c>
      <c r="DG3">
        <v>56.837506907865155</v>
      </c>
      <c r="DH3">
        <v>0.35464745155808636</v>
      </c>
      <c r="DI3">
        <v>52.624850837904233</v>
      </c>
      <c r="DJ3">
        <v>0.34626590299004428</v>
      </c>
      <c r="DK3">
        <v>52.149104425771718</v>
      </c>
      <c r="DL3">
        <v>0.38204539137586008</v>
      </c>
      <c r="DM3">
        <v>60.106232278230053</v>
      </c>
      <c r="DN3">
        <v>0.31361845651301951</v>
      </c>
      <c r="DO3">
        <v>53.302351673844584</v>
      </c>
      <c r="DP3">
        <v>0.34158279335799718</v>
      </c>
      <c r="DQ3">
        <v>55.74952093721577</v>
      </c>
      <c r="DR3">
        <v>0.34932076470951728</v>
      </c>
      <c r="DS3">
        <v>45.848840712413597</v>
      </c>
      <c r="DT3">
        <v>0.42445089970519673</v>
      </c>
      <c r="DU3">
        <v>56.918985077184153</v>
      </c>
      <c r="DV3">
        <v>0.35252483451329275</v>
      </c>
      <c r="DW3">
        <v>55.497009923178339</v>
      </c>
      <c r="DX3">
        <v>0.34419742683418347</v>
      </c>
      <c r="DY3">
        <v>54.375341106366847</v>
      </c>
      <c r="DZ3">
        <v>0.35510470443320113</v>
      </c>
      <c r="EA3">
        <v>58.302632065822159</v>
      </c>
      <c r="EB3">
        <v>0.32707718750210363</v>
      </c>
      <c r="EC3">
        <v>56.782111107559999</v>
      </c>
      <c r="ED3">
        <v>0.33339233034749083</v>
      </c>
      <c r="EE3">
        <v>50.892585634689055</v>
      </c>
      <c r="EF3">
        <v>0.371107304332362</v>
      </c>
      <c r="EG3">
        <v>48.201951355011815</v>
      </c>
      <c r="EH3">
        <v>0.38854299718906543</v>
      </c>
      <c r="EI3">
        <v>42.34306302734246</v>
      </c>
      <c r="EJ3">
        <v>0.43121496698288836</v>
      </c>
      <c r="EK3">
        <v>55.345637975830769</v>
      </c>
      <c r="EL3">
        <v>0.37239692934882773</v>
      </c>
      <c r="EM3">
        <v>61.418532649266453</v>
      </c>
      <c r="EN3">
        <v>0.31269149441159855</v>
      </c>
      <c r="EO3">
        <v>69.693316540982124</v>
      </c>
      <c r="EP3">
        <v>0.26723287472318552</v>
      </c>
      <c r="EQ3">
        <v>65.281573375680409</v>
      </c>
      <c r="ER3">
        <v>0.2939288957575959</v>
      </c>
      <c r="ES3">
        <v>64.573198464352458</v>
      </c>
      <c r="ET3">
        <v>0.29894506421174122</v>
      </c>
      <c r="EU3">
        <v>66.518950129286097</v>
      </c>
      <c r="EV3">
        <v>0.29727326487592987</v>
      </c>
      <c r="EW3">
        <v>73.289402959940958</v>
      </c>
      <c r="EX3">
        <v>0.24919117313772926</v>
      </c>
      <c r="EY3">
        <v>70.51951305164026</v>
      </c>
      <c r="EZ3">
        <v>0.26087131004962821</v>
      </c>
      <c r="FA3">
        <v>69.945820227211144</v>
      </c>
      <c r="FB3">
        <v>0.27241897488437739</v>
      </c>
      <c r="FC3">
        <v>71.817392502548486</v>
      </c>
      <c r="FD3">
        <v>0.25098931919884371</v>
      </c>
      <c r="FE3">
        <v>64.393023826787811</v>
      </c>
      <c r="FF3">
        <v>0.29358981348920538</v>
      </c>
      <c r="FG3">
        <v>70.037705652933909</v>
      </c>
      <c r="FH3">
        <v>0.25745857159606872</v>
      </c>
      <c r="FI3">
        <v>69.833422613507665</v>
      </c>
      <c r="FJ3">
        <v>0.27359079613568488</v>
      </c>
      <c r="FK3">
        <v>70.028228013586912</v>
      </c>
      <c r="FL3">
        <v>0.2604158087921416</v>
      </c>
      <c r="FM3">
        <v>66.6783379497423</v>
      </c>
      <c r="FN3">
        <v>0.26429651215133493</v>
      </c>
      <c r="FO3">
        <v>57.76185564225684</v>
      </c>
      <c r="FP3">
        <v>0.33487088491826233</v>
      </c>
      <c r="FQ3">
        <v>39.208814964261421</v>
      </c>
      <c r="FR3">
        <v>0.46689087233682364</v>
      </c>
      <c r="FS3">
        <v>47.910067365205691</v>
      </c>
      <c r="FT3">
        <v>0.40809021416118602</v>
      </c>
      <c r="FU3">
        <v>49.344353088752676</v>
      </c>
      <c r="FV3">
        <v>0.39346426255081179</v>
      </c>
      <c r="FW3">
        <v>52.642870736787614</v>
      </c>
      <c r="FX3">
        <v>0.37569403319997047</v>
      </c>
      <c r="FY3">
        <v>45.500033348561743</v>
      </c>
      <c r="FZ3">
        <v>0.42859126722804863</v>
      </c>
      <c r="GA3">
        <v>61.198960328700089</v>
      </c>
      <c r="GB3">
        <v>0.32567148418344766</v>
      </c>
      <c r="GC3">
        <v>40.993903799090418</v>
      </c>
      <c r="GD3">
        <v>0.45983101695809464</v>
      </c>
      <c r="GE3">
        <v>49.654916847163541</v>
      </c>
      <c r="GF3">
        <v>0.40051092298880653</v>
      </c>
      <c r="GG3">
        <v>67.130799505775713</v>
      </c>
      <c r="GH3">
        <v>0.28291437356392934</v>
      </c>
      <c r="GI3">
        <v>50.096736035462037</v>
      </c>
      <c r="GJ3">
        <v>0.38386159407292969</v>
      </c>
      <c r="GK3">
        <v>61.987491959095031</v>
      </c>
      <c r="GL3">
        <v>0.31674109291909547</v>
      </c>
      <c r="GM3">
        <v>68.094335750921942</v>
      </c>
      <c r="GN3">
        <v>0.26812777936515114</v>
      </c>
      <c r="GO3">
        <v>66.727720813106004</v>
      </c>
      <c r="GP3">
        <v>0.28258262065759887</v>
      </c>
      <c r="GQ3">
        <v>60.968132042396952</v>
      </c>
      <c r="GR3">
        <v>0.31909610665533894</v>
      </c>
      <c r="GS3">
        <v>65.770099842380333</v>
      </c>
      <c r="GT3">
        <v>0.29037283644271344</v>
      </c>
      <c r="GU3">
        <v>65.040368292544983</v>
      </c>
      <c r="GV3">
        <v>0.291237006739409</v>
      </c>
      <c r="GW3">
        <v>68.520715553630978</v>
      </c>
      <c r="GX3">
        <v>0.27143978944422492</v>
      </c>
      <c r="GY3">
        <v>58.624589174310174</v>
      </c>
      <c r="GZ3">
        <v>0.32550155066760467</v>
      </c>
      <c r="HA3">
        <v>54.65578035334952</v>
      </c>
      <c r="HB3">
        <v>0.3294354377466347</v>
      </c>
      <c r="HC3">
        <v>63.903606403966911</v>
      </c>
      <c r="HD3">
        <v>0.29482805732345463</v>
      </c>
      <c r="HE3">
        <v>74.075371529213413</v>
      </c>
      <c r="HF3">
        <v>0.25080258950312168</v>
      </c>
      <c r="HG3">
        <v>55.397719867256583</v>
      </c>
      <c r="HH3">
        <v>0.34990283603177036</v>
      </c>
      <c r="HI3">
        <v>75.05449552561781</v>
      </c>
      <c r="HJ3">
        <v>0.25123781324658101</v>
      </c>
      <c r="HK3">
        <v>65.173271824471612</v>
      </c>
      <c r="HL3">
        <v>0.3094793318903441</v>
      </c>
      <c r="HM3">
        <v>58.501281751246076</v>
      </c>
      <c r="HN3">
        <v>0.31666480669395713</v>
      </c>
      <c r="HO3">
        <v>43.035971807332999</v>
      </c>
      <c r="HP3">
        <v>0.41581398489136073</v>
      </c>
      <c r="HQ3">
        <v>57.755439489957389</v>
      </c>
      <c r="HR3">
        <v>0.3191699815825611</v>
      </c>
      <c r="HS3">
        <v>65.058280765134057</v>
      </c>
      <c r="HT3">
        <v>0.27749378399883567</v>
      </c>
      <c r="HU3">
        <v>58.63920294147286</v>
      </c>
      <c r="HV3">
        <v>0.31935632323484942</v>
      </c>
      <c r="HW3">
        <v>64.517280542047715</v>
      </c>
      <c r="HX3">
        <v>0.28991777950118996</v>
      </c>
      <c r="HY3">
        <v>42.06390070092305</v>
      </c>
      <c r="HZ3">
        <v>0.42871304090274936</v>
      </c>
      <c r="IA3">
        <v>30.411081555940029</v>
      </c>
      <c r="IB3">
        <v>0.50135320929296967</v>
      </c>
      <c r="IC3">
        <v>67.580492499069933</v>
      </c>
      <c r="ID3">
        <v>0.28137626538159494</v>
      </c>
      <c r="IE3">
        <v>62.024539861905218</v>
      </c>
      <c r="IF3">
        <v>0.29784462325862393</v>
      </c>
      <c r="IG3">
        <v>60.774126239067634</v>
      </c>
      <c r="IH3">
        <v>0.32500225938446248</v>
      </c>
      <c r="II3">
        <v>67.866982761126124</v>
      </c>
      <c r="IJ3">
        <v>0.27001286501156452</v>
      </c>
      <c r="IK3">
        <v>67.499520688123695</v>
      </c>
      <c r="IL3">
        <v>0.27769874561053354</v>
      </c>
      <c r="IM3">
        <v>56.481616158432466</v>
      </c>
      <c r="IN3">
        <v>0.35288495615955262</v>
      </c>
      <c r="IO3">
        <v>66.099519759571237</v>
      </c>
      <c r="IP3">
        <v>0.28030520008051907</v>
      </c>
      <c r="IQ3">
        <v>69.30973759093348</v>
      </c>
      <c r="IR3">
        <v>0.26453847619761611</v>
      </c>
      <c r="IS3">
        <v>40.658074372063709</v>
      </c>
      <c r="IT3">
        <v>0.44999507504535763</v>
      </c>
      <c r="IU3">
        <v>14.340976244206299</v>
      </c>
      <c r="IV3">
        <v>0.60713110300052509</v>
      </c>
    </row>
    <row r="4" spans="1:256">
      <c r="A4" s="141" t="s">
        <v>636</v>
      </c>
      <c r="B4" s="143">
        <v>45</v>
      </c>
      <c r="C4">
        <v>67.143630947007324</v>
      </c>
      <c r="D4">
        <v>0.28199999999999997</v>
      </c>
      <c r="E4">
        <v>0.9047499571540587</v>
      </c>
      <c r="F4">
        <v>0.73413103783083011</v>
      </c>
      <c r="G4">
        <v>3.5496709922469303</v>
      </c>
      <c r="H4">
        <v>9.8715618559929066E-2</v>
      </c>
      <c r="K4">
        <v>68.98636639515729</v>
      </c>
      <c r="L4">
        <v>0.2722627334581959</v>
      </c>
      <c r="M4">
        <v>63.782486992538587</v>
      </c>
      <c r="N4">
        <v>0.31341384462952804</v>
      </c>
      <c r="O4">
        <v>53.454848303722365</v>
      </c>
      <c r="P4">
        <v>0.37072321826270033</v>
      </c>
      <c r="Q4">
        <v>68.327870833145042</v>
      </c>
      <c r="R4">
        <v>0.28469498332717769</v>
      </c>
      <c r="S4">
        <v>66.921222793040286</v>
      </c>
      <c r="T4">
        <v>0.29378763227139354</v>
      </c>
      <c r="U4">
        <v>54.334502877926354</v>
      </c>
      <c r="V4">
        <v>0.37468415432045776</v>
      </c>
      <c r="W4">
        <v>52.099234928905233</v>
      </c>
      <c r="X4">
        <v>0.38954618310225664</v>
      </c>
      <c r="Y4">
        <v>54.569123420147349</v>
      </c>
      <c r="Z4">
        <v>0.37920120398201246</v>
      </c>
      <c r="AA4">
        <v>71.325753729972746</v>
      </c>
      <c r="AB4">
        <v>0.26378530696870428</v>
      </c>
      <c r="AC4">
        <v>45.531633676433394</v>
      </c>
      <c r="AD4">
        <v>0.44533356281617403</v>
      </c>
      <c r="AE4">
        <v>58.095765365801554</v>
      </c>
      <c r="AF4">
        <v>0.34766090393075882</v>
      </c>
      <c r="AG4">
        <v>6.0999656597114367</v>
      </c>
      <c r="AH4">
        <v>0.70432964996347447</v>
      </c>
      <c r="AI4">
        <v>57.256417245307098</v>
      </c>
      <c r="AJ4">
        <v>0.35797797150918104</v>
      </c>
      <c r="AK4">
        <v>18.022497716107143</v>
      </c>
      <c r="AL4">
        <v>0.62968985353176454</v>
      </c>
      <c r="AM4">
        <v>56.516602128915501</v>
      </c>
      <c r="AN4">
        <v>0.39235448115363197</v>
      </c>
      <c r="AO4">
        <v>15.9140856822795</v>
      </c>
      <c r="AP4">
        <v>0.64390129239163685</v>
      </c>
      <c r="AQ4">
        <v>60.235597553040449</v>
      </c>
      <c r="AR4">
        <v>0.34361723677607497</v>
      </c>
      <c r="AS4">
        <v>3.5590188503265381</v>
      </c>
      <c r="AT4">
        <v>0.22404418885707855</v>
      </c>
      <c r="AU4">
        <v>54.917848658907353</v>
      </c>
      <c r="AV4">
        <v>0.38855193577058633</v>
      </c>
      <c r="AW4">
        <v>4.5501273481860016</v>
      </c>
      <c r="AX4">
        <v>0.72447406154342919</v>
      </c>
      <c r="AY4">
        <v>61.987052841141001</v>
      </c>
      <c r="AZ4">
        <v>0.33342888886226474</v>
      </c>
      <c r="BA4">
        <v>62.357964462892539</v>
      </c>
      <c r="BB4">
        <v>0.32629047752107354</v>
      </c>
      <c r="BC4">
        <v>56.940229155413014</v>
      </c>
      <c r="BD4">
        <v>0.34991565677102732</v>
      </c>
      <c r="BE4">
        <v>60.741162402814574</v>
      </c>
      <c r="BF4">
        <v>0.32642168568710073</v>
      </c>
      <c r="BG4">
        <v>56.976216668394947</v>
      </c>
      <c r="BH4">
        <v>0.35001570234490192</v>
      </c>
      <c r="BI4">
        <v>68.951284066478919</v>
      </c>
      <c r="BJ4">
        <v>0.27756934931571853</v>
      </c>
      <c r="BK4">
        <v>7.9669886809367361</v>
      </c>
      <c r="BL4">
        <v>0.7081840515454062</v>
      </c>
      <c r="BM4">
        <v>57.712096823327101</v>
      </c>
      <c r="BN4">
        <v>0.34293405549246059</v>
      </c>
      <c r="BO4">
        <v>44.629242323445283</v>
      </c>
      <c r="BP4">
        <v>0.4608733965689919</v>
      </c>
      <c r="BQ4">
        <v>49.036219681622192</v>
      </c>
      <c r="BR4">
        <v>0.43186406534270599</v>
      </c>
      <c r="BS4">
        <v>56.920662335158781</v>
      </c>
      <c r="BT4">
        <v>0.37496268472187788</v>
      </c>
      <c r="BU4">
        <v>58.935544894907196</v>
      </c>
      <c r="BV4">
        <v>0.37708551058753342</v>
      </c>
      <c r="BW4">
        <v>50.295415471463819</v>
      </c>
      <c r="BX4">
        <v>0.42010074806523379</v>
      </c>
      <c r="BY4">
        <v>53.010711835301016</v>
      </c>
      <c r="BZ4">
        <v>0.40334199740992621</v>
      </c>
      <c r="CA4">
        <v>50.733847016256824</v>
      </c>
      <c r="CB4">
        <v>0.39267445509801679</v>
      </c>
      <c r="CC4">
        <v>23.379084659170754</v>
      </c>
      <c r="CD4">
        <v>0.5869296373131826</v>
      </c>
      <c r="CE4">
        <v>56.104219375064936</v>
      </c>
      <c r="CF4">
        <v>0.33661201270170604</v>
      </c>
      <c r="CG4">
        <v>61.185344235858473</v>
      </c>
      <c r="CH4">
        <v>0.33127603397570166</v>
      </c>
      <c r="CI4">
        <v>56.471061049750503</v>
      </c>
      <c r="CJ4">
        <v>0.35057223428214684</v>
      </c>
      <c r="CK4">
        <v>58.134561877866659</v>
      </c>
      <c r="CL4">
        <v>0.35057708420856565</v>
      </c>
      <c r="CM4">
        <v>62.295019902307807</v>
      </c>
      <c r="CN4">
        <v>0.31005401378014713</v>
      </c>
      <c r="CO4">
        <v>5.848452962891602</v>
      </c>
      <c r="CP4">
        <v>0.709464968484248</v>
      </c>
      <c r="CQ4">
        <v>1.6914201957891182</v>
      </c>
      <c r="CR4">
        <v>0.75550219057942647</v>
      </c>
      <c r="CS4">
        <v>0.39981532780247026</v>
      </c>
      <c r="CT4">
        <v>0.75105040894681352</v>
      </c>
      <c r="CU4">
        <v>41.533088793020795</v>
      </c>
      <c r="CV4">
        <v>0.47829849941381547</v>
      </c>
      <c r="CW4">
        <v>65.891782391546499</v>
      </c>
      <c r="CX4">
        <v>0.27798802725568333</v>
      </c>
      <c r="CY4">
        <v>4.0460618528919321</v>
      </c>
      <c r="CZ4">
        <v>0.71146182190606344</v>
      </c>
      <c r="DA4">
        <v>1.4248629489292599</v>
      </c>
      <c r="DB4">
        <v>0.73596683503369686</v>
      </c>
      <c r="DC4">
        <v>0.47584803553895838</v>
      </c>
      <c r="DD4">
        <v>0.75070336575136054</v>
      </c>
      <c r="DE4">
        <v>71.256515826578422</v>
      </c>
      <c r="DF4">
        <v>0.26530394305789318</v>
      </c>
      <c r="DG4">
        <v>56.627992516965186</v>
      </c>
      <c r="DH4">
        <v>0.3557406004107399</v>
      </c>
      <c r="DI4">
        <v>52.448696688535343</v>
      </c>
      <c r="DJ4">
        <v>0.3474061809891823</v>
      </c>
      <c r="DK4">
        <v>51.980625675857951</v>
      </c>
      <c r="DL4">
        <v>0.38333665922314619</v>
      </c>
      <c r="DM4">
        <v>59.92713200375762</v>
      </c>
      <c r="DN4">
        <v>0.31446134245937507</v>
      </c>
      <c r="DO4">
        <v>53.137125023341483</v>
      </c>
      <c r="DP4">
        <v>0.34245127748025639</v>
      </c>
      <c r="DQ4">
        <v>55.582399850490987</v>
      </c>
      <c r="DR4">
        <v>0.35020435677398049</v>
      </c>
      <c r="DS4">
        <v>45.649505949053427</v>
      </c>
      <c r="DT4">
        <v>0.42586372240891246</v>
      </c>
      <c r="DU4">
        <v>56.707965902032669</v>
      </c>
      <c r="DV4">
        <v>0.35440473933344585</v>
      </c>
      <c r="DW4">
        <v>55.326322476430676</v>
      </c>
      <c r="DX4">
        <v>0.34511152102465298</v>
      </c>
      <c r="DY4">
        <v>54.212605003353509</v>
      </c>
      <c r="DZ4">
        <v>0.35622063291032469</v>
      </c>
      <c r="EA4">
        <v>58.132285994966715</v>
      </c>
      <c r="EB4">
        <v>0.32802301665887934</v>
      </c>
      <c r="EC4">
        <v>56.575929758879639</v>
      </c>
      <c r="ED4">
        <v>0.33490121284481505</v>
      </c>
      <c r="EE4">
        <v>50.708812118696358</v>
      </c>
      <c r="EF4">
        <v>0.37242320594513351</v>
      </c>
      <c r="EG4">
        <v>48.01958286970941</v>
      </c>
      <c r="EH4">
        <v>0.39007203887703013</v>
      </c>
      <c r="EI4">
        <v>42.128150380125909</v>
      </c>
      <c r="EJ4">
        <v>0.43297158251907236</v>
      </c>
      <c r="EK4">
        <v>55.09957732032445</v>
      </c>
      <c r="EL4">
        <v>0.3745840332462933</v>
      </c>
      <c r="EM4">
        <v>61.211146773266094</v>
      </c>
      <c r="EN4">
        <v>0.31404089335328617</v>
      </c>
      <c r="EO4">
        <v>69.268859080931335</v>
      </c>
      <c r="EP4">
        <v>0.26832390106693821</v>
      </c>
      <c r="EQ4">
        <v>64.912904454484675</v>
      </c>
      <c r="ER4">
        <v>0.29491622741096674</v>
      </c>
      <c r="ES4">
        <v>64.201987924437304</v>
      </c>
      <c r="ET4">
        <v>0.29981777793807635</v>
      </c>
      <c r="EU4">
        <v>66.135414973829</v>
      </c>
      <c r="EV4">
        <v>0.29818765203381103</v>
      </c>
      <c r="EW4">
        <v>72.858998849427664</v>
      </c>
      <c r="EX4">
        <v>0.24988047514054409</v>
      </c>
      <c r="EY4">
        <v>70.112388462618398</v>
      </c>
      <c r="EZ4">
        <v>0.26175206416192193</v>
      </c>
      <c r="FA4">
        <v>69.537933063697722</v>
      </c>
      <c r="FB4">
        <v>0.27318834029615374</v>
      </c>
      <c r="FC4">
        <v>71.408711506177909</v>
      </c>
      <c r="FD4">
        <v>0.25199900774498074</v>
      </c>
      <c r="FE4">
        <v>64.007790904980354</v>
      </c>
      <c r="FF4">
        <v>0.29470474594930279</v>
      </c>
      <c r="FG4">
        <v>69.595726911884469</v>
      </c>
      <c r="FH4">
        <v>0.25836545803770106</v>
      </c>
      <c r="FI4">
        <v>69.434599455665889</v>
      </c>
      <c r="FJ4">
        <v>0.27443722879207627</v>
      </c>
      <c r="FK4">
        <v>69.617157825991541</v>
      </c>
      <c r="FL4">
        <v>0.26127130483705979</v>
      </c>
      <c r="FM4">
        <v>66.288966268680696</v>
      </c>
      <c r="FN4">
        <v>0.26523018784422109</v>
      </c>
      <c r="FO4">
        <v>57.403799458828672</v>
      </c>
      <c r="FP4">
        <v>0.33677907142258956</v>
      </c>
      <c r="FQ4">
        <v>38.928641930503325</v>
      </c>
      <c r="FR4">
        <v>0.46840901542878077</v>
      </c>
      <c r="FS4">
        <v>47.587951056094006</v>
      </c>
      <c r="FT4">
        <v>0.40972653022502947</v>
      </c>
      <c r="FU4">
        <v>48.956092745370015</v>
      </c>
      <c r="FV4">
        <v>0.394968544910487</v>
      </c>
      <c r="FW4">
        <v>52.329960123967702</v>
      </c>
      <c r="FX4">
        <v>0.37696577902637629</v>
      </c>
      <c r="FY4">
        <v>45.192503959753239</v>
      </c>
      <c r="FZ4">
        <v>0.42999755588389527</v>
      </c>
      <c r="GA4">
        <v>60.831257335913122</v>
      </c>
      <c r="GB4">
        <v>0.32723652811517989</v>
      </c>
      <c r="GC4">
        <v>40.718318688146752</v>
      </c>
      <c r="GD4">
        <v>0.46137365858172319</v>
      </c>
      <c r="GE4">
        <v>49.235136625262868</v>
      </c>
      <c r="GF4">
        <v>0.4026939219314169</v>
      </c>
      <c r="GG4">
        <v>66.744998310581636</v>
      </c>
      <c r="GH4">
        <v>0.28383106597449731</v>
      </c>
      <c r="GI4">
        <v>49.785541648046426</v>
      </c>
      <c r="GJ4">
        <v>0.38533126880611879</v>
      </c>
      <c r="GK4">
        <v>61.613382219768049</v>
      </c>
      <c r="GL4">
        <v>0.31789381818225337</v>
      </c>
      <c r="GM4">
        <v>67.679534886821713</v>
      </c>
      <c r="GN4">
        <v>0.26900039740232667</v>
      </c>
      <c r="GO4">
        <v>66.350450579739828</v>
      </c>
      <c r="GP4">
        <v>0.2837225020881422</v>
      </c>
      <c r="GQ4">
        <v>60.619067458218552</v>
      </c>
      <c r="GR4">
        <v>0.32041941738321433</v>
      </c>
      <c r="GS4">
        <v>65.363823811188198</v>
      </c>
      <c r="GT4">
        <v>0.29152630404174434</v>
      </c>
      <c r="GU4">
        <v>64.649823764057857</v>
      </c>
      <c r="GV4">
        <v>0.29261592979869727</v>
      </c>
      <c r="GW4">
        <v>68.124144976904262</v>
      </c>
      <c r="GX4">
        <v>0.27250513723789743</v>
      </c>
      <c r="GY4">
        <v>58.276961814984972</v>
      </c>
      <c r="GZ4">
        <v>0.32656636812790862</v>
      </c>
      <c r="HA4">
        <v>54.209789188002134</v>
      </c>
      <c r="HB4">
        <v>0.33072701485876443</v>
      </c>
      <c r="HC4">
        <v>63.49737237802961</v>
      </c>
      <c r="HD4">
        <v>0.29596742198773945</v>
      </c>
      <c r="HE4">
        <v>73.651452482472408</v>
      </c>
      <c r="HF4">
        <v>0.25191375717113007</v>
      </c>
      <c r="HG4">
        <v>54.979577063103591</v>
      </c>
      <c r="HH4">
        <v>0.35254568601417724</v>
      </c>
      <c r="HI4">
        <v>74.599228580059801</v>
      </c>
      <c r="HJ4">
        <v>0.25210685883032441</v>
      </c>
      <c r="HK4">
        <v>64.737359318460307</v>
      </c>
      <c r="HL4">
        <v>0.31059556781199293</v>
      </c>
      <c r="HM4">
        <v>58.276623799686512</v>
      </c>
      <c r="HN4">
        <v>0.31772507302384712</v>
      </c>
      <c r="HO4">
        <v>42.853983469334779</v>
      </c>
      <c r="HP4">
        <v>0.41677445489730031</v>
      </c>
      <c r="HQ4">
        <v>57.504039579596828</v>
      </c>
      <c r="HR4">
        <v>0.32059039653382199</v>
      </c>
      <c r="HS4">
        <v>64.745168648626205</v>
      </c>
      <c r="HT4">
        <v>0.27880430617660384</v>
      </c>
      <c r="HU4">
        <v>58.352761427825079</v>
      </c>
      <c r="HV4">
        <v>0.3210100302718526</v>
      </c>
      <c r="HW4">
        <v>64.277843112622975</v>
      </c>
      <c r="HX4">
        <v>0.29052166964637688</v>
      </c>
      <c r="HY4">
        <v>41.820910063480312</v>
      </c>
      <c r="HZ4">
        <v>0.43023016366172701</v>
      </c>
      <c r="IA4">
        <v>30.013510620325015</v>
      </c>
      <c r="IB4">
        <v>0.50427888500807838</v>
      </c>
      <c r="IC4">
        <v>67.327883571086645</v>
      </c>
      <c r="ID4">
        <v>0.28248087860311649</v>
      </c>
      <c r="IE4">
        <v>61.792906198372343</v>
      </c>
      <c r="IF4">
        <v>0.29869792036140219</v>
      </c>
      <c r="IG4">
        <v>60.508581660002143</v>
      </c>
      <c r="IH4">
        <v>0.32647530468218183</v>
      </c>
      <c r="II4">
        <v>67.56767121022456</v>
      </c>
      <c r="IJ4">
        <v>0.27101267718156624</v>
      </c>
      <c r="IK4">
        <v>67.239820729619908</v>
      </c>
      <c r="IL4">
        <v>0.27893166642358663</v>
      </c>
      <c r="IM4">
        <v>56.214911116328679</v>
      </c>
      <c r="IN4">
        <v>0.35395323950620577</v>
      </c>
      <c r="IO4">
        <v>65.838536163357958</v>
      </c>
      <c r="IP4">
        <v>0.28146111350341502</v>
      </c>
      <c r="IQ4">
        <v>69.053074247405078</v>
      </c>
      <c r="IR4">
        <v>0.26499145013469411</v>
      </c>
      <c r="IS4">
        <v>40.251482241564453</v>
      </c>
      <c r="IT4">
        <v>0.4531761346301893</v>
      </c>
      <c r="IU4">
        <v>14.122915372824377</v>
      </c>
      <c r="IV4">
        <v>0.60945116703803937</v>
      </c>
    </row>
    <row r="5" spans="1:256">
      <c r="A5" s="141" t="s">
        <v>637</v>
      </c>
      <c r="B5" s="143">
        <v>2</v>
      </c>
      <c r="C5">
        <v>65.345838733059509</v>
      </c>
      <c r="D5">
        <v>0.28739999999999999</v>
      </c>
      <c r="E5">
        <v>0.95239404538840311</v>
      </c>
      <c r="F5">
        <v>0.65157415310128164</v>
      </c>
      <c r="G5">
        <v>2.7490198759757565</v>
      </c>
      <c r="H5">
        <v>0.12298665145046545</v>
      </c>
      <c r="K5">
        <v>68.415797669687393</v>
      </c>
      <c r="L5">
        <v>0.27337503133880608</v>
      </c>
      <c r="M5">
        <v>63.367451621168392</v>
      </c>
      <c r="N5">
        <v>0.31392570267184422</v>
      </c>
      <c r="O5">
        <v>53.082086514853202</v>
      </c>
      <c r="P5">
        <v>0.3714609621093351</v>
      </c>
      <c r="Q5">
        <v>67.894860944771025</v>
      </c>
      <c r="R5">
        <v>0.2852437240384057</v>
      </c>
      <c r="S5">
        <v>66.345193490241456</v>
      </c>
      <c r="T5">
        <v>0.29508825400078226</v>
      </c>
      <c r="U5">
        <v>53.921784662235538</v>
      </c>
      <c r="V5">
        <v>0.37551575195001347</v>
      </c>
      <c r="W5">
        <v>51.750470825757311</v>
      </c>
      <c r="X5">
        <v>0.39047185701042059</v>
      </c>
      <c r="Y5">
        <v>53.933292836444025</v>
      </c>
      <c r="Z5">
        <v>0.38097290505840836</v>
      </c>
      <c r="AA5">
        <v>70.837387281662913</v>
      </c>
      <c r="AB5">
        <v>0.26435243898454341</v>
      </c>
      <c r="AC5">
        <v>45.108053155090062</v>
      </c>
      <c r="AD5">
        <v>0.44654172891020083</v>
      </c>
      <c r="AE5">
        <v>57.722087599603597</v>
      </c>
      <c r="AF5">
        <v>0.34830451335631496</v>
      </c>
      <c r="AG5">
        <v>5.9964262246783866</v>
      </c>
      <c r="AH5">
        <v>0.70515014965438449</v>
      </c>
      <c r="AI5">
        <v>56.900874475506839</v>
      </c>
      <c r="AJ5">
        <v>0.35858433303560883</v>
      </c>
      <c r="AK5">
        <v>17.890941648448045</v>
      </c>
      <c r="AL5">
        <v>0.63001357255034662</v>
      </c>
      <c r="AM5">
        <v>56.075851924080027</v>
      </c>
      <c r="AN5">
        <v>0.39356690654798859</v>
      </c>
      <c r="AO5">
        <v>15.75393876387936</v>
      </c>
      <c r="AP5">
        <v>0.64428842522793961</v>
      </c>
      <c r="AQ5">
        <v>59.770489134181815</v>
      </c>
      <c r="AR5">
        <v>0.34443520894808966</v>
      </c>
      <c r="AS5">
        <v>3.0702507495880127</v>
      </c>
      <c r="AT5">
        <v>0.35082080960273743</v>
      </c>
      <c r="AU5">
        <v>54.500863180243684</v>
      </c>
      <c r="AV5">
        <v>0.38953986569903326</v>
      </c>
      <c r="AW5">
        <v>4.5147866211637275</v>
      </c>
      <c r="AX5">
        <v>0.72475791425417602</v>
      </c>
      <c r="AY5">
        <v>61.503246407736711</v>
      </c>
      <c r="AZ5">
        <v>0.33400489483254653</v>
      </c>
      <c r="BA5">
        <v>61.891360925546714</v>
      </c>
      <c r="BB5">
        <v>0.32694010859166889</v>
      </c>
      <c r="BC5">
        <v>56.489818944668293</v>
      </c>
      <c r="BD5">
        <v>0.35034643754415506</v>
      </c>
      <c r="BE5">
        <v>60.287570109947453</v>
      </c>
      <c r="BF5">
        <v>0.32722020216453146</v>
      </c>
      <c r="BG5">
        <v>56.51264784919465</v>
      </c>
      <c r="BH5">
        <v>0.35044649239758252</v>
      </c>
      <c r="BI5">
        <v>68.444679161999503</v>
      </c>
      <c r="BJ5">
        <v>0.27823503991597881</v>
      </c>
      <c r="BK5">
        <v>7.9063972563392735</v>
      </c>
      <c r="BL5">
        <v>0.70848419147030151</v>
      </c>
      <c r="BM5">
        <v>57.210613595164929</v>
      </c>
      <c r="BN5">
        <v>0.34371472909314804</v>
      </c>
      <c r="BO5">
        <v>44.076002532405838</v>
      </c>
      <c r="BP5">
        <v>0.46390185248904858</v>
      </c>
      <c r="BQ5">
        <v>48.411503421409492</v>
      </c>
      <c r="BR5">
        <v>0.43489062127930184</v>
      </c>
      <c r="BS5">
        <v>56.318334160922561</v>
      </c>
      <c r="BT5">
        <v>0.37678762736222682</v>
      </c>
      <c r="BU5">
        <v>58.29867360352258</v>
      </c>
      <c r="BV5">
        <v>0.37954630936446021</v>
      </c>
      <c r="BW5">
        <v>49.675331359854994</v>
      </c>
      <c r="BX5">
        <v>0.42256464943068739</v>
      </c>
      <c r="BY5">
        <v>52.422175001841516</v>
      </c>
      <c r="BZ5">
        <v>0.40524417403985802</v>
      </c>
      <c r="CA5">
        <v>50.109509952566647</v>
      </c>
      <c r="CB5">
        <v>0.39427781718469218</v>
      </c>
      <c r="CC5">
        <v>23.110854995932851</v>
      </c>
      <c r="CD5">
        <v>0.58805555786395891</v>
      </c>
      <c r="CE5">
        <v>55.542742864187616</v>
      </c>
      <c r="CF5">
        <v>0.3378565139804881</v>
      </c>
      <c r="CG5">
        <v>60.880809884860696</v>
      </c>
      <c r="CH5">
        <v>0.33224850911283743</v>
      </c>
      <c r="CI5">
        <v>56.138367486992237</v>
      </c>
      <c r="CJ5">
        <v>0.35176791292846243</v>
      </c>
      <c r="CK5">
        <v>57.860976902599013</v>
      </c>
      <c r="CL5">
        <v>0.3514683269400109</v>
      </c>
      <c r="CM5">
        <v>62.000198732870523</v>
      </c>
      <c r="CN5">
        <v>0.31071658182576606</v>
      </c>
      <c r="CO5">
        <v>5.7720662881953757</v>
      </c>
      <c r="CP5">
        <v>0.71072025238772485</v>
      </c>
      <c r="CQ5">
        <v>1.6615348401052896</v>
      </c>
      <c r="CR5">
        <v>0.75737590035435798</v>
      </c>
      <c r="CS5">
        <v>0.3928146450305332</v>
      </c>
      <c r="CT5">
        <v>0.75238417455050399</v>
      </c>
      <c r="CU5">
        <v>41.225803225051905</v>
      </c>
      <c r="CV5">
        <v>0.48021218073451383</v>
      </c>
      <c r="CW5">
        <v>65.558973926870948</v>
      </c>
      <c r="CX5">
        <v>0.27865752097634033</v>
      </c>
      <c r="CY5">
        <v>4.0021857629450155</v>
      </c>
      <c r="CZ5">
        <v>0.71312369636461159</v>
      </c>
      <c r="DA5">
        <v>1.4137720865946661</v>
      </c>
      <c r="DB5">
        <v>0.73748719930671225</v>
      </c>
      <c r="DC5">
        <v>0.47231654923410599</v>
      </c>
      <c r="DD5">
        <v>0.7520275526254645</v>
      </c>
      <c r="DE5">
        <v>70.923099098888088</v>
      </c>
      <c r="DF5">
        <v>0.26611920842118797</v>
      </c>
      <c r="DG5">
        <v>56.358844112751505</v>
      </c>
      <c r="DH5">
        <v>0.35652260665904539</v>
      </c>
      <c r="DI5">
        <v>52.222403840609246</v>
      </c>
      <c r="DJ5">
        <v>0.34822190203025244</v>
      </c>
      <c r="DK5">
        <v>51.764192873851258</v>
      </c>
      <c r="DL5">
        <v>0.38426039392072425</v>
      </c>
      <c r="DM5">
        <v>59.697054476092696</v>
      </c>
      <c r="DN5">
        <v>0.31506431805145374</v>
      </c>
      <c r="DO5">
        <v>52.924869964748815</v>
      </c>
      <c r="DP5">
        <v>0.34307256524771113</v>
      </c>
      <c r="DQ5">
        <v>55.367711142907623</v>
      </c>
      <c r="DR5">
        <v>0.35083645231493643</v>
      </c>
      <c r="DS5">
        <v>45.393434596473554</v>
      </c>
      <c r="DT5">
        <v>0.42687441384345193</v>
      </c>
      <c r="DU5">
        <v>56.436884407312704</v>
      </c>
      <c r="DV5">
        <v>0.35574956745270048</v>
      </c>
      <c r="DW5">
        <v>55.107052316924673</v>
      </c>
      <c r="DX5">
        <v>0.34576543688135603</v>
      </c>
      <c r="DY5">
        <v>54.003549375977045</v>
      </c>
      <c r="DZ5">
        <v>0.35701893502595544</v>
      </c>
      <c r="EA5">
        <v>57.913454377062706</v>
      </c>
      <c r="EB5">
        <v>0.32869963476869363</v>
      </c>
      <c r="EC5">
        <v>56.311063079614449</v>
      </c>
      <c r="ED5">
        <v>0.33598062260497913</v>
      </c>
      <c r="EE5">
        <v>50.472731206288834</v>
      </c>
      <c r="EF5">
        <v>0.37336456290749481</v>
      </c>
      <c r="EG5">
        <v>47.785306901423098</v>
      </c>
      <c r="EH5">
        <v>0.39116586992392322</v>
      </c>
      <c r="EI5">
        <v>41.852067215646343</v>
      </c>
      <c r="EJ5">
        <v>0.43422821314337567</v>
      </c>
      <c r="EK5">
        <v>54.783480500030535</v>
      </c>
      <c r="EL5">
        <v>0.3761486224688495</v>
      </c>
      <c r="EM5">
        <v>60.944732722459435</v>
      </c>
      <c r="EN5">
        <v>0.31500621331066891</v>
      </c>
      <c r="EO5">
        <v>68.723588431318518</v>
      </c>
      <c r="EP5">
        <v>0.26910438893536481</v>
      </c>
      <c r="EQ5">
        <v>64.43930141749621</v>
      </c>
      <c r="ER5">
        <v>0.29562253517519443</v>
      </c>
      <c r="ES5">
        <v>63.725119848615421</v>
      </c>
      <c r="ET5">
        <v>0.30044209143876699</v>
      </c>
      <c r="EU5">
        <v>65.642714331129909</v>
      </c>
      <c r="EV5">
        <v>0.29884177747070617</v>
      </c>
      <c r="EW5">
        <v>72.306088956154667</v>
      </c>
      <c r="EX5">
        <v>0.25037358133725485</v>
      </c>
      <c r="EY5">
        <v>69.5893841335091</v>
      </c>
      <c r="EZ5">
        <v>0.26238212951611639</v>
      </c>
      <c r="FA5">
        <v>69.013949108765985</v>
      </c>
      <c r="FB5">
        <v>0.27373872147963002</v>
      </c>
      <c r="FC5">
        <v>70.883707769999646</v>
      </c>
      <c r="FD5">
        <v>0.25272130896681805</v>
      </c>
      <c r="FE5">
        <v>63.512909261243756</v>
      </c>
      <c r="FF5">
        <v>0.29550233554391142</v>
      </c>
      <c r="FG5">
        <v>69.027947904729658</v>
      </c>
      <c r="FH5">
        <v>0.25901421768478716</v>
      </c>
      <c r="FI5">
        <v>68.922259391408346</v>
      </c>
      <c r="FJ5">
        <v>0.27504274159526049</v>
      </c>
      <c r="FK5">
        <v>69.089084863862951</v>
      </c>
      <c r="FL5">
        <v>0.26188330131942611</v>
      </c>
      <c r="FM5">
        <v>65.788767851982143</v>
      </c>
      <c r="FN5">
        <v>0.26589811172664168</v>
      </c>
      <c r="FO5">
        <v>56.943829859725852</v>
      </c>
      <c r="FP5">
        <v>0.33814413141939964</v>
      </c>
      <c r="FQ5">
        <v>38.568723336769587</v>
      </c>
      <c r="FR5">
        <v>0.46949504994352276</v>
      </c>
      <c r="FS5">
        <v>47.174150886109487</v>
      </c>
      <c r="FT5">
        <v>0.41089710217689324</v>
      </c>
      <c r="FU5">
        <v>48.457321986034486</v>
      </c>
      <c r="FV5">
        <v>0.39604466386869314</v>
      </c>
      <c r="FW5">
        <v>51.927985864632859</v>
      </c>
      <c r="FX5">
        <v>0.37787554824956282</v>
      </c>
      <c r="FY5">
        <v>44.797442580479611</v>
      </c>
      <c r="FZ5">
        <v>0.43100357305449716</v>
      </c>
      <c r="GA5">
        <v>60.358895159223998</v>
      </c>
      <c r="GB5">
        <v>0.32835611409884202</v>
      </c>
      <c r="GC5">
        <v>40.364293876214134</v>
      </c>
      <c r="GD5">
        <v>0.46247721861899105</v>
      </c>
      <c r="GE5">
        <v>48.695874494581965</v>
      </c>
      <c r="GF5">
        <v>0.40425557459109057</v>
      </c>
      <c r="GG5">
        <v>66.249386645988196</v>
      </c>
      <c r="GH5">
        <v>0.28448684052075263</v>
      </c>
      <c r="GI5">
        <v>49.385772102797596</v>
      </c>
      <c r="GJ5">
        <v>0.38638263049537158</v>
      </c>
      <c r="GK5">
        <v>61.132789746343505</v>
      </c>
      <c r="GL5">
        <v>0.31871844362661161</v>
      </c>
      <c r="GM5">
        <v>67.146669386941383</v>
      </c>
      <c r="GN5">
        <v>0.26962464244983225</v>
      </c>
      <c r="GO5">
        <v>65.865798041879998</v>
      </c>
      <c r="GP5">
        <v>0.28453793943580846</v>
      </c>
      <c r="GQ5">
        <v>60.170648734351595</v>
      </c>
      <c r="GR5">
        <v>0.32136607460664396</v>
      </c>
      <c r="GS5">
        <v>64.841909564649228</v>
      </c>
      <c r="GT5">
        <v>0.29235146053115613</v>
      </c>
      <c r="GU5">
        <v>64.148118672750385</v>
      </c>
      <c r="GV5">
        <v>0.29360237043363774</v>
      </c>
      <c r="GW5">
        <v>67.614698645195944</v>
      </c>
      <c r="GX5">
        <v>0.27326725543364738</v>
      </c>
      <c r="GY5">
        <v>57.830389392816294</v>
      </c>
      <c r="GZ5">
        <v>0.32732810693890513</v>
      </c>
      <c r="HA5">
        <v>53.636855701519288</v>
      </c>
      <c r="HB5">
        <v>0.3316509707952337</v>
      </c>
      <c r="HC5">
        <v>62.975512092687566</v>
      </c>
      <c r="HD5">
        <v>0.29678248965616022</v>
      </c>
      <c r="HE5">
        <v>73.106873494575566</v>
      </c>
      <c r="HF5">
        <v>0.25270865354520422</v>
      </c>
      <c r="HG5">
        <v>54.442418407854248</v>
      </c>
      <c r="HH5">
        <v>0.35443630246093055</v>
      </c>
      <c r="HI5">
        <v>74.014379151045276</v>
      </c>
      <c r="HJ5">
        <v>0.25272854825066271</v>
      </c>
      <c r="HK5">
        <v>64.177373176860414</v>
      </c>
      <c r="HL5">
        <v>0.31139408986431322</v>
      </c>
      <c r="HM5">
        <v>57.988021528040946</v>
      </c>
      <c r="HN5">
        <v>0.31848355609120726</v>
      </c>
      <c r="HO5">
        <v>42.620195849556879</v>
      </c>
      <c r="HP5">
        <v>0.41746154663611662</v>
      </c>
      <c r="HQ5">
        <v>57.181083794066502</v>
      </c>
      <c r="HR5">
        <v>0.32160651923694356</v>
      </c>
      <c r="HS5">
        <v>64.342935531673902</v>
      </c>
      <c r="HT5">
        <v>0.27974181485080668</v>
      </c>
      <c r="HU5">
        <v>57.984790158798219</v>
      </c>
      <c r="HV5">
        <v>0.32219304320981079</v>
      </c>
      <c r="HW5">
        <v>63.970254685107918</v>
      </c>
      <c r="HX5">
        <v>0.29095367473486955</v>
      </c>
      <c r="HY5">
        <v>41.508757079498409</v>
      </c>
      <c r="HZ5">
        <v>0.43131546826053541</v>
      </c>
      <c r="IA5">
        <v>29.502779197901582</v>
      </c>
      <c r="IB5">
        <v>0.50637182659071556</v>
      </c>
      <c r="IC5">
        <v>67.003374645638715</v>
      </c>
      <c r="ID5">
        <v>0.28327108612068724</v>
      </c>
      <c r="IE5">
        <v>61.495342720110806</v>
      </c>
      <c r="IF5">
        <v>0.29930834378581855</v>
      </c>
      <c r="IG5">
        <v>60.167455213288555</v>
      </c>
      <c r="IH5">
        <v>0.32752907757327293</v>
      </c>
      <c r="II5">
        <v>67.183166709403224</v>
      </c>
      <c r="IJ5">
        <v>0.271727913137013</v>
      </c>
      <c r="IK5">
        <v>66.906202455928039</v>
      </c>
      <c r="IL5">
        <v>0.27981366138441288</v>
      </c>
      <c r="IM5">
        <v>55.872293904357548</v>
      </c>
      <c r="IN5">
        <v>0.35471745770944096</v>
      </c>
      <c r="IO5">
        <v>65.503268890570524</v>
      </c>
      <c r="IP5">
        <v>0.28228801966263622</v>
      </c>
      <c r="IQ5">
        <v>68.723356899426832</v>
      </c>
      <c r="IR5">
        <v>0.26531549424657758</v>
      </c>
      <c r="IS5">
        <v>39.729161924474823</v>
      </c>
      <c r="IT5">
        <v>0.45545177025431499</v>
      </c>
      <c r="IU5">
        <v>13.842787906153555</v>
      </c>
      <c r="IV5">
        <v>0.6111108719989885</v>
      </c>
    </row>
    <row r="6" spans="1:256">
      <c r="A6" s="141" t="s">
        <v>638</v>
      </c>
      <c r="B6" s="143" t="b">
        <v>1</v>
      </c>
      <c r="C6">
        <v>53.205758740946081</v>
      </c>
      <c r="D6">
        <v>0.37059999999999998</v>
      </c>
      <c r="E6">
        <v>1.0038693650072184</v>
      </c>
      <c r="F6">
        <v>0.57888642030709847</v>
      </c>
      <c r="G6">
        <v>2.2169594734051628</v>
      </c>
      <c r="H6">
        <v>0.15483298929281597</v>
      </c>
      <c r="K6">
        <v>67.765034657483326</v>
      </c>
      <c r="L6">
        <v>0.27395465928356327</v>
      </c>
      <c r="M6">
        <v>62.894082408333126</v>
      </c>
      <c r="N6">
        <v>0.31419243627823429</v>
      </c>
      <c r="O6">
        <v>52.656932499691756</v>
      </c>
      <c r="P6">
        <v>0.37184540674151179</v>
      </c>
      <c r="Q6">
        <v>67.400990869715017</v>
      </c>
      <c r="R6">
        <v>0.28552967751921177</v>
      </c>
      <c r="S6">
        <v>65.688202408407321</v>
      </c>
      <c r="T6">
        <v>0.29576601911483469</v>
      </c>
      <c r="U6">
        <v>53.451058284771975</v>
      </c>
      <c r="V6">
        <v>0.37594910459168157</v>
      </c>
      <c r="W6">
        <v>51.352687406895235</v>
      </c>
      <c r="X6">
        <v>0.39095423360598691</v>
      </c>
      <c r="Y6">
        <v>53.208095314337491</v>
      </c>
      <c r="Z6">
        <v>0.38189615365173663</v>
      </c>
      <c r="AA6">
        <v>70.280380199475246</v>
      </c>
      <c r="AB6">
        <v>0.26464797633157716</v>
      </c>
      <c r="AC6">
        <v>44.624937758687381</v>
      </c>
      <c r="AD6">
        <v>0.4471713146014204</v>
      </c>
      <c r="AE6">
        <v>57.295888865131417</v>
      </c>
      <c r="AF6">
        <v>0.34863990373605458</v>
      </c>
      <c r="AG6">
        <v>5.878334167374466</v>
      </c>
      <c r="AH6">
        <v>0.70557771906524691</v>
      </c>
      <c r="AI6">
        <v>56.495359638267828</v>
      </c>
      <c r="AJ6">
        <v>0.35890031321634092</v>
      </c>
      <c r="AK6">
        <v>17.740895178948595</v>
      </c>
      <c r="AL6">
        <v>0.63018226530135368</v>
      </c>
      <c r="AM6">
        <v>55.573153619520696</v>
      </c>
      <c r="AN6">
        <v>0.39419871179706156</v>
      </c>
      <c r="AO6">
        <v>15.571282956855503</v>
      </c>
      <c r="AP6">
        <v>0.64449016346206367</v>
      </c>
      <c r="AQ6">
        <v>59.240009032229764</v>
      </c>
      <c r="AR6">
        <v>0.34486146124722489</v>
      </c>
      <c r="AS6">
        <v>2.7562534809112549</v>
      </c>
      <c r="AT6">
        <v>0.58071935176849365</v>
      </c>
      <c r="AU6">
        <v>54.025269769621595</v>
      </c>
      <c r="AV6">
        <v>0.39005468443956309</v>
      </c>
      <c r="AW6">
        <v>4.4744787021631618</v>
      </c>
      <c r="AX6">
        <v>0.72490583233098993</v>
      </c>
      <c r="AY6">
        <v>60.95144025736176</v>
      </c>
      <c r="AZ6">
        <v>0.33430505647318465</v>
      </c>
      <c r="BA6">
        <v>61.359175563970553</v>
      </c>
      <c r="BB6">
        <v>0.32727863690217235</v>
      </c>
      <c r="BC6">
        <v>55.976102905938141</v>
      </c>
      <c r="BD6">
        <v>0.35057092109170251</v>
      </c>
      <c r="BE6">
        <v>59.7702247426989</v>
      </c>
      <c r="BF6">
        <v>0.32763631593471498</v>
      </c>
      <c r="BG6">
        <v>55.983923739932919</v>
      </c>
      <c r="BH6">
        <v>0.35067098078078446</v>
      </c>
      <c r="BI6">
        <v>67.866870181381316</v>
      </c>
      <c r="BJ6">
        <v>0.27858193698482991</v>
      </c>
      <c r="BK6">
        <v>7.8372896164974515</v>
      </c>
      <c r="BL6">
        <v>0.70864059695379589</v>
      </c>
      <c r="BM6">
        <v>56.638646150121609</v>
      </c>
      <c r="BN6">
        <v>0.34412154478755935</v>
      </c>
      <c r="BO6">
        <v>43.445004062254</v>
      </c>
      <c r="BP6">
        <v>0.46548000678685869</v>
      </c>
      <c r="BQ6">
        <v>47.698982357563814</v>
      </c>
      <c r="BR6">
        <v>0.43646778547947024</v>
      </c>
      <c r="BS6">
        <v>55.631347861982789</v>
      </c>
      <c r="BT6">
        <v>0.37773862059017832</v>
      </c>
      <c r="BU6">
        <v>57.572289100715437</v>
      </c>
      <c r="BV6">
        <v>0.38082865266691129</v>
      </c>
      <c r="BW6">
        <v>48.968093500019393</v>
      </c>
      <c r="BX6">
        <v>0.42384860951857201</v>
      </c>
      <c r="BY6">
        <v>51.75091843722744</v>
      </c>
      <c r="BZ6">
        <v>0.40623541456075846</v>
      </c>
      <c r="CA6">
        <v>49.397421381881209</v>
      </c>
      <c r="CB6">
        <v>0.39511334288981292</v>
      </c>
      <c r="CC6">
        <v>22.80492525282008</v>
      </c>
      <c r="CD6">
        <v>0.58864228469872404</v>
      </c>
      <c r="CE6">
        <v>54.902349990919909</v>
      </c>
      <c r="CF6">
        <v>0.33850503424744421</v>
      </c>
      <c r="CG6">
        <v>60.533472775888043</v>
      </c>
      <c r="CH6">
        <v>0.33275527422935119</v>
      </c>
      <c r="CI6">
        <v>55.75891334697927</v>
      </c>
      <c r="CJ6">
        <v>0.35239099130381074</v>
      </c>
      <c r="CK6">
        <v>57.548939150350449</v>
      </c>
      <c r="CL6">
        <v>0.35193276115472322</v>
      </c>
      <c r="CM6">
        <v>61.663940007637152</v>
      </c>
      <c r="CN6">
        <v>0.31106185170467043</v>
      </c>
      <c r="CO6">
        <v>5.6849433522569734</v>
      </c>
      <c r="CP6">
        <v>0.71137439157268845</v>
      </c>
      <c r="CQ6">
        <v>1.6274490530345351</v>
      </c>
      <c r="CR6">
        <v>0.75835230655349517</v>
      </c>
      <c r="CS6">
        <v>0.38483000583672</v>
      </c>
      <c r="CT6">
        <v>0.75307921122110411</v>
      </c>
      <c r="CU6">
        <v>40.87532821145281</v>
      </c>
      <c r="CV6">
        <v>0.48120941644823106</v>
      </c>
      <c r="CW6">
        <v>65.179388735304556</v>
      </c>
      <c r="CX6">
        <v>0.27900639988377773</v>
      </c>
      <c r="CY6">
        <v>3.9521428230098175</v>
      </c>
      <c r="CZ6">
        <v>0.71398971336747086</v>
      </c>
      <c r="DA6">
        <v>1.4011223869903686</v>
      </c>
      <c r="DB6">
        <v>0.73827947414083017</v>
      </c>
      <c r="DC6">
        <v>0.46828870725343918</v>
      </c>
      <c r="DD6">
        <v>0.75271759773810121</v>
      </c>
      <c r="DE6">
        <v>70.542820152031496</v>
      </c>
      <c r="DF6">
        <v>0.26654405017913413</v>
      </c>
      <c r="DG6">
        <v>56.051866498246319</v>
      </c>
      <c r="DH6">
        <v>0.35693011680753534</v>
      </c>
      <c r="DI6">
        <v>51.964305194849537</v>
      </c>
      <c r="DJ6">
        <v>0.34864698124578714</v>
      </c>
      <c r="DK6">
        <v>51.517340118194788</v>
      </c>
      <c r="DL6">
        <v>0.38474175997705828</v>
      </c>
      <c r="DM6">
        <v>59.434639208202945</v>
      </c>
      <c r="DN6">
        <v>0.31537853379281938</v>
      </c>
      <c r="DO6">
        <v>52.682782140584315</v>
      </c>
      <c r="DP6">
        <v>0.34339632362038286</v>
      </c>
      <c r="DQ6">
        <v>55.122847616751166</v>
      </c>
      <c r="DR6">
        <v>0.35116584271087375</v>
      </c>
      <c r="DS6">
        <v>45.101372032745047</v>
      </c>
      <c r="DT6">
        <v>0.42740109379960217</v>
      </c>
      <c r="DU6">
        <v>56.12770200354273</v>
      </c>
      <c r="DV6">
        <v>0.35645036889483528</v>
      </c>
      <c r="DW6">
        <v>54.856963408933645</v>
      </c>
      <c r="DX6">
        <v>0.34610619803056991</v>
      </c>
      <c r="DY6">
        <v>53.765110667865791</v>
      </c>
      <c r="DZ6">
        <v>0.3574349370903705</v>
      </c>
      <c r="EA6">
        <v>57.663865648350978</v>
      </c>
      <c r="EB6">
        <v>0.32905222625629227</v>
      </c>
      <c r="EC6">
        <v>56.00896899289571</v>
      </c>
      <c r="ED6">
        <v>0.33654311226871153</v>
      </c>
      <c r="EE6">
        <v>50.203468768962495</v>
      </c>
      <c r="EF6">
        <v>0.37385511207682071</v>
      </c>
      <c r="EG6">
        <v>47.518103095810602</v>
      </c>
      <c r="EH6">
        <v>0.39173587464358911</v>
      </c>
      <c r="EI6">
        <v>41.537180149960101</v>
      </c>
      <c r="EJ6">
        <v>0.43488305411608724</v>
      </c>
      <c r="EK6">
        <v>54.422955799429062</v>
      </c>
      <c r="EL6">
        <v>0.3769639433026552</v>
      </c>
      <c r="EM6">
        <v>60.640873778817451</v>
      </c>
      <c r="EN6">
        <v>0.31550924980177858</v>
      </c>
      <c r="EO6">
        <v>68.101679177325877</v>
      </c>
      <c r="EP6">
        <v>0.26951110784310545</v>
      </c>
      <c r="EQ6">
        <v>63.899132766146131</v>
      </c>
      <c r="ER6">
        <v>0.29599059819579526</v>
      </c>
      <c r="ES6">
        <v>63.181227252346254</v>
      </c>
      <c r="ET6">
        <v>0.30076742654692246</v>
      </c>
      <c r="EU6">
        <v>65.080763877056754</v>
      </c>
      <c r="EV6">
        <v>0.29918264783395171</v>
      </c>
      <c r="EW6">
        <v>71.675466751393188</v>
      </c>
      <c r="EX6">
        <v>0.25063054319641942</v>
      </c>
      <c r="EY6">
        <v>68.992870764630283</v>
      </c>
      <c r="EZ6">
        <v>0.26271046196435777</v>
      </c>
      <c r="FA6">
        <v>68.416318426191921</v>
      </c>
      <c r="FB6">
        <v>0.27402552982456402</v>
      </c>
      <c r="FC6">
        <v>70.28491397440142</v>
      </c>
      <c r="FD6">
        <v>0.25309770631505307</v>
      </c>
      <c r="FE6">
        <v>62.948471263179087</v>
      </c>
      <c r="FF6">
        <v>0.29591796630752398</v>
      </c>
      <c r="FG6">
        <v>68.380366709917382</v>
      </c>
      <c r="FH6">
        <v>0.25935229188904219</v>
      </c>
      <c r="FI6">
        <v>68.337909165737472</v>
      </c>
      <c r="FJ6">
        <v>0.27535827949904695</v>
      </c>
      <c r="FK6">
        <v>68.486790458021986</v>
      </c>
      <c r="FL6">
        <v>0.26220221792392234</v>
      </c>
      <c r="FM6">
        <v>65.218265800573036</v>
      </c>
      <c r="FN6">
        <v>0.2662461725779392</v>
      </c>
      <c r="FO6">
        <v>56.419210846323146</v>
      </c>
      <c r="FP6">
        <v>0.33885547586607534</v>
      </c>
      <c r="FQ6">
        <v>38.158217647006225</v>
      </c>
      <c r="FR6">
        <v>0.47006099182356109</v>
      </c>
      <c r="FS6">
        <v>46.702190484059912</v>
      </c>
      <c r="FT6">
        <v>0.41150709723889672</v>
      </c>
      <c r="FU6">
        <v>47.888448251363535</v>
      </c>
      <c r="FV6">
        <v>0.39660543866736225</v>
      </c>
      <c r="FW6">
        <v>51.469513522641442</v>
      </c>
      <c r="FX6">
        <v>0.3783496367776733</v>
      </c>
      <c r="FY6">
        <v>44.346854734169121</v>
      </c>
      <c r="FZ6">
        <v>0.43152781721170663</v>
      </c>
      <c r="GA6">
        <v>59.82014177294203</v>
      </c>
      <c r="GB6">
        <v>0.32893953993647196</v>
      </c>
      <c r="GC6">
        <v>39.960510348088718</v>
      </c>
      <c r="GD6">
        <v>0.46305229319880303</v>
      </c>
      <c r="GE6">
        <v>48.080818265833209</v>
      </c>
      <c r="GF6">
        <v>0.40506936515684672</v>
      </c>
      <c r="GG6">
        <v>65.684116021544696</v>
      </c>
      <c r="GH6">
        <v>0.28482857024899905</v>
      </c>
      <c r="GI6">
        <v>48.929814350750583</v>
      </c>
      <c r="GJ6">
        <v>0.38693050406931362</v>
      </c>
      <c r="GK6">
        <v>60.584649282824763</v>
      </c>
      <c r="GL6">
        <v>0.31914816300290455</v>
      </c>
      <c r="GM6">
        <v>66.538908845008123</v>
      </c>
      <c r="GN6">
        <v>0.26994994188644716</v>
      </c>
      <c r="GO6">
        <v>65.313026865804275</v>
      </c>
      <c r="GP6">
        <v>0.28496287081628252</v>
      </c>
      <c r="GQ6">
        <v>59.659204088954937</v>
      </c>
      <c r="GR6">
        <v>0.32185938578737283</v>
      </c>
      <c r="GS6">
        <v>64.246639491074461</v>
      </c>
      <c r="GT6">
        <v>0.29278145663957122</v>
      </c>
      <c r="GU6">
        <v>63.575898181365268</v>
      </c>
      <c r="GV6">
        <v>0.29411641309057585</v>
      </c>
      <c r="GW6">
        <v>67.033648870507022</v>
      </c>
      <c r="GX6">
        <v>0.27366440174774648</v>
      </c>
      <c r="GY6">
        <v>57.321050549579788</v>
      </c>
      <c r="GZ6">
        <v>0.32772505555236242</v>
      </c>
      <c r="HA6">
        <v>52.983395557609185</v>
      </c>
      <c r="HB6">
        <v>0.33213245214104736</v>
      </c>
      <c r="HC6">
        <v>62.380303564636563</v>
      </c>
      <c r="HD6">
        <v>0.29720722839361569</v>
      </c>
      <c r="HE6">
        <v>72.485753116386363</v>
      </c>
      <c r="HF6">
        <v>0.25312288084854739</v>
      </c>
      <c r="HG6">
        <v>53.829761301151343</v>
      </c>
      <c r="HH6">
        <v>0.35542151887144324</v>
      </c>
      <c r="HI6">
        <v>73.347328261079511</v>
      </c>
      <c r="HJ6">
        <v>0.25305251592808947</v>
      </c>
      <c r="HK6">
        <v>63.538680146498521</v>
      </c>
      <c r="HL6">
        <v>0.31181020653961938</v>
      </c>
      <c r="HM6">
        <v>57.658855775974288</v>
      </c>
      <c r="HN6">
        <v>0.3188788081087926</v>
      </c>
      <c r="HO6">
        <v>42.35354903056519</v>
      </c>
      <c r="HP6">
        <v>0.41781959602142271</v>
      </c>
      <c r="HQ6">
        <v>56.812736090418078</v>
      </c>
      <c r="HR6">
        <v>0.32213602947363335</v>
      </c>
      <c r="HS6">
        <v>63.884167949240172</v>
      </c>
      <c r="HT6">
        <v>0.28023035864423917</v>
      </c>
      <c r="HU6">
        <v>57.565099978199434</v>
      </c>
      <c r="HV6">
        <v>0.32280952137613944</v>
      </c>
      <c r="HW6">
        <v>63.61943424460101</v>
      </c>
      <c r="HX6">
        <v>0.29117879628363158</v>
      </c>
      <c r="HY6">
        <v>41.152730527294274</v>
      </c>
      <c r="HZ6">
        <v>0.4318810297751341</v>
      </c>
      <c r="IA6">
        <v>28.920263711077752</v>
      </c>
      <c r="IB6">
        <v>0.50746247636105879</v>
      </c>
      <c r="IC6">
        <v>66.633255505937029</v>
      </c>
      <c r="ID6">
        <v>0.2836828700207788</v>
      </c>
      <c r="IE6">
        <v>61.155956250451212</v>
      </c>
      <c r="IF6">
        <v>0.29962644065635469</v>
      </c>
      <c r="IG6">
        <v>59.778382934882501</v>
      </c>
      <c r="IH6">
        <v>0.32807820764512818</v>
      </c>
      <c r="II6">
        <v>66.744619526582369</v>
      </c>
      <c r="IJ6">
        <v>0.27210062871446661</v>
      </c>
      <c r="IK6">
        <v>66.525693635478319</v>
      </c>
      <c r="IL6">
        <v>0.28027327650671219</v>
      </c>
      <c r="IM6">
        <v>55.481521331409965</v>
      </c>
      <c r="IN6">
        <v>0.35511569835541273</v>
      </c>
      <c r="IO6">
        <v>65.120879301738938</v>
      </c>
      <c r="IP6">
        <v>0.28271892753896294</v>
      </c>
      <c r="IQ6">
        <v>68.347297285627377</v>
      </c>
      <c r="IR6">
        <v>0.26548435640648621</v>
      </c>
      <c r="IS6">
        <v>39.133428706526878</v>
      </c>
      <c r="IT6">
        <v>0.4566376234531942</v>
      </c>
      <c r="IU6">
        <v>13.523288105561312</v>
      </c>
      <c r="IV6">
        <v>0.61197575845808216</v>
      </c>
    </row>
    <row r="7" spans="1:256">
      <c r="A7" s="141" t="s">
        <v>639</v>
      </c>
      <c r="B7" s="143">
        <v>1</v>
      </c>
      <c r="C7">
        <v>51.145399063050675</v>
      </c>
      <c r="D7">
        <v>0.38500000000000001</v>
      </c>
      <c r="E7">
        <v>1.059636819650887</v>
      </c>
      <c r="F7">
        <v>0.51485373655913858</v>
      </c>
      <c r="G7">
        <v>1.8383733097716399</v>
      </c>
      <c r="H7">
        <v>0.19681918991645583</v>
      </c>
      <c r="K7">
        <v>67.086798307557174</v>
      </c>
      <c r="L7">
        <v>0.27395465928356327</v>
      </c>
      <c r="M7">
        <v>62.400728912421592</v>
      </c>
      <c r="N7">
        <v>0.31419243627823429</v>
      </c>
      <c r="O7">
        <v>52.213829708058107</v>
      </c>
      <c r="P7">
        <v>0.37184540674151179</v>
      </c>
      <c r="Q7">
        <v>66.886271024299631</v>
      </c>
      <c r="R7">
        <v>0.28552967751921177</v>
      </c>
      <c r="S7">
        <v>65.003475057711697</v>
      </c>
      <c r="T7">
        <v>0.29576601911483469</v>
      </c>
      <c r="U7">
        <v>52.960459197120187</v>
      </c>
      <c r="V7">
        <v>0.37594910459168157</v>
      </c>
      <c r="W7">
        <v>50.938110719206115</v>
      </c>
      <c r="X7">
        <v>0.39095423360598691</v>
      </c>
      <c r="Y7">
        <v>52.45228204415308</v>
      </c>
      <c r="Z7">
        <v>0.38189615365173663</v>
      </c>
      <c r="AA7">
        <v>69.699857884559947</v>
      </c>
      <c r="AB7">
        <v>0.26464797633157716</v>
      </c>
      <c r="AC7">
        <v>44.121426623444009</v>
      </c>
      <c r="AD7">
        <v>0.4471713146014204</v>
      </c>
      <c r="AE7">
        <v>56.851697249150476</v>
      </c>
      <c r="AF7">
        <v>0.34863990373605458</v>
      </c>
      <c r="AG7">
        <v>5.7552566039619295</v>
      </c>
      <c r="AH7">
        <v>0.70557771906524691</v>
      </c>
      <c r="AI7">
        <v>56.072725134013567</v>
      </c>
      <c r="AJ7">
        <v>0.35890031321634092</v>
      </c>
      <c r="AK7">
        <v>17.58451418020692</v>
      </c>
      <c r="AL7">
        <v>0.63018226530135368</v>
      </c>
      <c r="AM7">
        <v>55.049232842210962</v>
      </c>
      <c r="AN7">
        <v>0.39419871179706156</v>
      </c>
      <c r="AO7">
        <v>15.380915948397094</v>
      </c>
      <c r="AP7">
        <v>0.64449016346206367</v>
      </c>
      <c r="AQ7">
        <v>58.687133590157799</v>
      </c>
      <c r="AR7">
        <v>0.34486146124722489</v>
      </c>
      <c r="AS7">
        <v>2.5410935878753662</v>
      </c>
      <c r="AT7">
        <v>0.9970390796661377</v>
      </c>
      <c r="AU7">
        <v>53.529598176706756</v>
      </c>
      <c r="AV7">
        <v>0.39005468443956309</v>
      </c>
      <c r="AW7">
        <v>4.4324690990613034</v>
      </c>
      <c r="AX7">
        <v>0.72490583233098993</v>
      </c>
      <c r="AY7">
        <v>60.376338442601984</v>
      </c>
      <c r="AZ7">
        <v>0.33430505647318465</v>
      </c>
      <c r="BA7">
        <v>60.804522871130729</v>
      </c>
      <c r="BB7">
        <v>0.32727863690217235</v>
      </c>
      <c r="BC7">
        <v>55.440699257493556</v>
      </c>
      <c r="BD7">
        <v>0.35057092109170251</v>
      </c>
      <c r="BE7">
        <v>59.231038545952018</v>
      </c>
      <c r="BF7">
        <v>0.32763631593471498</v>
      </c>
      <c r="BG7">
        <v>55.432878423498778</v>
      </c>
      <c r="BH7">
        <v>0.35067098078078446</v>
      </c>
      <c r="BI7">
        <v>67.264667771871714</v>
      </c>
      <c r="BJ7">
        <v>0.27858193698482991</v>
      </c>
      <c r="BK7">
        <v>7.7652644513922944</v>
      </c>
      <c r="BL7">
        <v>0.70864059695379589</v>
      </c>
      <c r="BM7">
        <v>56.042531888973166</v>
      </c>
      <c r="BN7">
        <v>0.34412154478755935</v>
      </c>
      <c r="BO7">
        <v>42.787366656349079</v>
      </c>
      <c r="BP7">
        <v>0.46548000678685869</v>
      </c>
      <c r="BQ7">
        <v>46.956380709151993</v>
      </c>
      <c r="BR7">
        <v>0.43646778547947024</v>
      </c>
      <c r="BS7">
        <v>54.915358982614727</v>
      </c>
      <c r="BT7">
        <v>0.37773862059017832</v>
      </c>
      <c r="BU7">
        <v>56.815238738928223</v>
      </c>
      <c r="BV7">
        <v>0.38082865266691129</v>
      </c>
      <c r="BW7">
        <v>48.230998097255409</v>
      </c>
      <c r="BX7">
        <v>0.42384860951857201</v>
      </c>
      <c r="BY7">
        <v>51.05132335620732</v>
      </c>
      <c r="BZ7">
        <v>0.40623541456075846</v>
      </c>
      <c r="CA7">
        <v>48.655270485243641</v>
      </c>
      <c r="CB7">
        <v>0.39511334288981292</v>
      </c>
      <c r="CC7">
        <v>22.486080038185204</v>
      </c>
      <c r="CD7">
        <v>0.58864228469872404</v>
      </c>
      <c r="CE7">
        <v>54.234921577290898</v>
      </c>
      <c r="CF7">
        <v>0.33850503424744421</v>
      </c>
      <c r="CG7">
        <v>60.171472095816142</v>
      </c>
      <c r="CH7">
        <v>0.33275527422935119</v>
      </c>
      <c r="CI7">
        <v>55.363439747434782</v>
      </c>
      <c r="CJ7">
        <v>0.35239099130381074</v>
      </c>
      <c r="CK7">
        <v>57.223728064048174</v>
      </c>
      <c r="CL7">
        <v>0.35193276115472322</v>
      </c>
      <c r="CM7">
        <v>61.313485408718464</v>
      </c>
      <c r="CN7">
        <v>0.31106185170467043</v>
      </c>
      <c r="CO7">
        <v>5.5941423372060735</v>
      </c>
      <c r="CP7">
        <v>0.71137439157268845</v>
      </c>
      <c r="CQ7">
        <v>1.5919242623293461</v>
      </c>
      <c r="CR7">
        <v>0.75835230655349517</v>
      </c>
      <c r="CS7">
        <v>0.3765082782020357</v>
      </c>
      <c r="CT7">
        <v>0.75307921122110411</v>
      </c>
      <c r="CU7">
        <v>40.510057153470157</v>
      </c>
      <c r="CV7">
        <v>0.48120941644823106</v>
      </c>
      <c r="CW7">
        <v>64.783778551587986</v>
      </c>
      <c r="CX7">
        <v>0.27900639988377773</v>
      </c>
      <c r="CY7">
        <v>3.8999872144630641</v>
      </c>
      <c r="CZ7">
        <v>0.71398971336747086</v>
      </c>
      <c r="DA7">
        <v>1.3879386535476472</v>
      </c>
      <c r="DB7">
        <v>0.73827947414083017</v>
      </c>
      <c r="DC7">
        <v>0.4640908213997329</v>
      </c>
      <c r="DD7">
        <v>0.75271759773810121</v>
      </c>
      <c r="DE7">
        <v>70.146486924677006</v>
      </c>
      <c r="DF7">
        <v>0.26654405017913413</v>
      </c>
      <c r="DG7">
        <v>55.731929174110654</v>
      </c>
      <c r="DH7">
        <v>0.35693011680753534</v>
      </c>
      <c r="DI7">
        <v>51.695310368563916</v>
      </c>
      <c r="DJ7">
        <v>0.34864698124578714</v>
      </c>
      <c r="DK7">
        <v>51.260065951061954</v>
      </c>
      <c r="DL7">
        <v>0.38474175997705828</v>
      </c>
      <c r="DM7">
        <v>59.161145524449118</v>
      </c>
      <c r="DN7">
        <v>0.31537853379281938</v>
      </c>
      <c r="DO7">
        <v>52.430474066610067</v>
      </c>
      <c r="DP7">
        <v>0.34339632362038286</v>
      </c>
      <c r="DQ7">
        <v>54.86764665865136</v>
      </c>
      <c r="DR7">
        <v>0.35116584271087375</v>
      </c>
      <c r="DS7">
        <v>44.796979429818222</v>
      </c>
      <c r="DT7">
        <v>0.42740109379960217</v>
      </c>
      <c r="DU7">
        <v>55.805466810297638</v>
      </c>
      <c r="DV7">
        <v>0.35645036889483533</v>
      </c>
      <c r="DW7">
        <v>54.596316468447021</v>
      </c>
      <c r="DX7">
        <v>0.34610619803056991</v>
      </c>
      <c r="DY7">
        <v>53.516605765101339</v>
      </c>
      <c r="DZ7">
        <v>0.3574349370903705</v>
      </c>
      <c r="EA7">
        <v>57.403740003270421</v>
      </c>
      <c r="EB7">
        <v>0.32905222625629227</v>
      </c>
      <c r="EC7">
        <v>55.694121365006644</v>
      </c>
      <c r="ED7">
        <v>0.33654311226871153</v>
      </c>
      <c r="EE7">
        <v>49.922838848024142</v>
      </c>
      <c r="EF7">
        <v>0.37385511207682071</v>
      </c>
      <c r="EG7">
        <v>47.239618716080429</v>
      </c>
      <c r="EH7">
        <v>0.39173587464358911</v>
      </c>
      <c r="EI7">
        <v>41.208999460423591</v>
      </c>
      <c r="EJ7">
        <v>0.43488305411608724</v>
      </c>
      <c r="EK7">
        <v>54.047210785639805</v>
      </c>
      <c r="EL7">
        <v>0.3769639433026552</v>
      </c>
      <c r="EM7">
        <v>60.324186786835298</v>
      </c>
      <c r="EN7">
        <v>0.31550924980177858</v>
      </c>
      <c r="EO7">
        <v>67.453514708075147</v>
      </c>
      <c r="EP7">
        <v>0.26951110784310545</v>
      </c>
      <c r="EQ7">
        <v>63.336159752060148</v>
      </c>
      <c r="ER7">
        <v>0.29599059819579526</v>
      </c>
      <c r="ES7">
        <v>62.614373079125706</v>
      </c>
      <c r="ET7">
        <v>0.30076742654692246</v>
      </c>
      <c r="EU7">
        <v>64.495089495350513</v>
      </c>
      <c r="EV7">
        <v>0.29918264783395171</v>
      </c>
      <c r="EW7">
        <v>71.018221495718322</v>
      </c>
      <c r="EX7">
        <v>0.25063054319641942</v>
      </c>
      <c r="EY7">
        <v>68.371174321526894</v>
      </c>
      <c r="EZ7">
        <v>0.26271046196435777</v>
      </c>
      <c r="FA7">
        <v>67.793457499631174</v>
      </c>
      <c r="FB7">
        <v>0.27402552982456402</v>
      </c>
      <c r="FC7">
        <v>69.660840831538778</v>
      </c>
      <c r="FD7">
        <v>0.25309770631505307</v>
      </c>
      <c r="FE7">
        <v>62.360204320547524</v>
      </c>
      <c r="FF7">
        <v>0.29591796630752398</v>
      </c>
      <c r="FG7">
        <v>67.70544650453769</v>
      </c>
      <c r="FH7">
        <v>0.25935229188904219</v>
      </c>
      <c r="FI7">
        <v>67.728889358672518</v>
      </c>
      <c r="FJ7">
        <v>0.27535827949904695</v>
      </c>
      <c r="FK7">
        <v>67.859068919247122</v>
      </c>
      <c r="FL7">
        <v>0.26220221792392234</v>
      </c>
      <c r="FM7">
        <v>64.623678797752163</v>
      </c>
      <c r="FN7">
        <v>0.2662461725779392</v>
      </c>
      <c r="FO7">
        <v>55.872443931057035</v>
      </c>
      <c r="FP7">
        <v>0.33885547586607534</v>
      </c>
      <c r="FQ7">
        <v>37.730381590826518</v>
      </c>
      <c r="FR7">
        <v>0.47006099182356109</v>
      </c>
      <c r="FS7">
        <v>46.210305274862748</v>
      </c>
      <c r="FT7">
        <v>0.41150709723889672</v>
      </c>
      <c r="FU7">
        <v>47.295558308117826</v>
      </c>
      <c r="FV7">
        <v>0.39660543866736225</v>
      </c>
      <c r="FW7">
        <v>50.991685800501578</v>
      </c>
      <c r="FX7">
        <v>0.3783496367776733</v>
      </c>
      <c r="FY7">
        <v>43.877244368380723</v>
      </c>
      <c r="FZ7">
        <v>0.43152781721170663</v>
      </c>
      <c r="GA7">
        <v>59.258643772334032</v>
      </c>
      <c r="GB7">
        <v>0.32893953993647196</v>
      </c>
      <c r="GC7">
        <v>39.539680243826126</v>
      </c>
      <c r="GD7">
        <v>0.46305229319880303</v>
      </c>
      <c r="GE7">
        <v>47.439796136789589</v>
      </c>
      <c r="GF7">
        <v>0.40506936515684672</v>
      </c>
      <c r="GG7">
        <v>65.094981301449678</v>
      </c>
      <c r="GH7">
        <v>0.28482857024899905</v>
      </c>
      <c r="GI7">
        <v>48.454607377291076</v>
      </c>
      <c r="GJ7">
        <v>0.38693050406931362</v>
      </c>
      <c r="GK7">
        <v>60.013367909649254</v>
      </c>
      <c r="GL7">
        <v>0.31914816300290455</v>
      </c>
      <c r="GM7">
        <v>65.905490405638247</v>
      </c>
      <c r="GN7">
        <v>0.26994994188644716</v>
      </c>
      <c r="GO7">
        <v>64.736919284741546</v>
      </c>
      <c r="GP7">
        <v>0.28496287081628252</v>
      </c>
      <c r="GQ7">
        <v>59.126167725520204</v>
      </c>
      <c r="GR7">
        <v>0.32185938578737283</v>
      </c>
      <c r="GS7">
        <v>63.626238831617499</v>
      </c>
      <c r="GT7">
        <v>0.29278145663957122</v>
      </c>
      <c r="GU7">
        <v>62.979520190988204</v>
      </c>
      <c r="GV7">
        <v>0.29411641309057585</v>
      </c>
      <c r="GW7">
        <v>66.428068849946726</v>
      </c>
      <c r="GX7">
        <v>0.27366440174774648</v>
      </c>
      <c r="GY7">
        <v>56.790208889199754</v>
      </c>
      <c r="GZ7">
        <v>0.32772505555236242</v>
      </c>
      <c r="HA7">
        <v>52.302348210854305</v>
      </c>
      <c r="HB7">
        <v>0.33213245214104736</v>
      </c>
      <c r="HC7">
        <v>61.759967048977884</v>
      </c>
      <c r="HD7">
        <v>0.29720722839361569</v>
      </c>
      <c r="HE7">
        <v>71.838410827000544</v>
      </c>
      <c r="HF7">
        <v>0.25312288084854739</v>
      </c>
      <c r="HG7">
        <v>53.191239578167817</v>
      </c>
      <c r="HH7">
        <v>0.35542151887144324</v>
      </c>
      <c r="HI7">
        <v>72.652116406163131</v>
      </c>
      <c r="HJ7">
        <v>0.25305251592808947</v>
      </c>
      <c r="HK7">
        <v>62.873023338240841</v>
      </c>
      <c r="HL7">
        <v>0.31181020653961938</v>
      </c>
      <c r="HM7">
        <v>57.315793595094874</v>
      </c>
      <c r="HN7">
        <v>0.3188788081087926</v>
      </c>
      <c r="HO7">
        <v>42.07564515182473</v>
      </c>
      <c r="HP7">
        <v>0.41781959602142271</v>
      </c>
      <c r="HQ7">
        <v>56.428837808952991</v>
      </c>
      <c r="HR7">
        <v>0.32213602947363335</v>
      </c>
      <c r="HS7">
        <v>63.406032522457942</v>
      </c>
      <c r="HT7">
        <v>0.28023035864423917</v>
      </c>
      <c r="HU7">
        <v>57.12769168846723</v>
      </c>
      <c r="HV7">
        <v>0.32280952137613944</v>
      </c>
      <c r="HW7">
        <v>63.253803176782625</v>
      </c>
      <c r="HX7">
        <v>0.29117879628363158</v>
      </c>
      <c r="HY7">
        <v>40.781673560756047</v>
      </c>
      <c r="HZ7">
        <v>0.4318810297751341</v>
      </c>
      <c r="IA7">
        <v>28.313156100242999</v>
      </c>
      <c r="IB7">
        <v>0.50746247636105879</v>
      </c>
      <c r="IC7">
        <v>66.247511003496925</v>
      </c>
      <c r="ID7">
        <v>0.2836828700207788</v>
      </c>
      <c r="IE7">
        <v>60.802241862756333</v>
      </c>
      <c r="IF7">
        <v>0.29962644065635469</v>
      </c>
      <c r="IG7">
        <v>59.372885146878502</v>
      </c>
      <c r="IH7">
        <v>0.32807820764512818</v>
      </c>
      <c r="II7">
        <v>66.287558146373584</v>
      </c>
      <c r="IJ7">
        <v>0.27210062871446661</v>
      </c>
      <c r="IK7">
        <v>66.1291208299305</v>
      </c>
      <c r="IL7">
        <v>0.28027327650671219</v>
      </c>
      <c r="IM7">
        <v>55.074251467332161</v>
      </c>
      <c r="IN7">
        <v>0.35511569835541273</v>
      </c>
      <c r="IO7">
        <v>64.722346327191872</v>
      </c>
      <c r="IP7">
        <v>0.28271892753896294</v>
      </c>
      <c r="IQ7">
        <v>67.955361519404079</v>
      </c>
      <c r="IR7">
        <v>0.26548435640648621</v>
      </c>
      <c r="IS7">
        <v>38.512545350076891</v>
      </c>
      <c r="IT7">
        <v>0.4566376234531942</v>
      </c>
      <c r="IU7">
        <v>13.190299944753152</v>
      </c>
      <c r="IV7">
        <v>0.61197575845808216</v>
      </c>
    </row>
    <row r="8" spans="1:256">
      <c r="A8" s="141" t="s">
        <v>640</v>
      </c>
      <c r="B8" s="143" t="b">
        <v>1</v>
      </c>
      <c r="C8">
        <v>52.830188679245282</v>
      </c>
      <c r="D8">
        <v>0.3705</v>
      </c>
      <c r="E8">
        <v>1.1202342001170433</v>
      </c>
      <c r="F8">
        <v>0.45841411988651926</v>
      </c>
      <c r="G8">
        <v>1.5557022011568642</v>
      </c>
      <c r="H8">
        <v>0.25241868888342817</v>
      </c>
      <c r="K8">
        <v>66.436035295353108</v>
      </c>
      <c r="L8">
        <v>0.27337503133880608</v>
      </c>
      <c r="M8">
        <v>61.927359699586326</v>
      </c>
      <c r="N8">
        <v>0.31392570267184422</v>
      </c>
      <c r="O8">
        <v>51.788675692896661</v>
      </c>
      <c r="P8">
        <v>0.3714609621093351</v>
      </c>
      <c r="Q8">
        <v>66.392400949243623</v>
      </c>
      <c r="R8">
        <v>0.2852437240384057</v>
      </c>
      <c r="S8">
        <v>64.346483975877561</v>
      </c>
      <c r="T8">
        <v>0.29508825400078226</v>
      </c>
      <c r="U8">
        <v>52.489732819656624</v>
      </c>
      <c r="V8">
        <v>0.37551575195001347</v>
      </c>
      <c r="W8">
        <v>50.540327300344039</v>
      </c>
      <c r="X8">
        <v>0.39047185701042059</v>
      </c>
      <c r="Y8">
        <v>51.727084522046539</v>
      </c>
      <c r="Z8">
        <v>0.38097290505840836</v>
      </c>
      <c r="AA8">
        <v>69.142850802372294</v>
      </c>
      <c r="AB8">
        <v>0.26435243898454341</v>
      </c>
      <c r="AC8">
        <v>43.638311227041328</v>
      </c>
      <c r="AD8">
        <v>0.44654172891020083</v>
      </c>
      <c r="AE8">
        <v>56.425498514678296</v>
      </c>
      <c r="AF8">
        <v>0.34830451335631496</v>
      </c>
      <c r="AG8">
        <v>5.6371645466580089</v>
      </c>
      <c r="AH8">
        <v>0.70515014965438449</v>
      </c>
      <c r="AI8">
        <v>55.667210296774556</v>
      </c>
      <c r="AJ8">
        <v>0.35858433303560883</v>
      </c>
      <c r="AK8">
        <v>17.434467710707469</v>
      </c>
      <c r="AL8">
        <v>0.63001357255034662</v>
      </c>
      <c r="AM8">
        <v>54.546534537651624</v>
      </c>
      <c r="AN8">
        <v>0.39356690654798859</v>
      </c>
      <c r="AO8">
        <v>15.198260141373238</v>
      </c>
      <c r="AP8">
        <v>0.64428842522793961</v>
      </c>
      <c r="AQ8">
        <v>58.156653488205748</v>
      </c>
      <c r="AR8">
        <v>0.34443520894808966</v>
      </c>
      <c r="AS8">
        <v>26.507658368106938</v>
      </c>
      <c r="AT8">
        <v>0.56393516257132248</v>
      </c>
      <c r="AU8">
        <v>53.05400476608466</v>
      </c>
      <c r="AV8">
        <v>0.38953986569903326</v>
      </c>
      <c r="AW8">
        <v>4.3921611800607376</v>
      </c>
      <c r="AX8">
        <v>0.72475791425417602</v>
      </c>
      <c r="AY8">
        <v>59.824532292227033</v>
      </c>
      <c r="AZ8">
        <v>0.33400489483254653</v>
      </c>
      <c r="BA8">
        <v>60.272337509554568</v>
      </c>
      <c r="BB8">
        <v>0.32694010859166889</v>
      </c>
      <c r="BC8">
        <v>54.926983218763404</v>
      </c>
      <c r="BD8">
        <v>0.35034643754415506</v>
      </c>
      <c r="BE8">
        <v>58.713693178703465</v>
      </c>
      <c r="BF8">
        <v>0.32722020216453146</v>
      </c>
      <c r="BG8">
        <v>54.904154314237047</v>
      </c>
      <c r="BH8">
        <v>0.35044649239758252</v>
      </c>
      <c r="BI8">
        <v>66.686858791253528</v>
      </c>
      <c r="BJ8">
        <v>0.27823503991597881</v>
      </c>
      <c r="BK8">
        <v>7.6961568115504715</v>
      </c>
      <c r="BL8">
        <v>0.70848419147030151</v>
      </c>
      <c r="BM8">
        <v>55.470564443929845</v>
      </c>
      <c r="BN8">
        <v>0.34371472909314804</v>
      </c>
      <c r="BO8">
        <v>42.156368186197241</v>
      </c>
      <c r="BP8">
        <v>0.46390185248904858</v>
      </c>
      <c r="BQ8">
        <v>46.243859645306316</v>
      </c>
      <c r="BR8">
        <v>0.43489062127930184</v>
      </c>
      <c r="BS8">
        <v>54.228372683674948</v>
      </c>
      <c r="BT8">
        <v>0.37678762736222682</v>
      </c>
      <c r="BU8">
        <v>56.088854236121072</v>
      </c>
      <c r="BV8">
        <v>0.37954630936446021</v>
      </c>
      <c r="BW8">
        <v>47.523760237419808</v>
      </c>
      <c r="BX8">
        <v>0.42256464943068739</v>
      </c>
      <c r="BY8">
        <v>50.380066791593244</v>
      </c>
      <c r="BZ8">
        <v>0.40524417403985802</v>
      </c>
      <c r="CA8">
        <v>47.943181914558203</v>
      </c>
      <c r="CB8">
        <v>0.39427781718469218</v>
      </c>
      <c r="CC8">
        <v>22.180150295072433</v>
      </c>
      <c r="CD8">
        <v>0.58805555786395891</v>
      </c>
      <c r="CE8">
        <v>53.59452870402319</v>
      </c>
      <c r="CF8">
        <v>0.3378565139804881</v>
      </c>
      <c r="CG8">
        <v>59.82413498684349</v>
      </c>
      <c r="CH8">
        <v>0.33224850911283743</v>
      </c>
      <c r="CI8">
        <v>54.983985607421815</v>
      </c>
      <c r="CJ8">
        <v>0.35176791292846243</v>
      </c>
      <c r="CK8">
        <v>56.91169031179961</v>
      </c>
      <c r="CL8">
        <v>0.3514683269400109</v>
      </c>
      <c r="CM8">
        <v>60.977226683485092</v>
      </c>
      <c r="CN8">
        <v>0.31071658182576606</v>
      </c>
      <c r="CO8">
        <v>5.5070194012676712</v>
      </c>
      <c r="CP8">
        <v>0.71072025238772485</v>
      </c>
      <c r="CQ8">
        <v>1.5578384752585916</v>
      </c>
      <c r="CR8">
        <v>0.75737590035435798</v>
      </c>
      <c r="CS8">
        <v>0.36852363900822249</v>
      </c>
      <c r="CT8">
        <v>0.75238417455050399</v>
      </c>
      <c r="CU8">
        <v>40.159582139871063</v>
      </c>
      <c r="CV8">
        <v>0.48021218073451383</v>
      </c>
      <c r="CW8">
        <v>64.404193360021594</v>
      </c>
      <c r="CX8">
        <v>0.27865752097634033</v>
      </c>
      <c r="CY8">
        <v>3.849944274527866</v>
      </c>
      <c r="CZ8">
        <v>0.71312369636461159</v>
      </c>
      <c r="DA8">
        <v>1.3752889539433497</v>
      </c>
      <c r="DB8">
        <v>0.73748719930671225</v>
      </c>
      <c r="DC8">
        <v>0.4600629794190661</v>
      </c>
      <c r="DD8">
        <v>0.7520275526254645</v>
      </c>
      <c r="DE8">
        <v>69.766207977820429</v>
      </c>
      <c r="DF8">
        <v>0.26611920842118797</v>
      </c>
      <c r="DG8">
        <v>55.424951559605468</v>
      </c>
      <c r="DH8">
        <v>0.35652260665904539</v>
      </c>
      <c r="DI8">
        <v>51.437211722804207</v>
      </c>
      <c r="DJ8">
        <v>0.34822190203025244</v>
      </c>
      <c r="DK8">
        <v>51.013213195405484</v>
      </c>
      <c r="DL8">
        <v>0.38426039392072425</v>
      </c>
      <c r="DM8">
        <v>58.898730256559368</v>
      </c>
      <c r="DN8">
        <v>0.31506431805145374</v>
      </c>
      <c r="DO8">
        <v>52.188386242445567</v>
      </c>
      <c r="DP8">
        <v>0.34307256524771113</v>
      </c>
      <c r="DQ8">
        <v>54.622783132494902</v>
      </c>
      <c r="DR8">
        <v>0.35083645231493643</v>
      </c>
      <c r="DS8">
        <v>44.504916866089715</v>
      </c>
      <c r="DT8">
        <v>0.42687441384345193</v>
      </c>
      <c r="DU8">
        <v>55.496284406527664</v>
      </c>
      <c r="DV8">
        <v>0.35574956745270048</v>
      </c>
      <c r="DW8">
        <v>54.346227560455993</v>
      </c>
      <c r="DX8">
        <v>0.34576543688135603</v>
      </c>
      <c r="DY8">
        <v>53.278167056990085</v>
      </c>
      <c r="DZ8">
        <v>0.35701893502595544</v>
      </c>
      <c r="EA8">
        <v>57.154151274558686</v>
      </c>
      <c r="EB8">
        <v>0.32869963476869368</v>
      </c>
      <c r="EC8">
        <v>55.392027278287905</v>
      </c>
      <c r="ED8">
        <v>0.33598062260497913</v>
      </c>
      <c r="EE8">
        <v>49.653576410697802</v>
      </c>
      <c r="EF8">
        <v>0.37336456290749481</v>
      </c>
      <c r="EG8">
        <v>46.972414910467933</v>
      </c>
      <c r="EH8">
        <v>0.39116586992392322</v>
      </c>
      <c r="EI8">
        <v>40.894112394737348</v>
      </c>
      <c r="EJ8">
        <v>0.43422821314337567</v>
      </c>
      <c r="EK8">
        <v>53.686686085038332</v>
      </c>
      <c r="EL8">
        <v>0.3761486224688495</v>
      </c>
      <c r="EM8">
        <v>60.020327843193314</v>
      </c>
      <c r="EN8">
        <v>0.31500621331066891</v>
      </c>
      <c r="EO8">
        <v>66.831605454082506</v>
      </c>
      <c r="EP8">
        <v>0.26910438893536481</v>
      </c>
      <c r="EQ8">
        <v>62.795991100710062</v>
      </c>
      <c r="ER8">
        <v>0.29562253517519443</v>
      </c>
      <c r="ES8">
        <v>62.070480482856539</v>
      </c>
      <c r="ET8">
        <v>0.30044209143876699</v>
      </c>
      <c r="EU8">
        <v>63.933139041277364</v>
      </c>
      <c r="EV8">
        <v>0.29884177747070617</v>
      </c>
      <c r="EW8">
        <v>70.387599290956842</v>
      </c>
      <c r="EX8">
        <v>0.25037358133725485</v>
      </c>
      <c r="EY8">
        <v>67.774660952648077</v>
      </c>
      <c r="EZ8">
        <v>0.26238212951611639</v>
      </c>
      <c r="FA8">
        <v>67.19582681705711</v>
      </c>
      <c r="FB8">
        <v>0.27373872147963002</v>
      </c>
      <c r="FC8">
        <v>69.062047035940552</v>
      </c>
      <c r="FD8">
        <v>0.25272130896681805</v>
      </c>
      <c r="FE8">
        <v>61.795766322482855</v>
      </c>
      <c r="FF8">
        <v>0.29550233554391142</v>
      </c>
      <c r="FG8">
        <v>67.057865309725415</v>
      </c>
      <c r="FH8">
        <v>0.25901421768478716</v>
      </c>
      <c r="FI8">
        <v>67.144539133001643</v>
      </c>
      <c r="FJ8">
        <v>0.27504274159526049</v>
      </c>
      <c r="FK8">
        <v>67.256774513406157</v>
      </c>
      <c r="FL8">
        <v>0.26188330131942611</v>
      </c>
      <c r="FM8">
        <v>64.053176746343055</v>
      </c>
      <c r="FN8">
        <v>0.26589811172664168</v>
      </c>
      <c r="FO8">
        <v>55.347824917654322</v>
      </c>
      <c r="FP8">
        <v>0.33814413141939964</v>
      </c>
      <c r="FQ8">
        <v>37.319875901063149</v>
      </c>
      <c r="FR8">
        <v>0.46949504994352276</v>
      </c>
      <c r="FS8">
        <v>45.738344872813173</v>
      </c>
      <c r="FT8">
        <v>0.41089710217689324</v>
      </c>
      <c r="FU8">
        <v>46.726684573446875</v>
      </c>
      <c r="FV8">
        <v>0.39604466386869314</v>
      </c>
      <c r="FW8">
        <v>50.533213458510161</v>
      </c>
      <c r="FX8">
        <v>0.37787554824956282</v>
      </c>
      <c r="FY8">
        <v>43.426656522070232</v>
      </c>
      <c r="FZ8">
        <v>0.43100357305449716</v>
      </c>
      <c r="GA8">
        <v>58.719890386052064</v>
      </c>
      <c r="GB8">
        <v>0.32835611409884202</v>
      </c>
      <c r="GC8">
        <v>39.135896715700717</v>
      </c>
      <c r="GD8">
        <v>0.46247721861899105</v>
      </c>
      <c r="GE8">
        <v>46.824739908040833</v>
      </c>
      <c r="GF8">
        <v>0.40425557459109057</v>
      </c>
      <c r="GG8">
        <v>64.529710677006179</v>
      </c>
      <c r="GH8">
        <v>0.28448684052075263</v>
      </c>
      <c r="GI8">
        <v>47.998649625244063</v>
      </c>
      <c r="GJ8">
        <v>0.38638263049537164</v>
      </c>
      <c r="GK8">
        <v>59.465227446130513</v>
      </c>
      <c r="GL8">
        <v>0.31871844362661161</v>
      </c>
      <c r="GM8">
        <v>65.297729863704987</v>
      </c>
      <c r="GN8">
        <v>0.26962464244983225</v>
      </c>
      <c r="GO8">
        <v>64.184148108665823</v>
      </c>
      <c r="GP8">
        <v>0.28453793943580846</v>
      </c>
      <c r="GQ8">
        <v>58.614723080123547</v>
      </c>
      <c r="GR8">
        <v>0.32136607460664396</v>
      </c>
      <c r="GS8">
        <v>63.030968758042732</v>
      </c>
      <c r="GT8">
        <v>0.29235146053115613</v>
      </c>
      <c r="GU8">
        <v>62.40729969960308</v>
      </c>
      <c r="GV8">
        <v>0.29360237043363774</v>
      </c>
      <c r="GW8">
        <v>65.847019075257805</v>
      </c>
      <c r="GX8">
        <v>0.27326725543364738</v>
      </c>
      <c r="GY8">
        <v>56.280870045963248</v>
      </c>
      <c r="GZ8">
        <v>0.32732810693890513</v>
      </c>
      <c r="HA8">
        <v>51.648888066944203</v>
      </c>
      <c r="HB8">
        <v>0.3316509707952337</v>
      </c>
      <c r="HC8">
        <v>61.164758520926888</v>
      </c>
      <c r="HD8">
        <v>0.29678248965616022</v>
      </c>
      <c r="HE8">
        <v>71.21729044881134</v>
      </c>
      <c r="HF8">
        <v>0.25270865354520422</v>
      </c>
      <c r="HG8">
        <v>52.578582471464912</v>
      </c>
      <c r="HH8">
        <v>0.35443630246093055</v>
      </c>
      <c r="HI8">
        <v>71.985065516197366</v>
      </c>
      <c r="HJ8">
        <v>0.25272854825066271</v>
      </c>
      <c r="HK8">
        <v>62.234330307878949</v>
      </c>
      <c r="HL8">
        <v>0.31139408986431322</v>
      </c>
      <c r="HM8">
        <v>56.986627843028216</v>
      </c>
      <c r="HN8">
        <v>0.31848355609120726</v>
      </c>
      <c r="HO8">
        <v>41.808998332833042</v>
      </c>
      <c r="HP8">
        <v>0.41746154663611662</v>
      </c>
      <c r="HQ8">
        <v>56.060490105304559</v>
      </c>
      <c r="HR8">
        <v>0.32160651923694356</v>
      </c>
      <c r="HS8">
        <v>62.947264940024212</v>
      </c>
      <c r="HT8">
        <v>0.27974181485080668</v>
      </c>
      <c r="HU8">
        <v>56.708001507868445</v>
      </c>
      <c r="HV8">
        <v>0.32219304320981079</v>
      </c>
      <c r="HW8">
        <v>62.902982736275717</v>
      </c>
      <c r="HX8">
        <v>0.29095367473486955</v>
      </c>
      <c r="HY8">
        <v>40.425647008551906</v>
      </c>
      <c r="HZ8">
        <v>0.43131546826053541</v>
      </c>
      <c r="IA8">
        <v>27.730640613419173</v>
      </c>
      <c r="IB8">
        <v>0.50637182659071556</v>
      </c>
      <c r="IC8">
        <v>65.877391863795239</v>
      </c>
      <c r="ID8">
        <v>0.28327108612068724</v>
      </c>
      <c r="IE8">
        <v>60.462855393096739</v>
      </c>
      <c r="IF8">
        <v>0.29930834378581855</v>
      </c>
      <c r="IG8">
        <v>58.983812868472448</v>
      </c>
      <c r="IH8">
        <v>0.32752907757327293</v>
      </c>
      <c r="II8">
        <v>65.849010963552729</v>
      </c>
      <c r="IJ8">
        <v>0.271727913137013</v>
      </c>
      <c r="IK8">
        <v>65.748612009480766</v>
      </c>
      <c r="IL8">
        <v>0.27981366138441288</v>
      </c>
      <c r="IM8">
        <v>54.683478894384578</v>
      </c>
      <c r="IN8">
        <v>0.35471745770944096</v>
      </c>
      <c r="IO8">
        <v>64.339956738360286</v>
      </c>
      <c r="IP8">
        <v>0.28228801966263622</v>
      </c>
      <c r="IQ8">
        <v>67.579301905604623</v>
      </c>
      <c r="IR8">
        <v>0.26531549424657758</v>
      </c>
      <c r="IS8">
        <v>37.916812132128939</v>
      </c>
      <c r="IT8">
        <v>0.45545177025431499</v>
      </c>
      <c r="IU8">
        <v>12.870800144160908</v>
      </c>
      <c r="IV8">
        <v>0.6111108719989885</v>
      </c>
    </row>
    <row r="9" spans="1:256">
      <c r="A9" s="141" t="s">
        <v>641</v>
      </c>
      <c r="B9" s="143" t="b">
        <v>1</v>
      </c>
      <c r="C9">
        <v>69.990119042017596</v>
      </c>
      <c r="D9">
        <v>0.26100000000000001</v>
      </c>
      <c r="E9">
        <v>1.1862929195022871</v>
      </c>
      <c r="F9">
        <v>0.40863840476179908</v>
      </c>
      <c r="G9">
        <v>1.3369679970070587</v>
      </c>
      <c r="H9">
        <v>0.32634530912316845</v>
      </c>
      <c r="K9">
        <v>65.86546656988321</v>
      </c>
      <c r="L9">
        <v>0.2722627334581959</v>
      </c>
      <c r="M9">
        <v>61.512324328216131</v>
      </c>
      <c r="N9">
        <v>0.31341384462952804</v>
      </c>
      <c r="O9">
        <v>51.415913904027498</v>
      </c>
      <c r="P9">
        <v>0.37072321826270033</v>
      </c>
      <c r="Q9">
        <v>65.959391060869606</v>
      </c>
      <c r="R9">
        <v>0.28469498332717769</v>
      </c>
      <c r="S9">
        <v>63.770454673078724</v>
      </c>
      <c r="T9">
        <v>0.29378763227139354</v>
      </c>
      <c r="U9">
        <v>52.077014603965807</v>
      </c>
      <c r="V9">
        <v>0.37468415432045776</v>
      </c>
      <c r="W9">
        <v>50.191563197196118</v>
      </c>
      <c r="X9">
        <v>0.38954618310225664</v>
      </c>
      <c r="Y9">
        <v>51.091253938343215</v>
      </c>
      <c r="Z9">
        <v>0.37920120398201246</v>
      </c>
      <c r="AA9">
        <v>68.654484354062447</v>
      </c>
      <c r="AB9">
        <v>0.26378530696870428</v>
      </c>
      <c r="AC9">
        <v>43.214730705697995</v>
      </c>
      <c r="AD9">
        <v>0.44533356281617403</v>
      </c>
      <c r="AE9">
        <v>56.051820748480338</v>
      </c>
      <c r="AF9">
        <v>0.34766090393075882</v>
      </c>
      <c r="AG9">
        <v>5.5336251116249588</v>
      </c>
      <c r="AH9">
        <v>0.70432964996347447</v>
      </c>
      <c r="AI9">
        <v>55.311667526974297</v>
      </c>
      <c r="AJ9">
        <v>0.35797797150918104</v>
      </c>
      <c r="AK9">
        <v>17.302911643048372</v>
      </c>
      <c r="AL9">
        <v>0.62968985353176454</v>
      </c>
      <c r="AM9">
        <v>54.10578433281615</v>
      </c>
      <c r="AN9">
        <v>0.39235448115363197</v>
      </c>
      <c r="AO9">
        <v>15.038113222973097</v>
      </c>
      <c r="AP9">
        <v>0.64390129239163685</v>
      </c>
      <c r="AQ9">
        <v>57.691545069347114</v>
      </c>
      <c r="AR9">
        <v>0.34361723677607497</v>
      </c>
      <c r="AS9">
        <v>26.234107230356166</v>
      </c>
      <c r="AT9">
        <v>0.56330328521626016</v>
      </c>
      <c r="AU9">
        <v>52.637019287420991</v>
      </c>
      <c r="AV9">
        <v>0.38855193577058633</v>
      </c>
      <c r="AW9">
        <v>4.3568204530384635</v>
      </c>
      <c r="AX9">
        <v>0.72447406154342919</v>
      </c>
      <c r="AY9">
        <v>59.340725858822744</v>
      </c>
      <c r="AZ9">
        <v>0.33342888886226474</v>
      </c>
      <c r="BA9">
        <v>59.805733972208742</v>
      </c>
      <c r="BB9">
        <v>0.32629047752107354</v>
      </c>
      <c r="BC9">
        <v>54.476573008018683</v>
      </c>
      <c r="BD9">
        <v>0.34991565677102732</v>
      </c>
      <c r="BE9">
        <v>58.260100885836344</v>
      </c>
      <c r="BF9">
        <v>0.32642168568710073</v>
      </c>
      <c r="BG9">
        <v>54.44058549503675</v>
      </c>
      <c r="BH9">
        <v>0.35001570234490192</v>
      </c>
      <c r="BI9">
        <v>66.180253886774111</v>
      </c>
      <c r="BJ9">
        <v>0.27756934931571853</v>
      </c>
      <c r="BK9">
        <v>7.6355653869530089</v>
      </c>
      <c r="BL9">
        <v>0.7081840515454062</v>
      </c>
      <c r="BM9">
        <v>54.969081215767673</v>
      </c>
      <c r="BN9">
        <v>0.34293405549246059</v>
      </c>
      <c r="BO9">
        <v>41.603128395157796</v>
      </c>
      <c r="BP9">
        <v>0.4608733965689919</v>
      </c>
      <c r="BQ9">
        <v>45.619143385093615</v>
      </c>
      <c r="BR9">
        <v>0.43186406534270599</v>
      </c>
      <c r="BS9">
        <v>53.626044509438728</v>
      </c>
      <c r="BT9">
        <v>0.37496268472187788</v>
      </c>
      <c r="BU9">
        <v>55.451982944736457</v>
      </c>
      <c r="BV9">
        <v>0.37708551058753342</v>
      </c>
      <c r="BW9">
        <v>46.903676125810982</v>
      </c>
      <c r="BX9">
        <v>0.42010074806523379</v>
      </c>
      <c r="BY9">
        <v>49.791529958133744</v>
      </c>
      <c r="BZ9">
        <v>0.40334199740992621</v>
      </c>
      <c r="CA9">
        <v>47.318844850868025</v>
      </c>
      <c r="CB9">
        <v>0.39267445509801679</v>
      </c>
      <c r="CC9">
        <v>21.91192063183453</v>
      </c>
      <c r="CD9">
        <v>0.5869296373131826</v>
      </c>
      <c r="CE9">
        <v>53.03305219314587</v>
      </c>
      <c r="CF9">
        <v>0.33661201270170604</v>
      </c>
      <c r="CG9">
        <v>59.519600635845713</v>
      </c>
      <c r="CH9">
        <v>0.33127603397570166</v>
      </c>
      <c r="CI9">
        <v>54.651292044663549</v>
      </c>
      <c r="CJ9">
        <v>0.35057223428214684</v>
      </c>
      <c r="CK9">
        <v>56.638105336531964</v>
      </c>
      <c r="CL9">
        <v>0.35057708420856565</v>
      </c>
      <c r="CM9">
        <v>60.682405514047808</v>
      </c>
      <c r="CN9">
        <v>0.31005401378014713</v>
      </c>
      <c r="CO9">
        <v>5.4306327265714449</v>
      </c>
      <c r="CP9">
        <v>0.709464968484248</v>
      </c>
      <c r="CQ9">
        <v>1.5279531195747631</v>
      </c>
      <c r="CR9">
        <v>0.75550219057942647</v>
      </c>
      <c r="CS9">
        <v>0.36152295623628544</v>
      </c>
      <c r="CT9">
        <v>0.75105040894681352</v>
      </c>
      <c r="CU9">
        <v>39.852296571902173</v>
      </c>
      <c r="CV9">
        <v>0.47829849941381547</v>
      </c>
      <c r="CW9">
        <v>64.071384895346043</v>
      </c>
      <c r="CX9">
        <v>0.27798802725568333</v>
      </c>
      <c r="CY9">
        <v>3.8060681845809499</v>
      </c>
      <c r="CZ9">
        <v>0.71146182190606344</v>
      </c>
      <c r="DA9">
        <v>1.3641980916087559</v>
      </c>
      <c r="DB9">
        <v>0.73596683503369686</v>
      </c>
      <c r="DC9">
        <v>0.4565314931142137</v>
      </c>
      <c r="DD9">
        <v>0.75070336575136054</v>
      </c>
      <c r="DE9">
        <v>69.43279125013008</v>
      </c>
      <c r="DF9">
        <v>0.26530394305789318</v>
      </c>
      <c r="DG9">
        <v>55.155803155391787</v>
      </c>
      <c r="DH9">
        <v>0.3557406004107399</v>
      </c>
      <c r="DI9">
        <v>51.210918874878111</v>
      </c>
      <c r="DJ9">
        <v>0.3474061809891823</v>
      </c>
      <c r="DK9">
        <v>50.796780393398791</v>
      </c>
      <c r="DL9">
        <v>0.38333665922314619</v>
      </c>
      <c r="DM9">
        <v>58.668652728894443</v>
      </c>
      <c r="DN9">
        <v>0.31446134245937507</v>
      </c>
      <c r="DO9">
        <v>51.9761311838529</v>
      </c>
      <c r="DP9">
        <v>0.34245127748025639</v>
      </c>
      <c r="DQ9">
        <v>54.408094424911539</v>
      </c>
      <c r="DR9">
        <v>0.35020435677398049</v>
      </c>
      <c r="DS9">
        <v>44.248845513509842</v>
      </c>
      <c r="DT9">
        <v>0.42586372240891246</v>
      </c>
      <c r="DU9">
        <v>55.225202911807699</v>
      </c>
      <c r="DV9">
        <v>0.35440473933344585</v>
      </c>
      <c r="DW9">
        <v>54.126957400949991</v>
      </c>
      <c r="DX9">
        <v>0.34511152102465298</v>
      </c>
      <c r="DY9">
        <v>53.069111429613621</v>
      </c>
      <c r="DZ9">
        <v>0.35622063291032469</v>
      </c>
      <c r="EA9">
        <v>56.935319656654677</v>
      </c>
      <c r="EB9">
        <v>0.32802301665887934</v>
      </c>
      <c r="EC9">
        <v>55.127160599022716</v>
      </c>
      <c r="ED9">
        <v>0.33490121284481505</v>
      </c>
      <c r="EE9">
        <v>49.417495498290279</v>
      </c>
      <c r="EF9">
        <v>0.37242320594513351</v>
      </c>
      <c r="EG9">
        <v>46.738138942181621</v>
      </c>
      <c r="EH9">
        <v>0.39007203887703013</v>
      </c>
      <c r="EI9">
        <v>40.618029230257783</v>
      </c>
      <c r="EJ9">
        <v>0.43297158251907236</v>
      </c>
      <c r="EK9">
        <v>53.370589264744417</v>
      </c>
      <c r="EL9">
        <v>0.3745840332462933</v>
      </c>
      <c r="EM9">
        <v>59.753913792386655</v>
      </c>
      <c r="EN9">
        <v>0.31404089335328617</v>
      </c>
      <c r="EO9">
        <v>66.286334804469689</v>
      </c>
      <c r="EP9">
        <v>0.26832390106693821</v>
      </c>
      <c r="EQ9">
        <v>62.322388063721611</v>
      </c>
      <c r="ER9">
        <v>0.29491622741096674</v>
      </c>
      <c r="ES9">
        <v>61.593612407034662</v>
      </c>
      <c r="ET9">
        <v>0.29981777793807635</v>
      </c>
      <c r="EU9">
        <v>63.440438398578273</v>
      </c>
      <c r="EV9">
        <v>0.29818765203381103</v>
      </c>
      <c r="EW9">
        <v>69.834689397683846</v>
      </c>
      <c r="EX9">
        <v>0.24988047514054409</v>
      </c>
      <c r="EY9">
        <v>67.251656623538778</v>
      </c>
      <c r="EZ9">
        <v>0.26175206416192193</v>
      </c>
      <c r="FA9">
        <v>66.671842862125374</v>
      </c>
      <c r="FB9">
        <v>0.27318834029615374</v>
      </c>
      <c r="FC9">
        <v>68.537043299762288</v>
      </c>
      <c r="FD9">
        <v>0.25199900774498074</v>
      </c>
      <c r="FE9">
        <v>61.300884678746257</v>
      </c>
      <c r="FF9">
        <v>0.29470474594930279</v>
      </c>
      <c r="FG9">
        <v>66.490086302570603</v>
      </c>
      <c r="FH9">
        <v>0.25836545803770106</v>
      </c>
      <c r="FI9">
        <v>66.6321990687441</v>
      </c>
      <c r="FJ9">
        <v>0.27443722879207627</v>
      </c>
      <c r="FK9">
        <v>66.728701551277567</v>
      </c>
      <c r="FL9">
        <v>0.26127130483705979</v>
      </c>
      <c r="FM9">
        <v>63.552978329644496</v>
      </c>
      <c r="FN9">
        <v>0.26523018784422109</v>
      </c>
      <c r="FO9">
        <v>54.887855318551502</v>
      </c>
      <c r="FP9">
        <v>0.33677907142258956</v>
      </c>
      <c r="FQ9">
        <v>36.959957307329411</v>
      </c>
      <c r="FR9">
        <v>0.46840901542878077</v>
      </c>
      <c r="FS9">
        <v>45.324544702828653</v>
      </c>
      <c r="FT9">
        <v>0.40972653022502947</v>
      </c>
      <c r="FU9">
        <v>46.227913814111346</v>
      </c>
      <c r="FV9">
        <v>0.394968544910487</v>
      </c>
      <c r="FW9">
        <v>50.131239199175319</v>
      </c>
      <c r="FX9">
        <v>0.37696577902637629</v>
      </c>
      <c r="FY9">
        <v>43.031595142796604</v>
      </c>
      <c r="FZ9">
        <v>0.42999755588389527</v>
      </c>
      <c r="GA9">
        <v>58.24752820936294</v>
      </c>
      <c r="GB9">
        <v>0.32723652811517989</v>
      </c>
      <c r="GC9">
        <v>38.781871903768092</v>
      </c>
      <c r="GD9">
        <v>0.46137365858172319</v>
      </c>
      <c r="GE9">
        <v>46.28547777735993</v>
      </c>
      <c r="GF9">
        <v>0.4026939219314169</v>
      </c>
      <c r="GG9">
        <v>64.034099012412739</v>
      </c>
      <c r="GH9">
        <v>0.28383106597449731</v>
      </c>
      <c r="GI9">
        <v>47.598880079995233</v>
      </c>
      <c r="GJ9">
        <v>0.38533126880611879</v>
      </c>
      <c r="GK9">
        <v>58.984634972705969</v>
      </c>
      <c r="GL9">
        <v>0.31789381818225337</v>
      </c>
      <c r="GM9">
        <v>64.764864363824657</v>
      </c>
      <c r="GN9">
        <v>0.26900039740232667</v>
      </c>
      <c r="GO9">
        <v>63.699495570805993</v>
      </c>
      <c r="GP9">
        <v>0.2837225020881422</v>
      </c>
      <c r="GQ9">
        <v>58.166304356256589</v>
      </c>
      <c r="GR9">
        <v>0.32041941738321433</v>
      </c>
      <c r="GS9">
        <v>62.509054511503763</v>
      </c>
      <c r="GT9">
        <v>0.29152630404174434</v>
      </c>
      <c r="GU9">
        <v>61.905594608295623</v>
      </c>
      <c r="GV9">
        <v>0.29261592979869727</v>
      </c>
      <c r="GW9">
        <v>65.337572743549487</v>
      </c>
      <c r="GX9">
        <v>0.27250513723789743</v>
      </c>
      <c r="GY9">
        <v>55.834297623794569</v>
      </c>
      <c r="GZ9">
        <v>0.32656636812790862</v>
      </c>
      <c r="HA9">
        <v>51.075954580461357</v>
      </c>
      <c r="HB9">
        <v>0.33072701485876443</v>
      </c>
      <c r="HC9">
        <v>60.642898235584838</v>
      </c>
      <c r="HD9">
        <v>0.29596742198773945</v>
      </c>
      <c r="HE9">
        <v>70.672711460914499</v>
      </c>
      <c r="HF9">
        <v>0.25191375717113007</v>
      </c>
      <c r="HG9">
        <v>52.04142381621557</v>
      </c>
      <c r="HH9">
        <v>0.35254568601417724</v>
      </c>
      <c r="HI9">
        <v>71.400216087182841</v>
      </c>
      <c r="HJ9">
        <v>0.25210685883032441</v>
      </c>
      <c r="HK9">
        <v>61.674344166279049</v>
      </c>
      <c r="HL9">
        <v>0.31059556781199293</v>
      </c>
      <c r="HM9">
        <v>56.698025571382651</v>
      </c>
      <c r="HN9">
        <v>0.31772507302384712</v>
      </c>
      <c r="HO9">
        <v>41.575210713055142</v>
      </c>
      <c r="HP9">
        <v>0.41677445489730031</v>
      </c>
      <c r="HQ9">
        <v>55.737534319774234</v>
      </c>
      <c r="HR9">
        <v>0.32059039653382199</v>
      </c>
      <c r="HS9">
        <v>62.545031823071916</v>
      </c>
      <c r="HT9">
        <v>0.27880430617660384</v>
      </c>
      <c r="HU9">
        <v>56.340030238841585</v>
      </c>
      <c r="HV9">
        <v>0.3210100302718526</v>
      </c>
      <c r="HW9">
        <v>62.595394308760667</v>
      </c>
      <c r="HX9">
        <v>0.29052166964637688</v>
      </c>
      <c r="HY9">
        <v>40.113494024570002</v>
      </c>
      <c r="HZ9">
        <v>0.43023016366172701</v>
      </c>
      <c r="IA9">
        <v>27.219909190995736</v>
      </c>
      <c r="IB9">
        <v>0.50427888500807838</v>
      </c>
      <c r="IC9">
        <v>65.55288293834731</v>
      </c>
      <c r="ID9">
        <v>0.28248087860311649</v>
      </c>
      <c r="IE9">
        <v>60.165291914835201</v>
      </c>
      <c r="IF9">
        <v>0.29869792036140219</v>
      </c>
      <c r="IG9">
        <v>58.64268642175886</v>
      </c>
      <c r="IH9">
        <v>0.32647530468218183</v>
      </c>
      <c r="II9">
        <v>65.464506462731393</v>
      </c>
      <c r="IJ9">
        <v>0.27101267718156624</v>
      </c>
      <c r="IK9">
        <v>65.414993735788897</v>
      </c>
      <c r="IL9">
        <v>0.27893166642358663</v>
      </c>
      <c r="IM9">
        <v>54.340861682413447</v>
      </c>
      <c r="IN9">
        <v>0.35395323950620577</v>
      </c>
      <c r="IO9">
        <v>64.004689465572852</v>
      </c>
      <c r="IP9">
        <v>0.28146111350341502</v>
      </c>
      <c r="IQ9">
        <v>67.249584557626378</v>
      </c>
      <c r="IR9">
        <v>0.26499145013469411</v>
      </c>
      <c r="IS9">
        <v>37.394491815039309</v>
      </c>
      <c r="IT9">
        <v>0.4531761346301893</v>
      </c>
      <c r="IU9">
        <v>12.590672677490087</v>
      </c>
      <c r="IV9">
        <v>0.60945116703803937</v>
      </c>
    </row>
    <row r="10" spans="1:256">
      <c r="A10" s="141" t="s">
        <v>642</v>
      </c>
      <c r="B10" s="143" t="b">
        <v>0</v>
      </c>
      <c r="C10">
        <v>44.373182191065695</v>
      </c>
      <c r="D10">
        <v>0.43940000000000001</v>
      </c>
      <c r="E10">
        <v>1.2585593184388186</v>
      </c>
      <c r="F10">
        <v>0.36471341037852711</v>
      </c>
      <c r="G10">
        <v>1.1629830790493687</v>
      </c>
      <c r="H10">
        <v>0.42500806183314271</v>
      </c>
      <c r="K10">
        <v>65.421316215982202</v>
      </c>
      <c r="L10">
        <v>0.27070787740092944</v>
      </c>
      <c r="M10">
        <v>61.189246495789035</v>
      </c>
      <c r="N10">
        <v>0.31269832984573714</v>
      </c>
      <c r="O10">
        <v>51.125743284685086</v>
      </c>
      <c r="P10">
        <v>0.36969194282053031</v>
      </c>
      <c r="Q10">
        <v>65.622321245124681</v>
      </c>
      <c r="R10">
        <v>0.28392791109446469</v>
      </c>
      <c r="S10">
        <v>63.322053617649772</v>
      </c>
      <c r="T10">
        <v>0.29196952256408831</v>
      </c>
      <c r="U10">
        <v>51.755740525353275</v>
      </c>
      <c r="V10">
        <v>0.37352168279725956</v>
      </c>
      <c r="W10">
        <v>49.920073203219424</v>
      </c>
      <c r="X10">
        <v>0.38825220447633985</v>
      </c>
      <c r="Y10">
        <v>50.596301505504663</v>
      </c>
      <c r="Z10">
        <v>0.37672458310704654</v>
      </c>
      <c r="AA10">
        <v>68.274323084845406</v>
      </c>
      <c r="AB10">
        <v>0.26299252594711908</v>
      </c>
      <c r="AC10">
        <v>42.885001034122894</v>
      </c>
      <c r="AD10">
        <v>0.44364469475103768</v>
      </c>
      <c r="AE10">
        <v>55.760937100826723</v>
      </c>
      <c r="AF10">
        <v>0.34676121686735217</v>
      </c>
      <c r="AG10">
        <v>5.4530264481164288</v>
      </c>
      <c r="AH10">
        <v>0.70318269199777483</v>
      </c>
      <c r="AI10">
        <v>55.03490078532775</v>
      </c>
      <c r="AJ10">
        <v>0.35713035244175795</v>
      </c>
      <c r="AK10">
        <v>17.200503867437302</v>
      </c>
      <c r="AL10">
        <v>0.62923733403526194</v>
      </c>
      <c r="AM10">
        <v>53.762689188057919</v>
      </c>
      <c r="AN10">
        <v>0.39065965910887107</v>
      </c>
      <c r="AO10">
        <v>14.913449344095055</v>
      </c>
      <c r="AP10">
        <v>0.64336012815318477</v>
      </c>
      <c r="AQ10">
        <v>57.329488651571545</v>
      </c>
      <c r="AR10">
        <v>0.34247381197188975</v>
      </c>
      <c r="AS10">
        <v>26.021165599982073</v>
      </c>
      <c r="AT10">
        <v>0.56241999814892429</v>
      </c>
      <c r="AU10">
        <v>52.312423424288951</v>
      </c>
      <c r="AV10">
        <v>0.38717093086157961</v>
      </c>
      <c r="AW10">
        <v>4.3293100135184313</v>
      </c>
      <c r="AX10">
        <v>0.72407727025723689</v>
      </c>
      <c r="AY10">
        <v>58.964114262315896</v>
      </c>
      <c r="AZ10">
        <v>0.33262370314041212</v>
      </c>
      <c r="BA10">
        <v>59.442513702690931</v>
      </c>
      <c r="BB10">
        <v>0.3253823729362213</v>
      </c>
      <c r="BC10">
        <v>54.125958181841277</v>
      </c>
      <c r="BD10">
        <v>0.34931347806860624</v>
      </c>
      <c r="BE10">
        <v>57.907009017301519</v>
      </c>
      <c r="BF10">
        <v>0.32530545755846396</v>
      </c>
      <c r="BG10">
        <v>54.079727554679579</v>
      </c>
      <c r="BH10">
        <v>0.34941351067080367</v>
      </c>
      <c r="BI10">
        <v>65.785895174899039</v>
      </c>
      <c r="BJ10">
        <v>0.27663879547746784</v>
      </c>
      <c r="BK10">
        <v>7.5883989344697156</v>
      </c>
      <c r="BL10">
        <v>0.70776449273082431</v>
      </c>
      <c r="BM10">
        <v>54.578709393196753</v>
      </c>
      <c r="BN10">
        <v>0.34184276951777992</v>
      </c>
      <c r="BO10">
        <v>41.172467480857023</v>
      </c>
      <c r="BP10">
        <v>0.4566399865144109</v>
      </c>
      <c r="BQ10">
        <v>45.132842724585672</v>
      </c>
      <c r="BR10">
        <v>0.42763331123204446</v>
      </c>
      <c r="BS10">
        <v>53.157171506399102</v>
      </c>
      <c r="BT10">
        <v>0.37241163866850091</v>
      </c>
      <c r="BU10">
        <v>54.956220389182938</v>
      </c>
      <c r="BV10">
        <v>0.37364561561810361</v>
      </c>
      <c r="BW10">
        <v>46.420981289369259</v>
      </c>
      <c r="BX10">
        <v>0.41665651605745474</v>
      </c>
      <c r="BY10">
        <v>49.333392609912394</v>
      </c>
      <c r="BZ10">
        <v>0.40068298770883998</v>
      </c>
      <c r="CA10">
        <v>46.832839369997799</v>
      </c>
      <c r="CB10">
        <v>0.3904331514904878</v>
      </c>
      <c r="CC10">
        <v>21.703121420563793</v>
      </c>
      <c r="CD10">
        <v>0.58535573843331157</v>
      </c>
      <c r="CE10">
        <v>52.595979532340834</v>
      </c>
      <c r="CF10">
        <v>0.33487235250337094</v>
      </c>
      <c r="CG10">
        <v>59.282540604805135</v>
      </c>
      <c r="CH10">
        <v>0.32991663297002227</v>
      </c>
      <c r="CI10">
        <v>54.392311913009863</v>
      </c>
      <c r="CJ10">
        <v>0.3489008221378137</v>
      </c>
      <c r="CK10">
        <v>56.425137365868913</v>
      </c>
      <c r="CL10">
        <v>0.34933123614606448</v>
      </c>
      <c r="CM10">
        <v>60.452906558185418</v>
      </c>
      <c r="CN10">
        <v>0.30912782489042578</v>
      </c>
      <c r="CO10">
        <v>5.3711707072122366</v>
      </c>
      <c r="CP10">
        <v>0.70771023549865675</v>
      </c>
      <c r="CQ10">
        <v>1.5046893290603103</v>
      </c>
      <c r="CR10">
        <v>0.75288297405128435</v>
      </c>
      <c r="CS10">
        <v>0.35607338356974333</v>
      </c>
      <c r="CT10">
        <v>0.7491859681670342</v>
      </c>
      <c r="CU10">
        <v>39.613094898782677</v>
      </c>
      <c r="CV10">
        <v>0.47562340756563803</v>
      </c>
      <c r="CW10">
        <v>63.812315320081183</v>
      </c>
      <c r="CX10">
        <v>0.27705215712142189</v>
      </c>
      <c r="CY10">
        <v>3.7719135244886597</v>
      </c>
      <c r="CZ10">
        <v>0.7091387251769099</v>
      </c>
      <c r="DA10">
        <v>1.3555645822503164</v>
      </c>
      <c r="DB10">
        <v>0.73384155219322911</v>
      </c>
      <c r="DC10">
        <v>0.45378246250303711</v>
      </c>
      <c r="DD10">
        <v>0.74885231486108672</v>
      </c>
      <c r="DE10">
        <v>69.173248181977812</v>
      </c>
      <c r="DF10">
        <v>0.26416430204041419</v>
      </c>
      <c r="DG10">
        <v>54.946288764491818</v>
      </c>
      <c r="DH10">
        <v>0.35464745155808636</v>
      </c>
      <c r="DI10">
        <v>51.03476472550922</v>
      </c>
      <c r="DJ10">
        <v>0.34626590299004428</v>
      </c>
      <c r="DK10">
        <v>50.628301643485024</v>
      </c>
      <c r="DL10">
        <v>0.38204539137586008</v>
      </c>
      <c r="DM10">
        <v>58.489552454422011</v>
      </c>
      <c r="DN10">
        <v>0.31361845651301951</v>
      </c>
      <c r="DO10">
        <v>51.810904533349799</v>
      </c>
      <c r="DP10">
        <v>0.34158279335799718</v>
      </c>
      <c r="DQ10">
        <v>54.240973338186755</v>
      </c>
      <c r="DR10">
        <v>0.34932076470951728</v>
      </c>
      <c r="DS10">
        <v>44.049510750149672</v>
      </c>
      <c r="DT10">
        <v>0.42445089970519673</v>
      </c>
      <c r="DU10">
        <v>55.014183736656214</v>
      </c>
      <c r="DV10">
        <v>0.35252483451329275</v>
      </c>
      <c r="DW10">
        <v>53.956269954202327</v>
      </c>
      <c r="DX10">
        <v>0.34419742683418347</v>
      </c>
      <c r="DY10">
        <v>52.906375326600283</v>
      </c>
      <c r="DZ10">
        <v>0.35510470443320113</v>
      </c>
      <c r="EA10">
        <v>56.764973585799233</v>
      </c>
      <c r="EB10">
        <v>0.32707718750210363</v>
      </c>
      <c r="EC10">
        <v>54.920979250342356</v>
      </c>
      <c r="ED10">
        <v>0.33339233034749083</v>
      </c>
      <c r="EE10">
        <v>49.233721982297581</v>
      </c>
      <c r="EF10">
        <v>0.371107304332362</v>
      </c>
      <c r="EG10">
        <v>46.555770456879216</v>
      </c>
      <c r="EH10">
        <v>0.38854299718906543</v>
      </c>
      <c r="EI10">
        <v>40.403116583041232</v>
      </c>
      <c r="EJ10">
        <v>0.43121496698288836</v>
      </c>
      <c r="EK10">
        <v>53.124528609238098</v>
      </c>
      <c r="EL10">
        <v>0.37239692934882773</v>
      </c>
      <c r="EM10">
        <v>59.546527916386296</v>
      </c>
      <c r="EN10">
        <v>0.31269149441159855</v>
      </c>
      <c r="EO10">
        <v>65.8618773444189</v>
      </c>
      <c r="EP10">
        <v>0.26723287472318552</v>
      </c>
      <c r="EQ10">
        <v>61.95371914252587</v>
      </c>
      <c r="ER10">
        <v>0.2939288957575959</v>
      </c>
      <c r="ES10">
        <v>61.222401867119508</v>
      </c>
      <c r="ET10">
        <v>0.29894506421174122</v>
      </c>
      <c r="EU10">
        <v>63.05690324312117</v>
      </c>
      <c r="EV10">
        <v>0.29727326487592987</v>
      </c>
      <c r="EW10">
        <v>69.404285287170552</v>
      </c>
      <c r="EX10">
        <v>0.24919117313772926</v>
      </c>
      <c r="EY10">
        <v>66.844532034516916</v>
      </c>
      <c r="EZ10">
        <v>0.26087131004962821</v>
      </c>
      <c r="FA10">
        <v>66.263955698611952</v>
      </c>
      <c r="FB10">
        <v>0.27241897488437739</v>
      </c>
      <c r="FC10">
        <v>68.128362303391711</v>
      </c>
      <c r="FD10">
        <v>0.25098931919884371</v>
      </c>
      <c r="FE10">
        <v>60.9156517569388</v>
      </c>
      <c r="FF10">
        <v>0.29358981348920538</v>
      </c>
      <c r="FG10">
        <v>66.048107561521164</v>
      </c>
      <c r="FH10">
        <v>0.25745857159606872</v>
      </c>
      <c r="FI10">
        <v>66.233375910902325</v>
      </c>
      <c r="FJ10">
        <v>0.27359079613568488</v>
      </c>
      <c r="FK10">
        <v>66.317631363682196</v>
      </c>
      <c r="FL10">
        <v>0.2604158087921416</v>
      </c>
      <c r="FM10">
        <v>63.163606648582899</v>
      </c>
      <c r="FN10">
        <v>0.26429651215133493</v>
      </c>
      <c r="FO10">
        <v>54.529799135123334</v>
      </c>
      <c r="FP10">
        <v>0.33487088491826233</v>
      </c>
      <c r="FQ10">
        <v>36.679784273571315</v>
      </c>
      <c r="FR10">
        <v>0.46689087233682364</v>
      </c>
      <c r="FS10">
        <v>45.002428393716968</v>
      </c>
      <c r="FT10">
        <v>0.40809021416118602</v>
      </c>
      <c r="FU10">
        <v>45.839653470728685</v>
      </c>
      <c r="FV10">
        <v>0.39346426255081179</v>
      </c>
      <c r="FW10">
        <v>49.818328586355406</v>
      </c>
      <c r="FX10">
        <v>0.37569403319997047</v>
      </c>
      <c r="FY10">
        <v>42.7240657539881</v>
      </c>
      <c r="FZ10">
        <v>0.42859126722804863</v>
      </c>
      <c r="GA10">
        <v>57.879825216575966</v>
      </c>
      <c r="GB10">
        <v>0.32567148418344766</v>
      </c>
      <c r="GC10">
        <v>38.506286792824426</v>
      </c>
      <c r="GD10">
        <v>0.45983101695809464</v>
      </c>
      <c r="GE10">
        <v>45.865697555459256</v>
      </c>
      <c r="GF10">
        <v>0.40051092298880653</v>
      </c>
      <c r="GG10">
        <v>63.648297817218662</v>
      </c>
      <c r="GH10">
        <v>0.28291437356392934</v>
      </c>
      <c r="GI10">
        <v>47.287685692579622</v>
      </c>
      <c r="GJ10">
        <v>0.38386159407292969</v>
      </c>
      <c r="GK10">
        <v>58.610525233378986</v>
      </c>
      <c r="GL10">
        <v>0.31674109291909547</v>
      </c>
      <c r="GM10">
        <v>64.350063499724428</v>
      </c>
      <c r="GN10">
        <v>0.26812777936515114</v>
      </c>
      <c r="GO10">
        <v>63.322225337439818</v>
      </c>
      <c r="GP10">
        <v>0.28258262065759887</v>
      </c>
      <c r="GQ10">
        <v>57.817239772078189</v>
      </c>
      <c r="GR10">
        <v>0.31909610665533894</v>
      </c>
      <c r="GS10">
        <v>62.102778480311635</v>
      </c>
      <c r="GT10">
        <v>0.29037283644271344</v>
      </c>
      <c r="GU10">
        <v>61.515050079808482</v>
      </c>
      <c r="GV10">
        <v>0.291237006739409</v>
      </c>
      <c r="GW10">
        <v>64.94100216682277</v>
      </c>
      <c r="GX10">
        <v>0.27143978944422492</v>
      </c>
      <c r="GY10">
        <v>55.486670264469367</v>
      </c>
      <c r="GZ10">
        <v>0.32550155066760467</v>
      </c>
      <c r="HA10">
        <v>50.62996341511397</v>
      </c>
      <c r="HB10">
        <v>0.3294354377466347</v>
      </c>
      <c r="HC10">
        <v>60.236664209647536</v>
      </c>
      <c r="HD10">
        <v>0.29482805732345463</v>
      </c>
      <c r="HE10">
        <v>70.248792414173494</v>
      </c>
      <c r="HF10">
        <v>0.25080258950312168</v>
      </c>
      <c r="HG10">
        <v>51.623281012062577</v>
      </c>
      <c r="HH10">
        <v>0.34990283603177036</v>
      </c>
      <c r="HI10">
        <v>70.944949141624832</v>
      </c>
      <c r="HJ10">
        <v>0.25123781324658101</v>
      </c>
      <c r="HK10">
        <v>61.23843166026775</v>
      </c>
      <c r="HL10">
        <v>0.3094793318903441</v>
      </c>
      <c r="HM10">
        <v>56.473367619823087</v>
      </c>
      <c r="HN10">
        <v>0.31666480669395713</v>
      </c>
      <c r="HO10">
        <v>41.393222375056922</v>
      </c>
      <c r="HP10">
        <v>0.41581398489136073</v>
      </c>
      <c r="HQ10">
        <v>55.486134409413673</v>
      </c>
      <c r="HR10">
        <v>0.3191699815825611</v>
      </c>
      <c r="HS10">
        <v>62.231919706564057</v>
      </c>
      <c r="HT10">
        <v>0.27749378399883567</v>
      </c>
      <c r="HU10">
        <v>56.053588725193805</v>
      </c>
      <c r="HV10">
        <v>0.31935632323484942</v>
      </c>
      <c r="HW10">
        <v>62.35595687933592</v>
      </c>
      <c r="HX10">
        <v>0.28991777950118996</v>
      </c>
      <c r="HY10">
        <v>39.870503387127265</v>
      </c>
      <c r="HZ10">
        <v>0.42871304090274936</v>
      </c>
      <c r="IA10">
        <v>26.822338255380721</v>
      </c>
      <c r="IB10">
        <v>0.50135320929296967</v>
      </c>
      <c r="IC10">
        <v>65.300274010364021</v>
      </c>
      <c r="ID10">
        <v>0.28137626538159494</v>
      </c>
      <c r="IE10">
        <v>59.933658251302326</v>
      </c>
      <c r="IF10">
        <v>0.29784462325862393</v>
      </c>
      <c r="IG10">
        <v>58.377141842693369</v>
      </c>
      <c r="IH10">
        <v>0.32500225938446248</v>
      </c>
      <c r="II10">
        <v>65.165194911829829</v>
      </c>
      <c r="IJ10">
        <v>0.27001286501156452</v>
      </c>
      <c r="IK10">
        <v>65.15529377728511</v>
      </c>
      <c r="IL10">
        <v>0.27769874561053354</v>
      </c>
      <c r="IM10">
        <v>54.07415664030966</v>
      </c>
      <c r="IN10">
        <v>0.35288495615955262</v>
      </c>
      <c r="IO10">
        <v>63.743705869359573</v>
      </c>
      <c r="IP10">
        <v>0.28030520008051907</v>
      </c>
      <c r="IQ10">
        <v>66.992921214097976</v>
      </c>
      <c r="IR10">
        <v>0.26453847619761611</v>
      </c>
      <c r="IS10">
        <v>36.987899684540054</v>
      </c>
      <c r="IT10">
        <v>0.44999507504535763</v>
      </c>
      <c r="IU10">
        <v>12.372611806108164</v>
      </c>
      <c r="IV10">
        <v>0.60713110300052509</v>
      </c>
    </row>
    <row r="11" spans="1:256">
      <c r="A11" s="141" t="s">
        <v>643</v>
      </c>
      <c r="B11" s="143" t="b">
        <v>0</v>
      </c>
      <c r="C11">
        <v>57.073793057140946</v>
      </c>
      <c r="D11">
        <v>0.34449999999999997</v>
      </c>
      <c r="E11">
        <v>1.3379220658736752</v>
      </c>
      <c r="F11">
        <v>0.32592726269566757</v>
      </c>
      <c r="G11">
        <v>1.021536498824112</v>
      </c>
      <c r="H11">
        <v>0.55713572708372494</v>
      </c>
      <c r="K11">
        <v>65.139566653859291</v>
      </c>
      <c r="L11">
        <v>0.26883642835768151</v>
      </c>
      <c r="M11">
        <v>60.984300046870416</v>
      </c>
      <c r="N11">
        <v>0.31183712507292405</v>
      </c>
      <c r="O11">
        <v>50.941671732737426</v>
      </c>
      <c r="P11">
        <v>0.36845068358591843</v>
      </c>
      <c r="Q11">
        <v>65.408498893849128</v>
      </c>
      <c r="R11">
        <v>0.28300465097060695</v>
      </c>
      <c r="S11">
        <v>63.037607596357802</v>
      </c>
      <c r="T11">
        <v>0.2897812173146378</v>
      </c>
      <c r="U11">
        <v>51.551938298977696</v>
      </c>
      <c r="V11">
        <v>0.3721225139097441</v>
      </c>
      <c r="W11">
        <v>49.747851823112768</v>
      </c>
      <c r="X11">
        <v>0.38669475158535477</v>
      </c>
      <c r="Y11">
        <v>50.28232532604401</v>
      </c>
      <c r="Z11">
        <v>0.37374368352776882</v>
      </c>
      <c r="AA11">
        <v>68.033165399846979</v>
      </c>
      <c r="AB11">
        <v>0.26203832232330637</v>
      </c>
      <c r="AC11">
        <v>42.675834949329172</v>
      </c>
      <c r="AD11">
        <v>0.44161194676134391</v>
      </c>
      <c r="AE11">
        <v>55.576413234898666</v>
      </c>
      <c r="AF11">
        <v>0.34567833946132714</v>
      </c>
      <c r="AG11">
        <v>5.4018981805111697</v>
      </c>
      <c r="AH11">
        <v>0.70180219547044487</v>
      </c>
      <c r="AI11">
        <v>54.859332067247919</v>
      </c>
      <c r="AJ11">
        <v>0.3561101448891974</v>
      </c>
      <c r="AK11">
        <v>17.135540852811783</v>
      </c>
      <c r="AL11">
        <v>0.6286926744992084</v>
      </c>
      <c r="AM11">
        <v>53.545044631539838</v>
      </c>
      <c r="AN11">
        <v>0.38861974481627759</v>
      </c>
      <c r="AO11">
        <v>14.834368030801174</v>
      </c>
      <c r="AP11">
        <v>0.64270877442075525</v>
      </c>
      <c r="AQ11">
        <v>57.099815892614799</v>
      </c>
      <c r="AR11">
        <v>0.34109756801295993</v>
      </c>
      <c r="AS11">
        <v>25.886084741464927</v>
      </c>
      <c r="AT11">
        <v>0.56135686003439988</v>
      </c>
      <c r="AU11">
        <v>52.106514003073571</v>
      </c>
      <c r="AV11">
        <v>0.38550873177658834</v>
      </c>
      <c r="AW11">
        <v>4.311858593699669</v>
      </c>
      <c r="AX11">
        <v>0.72359968606579783</v>
      </c>
      <c r="AY11">
        <v>58.725208334460049</v>
      </c>
      <c r="AZ11">
        <v>0.33165456902554935</v>
      </c>
      <c r="BA11">
        <v>59.212102647083348</v>
      </c>
      <c r="BB11">
        <v>0.32428936406987086</v>
      </c>
      <c r="BC11">
        <v>53.903543468261411</v>
      </c>
      <c r="BD11">
        <v>0.34858868637406737</v>
      </c>
      <c r="BE11">
        <v>57.683022976369472</v>
      </c>
      <c r="BF11">
        <v>0.32396194794313893</v>
      </c>
      <c r="BG11">
        <v>53.850815057388459</v>
      </c>
      <c r="BH11">
        <v>0.34868870336335145</v>
      </c>
      <c r="BI11">
        <v>65.535731253122833</v>
      </c>
      <c r="BJ11">
        <v>0.27551876633898492</v>
      </c>
      <c r="BK11">
        <v>7.5584785995710932</v>
      </c>
      <c r="BL11">
        <v>0.70725950518650071</v>
      </c>
      <c r="BM11">
        <v>54.331074579651165</v>
      </c>
      <c r="BN11">
        <v>0.34052928066864713</v>
      </c>
      <c r="BO11">
        <v>40.8992750293325</v>
      </c>
      <c r="BP11">
        <v>0.45154458803086861</v>
      </c>
      <c r="BQ11">
        <v>44.824354851155455</v>
      </c>
      <c r="BR11">
        <v>0.42254110948409962</v>
      </c>
      <c r="BS11">
        <v>52.859738976767211</v>
      </c>
      <c r="BT11">
        <v>0.36934115978168536</v>
      </c>
      <c r="BU11">
        <v>54.641730303298019</v>
      </c>
      <c r="BV11">
        <v>0.36950530428875095</v>
      </c>
      <c r="BW11">
        <v>46.114780793046428</v>
      </c>
      <c r="BX11">
        <v>0.41251098460098401</v>
      </c>
      <c r="BY11">
        <v>49.042770310234367</v>
      </c>
      <c r="BZ11">
        <v>0.39748256208884186</v>
      </c>
      <c r="CA11">
        <v>46.52453874562174</v>
      </c>
      <c r="CB11">
        <v>0.3877354834508413</v>
      </c>
      <c r="CC11">
        <v>21.570668331580656</v>
      </c>
      <c r="CD11">
        <v>0.58346136915125602</v>
      </c>
      <c r="CE11">
        <v>52.318719749215312</v>
      </c>
      <c r="CF11">
        <v>0.33277847030859431</v>
      </c>
      <c r="CG11">
        <v>59.132160087586378</v>
      </c>
      <c r="CH11">
        <v>0.32828043668061035</v>
      </c>
      <c r="CI11">
        <v>54.228026242513188</v>
      </c>
      <c r="CJ11">
        <v>0.34688908436712612</v>
      </c>
      <c r="CK11">
        <v>56.290039798224299</v>
      </c>
      <c r="CL11">
        <v>0.34783171395318763</v>
      </c>
      <c r="CM11">
        <v>60.307322456419037</v>
      </c>
      <c r="CN11">
        <v>0.30801304947218983</v>
      </c>
      <c r="CO11">
        <v>5.333450602364282</v>
      </c>
      <c r="CP11">
        <v>0.7055982114616447</v>
      </c>
      <c r="CQ11">
        <v>1.4899317976676247</v>
      </c>
      <c r="CR11">
        <v>0.74973044411596146</v>
      </c>
      <c r="CS11">
        <v>0.35261641297618279</v>
      </c>
      <c r="CT11">
        <v>0.74694189811488765</v>
      </c>
      <c r="CU11">
        <v>39.461355817481603</v>
      </c>
      <c r="CV11">
        <v>0.47240362522213702</v>
      </c>
      <c r="CW11">
        <v>63.64797291046888</v>
      </c>
      <c r="CX11">
        <v>0.27592572920599984</v>
      </c>
      <c r="CY11">
        <v>3.7502473016860889</v>
      </c>
      <c r="CZ11">
        <v>0.70634260965815876</v>
      </c>
      <c r="DA11">
        <v>1.350087861450795</v>
      </c>
      <c r="DB11">
        <v>0.73128352856150003</v>
      </c>
      <c r="DC11">
        <v>0.45203859769653926</v>
      </c>
      <c r="DD11">
        <v>0.74662436108914954</v>
      </c>
      <c r="DE11">
        <v>69.008605409183275</v>
      </c>
      <c r="DF11">
        <v>0.26279261230628093</v>
      </c>
      <c r="DG11">
        <v>54.813381996826209</v>
      </c>
      <c r="DH11">
        <v>0.35333172051992023</v>
      </c>
      <c r="DI11">
        <v>50.923020236250338</v>
      </c>
      <c r="DJ11">
        <v>0.34489344657483428</v>
      </c>
      <c r="DK11">
        <v>50.521426092000496</v>
      </c>
      <c r="DL11">
        <v>0.38049120122038749</v>
      </c>
      <c r="DM11">
        <v>58.375939072229478</v>
      </c>
      <c r="DN11">
        <v>0.31260394581892514</v>
      </c>
      <c r="DO11">
        <v>51.706091971519307</v>
      </c>
      <c r="DP11">
        <v>0.34053747229944498</v>
      </c>
      <c r="DQ11">
        <v>54.134959028859633</v>
      </c>
      <c r="DR11">
        <v>0.34825725949568526</v>
      </c>
      <c r="DS11">
        <v>43.92306149304715</v>
      </c>
      <c r="DT11">
        <v>0.42275040422537968</v>
      </c>
      <c r="DU11">
        <v>54.880322399664642</v>
      </c>
      <c r="DV11">
        <v>0.35026215170054548</v>
      </c>
      <c r="DW11">
        <v>53.847993302031178</v>
      </c>
      <c r="DX11">
        <v>0.34309720878493194</v>
      </c>
      <c r="DY11">
        <v>52.803142659187358</v>
      </c>
      <c r="DZ11">
        <v>0.35376155548311916</v>
      </c>
      <c r="EA11">
        <v>56.656913487565973</v>
      </c>
      <c r="EB11">
        <v>0.32593877275158595</v>
      </c>
      <c r="EC11">
        <v>54.790186818909206</v>
      </c>
      <c r="ED11">
        <v>0.33157621579926988</v>
      </c>
      <c r="EE11">
        <v>49.117144100042253</v>
      </c>
      <c r="EF11">
        <v>0.36952346459187874</v>
      </c>
      <c r="EG11">
        <v>46.440083864652784</v>
      </c>
      <c r="EH11">
        <v>0.386702618724027</v>
      </c>
      <c r="EI11">
        <v>40.266785397630457</v>
      </c>
      <c r="EJ11">
        <v>0.42910067707857036</v>
      </c>
      <c r="EK11">
        <v>52.96843848944944</v>
      </c>
      <c r="EL11">
        <v>0.36976449692701779</v>
      </c>
      <c r="EM11">
        <v>59.414971385494503</v>
      </c>
      <c r="EN11">
        <v>0.31106733676267712</v>
      </c>
      <c r="EO11">
        <v>65.592620092997748</v>
      </c>
      <c r="EP11">
        <v>0.26591969836989404</v>
      </c>
      <c r="EQ11">
        <v>61.71985170055963</v>
      </c>
      <c r="ER11">
        <v>0.29274052795375066</v>
      </c>
      <c r="ES11">
        <v>60.986922133380922</v>
      </c>
      <c r="ET11">
        <v>0.29789465233564089</v>
      </c>
      <c r="EU11">
        <v>62.813605312229804</v>
      </c>
      <c r="EV11">
        <v>0.29617269420652437</v>
      </c>
      <c r="EW11">
        <v>69.131255740738951</v>
      </c>
      <c r="EX11">
        <v>0.24836151847764154</v>
      </c>
      <c r="EY11">
        <v>66.5862699985219</v>
      </c>
      <c r="EZ11">
        <v>0.25981122063936696</v>
      </c>
      <c r="FA11">
        <v>66.005209918706342</v>
      </c>
      <c r="FB11">
        <v>0.2714929546543709</v>
      </c>
      <c r="FC11">
        <v>67.869112950635298</v>
      </c>
      <c r="FD11">
        <v>0.24977404228956593</v>
      </c>
      <c r="FE11">
        <v>60.671276837316924</v>
      </c>
      <c r="FF11">
        <v>0.29224786336077763</v>
      </c>
      <c r="FG11">
        <v>65.767735575628109</v>
      </c>
      <c r="FH11">
        <v>0.25636702890592977</v>
      </c>
      <c r="FI11">
        <v>65.980379939832034</v>
      </c>
      <c r="FJ11">
        <v>0.2725720165659784</v>
      </c>
      <c r="FK11">
        <v>66.056866412490464</v>
      </c>
      <c r="FL11">
        <v>0.25938612038639985</v>
      </c>
      <c r="FM11">
        <v>62.916606281075317</v>
      </c>
      <c r="FN11">
        <v>0.26317272549983761</v>
      </c>
      <c r="FO11">
        <v>54.302663949909061</v>
      </c>
      <c r="FP11">
        <v>0.33257416182857641</v>
      </c>
      <c r="FQ11">
        <v>36.502054752730743</v>
      </c>
      <c r="FR11">
        <v>0.46506361159221704</v>
      </c>
      <c r="FS11">
        <v>44.798091893142896</v>
      </c>
      <c r="FT11">
        <v>0.40612071858130905</v>
      </c>
      <c r="FU11">
        <v>45.593358087246578</v>
      </c>
      <c r="FV11">
        <v>0.39165368480013668</v>
      </c>
      <c r="FW11">
        <v>49.619831776950015</v>
      </c>
      <c r="FX11">
        <v>0.374163340053837</v>
      </c>
      <c r="FY11">
        <v>42.528982557778292</v>
      </c>
      <c r="FZ11">
        <v>0.42689863623033331</v>
      </c>
      <c r="GA11">
        <v>57.646570517352863</v>
      </c>
      <c r="GB11">
        <v>0.32378777285531957</v>
      </c>
      <c r="GC11">
        <v>38.331467649590593</v>
      </c>
      <c r="GD11">
        <v>0.45797426939800884</v>
      </c>
      <c r="GE11">
        <v>45.599407339388101</v>
      </c>
      <c r="GF11">
        <v>0.3978834313547952</v>
      </c>
      <c r="GG11">
        <v>63.403562409810533</v>
      </c>
      <c r="GH11">
        <v>0.28181102825637322</v>
      </c>
      <c r="GI11">
        <v>47.090277581521349</v>
      </c>
      <c r="GJ11">
        <v>0.38209267060219509</v>
      </c>
      <c r="GK11">
        <v>58.373206374313547</v>
      </c>
      <c r="GL11">
        <v>0.31535365478243776</v>
      </c>
      <c r="GM11">
        <v>64.086931970497943</v>
      </c>
      <c r="GN11">
        <v>0.26707748266201831</v>
      </c>
      <c r="GO11">
        <v>63.082901599162163</v>
      </c>
      <c r="GP11">
        <v>0.28121064155854536</v>
      </c>
      <c r="GQ11">
        <v>57.595808464231467</v>
      </c>
      <c r="GR11">
        <v>0.31750334918815831</v>
      </c>
      <c r="GS11">
        <v>61.845054732296937</v>
      </c>
      <c r="GT11">
        <v>0.28898450481900095</v>
      </c>
      <c r="GU11">
        <v>61.267305709181962</v>
      </c>
      <c r="GV11">
        <v>0.28957731340126519</v>
      </c>
      <c r="GW11">
        <v>64.689435134708035</v>
      </c>
      <c r="GX11">
        <v>0.27015752019500583</v>
      </c>
      <c r="GY11">
        <v>55.26615066922065</v>
      </c>
      <c r="GZ11">
        <v>0.3242199197359138</v>
      </c>
      <c r="HA11">
        <v>50.347046122706892</v>
      </c>
      <c r="HB11">
        <v>0.32788087535516441</v>
      </c>
      <c r="HC11">
        <v>59.978967107929641</v>
      </c>
      <c r="HD11">
        <v>0.29345670021234371</v>
      </c>
      <c r="HE11">
        <v>69.979876708611613</v>
      </c>
      <c r="HF11">
        <v>0.24946517073727251</v>
      </c>
      <c r="HG11">
        <v>51.358029502207387</v>
      </c>
      <c r="HH11">
        <v>0.34672186050165049</v>
      </c>
      <c r="HI11">
        <v>70.656147699875689</v>
      </c>
      <c r="HJ11">
        <v>0.25019181640421428</v>
      </c>
      <c r="HK11">
        <v>60.961907828610592</v>
      </c>
      <c r="HL11">
        <v>0.30813581289522807</v>
      </c>
      <c r="HM11">
        <v>56.330854439492612</v>
      </c>
      <c r="HN11">
        <v>0.31538865357393842</v>
      </c>
      <c r="HO11">
        <v>41.277776931656682</v>
      </c>
      <c r="HP11">
        <v>0.41465794818604407</v>
      </c>
      <c r="HQ11">
        <v>55.326657299827453</v>
      </c>
      <c r="HR11">
        <v>0.31746034795497907</v>
      </c>
      <c r="HS11">
        <v>62.033295072030654</v>
      </c>
      <c r="HT11">
        <v>0.27591641903036962</v>
      </c>
      <c r="HU11">
        <v>55.871882754827567</v>
      </c>
      <c r="HV11">
        <v>0.3173658956079648</v>
      </c>
      <c r="HW11">
        <v>62.204068244544253</v>
      </c>
      <c r="HX11">
        <v>0.28919092788739886</v>
      </c>
      <c r="HY11">
        <v>39.716360752548347</v>
      </c>
      <c r="HZ11">
        <v>0.42688700824685838</v>
      </c>
      <c r="IA11">
        <v>26.570136639332262</v>
      </c>
      <c r="IB11">
        <v>0.497831820292164</v>
      </c>
      <c r="IC11">
        <v>65.140029952867465</v>
      </c>
      <c r="ID11">
        <v>0.28004673564994254</v>
      </c>
      <c r="IE11">
        <v>59.786719984339101</v>
      </c>
      <c r="IF11">
        <v>0.29681758153399757</v>
      </c>
      <c r="IG11">
        <v>58.208691973817459</v>
      </c>
      <c r="IH11">
        <v>0.32322927904959831</v>
      </c>
      <c r="II11">
        <v>64.975324752627742</v>
      </c>
      <c r="IJ11">
        <v>0.26880947546290951</v>
      </c>
      <c r="IK11">
        <v>64.990551480112273</v>
      </c>
      <c r="IL11">
        <v>0.27621478285706474</v>
      </c>
      <c r="IM11">
        <v>53.904970624428508</v>
      </c>
      <c r="IN11">
        <v>0.35159915363290162</v>
      </c>
      <c r="IO11">
        <v>63.578149288556425</v>
      </c>
      <c r="IP11">
        <v>0.27891392462498965</v>
      </c>
      <c r="IQ11">
        <v>66.830105212676429</v>
      </c>
      <c r="IR11">
        <v>0.26399326968978598</v>
      </c>
      <c r="IS11">
        <v>36.729975416947731</v>
      </c>
      <c r="IT11">
        <v>0.44616630202889318</v>
      </c>
      <c r="IU11">
        <v>12.234283524956568</v>
      </c>
      <c r="IV11">
        <v>0.60433863767681317</v>
      </c>
    </row>
    <row r="12" spans="1:256">
      <c r="A12" s="141" t="s">
        <v>644</v>
      </c>
      <c r="B12" s="143" t="s">
        <v>652</v>
      </c>
      <c r="C12">
        <v>5.8167953856681978</v>
      </c>
      <c r="D12">
        <v>0.70030000000000003</v>
      </c>
      <c r="E12">
        <v>1.4254477918931288</v>
      </c>
      <c r="F12">
        <v>0.29165659263817151</v>
      </c>
      <c r="G12">
        <v>0.90448704789862855</v>
      </c>
      <c r="H12">
        <v>0.73463540852653708</v>
      </c>
      <c r="K12">
        <v>65.043043557408481</v>
      </c>
      <c r="L12">
        <v>0.26679999999999998</v>
      </c>
      <c r="M12">
        <v>60.914088523888203</v>
      </c>
      <c r="N12">
        <v>0.31090000000000001</v>
      </c>
      <c r="O12">
        <v>50.878611630607644</v>
      </c>
      <c r="P12">
        <v>0.36709999999999998</v>
      </c>
      <c r="Q12">
        <v>65.335246622292786</v>
      </c>
      <c r="R12">
        <v>0.28199999994686281</v>
      </c>
      <c r="S12">
        <v>62.940160734182257</v>
      </c>
      <c r="T12">
        <v>0.28739999999999999</v>
      </c>
      <c r="U12">
        <v>51.482118769161509</v>
      </c>
      <c r="V12">
        <v>0.37059999999999998</v>
      </c>
      <c r="W12">
        <v>49.688851408852415</v>
      </c>
      <c r="X12">
        <v>0.38500000000000001</v>
      </c>
      <c r="Y12">
        <v>50.174761882732909</v>
      </c>
      <c r="Z12">
        <v>0.3705</v>
      </c>
      <c r="AA12">
        <v>67.950548460485763</v>
      </c>
      <c r="AB12">
        <v>0.26100000000000001</v>
      </c>
      <c r="AC12">
        <v>42.604177843548214</v>
      </c>
      <c r="AD12">
        <v>0.4393999998830076</v>
      </c>
      <c r="AE12">
        <v>55.513198176907991</v>
      </c>
      <c r="AF12">
        <v>0.34449999999999997</v>
      </c>
      <c r="AG12">
        <v>5.3843824169790446</v>
      </c>
      <c r="AH12">
        <v>0.70030000000000003</v>
      </c>
      <c r="AI12">
        <v>54.799184906126264</v>
      </c>
      <c r="AJ12">
        <v>0.35499999999999998</v>
      </c>
      <c r="AK12">
        <v>17.113285516266846</v>
      </c>
      <c r="AL12">
        <v>0.62809999999999999</v>
      </c>
      <c r="AM12">
        <v>53.470482930848988</v>
      </c>
      <c r="AN12">
        <v>0.38640000000000002</v>
      </c>
      <c r="AO12">
        <v>14.807275980779847</v>
      </c>
      <c r="AP12">
        <v>0.64200000000000002</v>
      </c>
      <c r="AQ12">
        <v>57.021133513491058</v>
      </c>
      <c r="AR12">
        <v>0.33960000000000001</v>
      </c>
      <c r="AS12">
        <v>25.839808102604991</v>
      </c>
      <c r="AT12">
        <v>0.56020000000000003</v>
      </c>
      <c r="AU12">
        <v>52.035972580491233</v>
      </c>
      <c r="AV12">
        <v>0.38369999999999999</v>
      </c>
      <c r="AW12">
        <v>4.3058800038283032</v>
      </c>
      <c r="AX12">
        <v>0.72307999999999995</v>
      </c>
      <c r="AY12">
        <v>58.643362812701838</v>
      </c>
      <c r="AZ12">
        <v>0.3306</v>
      </c>
      <c r="BA12">
        <v>59.133167338804007</v>
      </c>
      <c r="BB12">
        <v>0.32309999993709315</v>
      </c>
      <c r="BC12">
        <v>53.827347584622089</v>
      </c>
      <c r="BD12">
        <v>0.3478</v>
      </c>
      <c r="BE12">
        <v>57.606288779980254</v>
      </c>
      <c r="BF12">
        <v>0.32250000000000001</v>
      </c>
      <c r="BG12">
        <v>53.772393132298888</v>
      </c>
      <c r="BH12">
        <v>0.34789999999999999</v>
      </c>
      <c r="BI12">
        <v>65.450028914605696</v>
      </c>
      <c r="BJ12">
        <v>0.27429999999999999</v>
      </c>
      <c r="BK12">
        <v>7.5482283498475464</v>
      </c>
      <c r="BL12">
        <v>0.70670999999999995</v>
      </c>
      <c r="BM12">
        <v>54.246238674983431</v>
      </c>
      <c r="BN12">
        <v>0.33910000000000001</v>
      </c>
      <c r="BO12">
        <v>40.805683468268683</v>
      </c>
      <c r="BP12">
        <v>0.44600000000000001</v>
      </c>
      <c r="BQ12">
        <v>44.718671617660256</v>
      </c>
      <c r="BR12">
        <v>0.41699999999999998</v>
      </c>
      <c r="BS12">
        <v>52.75784313519447</v>
      </c>
      <c r="BT12">
        <v>0.36599999999999999</v>
      </c>
      <c r="BU12">
        <v>54.533990803495541</v>
      </c>
      <c r="BV12">
        <v>0.36499999999999999</v>
      </c>
      <c r="BW12">
        <v>46.00988118001009</v>
      </c>
      <c r="BX12">
        <v>0.40799999999999997</v>
      </c>
      <c r="BY12">
        <v>48.943207549422198</v>
      </c>
      <c r="BZ12">
        <v>0.39400000000000002</v>
      </c>
      <c r="CA12">
        <v>46.41891966079239</v>
      </c>
      <c r="CB12">
        <v>0.38479999999999998</v>
      </c>
      <c r="CC12">
        <v>21.525291926425684</v>
      </c>
      <c r="CD12">
        <v>0.58140000000000003</v>
      </c>
      <c r="CE12">
        <v>52.2237347824707</v>
      </c>
      <c r="CF12">
        <v>0.33050000000000002</v>
      </c>
      <c r="CG12">
        <v>59.080642019347124</v>
      </c>
      <c r="CH12">
        <v>0.32650000000000001</v>
      </c>
      <c r="CI12">
        <v>54.171744481152665</v>
      </c>
      <c r="CJ12">
        <v>0.34470000000000001</v>
      </c>
      <c r="CK12">
        <v>56.24375743507251</v>
      </c>
      <c r="CL12">
        <v>0.34620000000000001</v>
      </c>
      <c r="CM12">
        <v>60.257447566851795</v>
      </c>
      <c r="CN12">
        <v>0.30680000000000002</v>
      </c>
      <c r="CO12">
        <v>5.3205282705922636</v>
      </c>
      <c r="CP12">
        <v>0.70330000000000004</v>
      </c>
      <c r="CQ12">
        <v>1.4848760928237235</v>
      </c>
      <c r="CR12">
        <v>0.74629999999999996</v>
      </c>
      <c r="CS12">
        <v>0.35143210765369837</v>
      </c>
      <c r="CT12">
        <v>0.74449999987084525</v>
      </c>
      <c r="CU12">
        <v>39.40937232593889</v>
      </c>
      <c r="CV12">
        <v>0.46889999999999998</v>
      </c>
      <c r="CW12">
        <v>63.591671711153992</v>
      </c>
      <c r="CX12">
        <v>0.2747</v>
      </c>
      <c r="CY12">
        <v>3.742824784690713</v>
      </c>
      <c r="CZ12">
        <v>0.70330000000000004</v>
      </c>
      <c r="DA12">
        <v>1.3482116205580559</v>
      </c>
      <c r="DB12">
        <v>0.72850000000000004</v>
      </c>
      <c r="DC12">
        <v>0.45144117625017938</v>
      </c>
      <c r="DD12">
        <v>0.74419999999999997</v>
      </c>
      <c r="DE12">
        <v>68.952201310029992</v>
      </c>
      <c r="DF12">
        <v>0.26129999999999998</v>
      </c>
      <c r="DG12">
        <v>54.767850168284255</v>
      </c>
      <c r="DH12">
        <v>0.35189999999999999</v>
      </c>
      <c r="DI12">
        <v>50.884738281051149</v>
      </c>
      <c r="DJ12">
        <v>0.34339999999999998</v>
      </c>
      <c r="DK12">
        <v>50.484812160513094</v>
      </c>
      <c r="DL12">
        <v>0.37880000000000003</v>
      </c>
      <c r="DM12">
        <v>58.33701686285729</v>
      </c>
      <c r="DN12">
        <v>0.3115</v>
      </c>
      <c r="DO12">
        <v>51.670184788776616</v>
      </c>
      <c r="DP12">
        <v>0.33939999999999998</v>
      </c>
      <c r="DQ12">
        <v>54.098640145780472</v>
      </c>
      <c r="DR12">
        <v>0.34710000000000002</v>
      </c>
      <c r="DS12">
        <v>43.879741908990034</v>
      </c>
      <c r="DT12">
        <v>0.4209</v>
      </c>
      <c r="DU12">
        <v>54.834463550252003</v>
      </c>
      <c r="DV12">
        <v>0.3478</v>
      </c>
      <c r="DW12">
        <v>53.810899374849392</v>
      </c>
      <c r="DX12">
        <v>0.34189999999999998</v>
      </c>
      <c r="DY12">
        <v>52.767776724140312</v>
      </c>
      <c r="DZ12">
        <v>0.35229999992269662</v>
      </c>
      <c r="EA12">
        <v>56.619893748455596</v>
      </c>
      <c r="EB12">
        <v>0.32469999999999999</v>
      </c>
      <c r="EC12">
        <v>54.745379329665447</v>
      </c>
      <c r="ED12">
        <v>0.3296</v>
      </c>
      <c r="EE12">
        <v>49.077206298229271</v>
      </c>
      <c r="EF12">
        <v>0.36780000000000002</v>
      </c>
      <c r="EG12">
        <v>46.400451405189848</v>
      </c>
      <c r="EH12">
        <v>0.38469999999999999</v>
      </c>
      <c r="EI12">
        <v>40.220080415874648</v>
      </c>
      <c r="EJ12">
        <v>0.42680000000000001</v>
      </c>
      <c r="EK12">
        <v>52.914964398580025</v>
      </c>
      <c r="EL12">
        <v>0.3669</v>
      </c>
      <c r="EM12">
        <v>59.369902127447311</v>
      </c>
      <c r="EN12">
        <v>0.30930000000000002</v>
      </c>
      <c r="EO12">
        <v>65.500376671381844</v>
      </c>
      <c r="EP12">
        <v>0.264490757745447</v>
      </c>
      <c r="EQ12">
        <v>61.639732287107755</v>
      </c>
      <c r="ER12">
        <v>0.291447398491403</v>
      </c>
      <c r="ES12">
        <v>60.906250373394499</v>
      </c>
      <c r="ET12">
        <v>0.29675164037248181</v>
      </c>
      <c r="EU12">
        <v>62.730255157316471</v>
      </c>
      <c r="EV12">
        <v>0.29497510171588398</v>
      </c>
      <c r="EW12">
        <v>69.037719988471707</v>
      </c>
      <c r="EX12">
        <v>0.24745872484669501</v>
      </c>
      <c r="EY12">
        <v>66.497793369766569</v>
      </c>
      <c r="EZ12">
        <v>0.258657678070563</v>
      </c>
      <c r="FA12">
        <v>65.916567566676108</v>
      </c>
      <c r="FB12">
        <v>0.27048530025791501</v>
      </c>
      <c r="FC12">
        <v>67.78029808223809</v>
      </c>
      <c r="FD12">
        <v>0.24845163152480701</v>
      </c>
      <c r="FE12">
        <v>60.587557722514795</v>
      </c>
      <c r="FF12">
        <v>0.29078761238253997</v>
      </c>
      <c r="FG12">
        <v>65.671684415752139</v>
      </c>
      <c r="FH12">
        <v>0.25517926026438498</v>
      </c>
      <c r="FI12">
        <v>65.893707384484358</v>
      </c>
      <c r="FJ12">
        <v>0.27146342554477898</v>
      </c>
      <c r="FK12">
        <v>65.967532323219061</v>
      </c>
      <c r="FL12">
        <v>0.25826565885067498</v>
      </c>
      <c r="FM12">
        <v>62.831987727929473</v>
      </c>
      <c r="FN12">
        <v>0.26194987040081702</v>
      </c>
      <c r="FO12">
        <v>54.224850904789783</v>
      </c>
      <c r="FP12">
        <v>0.33007496899911998</v>
      </c>
      <c r="FQ12">
        <v>36.441167333588048</v>
      </c>
      <c r="FR12">
        <v>0.463075266993351</v>
      </c>
      <c r="FS12">
        <v>44.728089329146975</v>
      </c>
      <c r="FT12">
        <v>0.40397760030423902</v>
      </c>
      <c r="FU12">
        <v>45.50898105085971</v>
      </c>
      <c r="FV12">
        <v>0.38968349389990098</v>
      </c>
      <c r="FW12">
        <v>49.551829801951186</v>
      </c>
      <c r="FX12">
        <v>0.37249770724329301</v>
      </c>
      <c r="FY12">
        <v>42.462150034519659</v>
      </c>
      <c r="FZ12">
        <v>0.42505678978771999</v>
      </c>
      <c r="GA12">
        <v>57.566661020205565</v>
      </c>
      <c r="GB12">
        <v>0.321738001219738</v>
      </c>
      <c r="GC12">
        <v>38.271577281361935</v>
      </c>
      <c r="GD12">
        <v>0.45595383854628102</v>
      </c>
      <c r="GE12">
        <v>45.508180378763662</v>
      </c>
      <c r="GF12">
        <v>0.395024310775276</v>
      </c>
      <c r="GG12">
        <v>63.319719797399031</v>
      </c>
      <c r="GH12">
        <v>0.28061041652680002</v>
      </c>
      <c r="GI12">
        <v>47.022648577947123</v>
      </c>
      <c r="GJ12">
        <v>0.38016780605332101</v>
      </c>
      <c r="GK12">
        <v>58.291904558081541</v>
      </c>
      <c r="GL12">
        <v>0.31384390575870003</v>
      </c>
      <c r="GM12">
        <v>63.996787127739708</v>
      </c>
      <c r="GN12">
        <v>0.26593459608546099</v>
      </c>
      <c r="GO12">
        <v>63.000912941935205</v>
      </c>
      <c r="GP12">
        <v>0.27971771437811299</v>
      </c>
      <c r="GQ12">
        <v>57.519949480375473</v>
      </c>
      <c r="GR12">
        <v>0.31577018071917001</v>
      </c>
      <c r="GS12">
        <v>61.756762512781677</v>
      </c>
      <c r="GT12">
        <v>0.28747378354203401</v>
      </c>
      <c r="GU12">
        <v>61.182432271931702</v>
      </c>
      <c r="GV12">
        <v>0.287771308267946</v>
      </c>
      <c r="GW12">
        <v>64.603252112020456</v>
      </c>
      <c r="GX12">
        <v>0.26876221131886302</v>
      </c>
      <c r="GY12">
        <v>55.190604024174945</v>
      </c>
      <c r="GZ12">
        <v>0.32282530544876897</v>
      </c>
      <c r="HA12">
        <v>50.250122979697025</v>
      </c>
      <c r="HB12">
        <v>0.326189269083972</v>
      </c>
      <c r="HC12">
        <v>59.890684017028661</v>
      </c>
      <c r="HD12">
        <v>0.291964449851774</v>
      </c>
      <c r="HE12">
        <v>69.887750295390219</v>
      </c>
      <c r="HF12">
        <v>0.248009850588056</v>
      </c>
      <c r="HG12">
        <v>51.26715838646701</v>
      </c>
      <c r="HH12">
        <v>0.34326046314327802</v>
      </c>
      <c r="HI12">
        <v>70.557208737177589</v>
      </c>
      <c r="HJ12">
        <v>0.24905360874661001</v>
      </c>
      <c r="HK12">
        <v>60.867174987597892</v>
      </c>
      <c r="HL12">
        <v>0.30667385474541398</v>
      </c>
      <c r="HM12">
        <v>56.282031600703078</v>
      </c>
      <c r="HN12">
        <v>0.314</v>
      </c>
      <c r="HO12">
        <v>41.238227086098213</v>
      </c>
      <c r="HP12">
        <v>0.41339999999999999</v>
      </c>
      <c r="HQ12">
        <v>55.272022877987361</v>
      </c>
      <c r="HR12">
        <v>0.31559999999999999</v>
      </c>
      <c r="HS12">
        <v>61.965249306095409</v>
      </c>
      <c r="HT12">
        <v>0.2742</v>
      </c>
      <c r="HU12">
        <v>55.809633064814939</v>
      </c>
      <c r="HV12">
        <v>0.31519999999999998</v>
      </c>
      <c r="HW12">
        <v>62.152033518259991</v>
      </c>
      <c r="HX12">
        <v>0.28839999999999999</v>
      </c>
      <c r="HY12">
        <v>39.663553840365289</v>
      </c>
      <c r="HZ12">
        <v>0.4249</v>
      </c>
      <c r="IA12">
        <v>26.483736217881834</v>
      </c>
      <c r="IB12">
        <v>0.49399999999999999</v>
      </c>
      <c r="IC12">
        <v>65.085132786387888</v>
      </c>
      <c r="ID12">
        <v>0.27860000000000001</v>
      </c>
      <c r="IE12">
        <v>59.736381178459375</v>
      </c>
      <c r="IF12">
        <v>0.29570000000000002</v>
      </c>
      <c r="IG12">
        <v>58.150983621697492</v>
      </c>
      <c r="IH12">
        <v>0.32129999999999997</v>
      </c>
      <c r="II12">
        <v>64.91027813622236</v>
      </c>
      <c r="IJ12">
        <v>0.26750000000000002</v>
      </c>
      <c r="IK12">
        <v>64.934113285427145</v>
      </c>
      <c r="IL12">
        <v>0.27460000000000001</v>
      </c>
      <c r="IM12">
        <v>53.847010079588692</v>
      </c>
      <c r="IN12">
        <v>0.35020000000000001</v>
      </c>
      <c r="IO12">
        <v>63.521432132737189</v>
      </c>
      <c r="IP12">
        <v>0.27739999999999998</v>
      </c>
      <c r="IQ12">
        <v>66.774326937492845</v>
      </c>
      <c r="IR12">
        <v>0.26340000000000002</v>
      </c>
      <c r="IS12">
        <v>36.641614502487975</v>
      </c>
      <c r="IT12">
        <v>0.442</v>
      </c>
      <c r="IU12">
        <v>12.186894368704236</v>
      </c>
      <c r="IV12">
        <v>0.60129999999999995</v>
      </c>
    </row>
    <row r="13" spans="1:256">
      <c r="A13" s="141" t="s">
        <v>645</v>
      </c>
      <c r="B13" s="143" t="b">
        <v>0</v>
      </c>
      <c r="C13">
        <v>56.284042386140698</v>
      </c>
      <c r="D13">
        <v>0.35499999999999998</v>
      </c>
      <c r="E13">
        <v>1.5224279900341899</v>
      </c>
      <c r="F13">
        <v>0.26135536882800103</v>
      </c>
      <c r="G13">
        <v>0.80619798924341179</v>
      </c>
      <c r="H13">
        <v>0.97377375689768875</v>
      </c>
      <c r="K13">
        <v>65.139566653859291</v>
      </c>
      <c r="L13">
        <v>0.26476357164231845</v>
      </c>
      <c r="M13">
        <v>60.984300046870416</v>
      </c>
      <c r="N13">
        <v>0.30996287492707597</v>
      </c>
      <c r="O13">
        <v>50.941671732737426</v>
      </c>
      <c r="P13">
        <v>0.36574931641408154</v>
      </c>
      <c r="Q13">
        <v>65.408498893849128</v>
      </c>
      <c r="R13">
        <v>0.28099534902939299</v>
      </c>
      <c r="S13">
        <v>63.037607596357802</v>
      </c>
      <c r="T13">
        <v>0.28501878268536218</v>
      </c>
      <c r="U13">
        <v>51.551938298977696</v>
      </c>
      <c r="V13">
        <v>0.36907748609025587</v>
      </c>
      <c r="W13">
        <v>49.747851823112768</v>
      </c>
      <c r="X13">
        <v>0.38330524841464525</v>
      </c>
      <c r="Y13">
        <v>50.28232532604401</v>
      </c>
      <c r="Z13">
        <v>0.36725631647223117</v>
      </c>
      <c r="AA13">
        <v>68.033165399846979</v>
      </c>
      <c r="AB13">
        <v>0.25996167767669365</v>
      </c>
      <c r="AC13">
        <v>42.675834949329172</v>
      </c>
      <c r="AD13">
        <v>0.43718805323865606</v>
      </c>
      <c r="AE13">
        <v>55.576413234898673</v>
      </c>
      <c r="AF13">
        <v>0.3433216605386728</v>
      </c>
      <c r="AG13">
        <v>5.4018981805111697</v>
      </c>
      <c r="AH13">
        <v>0.69879780452955509</v>
      </c>
      <c r="AI13">
        <v>54.859332067247919</v>
      </c>
      <c r="AJ13">
        <v>0.35388985511080256</v>
      </c>
      <c r="AK13">
        <v>17.135540852811783</v>
      </c>
      <c r="AL13">
        <v>0.62750732550079158</v>
      </c>
      <c r="AM13">
        <v>53.545044631539838</v>
      </c>
      <c r="AN13">
        <v>0.38418025518372245</v>
      </c>
      <c r="AO13">
        <v>14.834368030801174</v>
      </c>
      <c r="AP13">
        <v>0.64129122557924478</v>
      </c>
      <c r="AQ13">
        <v>57.099815892614799</v>
      </c>
      <c r="AR13">
        <v>0.3381024319870401</v>
      </c>
      <c r="AS13">
        <v>25.886084741464927</v>
      </c>
      <c r="AT13">
        <v>0.55904313996560018</v>
      </c>
      <c r="AU13">
        <v>52.106514003073571</v>
      </c>
      <c r="AV13">
        <v>0.38189126822341163</v>
      </c>
      <c r="AW13">
        <v>4.311858593699669</v>
      </c>
      <c r="AX13">
        <v>0.72256031393420206</v>
      </c>
      <c r="AY13">
        <v>58.725208334460049</v>
      </c>
      <c r="AZ13">
        <v>0.32954543097445066</v>
      </c>
      <c r="BA13">
        <v>59.212102647083348</v>
      </c>
      <c r="BB13">
        <v>0.32191063593012914</v>
      </c>
      <c r="BC13">
        <v>53.903543468261411</v>
      </c>
      <c r="BD13">
        <v>0.34701131362593263</v>
      </c>
      <c r="BE13">
        <v>57.683022976369472</v>
      </c>
      <c r="BF13">
        <v>0.32103805205686109</v>
      </c>
      <c r="BG13">
        <v>53.850815057388459</v>
      </c>
      <c r="BH13">
        <v>0.34711129663664853</v>
      </c>
      <c r="BI13">
        <v>65.535731253122833</v>
      </c>
      <c r="BJ13">
        <v>0.27308123366101505</v>
      </c>
      <c r="BK13">
        <v>7.5584785995710932</v>
      </c>
      <c r="BL13">
        <v>0.70616049481349918</v>
      </c>
      <c r="BM13">
        <v>54.331074579651165</v>
      </c>
      <c r="BN13">
        <v>0.3376707193313529</v>
      </c>
      <c r="BO13">
        <v>40.8992750293325</v>
      </c>
      <c r="BP13">
        <v>0.44045541196913141</v>
      </c>
      <c r="BQ13">
        <v>44.824354851155462</v>
      </c>
      <c r="BR13">
        <v>0.41145889051590034</v>
      </c>
      <c r="BS13">
        <v>52.859738976767211</v>
      </c>
      <c r="BT13">
        <v>0.36265884021831463</v>
      </c>
      <c r="BU13">
        <v>54.641730303298019</v>
      </c>
      <c r="BV13">
        <v>0.36049469571124904</v>
      </c>
      <c r="BW13">
        <v>46.114780793046428</v>
      </c>
      <c r="BX13">
        <v>0.40348901539901594</v>
      </c>
      <c r="BY13">
        <v>49.042770310234367</v>
      </c>
      <c r="BZ13">
        <v>0.39051743791115817</v>
      </c>
      <c r="CA13">
        <v>46.52453874562174</v>
      </c>
      <c r="CB13">
        <v>0.38186451654915865</v>
      </c>
      <c r="CC13">
        <v>21.570668331580656</v>
      </c>
      <c r="CD13">
        <v>0.57933863084874404</v>
      </c>
      <c r="CE13">
        <v>52.318719749215312</v>
      </c>
      <c r="CF13">
        <v>0.32822152969140572</v>
      </c>
      <c r="CG13">
        <v>59.132160087586378</v>
      </c>
      <c r="CH13">
        <v>0.32471956331938967</v>
      </c>
      <c r="CI13">
        <v>54.228026242513188</v>
      </c>
      <c r="CJ13">
        <v>0.34251091563287389</v>
      </c>
      <c r="CK13">
        <v>56.290039798224299</v>
      </c>
      <c r="CL13">
        <v>0.34456828604681239</v>
      </c>
      <c r="CM13">
        <v>60.307322456419037</v>
      </c>
      <c r="CN13">
        <v>0.30558695052781021</v>
      </c>
      <c r="CO13">
        <v>5.333450602364282</v>
      </c>
      <c r="CP13">
        <v>0.70100178853835537</v>
      </c>
      <c r="CQ13">
        <v>1.489931797667625</v>
      </c>
      <c r="CR13">
        <v>0.74286955588403847</v>
      </c>
      <c r="CS13">
        <v>0.35261641297618279</v>
      </c>
      <c r="CT13">
        <v>0.74205810188511245</v>
      </c>
      <c r="CU13">
        <v>39.461355817481603</v>
      </c>
      <c r="CV13">
        <v>0.46539637477786294</v>
      </c>
      <c r="CW13">
        <v>63.64797291046888</v>
      </c>
      <c r="CX13">
        <v>0.27347427079400016</v>
      </c>
      <c r="CY13">
        <v>3.7502473016860889</v>
      </c>
      <c r="CZ13">
        <v>0.70025739034184131</v>
      </c>
      <c r="DA13">
        <v>1.350087861450795</v>
      </c>
      <c r="DB13">
        <v>0.72571647143850004</v>
      </c>
      <c r="DC13">
        <v>0.45203859769653926</v>
      </c>
      <c r="DD13">
        <v>0.74177563891085041</v>
      </c>
      <c r="DE13">
        <v>69.008605409183275</v>
      </c>
      <c r="DF13">
        <v>0.25980738769371903</v>
      </c>
      <c r="DG13">
        <v>54.813381996826209</v>
      </c>
      <c r="DH13">
        <v>0.35046827948007975</v>
      </c>
      <c r="DI13">
        <v>50.923020236250338</v>
      </c>
      <c r="DJ13">
        <v>0.34190655342516568</v>
      </c>
      <c r="DK13">
        <v>50.521426092000496</v>
      </c>
      <c r="DL13">
        <v>0.37710879877961256</v>
      </c>
      <c r="DM13">
        <v>58.375939072229478</v>
      </c>
      <c r="DN13">
        <v>0.31039605418107485</v>
      </c>
      <c r="DO13">
        <v>51.706091971519307</v>
      </c>
      <c r="DP13">
        <v>0.33826252770055498</v>
      </c>
      <c r="DQ13">
        <v>54.134959028859633</v>
      </c>
      <c r="DR13">
        <v>0.34594274050431478</v>
      </c>
      <c r="DS13">
        <v>43.92306149304715</v>
      </c>
      <c r="DT13">
        <v>0.41904959577462031</v>
      </c>
      <c r="DU13">
        <v>54.880322399664642</v>
      </c>
      <c r="DV13">
        <v>0.34533784829945452</v>
      </c>
      <c r="DW13">
        <v>53.847993302031178</v>
      </c>
      <c r="DX13">
        <v>0.34070279121506802</v>
      </c>
      <c r="DY13">
        <v>52.803142659187358</v>
      </c>
      <c r="DZ13">
        <v>0.35083844451688084</v>
      </c>
      <c r="EA13">
        <v>56.656913487565973</v>
      </c>
      <c r="EB13">
        <v>0.32346122724841403</v>
      </c>
      <c r="EC13">
        <v>54.790186818909206</v>
      </c>
      <c r="ED13">
        <v>0.32762378420073013</v>
      </c>
      <c r="EE13">
        <v>49.117144100042253</v>
      </c>
      <c r="EF13">
        <v>0.3660765354081213</v>
      </c>
      <c r="EG13">
        <v>46.440083864652784</v>
      </c>
      <c r="EH13">
        <v>0.38269738127597297</v>
      </c>
      <c r="EI13">
        <v>40.266785397630457</v>
      </c>
      <c r="EJ13">
        <v>0.42449932292142967</v>
      </c>
      <c r="EK13">
        <v>52.96843848944944</v>
      </c>
      <c r="EL13">
        <v>0.36403550307298221</v>
      </c>
      <c r="EM13">
        <v>59.414971385494503</v>
      </c>
      <c r="EN13">
        <v>0.30753266323732292</v>
      </c>
      <c r="EO13">
        <v>65.592620092997748</v>
      </c>
      <c r="EP13">
        <v>0.26306181712099996</v>
      </c>
      <c r="EQ13">
        <v>61.71985170055963</v>
      </c>
      <c r="ER13">
        <v>0.29015426902905533</v>
      </c>
      <c r="ES13">
        <v>60.986922133380922</v>
      </c>
      <c r="ET13">
        <v>0.29560862853023312</v>
      </c>
      <c r="EU13">
        <v>62.813605312229804</v>
      </c>
      <c r="EV13">
        <v>0.29377750922524359</v>
      </c>
      <c r="EW13">
        <v>69.131255740738951</v>
      </c>
      <c r="EX13">
        <v>0.24655593121574848</v>
      </c>
      <c r="EY13">
        <v>66.5862699985219</v>
      </c>
      <c r="EZ13">
        <v>0.25750413550175905</v>
      </c>
      <c r="FA13">
        <v>66.005209918706342</v>
      </c>
      <c r="FB13">
        <v>0.26947764586145911</v>
      </c>
      <c r="FC13">
        <v>67.869112950635298</v>
      </c>
      <c r="FD13">
        <v>0.24712922076004809</v>
      </c>
      <c r="FE13">
        <v>60.671276837316931</v>
      </c>
      <c r="FF13">
        <v>0.28932736140430232</v>
      </c>
      <c r="FG13">
        <v>65.767735575628123</v>
      </c>
      <c r="FH13">
        <v>0.25399149162284018</v>
      </c>
      <c r="FI13">
        <v>65.980379939832034</v>
      </c>
      <c r="FJ13">
        <v>0.27035483452357956</v>
      </c>
      <c r="FK13">
        <v>66.056866412490464</v>
      </c>
      <c r="FL13">
        <v>0.25714519731495011</v>
      </c>
      <c r="FM13">
        <v>62.916606281075317</v>
      </c>
      <c r="FN13">
        <v>0.26072701530179643</v>
      </c>
      <c r="FO13">
        <v>54.302663949909061</v>
      </c>
      <c r="FP13">
        <v>0.32757577616966355</v>
      </c>
      <c r="FQ13">
        <v>36.502054752730743</v>
      </c>
      <c r="FR13">
        <v>0.46108692239448495</v>
      </c>
      <c r="FS13">
        <v>44.798091893142896</v>
      </c>
      <c r="FT13">
        <v>0.40183448202716898</v>
      </c>
      <c r="FU13">
        <v>45.593358087246578</v>
      </c>
      <c r="FV13">
        <v>0.38771330299966528</v>
      </c>
      <c r="FW13">
        <v>49.619831776950015</v>
      </c>
      <c r="FX13">
        <v>0.37083207443274901</v>
      </c>
      <c r="FY13">
        <v>42.528982557778292</v>
      </c>
      <c r="FZ13">
        <v>0.42321494334510668</v>
      </c>
      <c r="GA13">
        <v>57.646570517352863</v>
      </c>
      <c r="GB13">
        <v>0.31968822958415638</v>
      </c>
      <c r="GC13">
        <v>38.331467649590593</v>
      </c>
      <c r="GD13">
        <v>0.4539334076945532</v>
      </c>
      <c r="GE13">
        <v>45.599407339388101</v>
      </c>
      <c r="GF13">
        <v>0.3921651901957568</v>
      </c>
      <c r="GG13">
        <v>63.403562409810533</v>
      </c>
      <c r="GH13">
        <v>0.27940980479722682</v>
      </c>
      <c r="GI13">
        <v>47.090277581521349</v>
      </c>
      <c r="GJ13">
        <v>0.37824294150444693</v>
      </c>
      <c r="GK13">
        <v>58.373206374313547</v>
      </c>
      <c r="GL13">
        <v>0.31233415673496229</v>
      </c>
      <c r="GM13">
        <v>64.086931970497943</v>
      </c>
      <c r="GN13">
        <v>0.26479170950890368</v>
      </c>
      <c r="GO13">
        <v>63.082901599162163</v>
      </c>
      <c r="GP13">
        <v>0.27822478719768062</v>
      </c>
      <c r="GQ13">
        <v>57.595808464231467</v>
      </c>
      <c r="GR13">
        <v>0.31403701225018171</v>
      </c>
      <c r="GS13">
        <v>61.845054732296937</v>
      </c>
      <c r="GT13">
        <v>0.28596306226506707</v>
      </c>
      <c r="GU13">
        <v>61.267305709181962</v>
      </c>
      <c r="GV13">
        <v>0.28596530313462681</v>
      </c>
      <c r="GW13">
        <v>64.689435134708035</v>
      </c>
      <c r="GX13">
        <v>0.26736690244272021</v>
      </c>
      <c r="GY13">
        <v>55.26615066922065</v>
      </c>
      <c r="GZ13">
        <v>0.32143069116162415</v>
      </c>
      <c r="HA13">
        <v>50.347046122706892</v>
      </c>
      <c r="HB13">
        <v>0.32449766281277959</v>
      </c>
      <c r="HC13">
        <v>59.978967107929641</v>
      </c>
      <c r="HD13">
        <v>0.29047219949120429</v>
      </c>
      <c r="HE13">
        <v>69.979876708611613</v>
      </c>
      <c r="HF13">
        <v>0.24655453043883949</v>
      </c>
      <c r="HG13">
        <v>51.358029502207387</v>
      </c>
      <c r="HH13">
        <v>0.33979906578490554</v>
      </c>
      <c r="HI13">
        <v>70.656147699875689</v>
      </c>
      <c r="HJ13">
        <v>0.24791540108900575</v>
      </c>
      <c r="HK13">
        <v>60.961907828610599</v>
      </c>
      <c r="HL13">
        <v>0.30521189659559989</v>
      </c>
      <c r="HM13">
        <v>56.330854439492612</v>
      </c>
      <c r="HN13">
        <v>0.31261134642606159</v>
      </c>
      <c r="HO13">
        <v>41.277776931656682</v>
      </c>
      <c r="HP13">
        <v>0.41214205181395591</v>
      </c>
      <c r="HQ13">
        <v>55.326657299827453</v>
      </c>
      <c r="HR13">
        <v>0.31373965204502091</v>
      </c>
      <c r="HS13">
        <v>62.033295072030654</v>
      </c>
      <c r="HT13">
        <v>0.27248358096963038</v>
      </c>
      <c r="HU13">
        <v>55.871882754827574</v>
      </c>
      <c r="HV13">
        <v>0.31303410439203516</v>
      </c>
      <c r="HW13">
        <v>62.204068244544253</v>
      </c>
      <c r="HX13">
        <v>0.28760907211260112</v>
      </c>
      <c r="HY13">
        <v>39.716360752548347</v>
      </c>
      <c r="HZ13">
        <v>0.42291299175314162</v>
      </c>
      <c r="IA13">
        <v>26.570136639332262</v>
      </c>
      <c r="IB13">
        <v>0.49016817970783594</v>
      </c>
      <c r="IC13">
        <v>65.140029952867465</v>
      </c>
      <c r="ID13">
        <v>0.27715326435005749</v>
      </c>
      <c r="IE13">
        <v>59.786719984339101</v>
      </c>
      <c r="IF13">
        <v>0.29458241846600247</v>
      </c>
      <c r="IG13">
        <v>58.208691973817459</v>
      </c>
      <c r="IH13">
        <v>0.31937072095040164</v>
      </c>
      <c r="II13">
        <v>64.975324752627742</v>
      </c>
      <c r="IJ13">
        <v>0.26619052453709052</v>
      </c>
      <c r="IK13">
        <v>64.990551480112273</v>
      </c>
      <c r="IL13">
        <v>0.27298521714293528</v>
      </c>
      <c r="IM13">
        <v>53.904970624428508</v>
      </c>
      <c r="IN13">
        <v>0.3488008463670984</v>
      </c>
      <c r="IO13">
        <v>63.578149288556425</v>
      </c>
      <c r="IP13">
        <v>0.27588607537501031</v>
      </c>
      <c r="IQ13">
        <v>66.830105212676429</v>
      </c>
      <c r="IR13">
        <v>0.26280673031021407</v>
      </c>
      <c r="IS13">
        <v>36.729975416947731</v>
      </c>
      <c r="IT13">
        <v>0.43783369797110683</v>
      </c>
      <c r="IU13">
        <v>12.234283524956568</v>
      </c>
      <c r="IV13">
        <v>0.59826136232318672</v>
      </c>
    </row>
    <row r="14" spans="1:256">
      <c r="A14" s="141" t="s">
        <v>646</v>
      </c>
      <c r="B14" s="143" t="b">
        <v>0</v>
      </c>
      <c r="C14">
        <v>17.662704679577757</v>
      </c>
      <c r="D14">
        <v>0.62809999999999999</v>
      </c>
      <c r="E14">
        <v>1.6304415786527158</v>
      </c>
      <c r="F14">
        <v>0.23454515451971161</v>
      </c>
      <c r="G14" t="s">
        <v>631</v>
      </c>
      <c r="H14" t="s">
        <v>631</v>
      </c>
      <c r="K14">
        <v>65.421316215982202</v>
      </c>
      <c r="L14">
        <v>0.26289212259907052</v>
      </c>
      <c r="M14">
        <v>61.189246495789035</v>
      </c>
      <c r="N14">
        <v>0.30910167015426288</v>
      </c>
      <c r="O14">
        <v>51.125743284685086</v>
      </c>
      <c r="P14">
        <v>0.36450805717946966</v>
      </c>
      <c r="Q14">
        <v>65.622321245124681</v>
      </c>
      <c r="R14">
        <v>0.28007208890553525</v>
      </c>
      <c r="S14">
        <v>63.322053617649772</v>
      </c>
      <c r="T14">
        <v>0.28283047743591161</v>
      </c>
      <c r="U14">
        <v>51.755740525353275</v>
      </c>
      <c r="V14">
        <v>0.36767831720274036</v>
      </c>
      <c r="W14">
        <v>49.920073203219424</v>
      </c>
      <c r="X14">
        <v>0.38174779552366017</v>
      </c>
      <c r="Y14">
        <v>50.596301505504663</v>
      </c>
      <c r="Z14">
        <v>0.36427541689295345</v>
      </c>
      <c r="AA14">
        <v>68.274323084845406</v>
      </c>
      <c r="AB14">
        <v>0.25900747405288094</v>
      </c>
      <c r="AC14">
        <v>42.885001034122894</v>
      </c>
      <c r="AD14">
        <v>0.43515530524896234</v>
      </c>
      <c r="AE14">
        <v>55.760937100826723</v>
      </c>
      <c r="AF14">
        <v>0.34223878313264777</v>
      </c>
      <c r="AG14">
        <v>5.4530264481164288</v>
      </c>
      <c r="AH14">
        <v>0.69741730800222523</v>
      </c>
      <c r="AI14">
        <v>55.03490078532775</v>
      </c>
      <c r="AJ14">
        <v>0.35286964755824202</v>
      </c>
      <c r="AK14">
        <v>17.200503867437302</v>
      </c>
      <c r="AL14">
        <v>0.62696266596473793</v>
      </c>
      <c r="AM14">
        <v>53.762689188057919</v>
      </c>
      <c r="AN14">
        <v>0.38214034089112897</v>
      </c>
      <c r="AO14">
        <v>14.913449344095055</v>
      </c>
      <c r="AP14">
        <v>0.64063987184681526</v>
      </c>
      <c r="AQ14">
        <v>57.329488651571545</v>
      </c>
      <c r="AR14">
        <v>0.33672618802811022</v>
      </c>
      <c r="AS14">
        <v>26.021165599982073</v>
      </c>
      <c r="AT14">
        <v>0.55798000185107577</v>
      </c>
      <c r="AU14">
        <v>52.312423424288951</v>
      </c>
      <c r="AV14">
        <v>0.38022906913842036</v>
      </c>
      <c r="AW14">
        <v>4.3293100135184313</v>
      </c>
      <c r="AX14">
        <v>0.722082729742763</v>
      </c>
      <c r="AY14">
        <v>58.964114262315896</v>
      </c>
      <c r="AZ14">
        <v>0.32857629685958789</v>
      </c>
      <c r="BA14">
        <v>59.442513702690931</v>
      </c>
      <c r="BB14">
        <v>0.3208176270637787</v>
      </c>
      <c r="BC14">
        <v>54.125958181841277</v>
      </c>
      <c r="BD14">
        <v>0.34628652193139375</v>
      </c>
      <c r="BE14">
        <v>57.907009017301519</v>
      </c>
      <c r="BF14">
        <v>0.31969454244153606</v>
      </c>
      <c r="BG14">
        <v>54.079727554679579</v>
      </c>
      <c r="BH14">
        <v>0.3463864893291963</v>
      </c>
      <c r="BI14">
        <v>65.785895174899039</v>
      </c>
      <c r="BJ14">
        <v>0.27196120452253214</v>
      </c>
      <c r="BK14">
        <v>7.5883989344697156</v>
      </c>
      <c r="BL14">
        <v>0.70565550726917559</v>
      </c>
      <c r="BM14">
        <v>54.578709393196753</v>
      </c>
      <c r="BN14">
        <v>0.3363572304822201</v>
      </c>
      <c r="BO14">
        <v>41.172467480857023</v>
      </c>
      <c r="BP14">
        <v>0.43536001348558911</v>
      </c>
      <c r="BQ14">
        <v>45.132842724585679</v>
      </c>
      <c r="BR14">
        <v>0.40636668876795545</v>
      </c>
      <c r="BS14">
        <v>53.157171506399102</v>
      </c>
      <c r="BT14">
        <v>0.35958836133149907</v>
      </c>
      <c r="BU14">
        <v>54.956220389182938</v>
      </c>
      <c r="BV14">
        <v>0.35635438438189637</v>
      </c>
      <c r="BW14">
        <v>46.420981289369259</v>
      </c>
      <c r="BX14">
        <v>0.39934348394254515</v>
      </c>
      <c r="BY14">
        <v>49.333392609912394</v>
      </c>
      <c r="BZ14">
        <v>0.38731701229116</v>
      </c>
      <c r="CA14">
        <v>46.832839369997799</v>
      </c>
      <c r="CB14">
        <v>0.37916684850951216</v>
      </c>
      <c r="CC14">
        <v>21.703121420563793</v>
      </c>
      <c r="CD14">
        <v>0.57744426156668838</v>
      </c>
      <c r="CE14">
        <v>52.595979532340834</v>
      </c>
      <c r="CF14">
        <v>0.32612764749662909</v>
      </c>
      <c r="CG14">
        <v>59.282540604805135</v>
      </c>
      <c r="CH14">
        <v>0.32308336702997775</v>
      </c>
      <c r="CI14">
        <v>54.39231191300987</v>
      </c>
      <c r="CJ14">
        <v>0.34049917786218631</v>
      </c>
      <c r="CK14">
        <v>56.425137365868913</v>
      </c>
      <c r="CL14">
        <v>0.34306876385393548</v>
      </c>
      <c r="CM14">
        <v>60.452906558185418</v>
      </c>
      <c r="CN14">
        <v>0.30447217510957425</v>
      </c>
      <c r="CO14">
        <v>5.3711707072122366</v>
      </c>
      <c r="CP14">
        <v>0.69888976450134332</v>
      </c>
      <c r="CQ14">
        <v>1.5046893290603103</v>
      </c>
      <c r="CR14">
        <v>0.73971702594871558</v>
      </c>
      <c r="CS14">
        <v>0.35607338356974333</v>
      </c>
      <c r="CT14">
        <v>0.7398140318329659</v>
      </c>
      <c r="CU14">
        <v>39.613094898782677</v>
      </c>
      <c r="CV14">
        <v>0.46217659243436193</v>
      </c>
      <c r="CW14">
        <v>63.812315320081183</v>
      </c>
      <c r="CX14">
        <v>0.27234784287857811</v>
      </c>
      <c r="CY14">
        <v>3.7719135244886597</v>
      </c>
      <c r="CZ14">
        <v>0.69746127482309017</v>
      </c>
      <c r="DA14">
        <v>1.3555645822503164</v>
      </c>
      <c r="DB14">
        <v>0.72315844780677097</v>
      </c>
      <c r="DC14">
        <v>0.45378246250303711</v>
      </c>
      <c r="DD14">
        <v>0.73954768513891322</v>
      </c>
      <c r="DE14">
        <v>69.173248181977812</v>
      </c>
      <c r="DF14">
        <v>0.25843569795958576</v>
      </c>
      <c r="DG14">
        <v>54.946288764491818</v>
      </c>
      <c r="DH14">
        <v>0.34915254844191362</v>
      </c>
      <c r="DI14">
        <v>51.034764725509227</v>
      </c>
      <c r="DJ14">
        <v>0.34053409700995568</v>
      </c>
      <c r="DK14">
        <v>50.628301643485024</v>
      </c>
      <c r="DL14">
        <v>0.37555460862413997</v>
      </c>
      <c r="DM14">
        <v>58.489552454422011</v>
      </c>
      <c r="DN14">
        <v>0.30938154348698049</v>
      </c>
      <c r="DO14">
        <v>51.810904533349799</v>
      </c>
      <c r="DP14">
        <v>0.33721720664200278</v>
      </c>
      <c r="DQ14">
        <v>54.240973338186755</v>
      </c>
      <c r="DR14">
        <v>0.34487923529048276</v>
      </c>
      <c r="DS14">
        <v>44.049510750149672</v>
      </c>
      <c r="DT14">
        <v>0.41734910029480327</v>
      </c>
      <c r="DU14">
        <v>55.014183736656214</v>
      </c>
      <c r="DV14">
        <v>0.34307516548670725</v>
      </c>
      <c r="DW14">
        <v>53.956269954202327</v>
      </c>
      <c r="DX14">
        <v>0.33960257316581649</v>
      </c>
      <c r="DY14">
        <v>52.906375326600283</v>
      </c>
      <c r="DZ14">
        <v>0.34949529556679887</v>
      </c>
      <c r="EA14">
        <v>56.764973585799233</v>
      </c>
      <c r="EB14">
        <v>0.32232281249789635</v>
      </c>
      <c r="EC14">
        <v>54.920979250342356</v>
      </c>
      <c r="ED14">
        <v>0.32580766965250918</v>
      </c>
      <c r="EE14">
        <v>49.233721982297581</v>
      </c>
      <c r="EF14">
        <v>0.36449269566763803</v>
      </c>
      <c r="EG14">
        <v>46.555770456879223</v>
      </c>
      <c r="EH14">
        <v>0.38085700281093454</v>
      </c>
      <c r="EI14">
        <v>40.403116583041232</v>
      </c>
      <c r="EJ14">
        <v>0.42238503301711167</v>
      </c>
      <c r="EK14">
        <v>53.124528609238098</v>
      </c>
      <c r="EL14">
        <v>0.36140307065117222</v>
      </c>
      <c r="EM14">
        <v>59.546527916386296</v>
      </c>
      <c r="EN14">
        <v>0.30590850558840149</v>
      </c>
      <c r="EO14">
        <v>65.8618773444189</v>
      </c>
      <c r="EP14">
        <v>0.26174864076770848</v>
      </c>
      <c r="EQ14">
        <v>61.95371914252587</v>
      </c>
      <c r="ER14">
        <v>0.2889659012252101</v>
      </c>
      <c r="ES14">
        <v>61.222401867119508</v>
      </c>
      <c r="ET14">
        <v>0.29455821665413279</v>
      </c>
      <c r="EU14">
        <v>63.05690324312117</v>
      </c>
      <c r="EV14">
        <v>0.2926769385558381</v>
      </c>
      <c r="EW14">
        <v>69.404285287170552</v>
      </c>
      <c r="EX14">
        <v>0.24572627655566076</v>
      </c>
      <c r="EY14">
        <v>66.844532034516916</v>
      </c>
      <c r="EZ14">
        <v>0.25644404609149779</v>
      </c>
      <c r="FA14">
        <v>66.263955698611952</v>
      </c>
      <c r="FB14">
        <v>0.26855162563145257</v>
      </c>
      <c r="FC14">
        <v>68.128362303391711</v>
      </c>
      <c r="FD14">
        <v>0.24591394385077031</v>
      </c>
      <c r="FE14">
        <v>60.9156517569388</v>
      </c>
      <c r="FF14">
        <v>0.28798541127587457</v>
      </c>
      <c r="FG14">
        <v>66.048107561521164</v>
      </c>
      <c r="FH14">
        <v>0.25289994893270124</v>
      </c>
      <c r="FI14">
        <v>66.233375910902325</v>
      </c>
      <c r="FJ14">
        <v>0.26933605495387303</v>
      </c>
      <c r="FK14">
        <v>66.317631363682196</v>
      </c>
      <c r="FL14">
        <v>0.25611550890920837</v>
      </c>
      <c r="FM14">
        <v>63.163606648582899</v>
      </c>
      <c r="FN14">
        <v>0.25960322865029911</v>
      </c>
      <c r="FO14">
        <v>54.529799135123334</v>
      </c>
      <c r="FP14">
        <v>0.32527905307997762</v>
      </c>
      <c r="FQ14">
        <v>36.679784273571315</v>
      </c>
      <c r="FR14">
        <v>0.45925966164987836</v>
      </c>
      <c r="FS14">
        <v>45.002428393716968</v>
      </c>
      <c r="FT14">
        <v>0.39986498644729201</v>
      </c>
      <c r="FU14">
        <v>45.839653470728685</v>
      </c>
      <c r="FV14">
        <v>0.38590272524899016</v>
      </c>
      <c r="FW14">
        <v>49.818328586355406</v>
      </c>
      <c r="FX14">
        <v>0.36930138128661555</v>
      </c>
      <c r="FY14">
        <v>42.7240657539881</v>
      </c>
      <c r="FZ14">
        <v>0.42152231234739135</v>
      </c>
      <c r="GA14">
        <v>57.879825216575973</v>
      </c>
      <c r="GB14">
        <v>0.31780451825602835</v>
      </c>
      <c r="GC14">
        <v>38.506286792824426</v>
      </c>
      <c r="GD14">
        <v>0.4520766601344674</v>
      </c>
      <c r="GE14">
        <v>45.865697555459256</v>
      </c>
      <c r="GF14">
        <v>0.38953769856174547</v>
      </c>
      <c r="GG14">
        <v>63.648297817218669</v>
      </c>
      <c r="GH14">
        <v>0.2783064594896707</v>
      </c>
      <c r="GI14">
        <v>47.287685692579622</v>
      </c>
      <c r="GJ14">
        <v>0.37647401803371233</v>
      </c>
      <c r="GK14">
        <v>58.610525233378986</v>
      </c>
      <c r="GL14">
        <v>0.31094671859830458</v>
      </c>
      <c r="GM14">
        <v>64.350063499724428</v>
      </c>
      <c r="GN14">
        <v>0.26374141280577085</v>
      </c>
      <c r="GO14">
        <v>63.322225337439818</v>
      </c>
      <c r="GP14">
        <v>0.27685280809862711</v>
      </c>
      <c r="GQ14">
        <v>57.817239772078189</v>
      </c>
      <c r="GR14">
        <v>0.31244425478300109</v>
      </c>
      <c r="GS14">
        <v>62.102778480311635</v>
      </c>
      <c r="GT14">
        <v>0.28457473064135458</v>
      </c>
      <c r="GU14">
        <v>61.515050079808482</v>
      </c>
      <c r="GV14">
        <v>0.28430560979648301</v>
      </c>
      <c r="GW14">
        <v>64.94100216682277</v>
      </c>
      <c r="GX14">
        <v>0.26608463319350112</v>
      </c>
      <c r="GY14">
        <v>55.486670264469367</v>
      </c>
      <c r="GZ14">
        <v>0.32014906022993328</v>
      </c>
      <c r="HA14">
        <v>50.62996341511397</v>
      </c>
      <c r="HB14">
        <v>0.3229431004213093</v>
      </c>
      <c r="HC14">
        <v>60.236664209647536</v>
      </c>
      <c r="HD14">
        <v>0.28910084238009331</v>
      </c>
      <c r="HE14">
        <v>70.248792414173494</v>
      </c>
      <c r="HF14">
        <v>0.24521711167299032</v>
      </c>
      <c r="HG14">
        <v>51.623281012062577</v>
      </c>
      <c r="HH14">
        <v>0.33661809025478562</v>
      </c>
      <c r="HI14">
        <v>70.944949141624846</v>
      </c>
      <c r="HJ14">
        <v>0.246869404246639</v>
      </c>
      <c r="HK14">
        <v>61.23843166026775</v>
      </c>
      <c r="HL14">
        <v>0.30386837760048385</v>
      </c>
      <c r="HM14">
        <v>56.473367619823087</v>
      </c>
      <c r="HN14">
        <v>0.31133519330604287</v>
      </c>
      <c r="HO14">
        <v>41.393222375056922</v>
      </c>
      <c r="HP14">
        <v>0.41098601510863925</v>
      </c>
      <c r="HQ14">
        <v>55.486134409413673</v>
      </c>
      <c r="HR14">
        <v>0.31203001841743888</v>
      </c>
      <c r="HS14">
        <v>62.231919706564057</v>
      </c>
      <c r="HT14">
        <v>0.27090621600116432</v>
      </c>
      <c r="HU14">
        <v>56.053588725193805</v>
      </c>
      <c r="HV14">
        <v>0.31104367676515055</v>
      </c>
      <c r="HW14">
        <v>62.35595687933592</v>
      </c>
      <c r="HX14">
        <v>0.28688222049881001</v>
      </c>
      <c r="HY14">
        <v>39.870503387127265</v>
      </c>
      <c r="HZ14">
        <v>0.42108695909725063</v>
      </c>
      <c r="IA14">
        <v>26.822338255380725</v>
      </c>
      <c r="IB14">
        <v>0.48664679070703032</v>
      </c>
      <c r="IC14">
        <v>65.300274010364021</v>
      </c>
      <c r="ID14">
        <v>0.27582373461840509</v>
      </c>
      <c r="IE14">
        <v>59.933658251302326</v>
      </c>
      <c r="IF14">
        <v>0.29355537674137611</v>
      </c>
      <c r="IG14">
        <v>58.377141842693369</v>
      </c>
      <c r="IH14">
        <v>0.31759774061553747</v>
      </c>
      <c r="II14">
        <v>65.165194911829829</v>
      </c>
      <c r="IJ14">
        <v>0.26498713498843551</v>
      </c>
      <c r="IK14">
        <v>65.15529377728511</v>
      </c>
      <c r="IL14">
        <v>0.27150125438946648</v>
      </c>
      <c r="IM14">
        <v>54.07415664030966</v>
      </c>
      <c r="IN14">
        <v>0.3475150438404474</v>
      </c>
      <c r="IO14">
        <v>63.743705869359573</v>
      </c>
      <c r="IP14">
        <v>0.27449479991948089</v>
      </c>
      <c r="IQ14">
        <v>66.99292121409799</v>
      </c>
      <c r="IR14">
        <v>0.26226152380238388</v>
      </c>
      <c r="IS14">
        <v>36.987899684540054</v>
      </c>
      <c r="IT14">
        <v>0.43400492495464238</v>
      </c>
      <c r="IU14">
        <v>12.372611806108164</v>
      </c>
      <c r="IV14">
        <v>0.59546889699947481</v>
      </c>
    </row>
    <row r="15" spans="1:256">
      <c r="A15" s="141" t="s">
        <v>647</v>
      </c>
      <c r="B15" s="143" t="b">
        <v>0</v>
      </c>
      <c r="C15">
        <v>55.311193230865825</v>
      </c>
      <c r="D15">
        <v>0.38640000000000002</v>
      </c>
      <c r="E15">
        <v>1.751439580086622</v>
      </c>
      <c r="F15">
        <v>0.21080660564143544</v>
      </c>
      <c r="K15">
        <v>65.86546656988321</v>
      </c>
      <c r="L15">
        <v>0.26133726654180406</v>
      </c>
      <c r="M15">
        <v>61.512324328216131</v>
      </c>
      <c r="N15">
        <v>0.30838615537047198</v>
      </c>
      <c r="O15">
        <v>51.415913904027498</v>
      </c>
      <c r="P15">
        <v>0.36347678173729964</v>
      </c>
      <c r="Q15">
        <v>65.959391060869606</v>
      </c>
      <c r="R15">
        <v>0.27930501667282226</v>
      </c>
      <c r="S15">
        <v>63.770454673078731</v>
      </c>
      <c r="T15">
        <v>0.28101236772860644</v>
      </c>
      <c r="U15">
        <v>52.077014603965807</v>
      </c>
      <c r="V15">
        <v>0.36651584567954221</v>
      </c>
      <c r="W15">
        <v>50.191563197196125</v>
      </c>
      <c r="X15">
        <v>0.38045381689774338</v>
      </c>
      <c r="Y15">
        <v>51.091253938343215</v>
      </c>
      <c r="Z15">
        <v>0.36179879601798753</v>
      </c>
      <c r="AA15">
        <v>68.654484354062447</v>
      </c>
      <c r="AB15">
        <v>0.25821469303129574</v>
      </c>
      <c r="AC15">
        <v>43.214730705698003</v>
      </c>
      <c r="AD15">
        <v>0.43346643718382594</v>
      </c>
      <c r="AE15">
        <v>56.051820748480345</v>
      </c>
      <c r="AF15">
        <v>0.34133909606924112</v>
      </c>
      <c r="AG15">
        <v>5.5336251116249597</v>
      </c>
      <c r="AH15">
        <v>0.6962703500365256</v>
      </c>
      <c r="AI15">
        <v>55.311667526974304</v>
      </c>
      <c r="AJ15">
        <v>0.35202202849081887</v>
      </c>
      <c r="AK15">
        <v>17.302911643048372</v>
      </c>
      <c r="AL15">
        <v>0.62651014646823544</v>
      </c>
      <c r="AM15">
        <v>54.105784332816157</v>
      </c>
      <c r="AN15">
        <v>0.38044551884636807</v>
      </c>
      <c r="AO15">
        <v>15.038113222973099</v>
      </c>
      <c r="AP15">
        <v>0.64009870760836318</v>
      </c>
      <c r="AQ15">
        <v>57.691545069347114</v>
      </c>
      <c r="AR15">
        <v>0.33558276322392505</v>
      </c>
      <c r="AS15">
        <v>26.234107230356166</v>
      </c>
      <c r="AT15">
        <v>0.5570967147837399</v>
      </c>
      <c r="AU15">
        <v>52.637019287420991</v>
      </c>
      <c r="AV15">
        <v>0.37884806422941364</v>
      </c>
      <c r="AW15">
        <v>4.3568204530384635</v>
      </c>
      <c r="AX15">
        <v>0.7216859384565707</v>
      </c>
      <c r="AY15">
        <v>59.340725858822751</v>
      </c>
      <c r="AZ15">
        <v>0.32777111113773527</v>
      </c>
      <c r="BA15">
        <v>59.805733972208742</v>
      </c>
      <c r="BB15">
        <v>0.31990952247892646</v>
      </c>
      <c r="BC15">
        <v>54.47657300801869</v>
      </c>
      <c r="BD15">
        <v>0.34568434322897268</v>
      </c>
      <c r="BE15">
        <v>58.260100885836344</v>
      </c>
      <c r="BF15">
        <v>0.31857831431289929</v>
      </c>
      <c r="BG15">
        <v>54.44058549503675</v>
      </c>
      <c r="BH15">
        <v>0.34578429765509805</v>
      </c>
      <c r="BI15">
        <v>66.180253886774125</v>
      </c>
      <c r="BJ15">
        <v>0.27103065068428145</v>
      </c>
      <c r="BK15">
        <v>7.6355653869530089</v>
      </c>
      <c r="BL15">
        <v>0.7052359484545937</v>
      </c>
      <c r="BM15">
        <v>54.969081215767673</v>
      </c>
      <c r="BN15">
        <v>0.33526594450753944</v>
      </c>
      <c r="BO15">
        <v>41.603128395157796</v>
      </c>
      <c r="BP15">
        <v>0.43112660343100806</v>
      </c>
      <c r="BQ15">
        <v>45.619143385093615</v>
      </c>
      <c r="BR15">
        <v>0.40213593465729397</v>
      </c>
      <c r="BS15">
        <v>53.626044509438735</v>
      </c>
      <c r="BT15">
        <v>0.3570373152781221</v>
      </c>
      <c r="BU15">
        <v>55.451982944736457</v>
      </c>
      <c r="BV15">
        <v>0.35291448941246656</v>
      </c>
      <c r="BW15">
        <v>46.903676125810982</v>
      </c>
      <c r="BX15">
        <v>0.39589925193476611</v>
      </c>
      <c r="BY15">
        <v>49.791529958133751</v>
      </c>
      <c r="BZ15">
        <v>0.38465800259007382</v>
      </c>
      <c r="CA15">
        <v>47.318844850868025</v>
      </c>
      <c r="CB15">
        <v>0.37692554490198316</v>
      </c>
      <c r="CC15">
        <v>21.91192063183453</v>
      </c>
      <c r="CD15">
        <v>0.57587036268681746</v>
      </c>
      <c r="CE15">
        <v>53.03305219314587</v>
      </c>
      <c r="CF15">
        <v>0.32438798729829399</v>
      </c>
      <c r="CG15">
        <v>59.519600635845713</v>
      </c>
      <c r="CH15">
        <v>0.32172396602429837</v>
      </c>
      <c r="CI15">
        <v>54.651292044663556</v>
      </c>
      <c r="CJ15">
        <v>0.33882776571785311</v>
      </c>
      <c r="CK15">
        <v>56.638105336531964</v>
      </c>
      <c r="CL15">
        <v>0.34182291579143437</v>
      </c>
      <c r="CM15">
        <v>60.682405514047808</v>
      </c>
      <c r="CN15">
        <v>0.3035459862198529</v>
      </c>
      <c r="CO15">
        <v>5.4306327265714458</v>
      </c>
      <c r="CP15">
        <v>0.69713503151575207</v>
      </c>
      <c r="CQ15">
        <v>1.5279531195747631</v>
      </c>
      <c r="CR15">
        <v>0.73709780942057346</v>
      </c>
      <c r="CS15">
        <v>0.3615229562362855</v>
      </c>
      <c r="CT15">
        <v>0.73794959105318658</v>
      </c>
      <c r="CU15">
        <v>39.852296571902173</v>
      </c>
      <c r="CV15">
        <v>0.4595015005861845</v>
      </c>
      <c r="CW15">
        <v>64.071384895346043</v>
      </c>
      <c r="CX15">
        <v>0.27141197274431667</v>
      </c>
      <c r="CY15">
        <v>3.8060681845809499</v>
      </c>
      <c r="CZ15">
        <v>0.69513817809393663</v>
      </c>
      <c r="DA15">
        <v>1.3641980916087559</v>
      </c>
      <c r="DB15">
        <v>0.72103316496630321</v>
      </c>
      <c r="DC15">
        <v>0.4565314931142137</v>
      </c>
      <c r="DD15">
        <v>0.7376966342486394</v>
      </c>
      <c r="DE15">
        <v>69.43279125013008</v>
      </c>
      <c r="DF15">
        <v>0.25729605694210678</v>
      </c>
      <c r="DG15">
        <v>55.155803155391787</v>
      </c>
      <c r="DH15">
        <v>0.34805939958926008</v>
      </c>
      <c r="DI15">
        <v>51.210918874878111</v>
      </c>
      <c r="DJ15">
        <v>0.33939381901081767</v>
      </c>
      <c r="DK15">
        <v>50.796780393398791</v>
      </c>
      <c r="DL15">
        <v>0.37426334077685386</v>
      </c>
      <c r="DM15">
        <v>58.668652728894443</v>
      </c>
      <c r="DN15">
        <v>0.30853865754062493</v>
      </c>
      <c r="DO15">
        <v>51.9761311838529</v>
      </c>
      <c r="DP15">
        <v>0.33634872251974357</v>
      </c>
      <c r="DQ15">
        <v>54.408094424911539</v>
      </c>
      <c r="DR15">
        <v>0.34399564322601955</v>
      </c>
      <c r="DS15">
        <v>44.248845513509849</v>
      </c>
      <c r="DT15">
        <v>0.41593627759108753</v>
      </c>
      <c r="DU15">
        <v>55.225202911807699</v>
      </c>
      <c r="DV15">
        <v>0.34119526066655415</v>
      </c>
      <c r="DW15">
        <v>54.126957400949991</v>
      </c>
      <c r="DX15">
        <v>0.33868847897534698</v>
      </c>
      <c r="DY15">
        <v>53.069111429613621</v>
      </c>
      <c r="DZ15">
        <v>0.34837936708967532</v>
      </c>
      <c r="EA15">
        <v>56.935319656654677</v>
      </c>
      <c r="EB15">
        <v>0.32137698334112064</v>
      </c>
      <c r="EC15">
        <v>55.127160599022716</v>
      </c>
      <c r="ED15">
        <v>0.32429878715518495</v>
      </c>
      <c r="EE15">
        <v>49.417495498290279</v>
      </c>
      <c r="EF15">
        <v>0.36317679405486653</v>
      </c>
      <c r="EG15">
        <v>46.738138942181621</v>
      </c>
      <c r="EH15">
        <v>0.37932796112296985</v>
      </c>
      <c r="EI15">
        <v>40.618029230257783</v>
      </c>
      <c r="EJ15">
        <v>0.42062841748092761</v>
      </c>
      <c r="EK15">
        <v>53.370589264744417</v>
      </c>
      <c r="EL15">
        <v>0.35921596675370671</v>
      </c>
      <c r="EM15">
        <v>59.753913792386655</v>
      </c>
      <c r="EN15">
        <v>0.30455910664671387</v>
      </c>
      <c r="EO15">
        <v>66.286334804469689</v>
      </c>
      <c r="EP15">
        <v>0.2606576144239558</v>
      </c>
      <c r="EQ15">
        <v>62.322388063721611</v>
      </c>
      <c r="ER15">
        <v>0.28797856957183926</v>
      </c>
      <c r="ES15">
        <v>61.593612407034662</v>
      </c>
      <c r="ET15">
        <v>0.29368550292779766</v>
      </c>
      <c r="EU15">
        <v>63.440438398578273</v>
      </c>
      <c r="EV15">
        <v>0.29176255139795693</v>
      </c>
      <c r="EW15">
        <v>69.834689397683846</v>
      </c>
      <c r="EX15">
        <v>0.24503697455284593</v>
      </c>
      <c r="EY15">
        <v>67.251656623538778</v>
      </c>
      <c r="EZ15">
        <v>0.25556329197920408</v>
      </c>
      <c r="FA15">
        <v>66.671842862125374</v>
      </c>
      <c r="FB15">
        <v>0.26778226021967627</v>
      </c>
      <c r="FC15">
        <v>68.537043299762288</v>
      </c>
      <c r="FD15">
        <v>0.24490425530463325</v>
      </c>
      <c r="FE15">
        <v>61.300884678746257</v>
      </c>
      <c r="FF15">
        <v>0.28687047881577715</v>
      </c>
      <c r="FG15">
        <v>66.490086302570603</v>
      </c>
      <c r="FH15">
        <v>0.2519930624910689</v>
      </c>
      <c r="FI15">
        <v>66.6321990687441</v>
      </c>
      <c r="FJ15">
        <v>0.26848962229748169</v>
      </c>
      <c r="FK15">
        <v>66.728701551277567</v>
      </c>
      <c r="FL15">
        <v>0.25526001286429018</v>
      </c>
      <c r="FM15">
        <v>63.552978329644496</v>
      </c>
      <c r="FN15">
        <v>0.25866955295741295</v>
      </c>
      <c r="FO15">
        <v>54.887855318551502</v>
      </c>
      <c r="FP15">
        <v>0.32337086657565034</v>
      </c>
      <c r="FQ15">
        <v>36.959957307329411</v>
      </c>
      <c r="FR15">
        <v>0.45774151855792122</v>
      </c>
      <c r="FS15">
        <v>45.324544702828653</v>
      </c>
      <c r="FT15">
        <v>0.3982286703834485</v>
      </c>
      <c r="FU15">
        <v>46.227913814111346</v>
      </c>
      <c r="FV15">
        <v>0.38439844288931496</v>
      </c>
      <c r="FW15">
        <v>50.131239199175326</v>
      </c>
      <c r="FX15">
        <v>0.36802963546020973</v>
      </c>
      <c r="FY15">
        <v>43.031595142796604</v>
      </c>
      <c r="FZ15">
        <v>0.42011602369154472</v>
      </c>
      <c r="GA15">
        <v>58.24752820936294</v>
      </c>
      <c r="GB15">
        <v>0.31623947432429605</v>
      </c>
      <c r="GC15">
        <v>38.781871903768092</v>
      </c>
      <c r="GD15">
        <v>0.45053401851083885</v>
      </c>
      <c r="GE15">
        <v>46.28547777735993</v>
      </c>
      <c r="GF15">
        <v>0.3873546996191351</v>
      </c>
      <c r="GG15">
        <v>64.034099012412739</v>
      </c>
      <c r="GH15">
        <v>0.27738976707910273</v>
      </c>
      <c r="GI15">
        <v>47.598880079995233</v>
      </c>
      <c r="GJ15">
        <v>0.37500434330052324</v>
      </c>
      <c r="GK15">
        <v>58.984634972705976</v>
      </c>
      <c r="GL15">
        <v>0.30979399333514668</v>
      </c>
      <c r="GM15">
        <v>64.764864363824657</v>
      </c>
      <c r="GN15">
        <v>0.26286879476859532</v>
      </c>
      <c r="GO15">
        <v>63.699495570805993</v>
      </c>
      <c r="GP15">
        <v>0.27571292666808378</v>
      </c>
      <c r="GQ15">
        <v>58.166304356256589</v>
      </c>
      <c r="GR15">
        <v>0.31112094405512569</v>
      </c>
      <c r="GS15">
        <v>62.509054511503763</v>
      </c>
      <c r="GT15">
        <v>0.28342126304232368</v>
      </c>
      <c r="GU15">
        <v>61.905594608295623</v>
      </c>
      <c r="GV15">
        <v>0.28292668673719473</v>
      </c>
      <c r="GW15">
        <v>65.337572743549487</v>
      </c>
      <c r="GX15">
        <v>0.26501928539982861</v>
      </c>
      <c r="GY15">
        <v>55.834297623794576</v>
      </c>
      <c r="GZ15">
        <v>0.31908424276962932</v>
      </c>
      <c r="HA15">
        <v>51.075954580461364</v>
      </c>
      <c r="HB15">
        <v>0.32165152330917957</v>
      </c>
      <c r="HC15">
        <v>60.642898235584838</v>
      </c>
      <c r="HD15">
        <v>0.28796147771580854</v>
      </c>
      <c r="HE15">
        <v>70.672711460914513</v>
      </c>
      <c r="HF15">
        <v>0.24410594400498192</v>
      </c>
      <c r="HG15">
        <v>52.04142381621557</v>
      </c>
      <c r="HH15">
        <v>0.33397524027237879</v>
      </c>
      <c r="HI15">
        <v>71.400216087182841</v>
      </c>
      <c r="HJ15">
        <v>0.24600035866289557</v>
      </c>
      <c r="HK15">
        <v>61.674344166279056</v>
      </c>
      <c r="HL15">
        <v>0.30275214167883502</v>
      </c>
      <c r="HM15">
        <v>56.698025571382651</v>
      </c>
      <c r="HN15">
        <v>0.31027492697615289</v>
      </c>
      <c r="HO15">
        <v>41.575210713055142</v>
      </c>
      <c r="HP15">
        <v>0.41002554510269967</v>
      </c>
      <c r="HQ15">
        <v>55.737534319774234</v>
      </c>
      <c r="HR15">
        <v>0.310609603466178</v>
      </c>
      <c r="HS15">
        <v>62.545031823071916</v>
      </c>
      <c r="HT15">
        <v>0.26959569382339615</v>
      </c>
      <c r="HU15">
        <v>56.340030238841592</v>
      </c>
      <c r="HV15">
        <v>0.30938996972814736</v>
      </c>
      <c r="HW15">
        <v>62.595394308760667</v>
      </c>
      <c r="HX15">
        <v>0.2862783303536231</v>
      </c>
      <c r="HY15">
        <v>40.113494024570002</v>
      </c>
      <c r="HZ15">
        <v>0.41956983633827294</v>
      </c>
      <c r="IA15">
        <v>27.21990919099574</v>
      </c>
      <c r="IB15">
        <v>0.48372111499192155</v>
      </c>
      <c r="IC15">
        <v>65.55288293834731</v>
      </c>
      <c r="ID15">
        <v>0.27471912139688354</v>
      </c>
      <c r="IE15">
        <v>60.165291914835201</v>
      </c>
      <c r="IF15">
        <v>0.29270207963859785</v>
      </c>
      <c r="IG15">
        <v>58.64268642175886</v>
      </c>
      <c r="IH15">
        <v>0.31612469531781812</v>
      </c>
      <c r="II15">
        <v>65.464506462731393</v>
      </c>
      <c r="IJ15">
        <v>0.26398732281843379</v>
      </c>
      <c r="IK15">
        <v>65.414993735788897</v>
      </c>
      <c r="IL15">
        <v>0.27026833357641339</v>
      </c>
      <c r="IM15">
        <v>54.340861682413454</v>
      </c>
      <c r="IN15">
        <v>0.34644676049379425</v>
      </c>
      <c r="IO15">
        <v>64.004689465572852</v>
      </c>
      <c r="IP15">
        <v>0.27333888649658494</v>
      </c>
      <c r="IQ15">
        <v>67.249584557626378</v>
      </c>
      <c r="IR15">
        <v>0.26180854986530594</v>
      </c>
      <c r="IS15">
        <v>37.394491815039309</v>
      </c>
      <c r="IT15">
        <v>0.43082386536981071</v>
      </c>
      <c r="IU15">
        <v>12.590672677490087</v>
      </c>
      <c r="IV15">
        <v>0.59314883296196053</v>
      </c>
    </row>
    <row r="16" spans="1:256">
      <c r="A16" s="141" t="s">
        <v>648</v>
      </c>
      <c r="B16" s="143">
        <v>201</v>
      </c>
      <c r="C16">
        <v>15.476099452626299</v>
      </c>
      <c r="D16">
        <v>0.64200000000000002</v>
      </c>
      <c r="E16">
        <v>1.8878616115183233</v>
      </c>
      <c r="F16">
        <v>0.18977205052773982</v>
      </c>
      <c r="K16">
        <v>66.436035295353108</v>
      </c>
      <c r="L16">
        <v>0.26022496866119388</v>
      </c>
      <c r="M16">
        <v>61.927359699586326</v>
      </c>
      <c r="N16">
        <v>0.3078742973281558</v>
      </c>
      <c r="O16">
        <v>51.788675692896661</v>
      </c>
      <c r="P16">
        <v>0.36273903789066486</v>
      </c>
      <c r="Q16">
        <v>66.392400949243623</v>
      </c>
      <c r="R16">
        <v>0.27875627596159425</v>
      </c>
      <c r="S16">
        <v>64.346483975877561</v>
      </c>
      <c r="T16">
        <v>0.27971174599921772</v>
      </c>
      <c r="U16">
        <v>52.489732819656624</v>
      </c>
      <c r="V16">
        <v>0.3656842480499865</v>
      </c>
      <c r="W16">
        <v>50.540327300344039</v>
      </c>
      <c r="X16">
        <v>0.37952814298957943</v>
      </c>
      <c r="Y16">
        <v>51.727084522046539</v>
      </c>
      <c r="Z16">
        <v>0.36002709494159163</v>
      </c>
      <c r="AA16">
        <v>69.142850802372294</v>
      </c>
      <c r="AB16">
        <v>0.25764756101545661</v>
      </c>
      <c r="AC16">
        <v>43.638311227041328</v>
      </c>
      <c r="AD16">
        <v>0.4322582710897992</v>
      </c>
      <c r="AE16">
        <v>56.425498514678296</v>
      </c>
      <c r="AF16">
        <v>0.34069548664368499</v>
      </c>
      <c r="AG16">
        <v>5.6371645466580089</v>
      </c>
      <c r="AH16">
        <v>0.69544985034561557</v>
      </c>
      <c r="AI16">
        <v>55.667210296774556</v>
      </c>
      <c r="AJ16">
        <v>0.35141566696439114</v>
      </c>
      <c r="AK16">
        <v>17.434467710707469</v>
      </c>
      <c r="AL16">
        <v>0.62618642744965336</v>
      </c>
      <c r="AM16">
        <v>54.546534537651624</v>
      </c>
      <c r="AN16">
        <v>0.37923309345201145</v>
      </c>
      <c r="AO16">
        <v>15.198260141373238</v>
      </c>
      <c r="AP16">
        <v>0.63971157477206042</v>
      </c>
      <c r="AQ16">
        <v>58.156653488205748</v>
      </c>
      <c r="AR16">
        <v>0.33476479105191037</v>
      </c>
      <c r="AS16">
        <v>26.507658368106938</v>
      </c>
      <c r="AT16">
        <v>0.55646483742867758</v>
      </c>
      <c r="AU16">
        <v>53.05400476608466</v>
      </c>
      <c r="AV16">
        <v>0.37786013430096671</v>
      </c>
      <c r="AW16">
        <v>4.3921611800607376</v>
      </c>
      <c r="AX16">
        <v>0.72140208574582387</v>
      </c>
      <c r="AY16">
        <v>59.824532292227033</v>
      </c>
      <c r="AZ16">
        <v>0.32719510516745348</v>
      </c>
      <c r="BA16">
        <v>60.272337509554568</v>
      </c>
      <c r="BB16">
        <v>0.31925989140833111</v>
      </c>
      <c r="BC16">
        <v>54.926983218763404</v>
      </c>
      <c r="BD16">
        <v>0.34525356245584493</v>
      </c>
      <c r="BE16">
        <v>58.713693178703465</v>
      </c>
      <c r="BF16">
        <v>0.31777979783546856</v>
      </c>
      <c r="BG16">
        <v>54.904154314237047</v>
      </c>
      <c r="BH16">
        <v>0.34535350760241745</v>
      </c>
      <c r="BI16">
        <v>66.686858791253528</v>
      </c>
      <c r="BJ16">
        <v>0.27036496008402117</v>
      </c>
      <c r="BK16">
        <v>7.6961568115504715</v>
      </c>
      <c r="BL16">
        <v>0.70493580852969839</v>
      </c>
      <c r="BM16">
        <v>55.470564443929845</v>
      </c>
      <c r="BN16">
        <v>0.33448527090685198</v>
      </c>
      <c r="BO16">
        <v>42.156368186197241</v>
      </c>
      <c r="BP16">
        <v>0.42809814751095143</v>
      </c>
      <c r="BQ16">
        <v>46.243859645306316</v>
      </c>
      <c r="BR16">
        <v>0.39910937872069813</v>
      </c>
      <c r="BS16">
        <v>54.228372683674955</v>
      </c>
      <c r="BT16">
        <v>0.35521237263777317</v>
      </c>
      <c r="BU16">
        <v>56.088854236121072</v>
      </c>
      <c r="BV16">
        <v>0.35045369063553977</v>
      </c>
      <c r="BW16">
        <v>47.523760237419815</v>
      </c>
      <c r="BX16">
        <v>0.39343535056931256</v>
      </c>
      <c r="BY16">
        <v>50.380066791593244</v>
      </c>
      <c r="BZ16">
        <v>0.38275582596014202</v>
      </c>
      <c r="CA16">
        <v>47.943181914558203</v>
      </c>
      <c r="CB16">
        <v>0.37532218281530777</v>
      </c>
      <c r="CC16">
        <v>22.180150295072437</v>
      </c>
      <c r="CD16">
        <v>0.57474444213604114</v>
      </c>
      <c r="CE16">
        <v>53.59452870402319</v>
      </c>
      <c r="CF16">
        <v>0.32314348601951193</v>
      </c>
      <c r="CG16">
        <v>59.82413498684349</v>
      </c>
      <c r="CH16">
        <v>0.32075149088716259</v>
      </c>
      <c r="CI16">
        <v>54.983985607421815</v>
      </c>
      <c r="CJ16">
        <v>0.33763208707153758</v>
      </c>
      <c r="CK16">
        <v>56.91169031179961</v>
      </c>
      <c r="CL16">
        <v>0.34093167305998912</v>
      </c>
      <c r="CM16">
        <v>60.977226683485092</v>
      </c>
      <c r="CN16">
        <v>0.30288341817423398</v>
      </c>
      <c r="CO16">
        <v>5.5070194012676721</v>
      </c>
      <c r="CP16">
        <v>0.69587974761227522</v>
      </c>
      <c r="CQ16">
        <v>1.5578384752585916</v>
      </c>
      <c r="CR16">
        <v>0.73522409964564195</v>
      </c>
      <c r="CS16">
        <v>0.36852363900822255</v>
      </c>
      <c r="CT16">
        <v>0.73661582544949611</v>
      </c>
      <c r="CU16">
        <v>40.159582139871063</v>
      </c>
      <c r="CV16">
        <v>0.45758781926548614</v>
      </c>
      <c r="CW16">
        <v>64.404193360021594</v>
      </c>
      <c r="CX16">
        <v>0.27074247902365967</v>
      </c>
      <c r="CY16">
        <v>3.849944274527866</v>
      </c>
      <c r="CZ16">
        <v>0.69347630363538848</v>
      </c>
      <c r="DA16">
        <v>1.3752889539433497</v>
      </c>
      <c r="DB16">
        <v>0.71951280069328782</v>
      </c>
      <c r="DC16">
        <v>0.4600629794190661</v>
      </c>
      <c r="DD16">
        <v>0.73637244737453544</v>
      </c>
      <c r="DE16">
        <v>69.766207977820429</v>
      </c>
      <c r="DF16">
        <v>0.25648079157881198</v>
      </c>
      <c r="DG16">
        <v>55.424951559605468</v>
      </c>
      <c r="DH16">
        <v>0.34727739334095459</v>
      </c>
      <c r="DI16">
        <v>51.437211722804207</v>
      </c>
      <c r="DJ16">
        <v>0.33857809796974753</v>
      </c>
      <c r="DK16">
        <v>51.013213195405484</v>
      </c>
      <c r="DL16">
        <v>0.3733396060792758</v>
      </c>
      <c r="DM16">
        <v>58.898730256559368</v>
      </c>
      <c r="DN16">
        <v>0.3079356819485462</v>
      </c>
      <c r="DO16">
        <v>52.188386242445567</v>
      </c>
      <c r="DP16">
        <v>0.33572743475228883</v>
      </c>
      <c r="DQ16">
        <v>54.622783132494902</v>
      </c>
      <c r="DR16">
        <v>0.34336354768506361</v>
      </c>
      <c r="DS16">
        <v>44.504916866089715</v>
      </c>
      <c r="DT16">
        <v>0.41492558615654807</v>
      </c>
      <c r="DU16">
        <v>55.496284406527664</v>
      </c>
      <c r="DV16">
        <v>0.33985043254729952</v>
      </c>
      <c r="DW16">
        <v>54.346227560455993</v>
      </c>
      <c r="DX16">
        <v>0.33803456311864394</v>
      </c>
      <c r="DY16">
        <v>53.278167056990085</v>
      </c>
      <c r="DZ16">
        <v>0.34758106497404456</v>
      </c>
      <c r="EA16">
        <v>57.154151274558686</v>
      </c>
      <c r="EB16">
        <v>0.32070036523130629</v>
      </c>
      <c r="EC16">
        <v>55.392027278287905</v>
      </c>
      <c r="ED16">
        <v>0.32321937739502088</v>
      </c>
      <c r="EE16">
        <v>49.653576410697802</v>
      </c>
      <c r="EF16">
        <v>0.36223543709250522</v>
      </c>
      <c r="EG16">
        <v>46.972414910467933</v>
      </c>
      <c r="EH16">
        <v>0.37823413007607676</v>
      </c>
      <c r="EI16">
        <v>40.894112394737348</v>
      </c>
      <c r="EJ16">
        <v>0.41937178685662435</v>
      </c>
      <c r="EK16">
        <v>53.686686085038332</v>
      </c>
      <c r="EL16">
        <v>0.35765137753115051</v>
      </c>
      <c r="EM16">
        <v>60.020327843193314</v>
      </c>
      <c r="EN16">
        <v>0.30359378668933107</v>
      </c>
      <c r="EO16">
        <v>66.831605454082506</v>
      </c>
      <c r="EP16">
        <v>0.25987712655552919</v>
      </c>
      <c r="EQ16">
        <v>62.795991100710069</v>
      </c>
      <c r="ER16">
        <v>0.28727226180761156</v>
      </c>
      <c r="ES16">
        <v>62.070480482856546</v>
      </c>
      <c r="ET16">
        <v>0.29306118942710702</v>
      </c>
      <c r="EU16">
        <v>63.933139041277364</v>
      </c>
      <c r="EV16">
        <v>0.29110842596106179</v>
      </c>
      <c r="EW16">
        <v>70.387599290956842</v>
      </c>
      <c r="EX16">
        <v>0.2445438683561352</v>
      </c>
      <c r="EY16">
        <v>67.774660952648077</v>
      </c>
      <c r="EZ16">
        <v>0.25493322662500961</v>
      </c>
      <c r="FA16">
        <v>67.19582681705711</v>
      </c>
      <c r="FB16">
        <v>0.26723187903619999</v>
      </c>
      <c r="FC16">
        <v>69.062047035940552</v>
      </c>
      <c r="FD16">
        <v>0.24418195408279597</v>
      </c>
      <c r="FE16">
        <v>61.795766322482855</v>
      </c>
      <c r="FF16">
        <v>0.28607288922116852</v>
      </c>
      <c r="FG16">
        <v>67.057865309725429</v>
      </c>
      <c r="FH16">
        <v>0.25134430284398279</v>
      </c>
      <c r="FI16">
        <v>67.144539133001643</v>
      </c>
      <c r="FJ16">
        <v>0.26788410949429747</v>
      </c>
      <c r="FK16">
        <v>67.256774513406157</v>
      </c>
      <c r="FL16">
        <v>0.25464801638192386</v>
      </c>
      <c r="FM16">
        <v>64.053176746343055</v>
      </c>
      <c r="FN16">
        <v>0.25800162907499236</v>
      </c>
      <c r="FO16">
        <v>55.347824917654329</v>
      </c>
      <c r="FP16">
        <v>0.32200580657884031</v>
      </c>
      <c r="FQ16">
        <v>37.319875901063149</v>
      </c>
      <c r="FR16">
        <v>0.45665548404317924</v>
      </c>
      <c r="FS16">
        <v>45.738344872813173</v>
      </c>
      <c r="FT16">
        <v>0.39705809843158474</v>
      </c>
      <c r="FU16">
        <v>46.726684573446875</v>
      </c>
      <c r="FV16">
        <v>0.38332232393110882</v>
      </c>
      <c r="FW16">
        <v>50.533213458510161</v>
      </c>
      <c r="FX16">
        <v>0.3671198662370232</v>
      </c>
      <c r="FY16">
        <v>43.426656522070232</v>
      </c>
      <c r="FZ16">
        <v>0.41911000652094282</v>
      </c>
      <c r="GA16">
        <v>58.719890386052064</v>
      </c>
      <c r="GB16">
        <v>0.31511988834063398</v>
      </c>
      <c r="GC16">
        <v>39.135896715700717</v>
      </c>
      <c r="GD16">
        <v>0.44943045847357099</v>
      </c>
      <c r="GE16">
        <v>46.82473990804084</v>
      </c>
      <c r="GF16">
        <v>0.38579304695946143</v>
      </c>
      <c r="GG16">
        <v>64.529710677006179</v>
      </c>
      <c r="GH16">
        <v>0.27673399253284742</v>
      </c>
      <c r="GI16">
        <v>47.998649625244063</v>
      </c>
      <c r="GJ16">
        <v>0.37395298161127039</v>
      </c>
      <c r="GK16">
        <v>59.46522744613052</v>
      </c>
      <c r="GL16">
        <v>0.30896936789078844</v>
      </c>
      <c r="GM16">
        <v>65.297729863704987</v>
      </c>
      <c r="GN16">
        <v>0.26224454972108974</v>
      </c>
      <c r="GO16">
        <v>64.184148108665823</v>
      </c>
      <c r="GP16">
        <v>0.27489748932041752</v>
      </c>
      <c r="GQ16">
        <v>58.614723080123547</v>
      </c>
      <c r="GR16">
        <v>0.31017428683169607</v>
      </c>
      <c r="GS16">
        <v>63.030968758042732</v>
      </c>
      <c r="GT16">
        <v>0.2825961065529119</v>
      </c>
      <c r="GU16">
        <v>62.407299699603087</v>
      </c>
      <c r="GV16">
        <v>0.28194024610225427</v>
      </c>
      <c r="GW16">
        <v>65.847019075257805</v>
      </c>
      <c r="GX16">
        <v>0.26425716720407866</v>
      </c>
      <c r="GY16">
        <v>56.280870045963255</v>
      </c>
      <c r="GZ16">
        <v>0.31832250395863282</v>
      </c>
      <c r="HA16">
        <v>51.648888066944203</v>
      </c>
      <c r="HB16">
        <v>0.3207275673727103</v>
      </c>
      <c r="HC16">
        <v>61.164758520926888</v>
      </c>
      <c r="HD16">
        <v>0.28714641004738778</v>
      </c>
      <c r="HE16">
        <v>71.21729044881134</v>
      </c>
      <c r="HF16">
        <v>0.24331104763090777</v>
      </c>
      <c r="HG16">
        <v>52.578582471464912</v>
      </c>
      <c r="HH16">
        <v>0.33208462382562548</v>
      </c>
      <c r="HI16">
        <v>71.985065516197366</v>
      </c>
      <c r="HJ16">
        <v>0.24537866924255727</v>
      </c>
      <c r="HK16">
        <v>62.234330307878949</v>
      </c>
      <c r="HL16">
        <v>0.30195361962651474</v>
      </c>
      <c r="HM16">
        <v>56.986627843028224</v>
      </c>
      <c r="HN16">
        <v>0.30951644390879274</v>
      </c>
      <c r="HO16">
        <v>41.808998332833042</v>
      </c>
      <c r="HP16">
        <v>0.40933845336388336</v>
      </c>
      <c r="HQ16">
        <v>56.060490105304559</v>
      </c>
      <c r="HR16">
        <v>0.30959348076305643</v>
      </c>
      <c r="HS16">
        <v>62.947264940024219</v>
      </c>
      <c r="HT16">
        <v>0.26865818514919332</v>
      </c>
      <c r="HU16">
        <v>56.708001507868453</v>
      </c>
      <c r="HV16">
        <v>0.30820695679018917</v>
      </c>
      <c r="HW16">
        <v>62.902982736275717</v>
      </c>
      <c r="HX16">
        <v>0.28584632526513043</v>
      </c>
      <c r="HY16">
        <v>40.425647008551906</v>
      </c>
      <c r="HZ16">
        <v>0.41848453173946459</v>
      </c>
      <c r="IA16">
        <v>27.730640613419173</v>
      </c>
      <c r="IB16">
        <v>0.48162817340928438</v>
      </c>
      <c r="IC16">
        <v>65.877391863795239</v>
      </c>
      <c r="ID16">
        <v>0.27392891387931279</v>
      </c>
      <c r="IE16">
        <v>60.462855393096739</v>
      </c>
      <c r="IF16">
        <v>0.29209165621418148</v>
      </c>
      <c r="IG16">
        <v>58.983812868472448</v>
      </c>
      <c r="IH16">
        <v>0.31507092242672702</v>
      </c>
      <c r="II16">
        <v>65.849010963552729</v>
      </c>
      <c r="IJ16">
        <v>0.26327208686298703</v>
      </c>
      <c r="IK16">
        <v>65.748612009480766</v>
      </c>
      <c r="IL16">
        <v>0.26938633861558714</v>
      </c>
      <c r="IM16">
        <v>54.683478894384578</v>
      </c>
      <c r="IN16">
        <v>0.34568254229055906</v>
      </c>
      <c r="IO16">
        <v>64.339956738360286</v>
      </c>
      <c r="IP16">
        <v>0.27251198033736374</v>
      </c>
      <c r="IQ16">
        <v>67.579301905604623</v>
      </c>
      <c r="IR16">
        <v>0.26148450575342247</v>
      </c>
      <c r="IS16">
        <v>37.916812132128939</v>
      </c>
      <c r="IT16">
        <v>0.42854822974568502</v>
      </c>
      <c r="IU16">
        <v>12.87080014416091</v>
      </c>
      <c r="IV16">
        <v>0.59148912800101139</v>
      </c>
    </row>
    <row r="17" spans="3:256">
      <c r="C17">
        <v>58.963571311193782</v>
      </c>
      <c r="D17">
        <v>0.33960000000000001</v>
      </c>
      <c r="E17">
        <v>2.0427990614223308</v>
      </c>
      <c r="F17">
        <v>0.17111901253762776</v>
      </c>
      <c r="K17">
        <v>67.086798307557174</v>
      </c>
      <c r="L17">
        <v>0.25964534071643669</v>
      </c>
      <c r="M17">
        <v>62.400728912421592</v>
      </c>
      <c r="N17">
        <v>0.30760756372176573</v>
      </c>
      <c r="O17">
        <v>52.213829708058114</v>
      </c>
      <c r="P17">
        <v>0.36235459325848818</v>
      </c>
      <c r="Q17">
        <v>66.886271024299631</v>
      </c>
      <c r="R17">
        <v>0.27847032248078818</v>
      </c>
      <c r="S17">
        <v>65.003475057711697</v>
      </c>
      <c r="T17">
        <v>0.27903398088516529</v>
      </c>
      <c r="U17">
        <v>52.960459197120194</v>
      </c>
      <c r="V17">
        <v>0.3652508954083184</v>
      </c>
      <c r="W17">
        <v>50.938110719206115</v>
      </c>
      <c r="X17">
        <v>0.37904576639401311</v>
      </c>
      <c r="Y17">
        <v>52.45228204415308</v>
      </c>
      <c r="Z17">
        <v>0.35910384634826337</v>
      </c>
      <c r="AA17">
        <v>69.699857884559947</v>
      </c>
      <c r="AB17">
        <v>0.25735202366842286</v>
      </c>
      <c r="AC17">
        <v>44.121426623444009</v>
      </c>
      <c r="AD17">
        <v>0.43162868539857963</v>
      </c>
      <c r="AE17">
        <v>56.851697249150476</v>
      </c>
      <c r="AF17">
        <v>0.34036009626394537</v>
      </c>
      <c r="AG17">
        <v>5.7552566039619304</v>
      </c>
      <c r="AH17">
        <v>0.69502228093475316</v>
      </c>
      <c r="AI17">
        <v>56.072725134013567</v>
      </c>
      <c r="AJ17">
        <v>0.35109968678365905</v>
      </c>
      <c r="AK17">
        <v>17.584514180206924</v>
      </c>
      <c r="AL17">
        <v>0.6260177346986463</v>
      </c>
      <c r="AM17">
        <v>55.049232842210962</v>
      </c>
      <c r="AN17">
        <v>0.37860128820293848</v>
      </c>
      <c r="AO17">
        <v>15.380915948397094</v>
      </c>
      <c r="AP17">
        <v>0.63950983653793636</v>
      </c>
      <c r="AQ17">
        <v>58.687133590157806</v>
      </c>
      <c r="AR17">
        <v>0.33433853875277514</v>
      </c>
      <c r="AS17">
        <v>26.819657526925081</v>
      </c>
      <c r="AT17">
        <v>0.55613556073127668</v>
      </c>
      <c r="AU17">
        <v>53.529598176706756</v>
      </c>
      <c r="AV17">
        <v>0.37734531556043688</v>
      </c>
      <c r="AW17">
        <v>4.4324690990613034</v>
      </c>
      <c r="AX17">
        <v>0.72125416766900996</v>
      </c>
      <c r="AY17">
        <v>60.376338442601984</v>
      </c>
      <c r="AZ17">
        <v>0.32689494352681536</v>
      </c>
      <c r="BA17">
        <v>60.804522871130736</v>
      </c>
      <c r="BB17">
        <v>0.31892136309782765</v>
      </c>
      <c r="BC17">
        <v>55.440699257493556</v>
      </c>
      <c r="BD17">
        <v>0.34502907890829748</v>
      </c>
      <c r="BE17">
        <v>59.231038545952018</v>
      </c>
      <c r="BF17">
        <v>0.31736368406528503</v>
      </c>
      <c r="BG17">
        <v>55.432878423498778</v>
      </c>
      <c r="BH17">
        <v>0.34512901921921552</v>
      </c>
      <c r="BI17">
        <v>67.264667771871714</v>
      </c>
      <c r="BJ17">
        <v>0.27001806301517006</v>
      </c>
      <c r="BK17">
        <v>7.7652644513922944</v>
      </c>
      <c r="BL17">
        <v>0.70477940304620401</v>
      </c>
      <c r="BM17">
        <v>56.042531888973173</v>
      </c>
      <c r="BN17">
        <v>0.33407845521244067</v>
      </c>
      <c r="BO17">
        <v>42.787366656349079</v>
      </c>
      <c r="BP17">
        <v>0.42651999321314132</v>
      </c>
      <c r="BQ17">
        <v>46.956380709152</v>
      </c>
      <c r="BR17">
        <v>0.39753221452052973</v>
      </c>
      <c r="BS17">
        <v>54.915358982614727</v>
      </c>
      <c r="BT17">
        <v>0.35426137940982166</v>
      </c>
      <c r="BU17">
        <v>56.815238738928223</v>
      </c>
      <c r="BV17">
        <v>0.34917134733308869</v>
      </c>
      <c r="BW17">
        <v>48.230998097255409</v>
      </c>
      <c r="BX17">
        <v>0.39215139048142794</v>
      </c>
      <c r="BY17">
        <v>51.05132335620732</v>
      </c>
      <c r="BZ17">
        <v>0.38176458543924158</v>
      </c>
      <c r="CA17">
        <v>48.655270485243648</v>
      </c>
      <c r="CB17">
        <v>0.37448665711018703</v>
      </c>
      <c r="CC17">
        <v>22.486080038185204</v>
      </c>
      <c r="CD17">
        <v>0.57415771530127602</v>
      </c>
      <c r="CE17">
        <v>54.234921577290898</v>
      </c>
      <c r="CF17">
        <v>0.32249496575255582</v>
      </c>
      <c r="CG17">
        <v>60.171472095816142</v>
      </c>
      <c r="CH17">
        <v>0.32024472577064883</v>
      </c>
      <c r="CI17">
        <v>55.363439747434782</v>
      </c>
      <c r="CJ17">
        <v>0.33700900869618927</v>
      </c>
      <c r="CK17">
        <v>57.223728064048181</v>
      </c>
      <c r="CL17">
        <v>0.3404672388452768</v>
      </c>
      <c r="CM17">
        <v>61.313485408718464</v>
      </c>
      <c r="CN17">
        <v>0.3025381482953296</v>
      </c>
      <c r="CO17">
        <v>5.5941423372060743</v>
      </c>
      <c r="CP17">
        <v>0.69522560842731163</v>
      </c>
      <c r="CQ17">
        <v>1.5919242623293461</v>
      </c>
      <c r="CR17">
        <v>0.73424769344650476</v>
      </c>
      <c r="CS17">
        <v>0.3765082782020357</v>
      </c>
      <c r="CT17">
        <v>0.735920788778896</v>
      </c>
      <c r="CU17">
        <v>40.510057153470157</v>
      </c>
      <c r="CV17">
        <v>0.4565905835517689</v>
      </c>
      <c r="CW17">
        <v>64.783778551587986</v>
      </c>
      <c r="CX17">
        <v>0.27039360011622227</v>
      </c>
      <c r="CY17">
        <v>3.8999872144630641</v>
      </c>
      <c r="CZ17">
        <v>0.69261028663252922</v>
      </c>
      <c r="DA17">
        <v>1.3879386535476472</v>
      </c>
      <c r="DB17">
        <v>0.7187205258591699</v>
      </c>
      <c r="DC17">
        <v>0.46409082139973296</v>
      </c>
      <c r="DD17">
        <v>0.73568240226189874</v>
      </c>
      <c r="DE17">
        <v>70.146486924677006</v>
      </c>
      <c r="DF17">
        <v>0.25605594982086582</v>
      </c>
      <c r="DG17">
        <v>55.731929174110654</v>
      </c>
      <c r="DH17">
        <v>0.34686988319246465</v>
      </c>
      <c r="DI17">
        <v>51.695310368563916</v>
      </c>
      <c r="DJ17">
        <v>0.33815301875421283</v>
      </c>
      <c r="DK17">
        <v>51.260065951061954</v>
      </c>
      <c r="DL17">
        <v>0.37285824002294177</v>
      </c>
      <c r="DM17">
        <v>59.161145524449118</v>
      </c>
      <c r="DN17">
        <v>0.30762146620718062</v>
      </c>
      <c r="DO17">
        <v>52.430474066610067</v>
      </c>
      <c r="DP17">
        <v>0.3354036763796171</v>
      </c>
      <c r="DQ17">
        <v>54.86764665865136</v>
      </c>
      <c r="DR17">
        <v>0.34303415728912628</v>
      </c>
      <c r="DS17">
        <v>44.796979429818222</v>
      </c>
      <c r="DT17">
        <v>0.41439890620039782</v>
      </c>
      <c r="DU17">
        <v>55.805466810297638</v>
      </c>
      <c r="DV17">
        <v>0.33914963110516466</v>
      </c>
      <c r="DW17">
        <v>54.596316468447021</v>
      </c>
      <c r="DX17">
        <v>0.33769380196943005</v>
      </c>
      <c r="DY17">
        <v>53.516605765101339</v>
      </c>
      <c r="DZ17">
        <v>0.34716506290962951</v>
      </c>
      <c r="EA17">
        <v>57.403740003270421</v>
      </c>
      <c r="EB17">
        <v>0.32034777374370771</v>
      </c>
      <c r="EC17">
        <v>55.694121365006652</v>
      </c>
      <c r="ED17">
        <v>0.32265688773128848</v>
      </c>
      <c r="EE17">
        <v>49.922838848024142</v>
      </c>
      <c r="EF17">
        <v>0.36174488792317933</v>
      </c>
      <c r="EG17">
        <v>47.239618716080429</v>
      </c>
      <c r="EH17">
        <v>0.37766412535641086</v>
      </c>
      <c r="EI17">
        <v>41.208999460423591</v>
      </c>
      <c r="EJ17">
        <v>0.41871694588391278</v>
      </c>
      <c r="EK17">
        <v>54.047210785639805</v>
      </c>
      <c r="EL17">
        <v>0.35683605669734481</v>
      </c>
      <c r="EM17">
        <v>60.324186786835298</v>
      </c>
      <c r="EN17">
        <v>0.30309075019822146</v>
      </c>
      <c r="EO17">
        <v>67.453514708075147</v>
      </c>
      <c r="EP17">
        <v>0.25947040764778856</v>
      </c>
      <c r="EQ17">
        <v>63.336159752060148</v>
      </c>
      <c r="ER17">
        <v>0.28690419878701073</v>
      </c>
      <c r="ES17">
        <v>62.614373079125713</v>
      </c>
      <c r="ET17">
        <v>0.29273585431895155</v>
      </c>
      <c r="EU17">
        <v>64.495089495350513</v>
      </c>
      <c r="EV17">
        <v>0.29076755559781625</v>
      </c>
      <c r="EW17">
        <v>71.018221495718336</v>
      </c>
      <c r="EX17">
        <v>0.24428690649697057</v>
      </c>
      <c r="EY17">
        <v>68.371174321526894</v>
      </c>
      <c r="EZ17">
        <v>0.25460489417676824</v>
      </c>
      <c r="FA17">
        <v>67.793457499631174</v>
      </c>
      <c r="FB17">
        <v>0.266945070691266</v>
      </c>
      <c r="FC17">
        <v>69.660840831538778</v>
      </c>
      <c r="FD17">
        <v>0.24380555673456095</v>
      </c>
      <c r="FE17">
        <v>62.360204320547524</v>
      </c>
      <c r="FF17">
        <v>0.28565725845755596</v>
      </c>
      <c r="FG17">
        <v>67.70544650453769</v>
      </c>
      <c r="FH17">
        <v>0.25100622863972777</v>
      </c>
      <c r="FI17">
        <v>67.728889358672518</v>
      </c>
      <c r="FJ17">
        <v>0.26756857159051101</v>
      </c>
      <c r="FK17">
        <v>67.859068919247122</v>
      </c>
      <c r="FL17">
        <v>0.25432909977742763</v>
      </c>
      <c r="FM17">
        <v>64.623678797752177</v>
      </c>
      <c r="FN17">
        <v>0.25765356822369484</v>
      </c>
      <c r="FO17">
        <v>55.872443931057035</v>
      </c>
      <c r="FP17">
        <v>0.32129446213216462</v>
      </c>
      <c r="FQ17">
        <v>37.730381590826518</v>
      </c>
      <c r="FR17">
        <v>0.4560895421631409</v>
      </c>
      <c r="FS17">
        <v>46.210305274862748</v>
      </c>
      <c r="FT17">
        <v>0.39644810336958131</v>
      </c>
      <c r="FU17">
        <v>47.295558308117826</v>
      </c>
      <c r="FV17">
        <v>0.3827615491324397</v>
      </c>
      <c r="FW17">
        <v>50.991685800501578</v>
      </c>
      <c r="FX17">
        <v>0.36664577770891271</v>
      </c>
      <c r="FY17">
        <v>43.87724436838073</v>
      </c>
      <c r="FZ17">
        <v>0.41858576236373335</v>
      </c>
      <c r="GA17">
        <v>59.258643772334032</v>
      </c>
      <c r="GB17">
        <v>0.31453646250300404</v>
      </c>
      <c r="GC17">
        <v>39.539680243826126</v>
      </c>
      <c r="GD17">
        <v>0.44885538389375901</v>
      </c>
      <c r="GE17">
        <v>47.439796136789589</v>
      </c>
      <c r="GF17">
        <v>0.38497925639370523</v>
      </c>
      <c r="GG17">
        <v>65.094981301449678</v>
      </c>
      <c r="GH17">
        <v>0.276392262804601</v>
      </c>
      <c r="GI17">
        <v>48.454607377291076</v>
      </c>
      <c r="GJ17">
        <v>0.3734051080373284</v>
      </c>
      <c r="GK17">
        <v>60.013367909649254</v>
      </c>
      <c r="GL17">
        <v>0.3085396485144955</v>
      </c>
      <c r="GM17">
        <v>65.905490405638247</v>
      </c>
      <c r="GN17">
        <v>0.26191925028447482</v>
      </c>
      <c r="GO17">
        <v>64.736919284741546</v>
      </c>
      <c r="GP17">
        <v>0.27447255793994346</v>
      </c>
      <c r="GQ17">
        <v>59.126167725520204</v>
      </c>
      <c r="GR17">
        <v>0.30968097565096719</v>
      </c>
      <c r="GS17">
        <v>63.626238831617499</v>
      </c>
      <c r="GT17">
        <v>0.2821661104444968</v>
      </c>
      <c r="GU17">
        <v>62.979520190988211</v>
      </c>
      <c r="GV17">
        <v>0.28142620344531616</v>
      </c>
      <c r="GW17">
        <v>66.428068849946726</v>
      </c>
      <c r="GX17">
        <v>0.26386002088997956</v>
      </c>
      <c r="GY17">
        <v>56.790208889199754</v>
      </c>
      <c r="GZ17">
        <v>0.31792555534517553</v>
      </c>
      <c r="HA17">
        <v>52.302348210854305</v>
      </c>
      <c r="HB17">
        <v>0.32024608602689664</v>
      </c>
      <c r="HC17">
        <v>61.759967048977884</v>
      </c>
      <c r="HD17">
        <v>0.28672167130993231</v>
      </c>
      <c r="HE17">
        <v>71.838410827000544</v>
      </c>
      <c r="HF17">
        <v>0.24289682032756457</v>
      </c>
      <c r="HG17">
        <v>53.191239578167824</v>
      </c>
      <c r="HH17">
        <v>0.33109940741511279</v>
      </c>
      <c r="HI17">
        <v>72.652116406163131</v>
      </c>
      <c r="HJ17">
        <v>0.24505470156513054</v>
      </c>
      <c r="HK17">
        <v>62.873023338240841</v>
      </c>
      <c r="HL17">
        <v>0.30153750295120857</v>
      </c>
      <c r="HM17">
        <v>57.315793595094881</v>
      </c>
      <c r="HN17">
        <v>0.3091211918912074</v>
      </c>
      <c r="HO17">
        <v>42.07564515182473</v>
      </c>
      <c r="HP17">
        <v>0.40898040397857727</v>
      </c>
      <c r="HQ17">
        <v>56.428837808952991</v>
      </c>
      <c r="HR17">
        <v>0.30906397052636664</v>
      </c>
      <c r="HS17">
        <v>63.406032522457942</v>
      </c>
      <c r="HT17">
        <v>0.26816964135576082</v>
      </c>
      <c r="HU17">
        <v>57.12769168846723</v>
      </c>
      <c r="HV17">
        <v>0.30759047862386052</v>
      </c>
      <c r="HW17">
        <v>63.253803176782625</v>
      </c>
      <c r="HX17">
        <v>0.2856212037163684</v>
      </c>
      <c r="HY17">
        <v>40.781673560756047</v>
      </c>
      <c r="HZ17">
        <v>0.4179189702248659</v>
      </c>
      <c r="IA17">
        <v>28.313156100243003</v>
      </c>
      <c r="IB17">
        <v>0.48053752363894114</v>
      </c>
      <c r="IC17">
        <v>66.247511003496925</v>
      </c>
      <c r="ID17">
        <v>0.27351712997922123</v>
      </c>
      <c r="IE17">
        <v>60.802241862756333</v>
      </c>
      <c r="IF17">
        <v>0.29177355934364535</v>
      </c>
      <c r="IG17">
        <v>59.372885146878502</v>
      </c>
      <c r="IH17">
        <v>0.31452179235487177</v>
      </c>
      <c r="II17">
        <v>66.287558146373584</v>
      </c>
      <c r="IJ17">
        <v>0.26289937128553342</v>
      </c>
      <c r="IK17">
        <v>66.1291208299305</v>
      </c>
      <c r="IL17">
        <v>0.26892672349328783</v>
      </c>
      <c r="IM17">
        <v>55.074251467332161</v>
      </c>
      <c r="IN17">
        <v>0.34528430164458729</v>
      </c>
      <c r="IO17">
        <v>64.722346327191872</v>
      </c>
      <c r="IP17">
        <v>0.27208107246103702</v>
      </c>
      <c r="IQ17">
        <v>67.955361519404079</v>
      </c>
      <c r="IR17">
        <v>0.26131564359351384</v>
      </c>
      <c r="IS17">
        <v>38.512545350076891</v>
      </c>
      <c r="IT17">
        <v>0.42736237654680581</v>
      </c>
      <c r="IU17">
        <v>13.190299944753153</v>
      </c>
      <c r="IV17">
        <v>0.59062424154191773</v>
      </c>
    </row>
    <row r="18" spans="3:256">
      <c r="C18">
        <v>26.982242958709332</v>
      </c>
      <c r="D18">
        <v>0.56020000000000003</v>
      </c>
      <c r="E18">
        <v>2.2202283422866405</v>
      </c>
      <c r="F18">
        <v>0.15456455468066674</v>
      </c>
      <c r="K18">
        <v>67.765034657483326</v>
      </c>
      <c r="L18">
        <v>0.25964534071643669</v>
      </c>
      <c r="M18">
        <v>62.894082408333126</v>
      </c>
      <c r="N18">
        <v>0.30760756372176573</v>
      </c>
      <c r="O18">
        <v>52.656932499691756</v>
      </c>
      <c r="P18">
        <v>0.36235459325848818</v>
      </c>
      <c r="Q18">
        <v>67.400990869715017</v>
      </c>
      <c r="R18">
        <v>0.27847032248078818</v>
      </c>
      <c r="S18">
        <v>65.688202408407321</v>
      </c>
      <c r="T18">
        <v>0.27903398088516529</v>
      </c>
      <c r="U18">
        <v>53.451058284771975</v>
      </c>
      <c r="V18">
        <v>0.3652508954083184</v>
      </c>
      <c r="W18">
        <v>51.352687406895235</v>
      </c>
      <c r="X18">
        <v>0.37904576639401311</v>
      </c>
      <c r="Y18">
        <v>53.208095314337491</v>
      </c>
      <c r="Z18">
        <v>0.35910384634826337</v>
      </c>
      <c r="AA18">
        <v>70.280380199475246</v>
      </c>
      <c r="AB18">
        <v>0.25735202366842286</v>
      </c>
      <c r="AC18">
        <v>44.624937758687388</v>
      </c>
      <c r="AD18">
        <v>0.43162868539857963</v>
      </c>
      <c r="AE18">
        <v>57.295888865131417</v>
      </c>
      <c r="AF18">
        <v>0.34036009626394537</v>
      </c>
      <c r="AG18">
        <v>5.878334167374466</v>
      </c>
      <c r="AH18">
        <v>0.69502228093475316</v>
      </c>
      <c r="AI18">
        <v>56.495359638267828</v>
      </c>
      <c r="AJ18">
        <v>0.35109968678365905</v>
      </c>
      <c r="AK18">
        <v>17.740895178948595</v>
      </c>
      <c r="AL18">
        <v>0.6260177346986463</v>
      </c>
      <c r="AM18">
        <v>55.573153619520696</v>
      </c>
      <c r="AN18">
        <v>0.37860128820293848</v>
      </c>
      <c r="AO18">
        <v>15.571282956855503</v>
      </c>
      <c r="AP18">
        <v>0.63950983653793636</v>
      </c>
      <c r="AQ18">
        <v>59.240009032229764</v>
      </c>
      <c r="AR18">
        <v>0.33433853875277514</v>
      </c>
      <c r="AS18">
        <v>27.144828390493586</v>
      </c>
      <c r="AT18">
        <v>0.55613556073127668</v>
      </c>
      <c r="AU18">
        <v>54.025269769621595</v>
      </c>
      <c r="AV18">
        <v>0.37734531556043688</v>
      </c>
      <c r="AW18">
        <v>4.4744787021631618</v>
      </c>
      <c r="AX18">
        <v>0.72125416766900996</v>
      </c>
      <c r="AY18">
        <v>60.95144025736176</v>
      </c>
      <c r="AZ18">
        <v>0.32689494352681536</v>
      </c>
      <c r="BA18">
        <v>61.359175563970553</v>
      </c>
      <c r="BB18">
        <v>0.31892136309782765</v>
      </c>
      <c r="BC18">
        <v>55.976102905938149</v>
      </c>
      <c r="BD18">
        <v>0.34502907890829748</v>
      </c>
      <c r="BE18">
        <v>59.7702247426989</v>
      </c>
      <c r="BF18">
        <v>0.31736368406528503</v>
      </c>
      <c r="BG18">
        <v>55.983923739932919</v>
      </c>
      <c r="BH18">
        <v>0.34512901921921552</v>
      </c>
      <c r="BI18">
        <v>67.866870181381316</v>
      </c>
      <c r="BJ18">
        <v>0.27001806301517006</v>
      </c>
      <c r="BK18">
        <v>7.8372896164974515</v>
      </c>
      <c r="BL18">
        <v>0.70477940304620401</v>
      </c>
      <c r="BM18">
        <v>56.638646150121609</v>
      </c>
      <c r="BN18">
        <v>0.33407845521244067</v>
      </c>
      <c r="BO18">
        <v>43.445004062254</v>
      </c>
      <c r="BP18">
        <v>0.42651999321314132</v>
      </c>
      <c r="BQ18">
        <v>47.698982357563814</v>
      </c>
      <c r="BR18">
        <v>0.39753221452052973</v>
      </c>
      <c r="BS18">
        <v>55.631347861982789</v>
      </c>
      <c r="BT18">
        <v>0.35426137940982166</v>
      </c>
      <c r="BU18">
        <v>57.572289100715437</v>
      </c>
      <c r="BV18">
        <v>0.34917134733308869</v>
      </c>
      <c r="BW18">
        <v>48.9680935000194</v>
      </c>
      <c r="BX18">
        <v>0.39215139048142794</v>
      </c>
      <c r="BY18">
        <v>51.75091843722744</v>
      </c>
      <c r="BZ18">
        <v>0.38176458543924158</v>
      </c>
      <c r="CA18">
        <v>49.397421381881209</v>
      </c>
      <c r="CB18">
        <v>0.37448665711018703</v>
      </c>
      <c r="CC18">
        <v>22.80492525282008</v>
      </c>
      <c r="CD18">
        <v>0.57415771530127602</v>
      </c>
      <c r="CE18">
        <v>54.902349990919909</v>
      </c>
      <c r="CF18">
        <v>0.32249496575255582</v>
      </c>
      <c r="CG18">
        <v>60.533472775888043</v>
      </c>
      <c r="CH18">
        <v>0.32024472577064883</v>
      </c>
      <c r="CI18">
        <v>55.75891334697927</v>
      </c>
      <c r="CJ18">
        <v>0.33700900869618927</v>
      </c>
      <c r="CK18">
        <v>57.548939150350449</v>
      </c>
      <c r="CL18">
        <v>0.3404672388452768</v>
      </c>
      <c r="CM18">
        <v>61.663940007637152</v>
      </c>
      <c r="CN18">
        <v>0.3025381482953296</v>
      </c>
      <c r="CO18">
        <v>5.6849433522569734</v>
      </c>
      <c r="CP18">
        <v>0.69522560842731163</v>
      </c>
      <c r="CQ18">
        <v>1.6274490530345354</v>
      </c>
      <c r="CR18">
        <v>0.73424769344650476</v>
      </c>
      <c r="CS18">
        <v>0.38483000583672</v>
      </c>
      <c r="CT18">
        <v>0.735920788778896</v>
      </c>
      <c r="CU18">
        <v>40.87532821145281</v>
      </c>
      <c r="CV18">
        <v>0.4565905835517689</v>
      </c>
      <c r="CW18">
        <v>65.179388735304556</v>
      </c>
      <c r="CX18">
        <v>0.27039360011622227</v>
      </c>
      <c r="CY18">
        <v>3.9521428230098175</v>
      </c>
      <c r="CZ18">
        <v>0.69261028663252922</v>
      </c>
      <c r="DA18">
        <v>1.4011223869903686</v>
      </c>
      <c r="DB18">
        <v>0.7187205258591699</v>
      </c>
      <c r="DC18">
        <v>0.46828870725343918</v>
      </c>
      <c r="DD18">
        <v>0.73568240226189874</v>
      </c>
      <c r="DE18">
        <v>70.542820152031496</v>
      </c>
      <c r="DF18">
        <v>0.25605594982086582</v>
      </c>
      <c r="DG18">
        <v>56.051866498246319</v>
      </c>
      <c r="DH18">
        <v>0.34686988319246465</v>
      </c>
      <c r="DI18">
        <v>51.964305194849537</v>
      </c>
      <c r="DJ18">
        <v>0.33815301875421283</v>
      </c>
      <c r="DK18">
        <v>51.517340118194788</v>
      </c>
      <c r="DL18">
        <v>0.37285824002294177</v>
      </c>
      <c r="DM18">
        <v>59.434639208202945</v>
      </c>
      <c r="DN18">
        <v>0.30762146620718062</v>
      </c>
      <c r="DO18">
        <v>52.682782140584315</v>
      </c>
      <c r="DP18">
        <v>0.3354036763796171</v>
      </c>
      <c r="DQ18">
        <v>55.122847616751166</v>
      </c>
      <c r="DR18">
        <v>0.34303415728912628</v>
      </c>
      <c r="DS18">
        <v>45.101372032745047</v>
      </c>
      <c r="DT18">
        <v>0.41439890620039782</v>
      </c>
      <c r="DU18">
        <v>56.12770200354273</v>
      </c>
      <c r="DV18">
        <v>0.33914963110516472</v>
      </c>
      <c r="DW18">
        <v>54.856963408933645</v>
      </c>
      <c r="DX18">
        <v>0.33769380196943005</v>
      </c>
      <c r="DY18">
        <v>53.765110667865791</v>
      </c>
      <c r="DZ18">
        <v>0.34716506290962951</v>
      </c>
      <c r="EA18">
        <v>57.663865648350978</v>
      </c>
      <c r="EB18">
        <v>0.32034777374370771</v>
      </c>
      <c r="EC18">
        <v>56.00896899289571</v>
      </c>
      <c r="ED18">
        <v>0.32265688773128848</v>
      </c>
      <c r="EE18">
        <v>50.203468768962495</v>
      </c>
      <c r="EF18">
        <v>0.36174488792317933</v>
      </c>
      <c r="EG18">
        <v>47.518103095810602</v>
      </c>
      <c r="EH18">
        <v>0.37766412535641086</v>
      </c>
      <c r="EI18">
        <v>41.537180149960101</v>
      </c>
      <c r="EJ18">
        <v>0.41871694588391278</v>
      </c>
      <c r="EK18">
        <v>54.422955799429062</v>
      </c>
      <c r="EL18">
        <v>0.35683605669734481</v>
      </c>
      <c r="EM18">
        <v>60.640873778817451</v>
      </c>
      <c r="EN18">
        <v>0.30309075019822146</v>
      </c>
      <c r="EO18">
        <v>68.101679177325877</v>
      </c>
      <c r="EP18">
        <v>0.25947040764778856</v>
      </c>
      <c r="EQ18">
        <v>63.899132766146138</v>
      </c>
      <c r="ER18">
        <v>0.28690419878701073</v>
      </c>
      <c r="ES18">
        <v>63.181227252346254</v>
      </c>
      <c r="ET18">
        <v>0.29273585431895155</v>
      </c>
      <c r="EU18">
        <v>65.080763877056754</v>
      </c>
      <c r="EV18">
        <v>0.29076755559781625</v>
      </c>
      <c r="EW18">
        <v>71.675466751393188</v>
      </c>
      <c r="EX18">
        <v>0.24428690649697057</v>
      </c>
      <c r="EY18">
        <v>68.992870764630283</v>
      </c>
      <c r="EZ18">
        <v>0.25460489417676824</v>
      </c>
      <c r="FA18">
        <v>68.416318426191921</v>
      </c>
      <c r="FB18">
        <v>0.266945070691266</v>
      </c>
      <c r="FC18">
        <v>70.28491397440142</v>
      </c>
      <c r="FD18">
        <v>0.24380555673456095</v>
      </c>
      <c r="FE18">
        <v>62.948471263179087</v>
      </c>
      <c r="FF18">
        <v>0.28565725845755596</v>
      </c>
      <c r="FG18">
        <v>68.380366709917382</v>
      </c>
      <c r="FH18">
        <v>0.25100622863972777</v>
      </c>
      <c r="FI18">
        <v>68.337909165737472</v>
      </c>
      <c r="FJ18">
        <v>0.26756857159051101</v>
      </c>
      <c r="FK18">
        <v>68.486790458021986</v>
      </c>
      <c r="FL18">
        <v>0.25432909977742763</v>
      </c>
      <c r="FM18">
        <v>65.218265800573036</v>
      </c>
      <c r="FN18">
        <v>0.25765356822369484</v>
      </c>
      <c r="FO18">
        <v>56.419210846323146</v>
      </c>
      <c r="FP18">
        <v>0.32129446213216462</v>
      </c>
      <c r="FQ18">
        <v>38.158217647006225</v>
      </c>
      <c r="FR18">
        <v>0.4560895421631409</v>
      </c>
      <c r="FS18">
        <v>46.702190484059912</v>
      </c>
      <c r="FT18">
        <v>0.39644810336958131</v>
      </c>
      <c r="FU18">
        <v>47.888448251363535</v>
      </c>
      <c r="FV18">
        <v>0.3827615491324397</v>
      </c>
      <c r="FW18">
        <v>51.469513522641442</v>
      </c>
      <c r="FX18">
        <v>0.36664577770891271</v>
      </c>
      <c r="FY18">
        <v>44.346854734169121</v>
      </c>
      <c r="FZ18">
        <v>0.41858576236373335</v>
      </c>
      <c r="GA18">
        <v>59.820141772942037</v>
      </c>
      <c r="GB18">
        <v>0.31453646250300404</v>
      </c>
      <c r="GC18">
        <v>39.960510348088718</v>
      </c>
      <c r="GD18">
        <v>0.44885538389375901</v>
      </c>
      <c r="GE18">
        <v>48.080818265833209</v>
      </c>
      <c r="GF18">
        <v>0.38497925639370528</v>
      </c>
      <c r="GG18">
        <v>65.684116021544696</v>
      </c>
      <c r="GH18">
        <v>0.276392262804601</v>
      </c>
      <c r="GI18">
        <v>48.929814350750583</v>
      </c>
      <c r="GJ18">
        <v>0.3734051080373284</v>
      </c>
      <c r="GK18">
        <v>60.584649282824763</v>
      </c>
      <c r="GL18">
        <v>0.3085396485144955</v>
      </c>
      <c r="GM18">
        <v>66.538908845008123</v>
      </c>
      <c r="GN18">
        <v>0.26191925028447482</v>
      </c>
      <c r="GO18">
        <v>65.313026865804275</v>
      </c>
      <c r="GP18">
        <v>0.27447255793994346</v>
      </c>
      <c r="GQ18">
        <v>59.659204088954944</v>
      </c>
      <c r="GR18">
        <v>0.30968097565096719</v>
      </c>
      <c r="GS18">
        <v>64.246639491074461</v>
      </c>
      <c r="GT18">
        <v>0.2821661104444968</v>
      </c>
      <c r="GU18">
        <v>63.575898181365268</v>
      </c>
      <c r="GV18">
        <v>0.28142620344531616</v>
      </c>
      <c r="GW18">
        <v>67.033648870507022</v>
      </c>
      <c r="GX18">
        <v>0.26386002088997956</v>
      </c>
      <c r="GY18">
        <v>57.321050549579795</v>
      </c>
      <c r="GZ18">
        <v>0.31792555534517553</v>
      </c>
      <c r="HA18">
        <v>52.983395557609185</v>
      </c>
      <c r="HB18">
        <v>0.32024608602689664</v>
      </c>
      <c r="HC18">
        <v>62.380303564636563</v>
      </c>
      <c r="HD18">
        <v>0.28672167130993231</v>
      </c>
      <c r="HE18">
        <v>72.485753116386363</v>
      </c>
      <c r="HF18">
        <v>0.24289682032756457</v>
      </c>
      <c r="HG18">
        <v>53.829761301151343</v>
      </c>
      <c r="HH18">
        <v>0.33109940741511279</v>
      </c>
      <c r="HI18">
        <v>73.347328261079511</v>
      </c>
      <c r="HJ18">
        <v>0.24505470156513054</v>
      </c>
      <c r="HK18">
        <v>63.538680146498521</v>
      </c>
      <c r="HL18">
        <v>0.30153750295120857</v>
      </c>
      <c r="HM18">
        <v>57.658855775974288</v>
      </c>
      <c r="HN18">
        <v>0.3091211918912074</v>
      </c>
      <c r="HO18">
        <v>42.35354903056519</v>
      </c>
      <c r="HP18">
        <v>0.40898040397857727</v>
      </c>
      <c r="HQ18">
        <v>56.812736090418078</v>
      </c>
      <c r="HR18">
        <v>0.30906397052636664</v>
      </c>
      <c r="HS18">
        <v>63.884167949240179</v>
      </c>
      <c r="HT18">
        <v>0.26816964135576082</v>
      </c>
      <c r="HU18">
        <v>57.565099978199434</v>
      </c>
      <c r="HV18">
        <v>0.30759047862386052</v>
      </c>
      <c r="HW18">
        <v>63.61943424460101</v>
      </c>
      <c r="HX18">
        <v>0.2856212037163684</v>
      </c>
      <c r="HY18">
        <v>41.152730527294274</v>
      </c>
      <c r="HZ18">
        <v>0.4179189702248659</v>
      </c>
      <c r="IA18">
        <v>28.920263711077752</v>
      </c>
      <c r="IB18">
        <v>0.48053752363894114</v>
      </c>
      <c r="IC18">
        <v>66.633255505937029</v>
      </c>
      <c r="ID18">
        <v>0.27351712997922123</v>
      </c>
      <c r="IE18">
        <v>61.155956250451212</v>
      </c>
      <c r="IF18">
        <v>0.29177355934364535</v>
      </c>
      <c r="IG18">
        <v>59.778382934882501</v>
      </c>
      <c r="IH18">
        <v>0.31452179235487177</v>
      </c>
      <c r="II18">
        <v>66.744619526582369</v>
      </c>
      <c r="IJ18">
        <v>0.26289937128553342</v>
      </c>
      <c r="IK18">
        <v>66.525693635478319</v>
      </c>
      <c r="IL18">
        <v>0.26892672349328783</v>
      </c>
      <c r="IM18">
        <v>55.481521331409965</v>
      </c>
      <c r="IN18">
        <v>0.34528430164458729</v>
      </c>
      <c r="IO18">
        <v>65.120879301738938</v>
      </c>
      <c r="IP18">
        <v>0.27208107246103702</v>
      </c>
      <c r="IQ18">
        <v>68.347297285627377</v>
      </c>
      <c r="IR18">
        <v>0.26131564359351384</v>
      </c>
      <c r="IS18">
        <v>39.133428706526878</v>
      </c>
      <c r="IT18">
        <v>0.42736237654680581</v>
      </c>
      <c r="IU18">
        <v>13.523288105561312</v>
      </c>
      <c r="IV18">
        <v>0.59062424154191773</v>
      </c>
    </row>
    <row r="19" spans="3:256">
      <c r="C19">
        <v>53.777433973164172</v>
      </c>
      <c r="D19">
        <v>0.38369999999999999</v>
      </c>
      <c r="E19">
        <v>2.4253520363781504</v>
      </c>
      <c r="F19">
        <v>0.13986034097602573</v>
      </c>
      <c r="K19">
        <v>68.415797669687407</v>
      </c>
      <c r="L19">
        <v>0.26022496866119388</v>
      </c>
      <c r="M19">
        <v>63.367451621168392</v>
      </c>
      <c r="N19">
        <v>0.3078742973281558</v>
      </c>
      <c r="O19">
        <v>53.082086514853202</v>
      </c>
      <c r="P19">
        <v>0.36273903789066486</v>
      </c>
      <c r="Q19">
        <v>67.894860944771025</v>
      </c>
      <c r="R19">
        <v>0.27875627596159425</v>
      </c>
      <c r="S19">
        <v>66.345193490241456</v>
      </c>
      <c r="T19">
        <v>0.27971174599921778</v>
      </c>
      <c r="U19">
        <v>53.921784662235545</v>
      </c>
      <c r="V19">
        <v>0.36568424804998656</v>
      </c>
      <c r="W19">
        <v>51.750470825757311</v>
      </c>
      <c r="X19">
        <v>0.37952814298957943</v>
      </c>
      <c r="Y19">
        <v>53.933292836444032</v>
      </c>
      <c r="Z19">
        <v>0.36002709494159163</v>
      </c>
      <c r="AA19">
        <v>70.837387281662913</v>
      </c>
      <c r="AB19">
        <v>0.25764756101545661</v>
      </c>
      <c r="AC19">
        <v>45.108053155090062</v>
      </c>
      <c r="AD19">
        <v>0.4322582710897992</v>
      </c>
      <c r="AE19">
        <v>57.722087599603597</v>
      </c>
      <c r="AF19">
        <v>0.34069548664368499</v>
      </c>
      <c r="AG19">
        <v>5.9964262246783875</v>
      </c>
      <c r="AH19">
        <v>0.69544985034561557</v>
      </c>
      <c r="AI19">
        <v>56.900874475506846</v>
      </c>
      <c r="AJ19">
        <v>0.35141566696439114</v>
      </c>
      <c r="AK19">
        <v>17.890941648448045</v>
      </c>
      <c r="AL19">
        <v>0.62618642744965336</v>
      </c>
      <c r="AM19">
        <v>56.075851924080027</v>
      </c>
      <c r="AN19">
        <v>0.3792330934520115</v>
      </c>
      <c r="AO19">
        <v>15.75393876387936</v>
      </c>
      <c r="AP19">
        <v>0.63971157477206042</v>
      </c>
      <c r="AQ19">
        <v>59.770489134181815</v>
      </c>
      <c r="AR19">
        <v>0.33476479105191043</v>
      </c>
      <c r="AS19">
        <v>27.456827549311726</v>
      </c>
      <c r="AT19">
        <v>0.55646483742867758</v>
      </c>
      <c r="AU19">
        <v>54.500863180243684</v>
      </c>
      <c r="AV19">
        <v>0.37786013430096671</v>
      </c>
      <c r="AW19">
        <v>4.5147866211637275</v>
      </c>
      <c r="AX19">
        <v>0.72140208574582387</v>
      </c>
      <c r="AY19">
        <v>61.503246407736718</v>
      </c>
      <c r="AZ19">
        <v>0.32719510516745348</v>
      </c>
      <c r="BA19">
        <v>61.891360925546714</v>
      </c>
      <c r="BB19">
        <v>0.31925989140833111</v>
      </c>
      <c r="BC19">
        <v>56.489818944668301</v>
      </c>
      <c r="BD19">
        <v>0.34525356245584493</v>
      </c>
      <c r="BE19">
        <v>60.287570109947453</v>
      </c>
      <c r="BF19">
        <v>0.31777979783546856</v>
      </c>
      <c r="BG19">
        <v>56.512647849194657</v>
      </c>
      <c r="BH19">
        <v>0.34535350760241745</v>
      </c>
      <c r="BI19">
        <v>68.444679161999503</v>
      </c>
      <c r="BJ19">
        <v>0.27036496008402117</v>
      </c>
      <c r="BK19">
        <v>7.9063972563392735</v>
      </c>
      <c r="BL19">
        <v>0.70493580852969839</v>
      </c>
      <c r="BM19">
        <v>57.210613595164929</v>
      </c>
      <c r="BN19">
        <v>0.33448527090685198</v>
      </c>
      <c r="BO19">
        <v>44.076002532405838</v>
      </c>
      <c r="BP19">
        <v>0.42809814751095149</v>
      </c>
      <c r="BQ19">
        <v>48.411503421409499</v>
      </c>
      <c r="BR19">
        <v>0.39910937872069818</v>
      </c>
      <c r="BS19">
        <v>56.318334160922561</v>
      </c>
      <c r="BT19">
        <v>0.35521237263777317</v>
      </c>
      <c r="BU19">
        <v>58.29867360352258</v>
      </c>
      <c r="BV19">
        <v>0.35045369063553977</v>
      </c>
      <c r="BW19">
        <v>49.675331359854994</v>
      </c>
      <c r="BX19">
        <v>0.39343535056931261</v>
      </c>
      <c r="BY19">
        <v>52.422175001841524</v>
      </c>
      <c r="BZ19">
        <v>0.38275582596014202</v>
      </c>
      <c r="CA19">
        <v>50.109509952566654</v>
      </c>
      <c r="CB19">
        <v>0.37532218281530777</v>
      </c>
      <c r="CC19">
        <v>23.110854995932851</v>
      </c>
      <c r="CD19">
        <v>0.57474444213604114</v>
      </c>
      <c r="CE19">
        <v>55.542742864187623</v>
      </c>
      <c r="CF19">
        <v>0.32314348601951193</v>
      </c>
      <c r="CG19">
        <v>60.880809884860696</v>
      </c>
      <c r="CH19">
        <v>0.32075149088716259</v>
      </c>
      <c r="CI19">
        <v>56.138367486992237</v>
      </c>
      <c r="CJ19">
        <v>0.33763208707153758</v>
      </c>
      <c r="CK19">
        <v>57.860976902599013</v>
      </c>
      <c r="CL19">
        <v>0.34093167305998912</v>
      </c>
      <c r="CM19">
        <v>62.000198732870523</v>
      </c>
      <c r="CN19">
        <v>0.30288341817423398</v>
      </c>
      <c r="CO19">
        <v>5.7720662881953757</v>
      </c>
      <c r="CP19">
        <v>0.69587974761227522</v>
      </c>
      <c r="CQ19">
        <v>1.6615348401052898</v>
      </c>
      <c r="CR19">
        <v>0.73522409964564195</v>
      </c>
      <c r="CS19">
        <v>0.3928146450305332</v>
      </c>
      <c r="CT19">
        <v>0.73661582544949611</v>
      </c>
      <c r="CU19">
        <v>41.225803225051905</v>
      </c>
      <c r="CV19">
        <v>0.45758781926548614</v>
      </c>
      <c r="CW19">
        <v>65.558973926870948</v>
      </c>
      <c r="CX19">
        <v>0.27074247902365967</v>
      </c>
      <c r="CY19">
        <v>4.0021857629450155</v>
      </c>
      <c r="CZ19">
        <v>0.69347630363538848</v>
      </c>
      <c r="DA19">
        <v>1.4137720865946661</v>
      </c>
      <c r="DB19">
        <v>0.71951280069328782</v>
      </c>
      <c r="DC19">
        <v>0.47231654923410599</v>
      </c>
      <c r="DD19">
        <v>0.73637244737453544</v>
      </c>
      <c r="DE19">
        <v>70.923099098888088</v>
      </c>
      <c r="DF19">
        <v>0.25648079157881198</v>
      </c>
      <c r="DG19">
        <v>56.358844112751513</v>
      </c>
      <c r="DH19">
        <v>0.34727739334095459</v>
      </c>
      <c r="DI19">
        <v>52.222403840609253</v>
      </c>
      <c r="DJ19">
        <v>0.33857809796974753</v>
      </c>
      <c r="DK19">
        <v>51.764192873851258</v>
      </c>
      <c r="DL19">
        <v>0.3733396060792758</v>
      </c>
      <c r="DM19">
        <v>59.697054476092696</v>
      </c>
      <c r="DN19">
        <v>0.30793568194854626</v>
      </c>
      <c r="DO19">
        <v>52.924869964748815</v>
      </c>
      <c r="DP19">
        <v>0.33572743475228883</v>
      </c>
      <c r="DQ19">
        <v>55.367711142907623</v>
      </c>
      <c r="DR19">
        <v>0.34336354768506361</v>
      </c>
      <c r="DS19">
        <v>45.393434596473561</v>
      </c>
      <c r="DT19">
        <v>0.41492558615654807</v>
      </c>
      <c r="DU19">
        <v>56.436884407312704</v>
      </c>
      <c r="DV19">
        <v>0.33985043254729952</v>
      </c>
      <c r="DW19">
        <v>55.107052316924673</v>
      </c>
      <c r="DX19">
        <v>0.33803456311864394</v>
      </c>
      <c r="DY19">
        <v>54.003549375977045</v>
      </c>
      <c r="DZ19">
        <v>0.34758106497404456</v>
      </c>
      <c r="EA19">
        <v>57.913454377062706</v>
      </c>
      <c r="EB19">
        <v>0.32070036523130635</v>
      </c>
      <c r="EC19">
        <v>56.311063079614449</v>
      </c>
      <c r="ED19">
        <v>0.32321937739502093</v>
      </c>
      <c r="EE19">
        <v>50.472731206288834</v>
      </c>
      <c r="EF19">
        <v>0.36223543709250527</v>
      </c>
      <c r="EG19">
        <v>47.785306901423098</v>
      </c>
      <c r="EH19">
        <v>0.37823413007607676</v>
      </c>
      <c r="EI19">
        <v>41.852067215646343</v>
      </c>
      <c r="EJ19">
        <v>0.41937178685662435</v>
      </c>
      <c r="EK19">
        <v>54.783480500030542</v>
      </c>
      <c r="EL19">
        <v>0.35765137753115051</v>
      </c>
      <c r="EM19">
        <v>60.944732722459435</v>
      </c>
      <c r="EN19">
        <v>0.30359378668933112</v>
      </c>
      <c r="EO19">
        <v>68.723588431318518</v>
      </c>
      <c r="EP19">
        <v>0.25987712655552919</v>
      </c>
      <c r="EQ19">
        <v>64.43930141749621</v>
      </c>
      <c r="ER19">
        <v>0.28727226180761156</v>
      </c>
      <c r="ES19">
        <v>63.725119848615421</v>
      </c>
      <c r="ET19">
        <v>0.29306118942710702</v>
      </c>
      <c r="EU19">
        <v>65.642714331129909</v>
      </c>
      <c r="EV19">
        <v>0.29110842596106179</v>
      </c>
      <c r="EW19">
        <v>72.306088956154667</v>
      </c>
      <c r="EX19">
        <v>0.2445438683561352</v>
      </c>
      <c r="EY19">
        <v>69.5893841335091</v>
      </c>
      <c r="EZ19">
        <v>0.25493322662500961</v>
      </c>
      <c r="FA19">
        <v>69.013949108765985</v>
      </c>
      <c r="FB19">
        <v>0.26723187903619999</v>
      </c>
      <c r="FC19">
        <v>70.88370776999966</v>
      </c>
      <c r="FD19">
        <v>0.24418195408279597</v>
      </c>
      <c r="FE19">
        <v>63.512909261243756</v>
      </c>
      <c r="FF19">
        <v>0.28607288922116852</v>
      </c>
      <c r="FG19">
        <v>69.027947904729658</v>
      </c>
      <c r="FH19">
        <v>0.25134430284398279</v>
      </c>
      <c r="FI19">
        <v>68.922259391408346</v>
      </c>
      <c r="FJ19">
        <v>0.26788410949429747</v>
      </c>
      <c r="FK19">
        <v>69.089084863862965</v>
      </c>
      <c r="FL19">
        <v>0.25464801638192386</v>
      </c>
      <c r="FM19">
        <v>65.788767851982158</v>
      </c>
      <c r="FN19">
        <v>0.25800162907499236</v>
      </c>
      <c r="FO19">
        <v>56.943829859725852</v>
      </c>
      <c r="FP19">
        <v>0.32200580657884031</v>
      </c>
      <c r="FQ19">
        <v>38.568723336769587</v>
      </c>
      <c r="FR19">
        <v>0.45665548404317924</v>
      </c>
      <c r="FS19">
        <v>47.174150886109487</v>
      </c>
      <c r="FT19">
        <v>0.39705809843158479</v>
      </c>
      <c r="FU19">
        <v>48.457321986034486</v>
      </c>
      <c r="FV19">
        <v>0.38332232393110882</v>
      </c>
      <c r="FW19">
        <v>51.927985864632866</v>
      </c>
      <c r="FX19">
        <v>0.3671198662370232</v>
      </c>
      <c r="FY19">
        <v>44.797442580479618</v>
      </c>
      <c r="FZ19">
        <v>0.41911000652094282</v>
      </c>
      <c r="GA19">
        <v>60.358895159223998</v>
      </c>
      <c r="GB19">
        <v>0.31511988834063398</v>
      </c>
      <c r="GC19">
        <v>40.364293876214134</v>
      </c>
      <c r="GD19">
        <v>0.44943045847357099</v>
      </c>
      <c r="GE19">
        <v>48.695874494581965</v>
      </c>
      <c r="GF19">
        <v>0.38579304695946143</v>
      </c>
      <c r="GG19">
        <v>66.24938664598821</v>
      </c>
      <c r="GH19">
        <v>0.27673399253284742</v>
      </c>
      <c r="GI19">
        <v>49.385772102797596</v>
      </c>
      <c r="GJ19">
        <v>0.37395298161127044</v>
      </c>
      <c r="GK19">
        <v>61.132789746343505</v>
      </c>
      <c r="GL19">
        <v>0.30896936789078844</v>
      </c>
      <c r="GM19">
        <v>67.146669386941383</v>
      </c>
      <c r="GN19">
        <v>0.26224454972108979</v>
      </c>
      <c r="GO19">
        <v>65.865798041879998</v>
      </c>
      <c r="GP19">
        <v>0.27489748932041752</v>
      </c>
      <c r="GQ19">
        <v>60.170648734351595</v>
      </c>
      <c r="GR19">
        <v>0.31017428683169607</v>
      </c>
      <c r="GS19">
        <v>64.841909564649228</v>
      </c>
      <c r="GT19">
        <v>0.2825961065529119</v>
      </c>
      <c r="GU19">
        <v>64.148118672750385</v>
      </c>
      <c r="GV19">
        <v>0.28194024610225427</v>
      </c>
      <c r="GW19">
        <v>67.614698645195944</v>
      </c>
      <c r="GX19">
        <v>0.26425716720407866</v>
      </c>
      <c r="GY19">
        <v>57.830389392816294</v>
      </c>
      <c r="GZ19">
        <v>0.31832250395863282</v>
      </c>
      <c r="HA19">
        <v>53.636855701519288</v>
      </c>
      <c r="HB19">
        <v>0.3207275673727103</v>
      </c>
      <c r="HC19">
        <v>62.975512092687566</v>
      </c>
      <c r="HD19">
        <v>0.28714641004738778</v>
      </c>
      <c r="HE19">
        <v>73.106873494575566</v>
      </c>
      <c r="HF19">
        <v>0.24331104763090777</v>
      </c>
      <c r="HG19">
        <v>54.442418407854255</v>
      </c>
      <c r="HH19">
        <v>0.33208462382562548</v>
      </c>
      <c r="HI19">
        <v>74.014379151045276</v>
      </c>
      <c r="HJ19">
        <v>0.24537866924255727</v>
      </c>
      <c r="HK19">
        <v>64.177373176860414</v>
      </c>
      <c r="HL19">
        <v>0.30195361962651474</v>
      </c>
      <c r="HM19">
        <v>57.988021528040946</v>
      </c>
      <c r="HN19">
        <v>0.30951644390879274</v>
      </c>
      <c r="HO19">
        <v>42.620195849556879</v>
      </c>
      <c r="HP19">
        <v>0.40933845336388336</v>
      </c>
      <c r="HQ19">
        <v>57.18108379406651</v>
      </c>
      <c r="HR19">
        <v>0.30959348076305643</v>
      </c>
      <c r="HS19">
        <v>64.342935531673902</v>
      </c>
      <c r="HT19">
        <v>0.26865818514919332</v>
      </c>
      <c r="HU19">
        <v>57.984790158798219</v>
      </c>
      <c r="HV19">
        <v>0.30820695679018917</v>
      </c>
      <c r="HW19">
        <v>63.970254685107918</v>
      </c>
      <c r="HX19">
        <v>0.28584632526513043</v>
      </c>
      <c r="HY19">
        <v>41.508757079498409</v>
      </c>
      <c r="HZ19">
        <v>0.41848453173946459</v>
      </c>
      <c r="IA19">
        <v>29.502779197901582</v>
      </c>
      <c r="IB19">
        <v>0.48162817340928438</v>
      </c>
      <c r="IC19">
        <v>67.003374645638715</v>
      </c>
      <c r="ID19">
        <v>0.27392891387931279</v>
      </c>
      <c r="IE19">
        <v>61.495342720110806</v>
      </c>
      <c r="IF19">
        <v>0.29209165621418148</v>
      </c>
      <c r="IG19">
        <v>60.167455213288555</v>
      </c>
      <c r="IH19">
        <v>0.31507092242672702</v>
      </c>
      <c r="II19">
        <v>67.183166709403238</v>
      </c>
      <c r="IJ19">
        <v>0.26327208686298703</v>
      </c>
      <c r="IK19">
        <v>66.906202455928039</v>
      </c>
      <c r="IL19">
        <v>0.26938633861558714</v>
      </c>
      <c r="IM19">
        <v>55.872293904357548</v>
      </c>
      <c r="IN19">
        <v>0.34568254229055906</v>
      </c>
      <c r="IO19">
        <v>65.503268890570524</v>
      </c>
      <c r="IP19">
        <v>0.27251198033736374</v>
      </c>
      <c r="IQ19">
        <v>68.723356899426847</v>
      </c>
      <c r="IR19">
        <v>0.26148450575342247</v>
      </c>
      <c r="IS19">
        <v>39.729161924474823</v>
      </c>
      <c r="IT19">
        <v>0.42854822974568502</v>
      </c>
      <c r="IU19">
        <v>13.842787906153557</v>
      </c>
      <c r="IV19">
        <v>0.59148912800101139</v>
      </c>
    </row>
    <row r="20" spans="3:256">
      <c r="C20">
        <v>4.4534739006122326</v>
      </c>
      <c r="D20">
        <v>0.72307999999999995</v>
      </c>
      <c r="E20">
        <v>2.6651110228740227</v>
      </c>
      <c r="F20">
        <v>0.12678832284656152</v>
      </c>
      <c r="K20">
        <v>68.98636639515729</v>
      </c>
      <c r="L20">
        <v>0.26133726654180406</v>
      </c>
      <c r="M20">
        <v>63.782486992538587</v>
      </c>
      <c r="N20">
        <v>0.30838615537047198</v>
      </c>
      <c r="O20">
        <v>53.454848303722365</v>
      </c>
      <c r="P20">
        <v>0.36347678173729964</v>
      </c>
      <c r="Q20">
        <v>68.327870833145042</v>
      </c>
      <c r="R20">
        <v>0.27930501667282226</v>
      </c>
      <c r="S20">
        <v>66.9212227930403</v>
      </c>
      <c r="T20">
        <v>0.28101236772860649</v>
      </c>
      <c r="U20">
        <v>54.334502877926354</v>
      </c>
      <c r="V20">
        <v>0.36651584567954221</v>
      </c>
      <c r="W20">
        <v>52.099234928905233</v>
      </c>
      <c r="X20">
        <v>0.38045381689774338</v>
      </c>
      <c r="Y20">
        <v>54.569123420147356</v>
      </c>
      <c r="Z20">
        <v>0.36179879601798753</v>
      </c>
      <c r="AA20">
        <v>71.325753729972746</v>
      </c>
      <c r="AB20">
        <v>0.25821469303129574</v>
      </c>
      <c r="AC20">
        <v>45.531633676433394</v>
      </c>
      <c r="AD20">
        <v>0.43346643718382599</v>
      </c>
      <c r="AE20">
        <v>58.095765365801554</v>
      </c>
      <c r="AF20">
        <v>0.34133909606924112</v>
      </c>
      <c r="AG20">
        <v>6.0999656597114367</v>
      </c>
      <c r="AH20">
        <v>0.6962703500365256</v>
      </c>
      <c r="AI20">
        <v>57.256417245307098</v>
      </c>
      <c r="AJ20">
        <v>0.35202202849081893</v>
      </c>
      <c r="AK20">
        <v>18.022497716107146</v>
      </c>
      <c r="AL20">
        <v>0.62651014646823544</v>
      </c>
      <c r="AM20">
        <v>56.516602128915501</v>
      </c>
      <c r="AN20">
        <v>0.38044551884636807</v>
      </c>
      <c r="AO20">
        <v>15.9140856822795</v>
      </c>
      <c r="AP20">
        <v>0.64009870760836318</v>
      </c>
      <c r="AQ20">
        <v>60.235597553040456</v>
      </c>
      <c r="AR20">
        <v>0.33558276322392505</v>
      </c>
      <c r="AS20">
        <v>27.730378687062498</v>
      </c>
      <c r="AT20">
        <v>0.5570967147837399</v>
      </c>
      <c r="AU20">
        <v>54.917848658907353</v>
      </c>
      <c r="AV20">
        <v>0.37884806422941364</v>
      </c>
      <c r="AW20">
        <v>4.5501273481860016</v>
      </c>
      <c r="AX20">
        <v>0.7216859384565707</v>
      </c>
      <c r="AY20">
        <v>61.987052841141001</v>
      </c>
      <c r="AZ20">
        <v>0.32777111113773527</v>
      </c>
      <c r="BA20">
        <v>62.357964462892539</v>
      </c>
      <c r="BB20">
        <v>0.31990952247892646</v>
      </c>
      <c r="BC20">
        <v>56.940229155413014</v>
      </c>
      <c r="BD20">
        <v>0.34568434322897268</v>
      </c>
      <c r="BE20">
        <v>60.741162402814574</v>
      </c>
      <c r="BF20">
        <v>0.31857831431289929</v>
      </c>
      <c r="BG20">
        <v>56.976216668394947</v>
      </c>
      <c r="BH20">
        <v>0.34578429765509805</v>
      </c>
      <c r="BI20">
        <v>68.951284066478919</v>
      </c>
      <c r="BJ20">
        <v>0.27103065068428145</v>
      </c>
      <c r="BK20">
        <v>7.9669886809367361</v>
      </c>
      <c r="BL20">
        <v>0.7052359484545937</v>
      </c>
      <c r="BM20">
        <v>57.712096823327101</v>
      </c>
      <c r="BN20">
        <v>0.33526594450753944</v>
      </c>
      <c r="BO20">
        <v>44.62924232344529</v>
      </c>
      <c r="BP20">
        <v>0.43112660343100812</v>
      </c>
      <c r="BQ20">
        <v>49.036219681622192</v>
      </c>
      <c r="BR20">
        <v>0.40213593465729403</v>
      </c>
      <c r="BS20">
        <v>56.920662335158781</v>
      </c>
      <c r="BT20">
        <v>0.3570373152781221</v>
      </c>
      <c r="BU20">
        <v>58.935544894907203</v>
      </c>
      <c r="BV20">
        <v>0.35291448941246661</v>
      </c>
      <c r="BW20">
        <v>50.295415471463819</v>
      </c>
      <c r="BX20">
        <v>0.39589925193476616</v>
      </c>
      <c r="BY20">
        <v>53.010711835301016</v>
      </c>
      <c r="BZ20">
        <v>0.38465800259007388</v>
      </c>
      <c r="CA20">
        <v>50.733847016256831</v>
      </c>
      <c r="CB20">
        <v>0.37692554490198316</v>
      </c>
      <c r="CC20">
        <v>23.379084659170754</v>
      </c>
      <c r="CD20">
        <v>0.57587036268681746</v>
      </c>
      <c r="CE20">
        <v>56.104219375064943</v>
      </c>
      <c r="CF20">
        <v>0.32438798729829399</v>
      </c>
      <c r="CG20">
        <v>61.185344235858473</v>
      </c>
      <c r="CH20">
        <v>0.32172396602429837</v>
      </c>
      <c r="CI20">
        <v>56.471061049750503</v>
      </c>
      <c r="CJ20">
        <v>0.33882776571785317</v>
      </c>
      <c r="CK20">
        <v>58.134561877866659</v>
      </c>
      <c r="CL20">
        <v>0.34182291579143437</v>
      </c>
      <c r="CM20">
        <v>62.295019902307807</v>
      </c>
      <c r="CN20">
        <v>0.3035459862198529</v>
      </c>
      <c r="CO20">
        <v>5.848452962891602</v>
      </c>
      <c r="CP20">
        <v>0.69713503151575207</v>
      </c>
      <c r="CQ20">
        <v>1.6914201957891184</v>
      </c>
      <c r="CR20">
        <v>0.73709780942057346</v>
      </c>
      <c r="CS20">
        <v>0.39981532780247026</v>
      </c>
      <c r="CT20">
        <v>0.73794959105318658</v>
      </c>
      <c r="CU20">
        <v>41.533088793020795</v>
      </c>
      <c r="CV20">
        <v>0.4595015005861845</v>
      </c>
      <c r="CW20">
        <v>65.891782391546499</v>
      </c>
      <c r="CX20">
        <v>0.27141197274431667</v>
      </c>
      <c r="CY20">
        <v>4.0460618528919321</v>
      </c>
      <c r="CZ20">
        <v>0.69513817809393663</v>
      </c>
      <c r="DA20">
        <v>1.4248629489292601</v>
      </c>
      <c r="DB20">
        <v>0.72103316496630321</v>
      </c>
      <c r="DC20">
        <v>0.47584803553895844</v>
      </c>
      <c r="DD20">
        <v>0.7376966342486394</v>
      </c>
      <c r="DE20">
        <v>71.256515826578422</v>
      </c>
      <c r="DF20">
        <v>0.25729605694210678</v>
      </c>
      <c r="DG20">
        <v>56.627992516965186</v>
      </c>
      <c r="DH20">
        <v>0.34805939958926013</v>
      </c>
      <c r="DI20">
        <v>52.448696688535343</v>
      </c>
      <c r="DJ20">
        <v>0.33939381901081767</v>
      </c>
      <c r="DK20">
        <v>51.980625675857951</v>
      </c>
      <c r="DL20">
        <v>0.37426334077685391</v>
      </c>
      <c r="DM20">
        <v>59.92713200375762</v>
      </c>
      <c r="DN20">
        <v>0.30853865754062493</v>
      </c>
      <c r="DO20">
        <v>53.137125023341483</v>
      </c>
      <c r="DP20">
        <v>0.33634872251974357</v>
      </c>
      <c r="DQ20">
        <v>55.582399850490987</v>
      </c>
      <c r="DR20">
        <v>0.34399564322601955</v>
      </c>
      <c r="DS20">
        <v>45.649505949053427</v>
      </c>
      <c r="DT20">
        <v>0.41593627759108753</v>
      </c>
      <c r="DU20">
        <v>56.707965902032676</v>
      </c>
      <c r="DV20">
        <v>0.34119526066655415</v>
      </c>
      <c r="DW20">
        <v>55.326322476430683</v>
      </c>
      <c r="DX20">
        <v>0.33868847897534698</v>
      </c>
      <c r="DY20">
        <v>54.212605003353509</v>
      </c>
      <c r="DZ20">
        <v>0.34837936708967532</v>
      </c>
      <c r="EA20">
        <v>58.132285994966715</v>
      </c>
      <c r="EB20">
        <v>0.32137698334112064</v>
      </c>
      <c r="EC20">
        <v>56.575929758879639</v>
      </c>
      <c r="ED20">
        <v>0.32429878715518495</v>
      </c>
      <c r="EE20">
        <v>50.708812118696358</v>
      </c>
      <c r="EF20">
        <v>0.36317679405486653</v>
      </c>
      <c r="EG20">
        <v>48.01958286970941</v>
      </c>
      <c r="EH20">
        <v>0.37932796112296985</v>
      </c>
      <c r="EI20">
        <v>42.128150380125909</v>
      </c>
      <c r="EJ20">
        <v>0.42062841748092766</v>
      </c>
      <c r="EK20">
        <v>55.099577320324457</v>
      </c>
      <c r="EL20">
        <v>0.35921596675370671</v>
      </c>
      <c r="EM20">
        <v>61.211146773266101</v>
      </c>
      <c r="EN20">
        <v>0.30455910664671387</v>
      </c>
      <c r="EO20">
        <v>69.268859080931335</v>
      </c>
      <c r="EP20">
        <v>0.2606576144239558</v>
      </c>
      <c r="EQ20">
        <v>64.912904454484675</v>
      </c>
      <c r="ER20">
        <v>0.28797856957183926</v>
      </c>
      <c r="ES20">
        <v>64.201987924437304</v>
      </c>
      <c r="ET20">
        <v>0.29368550292779766</v>
      </c>
      <c r="EU20">
        <v>66.135414973829</v>
      </c>
      <c r="EV20">
        <v>0.29176255139795693</v>
      </c>
      <c r="EW20">
        <v>72.858998849427678</v>
      </c>
      <c r="EX20">
        <v>0.24503697455284595</v>
      </c>
      <c r="EY20">
        <v>70.112388462618412</v>
      </c>
      <c r="EZ20">
        <v>0.25556329197920413</v>
      </c>
      <c r="FA20">
        <v>69.537933063697736</v>
      </c>
      <c r="FB20">
        <v>0.26778226021967627</v>
      </c>
      <c r="FC20">
        <v>71.408711506177909</v>
      </c>
      <c r="FD20">
        <v>0.24490425530463325</v>
      </c>
      <c r="FE20">
        <v>64.007790904980354</v>
      </c>
      <c r="FF20">
        <v>0.28687047881577715</v>
      </c>
      <c r="FG20">
        <v>69.595726911884469</v>
      </c>
      <c r="FH20">
        <v>0.2519930624910689</v>
      </c>
      <c r="FI20">
        <v>69.434599455665904</v>
      </c>
      <c r="FJ20">
        <v>0.26848962229748169</v>
      </c>
      <c r="FK20">
        <v>69.617157825991541</v>
      </c>
      <c r="FL20">
        <v>0.25526001286429018</v>
      </c>
      <c r="FM20">
        <v>66.28896626868071</v>
      </c>
      <c r="FN20">
        <v>0.25866955295741295</v>
      </c>
      <c r="FO20">
        <v>57.403799458828672</v>
      </c>
      <c r="FP20">
        <v>0.3233708665756504</v>
      </c>
      <c r="FQ20">
        <v>38.928641930503325</v>
      </c>
      <c r="FR20">
        <v>0.45774151855792122</v>
      </c>
      <c r="FS20">
        <v>47.587951056094006</v>
      </c>
      <c r="FT20">
        <v>0.39822867038344856</v>
      </c>
      <c r="FU20">
        <v>48.956092745370015</v>
      </c>
      <c r="FV20">
        <v>0.38439844288931496</v>
      </c>
      <c r="FW20">
        <v>52.329960123967702</v>
      </c>
      <c r="FX20">
        <v>0.36802963546020973</v>
      </c>
      <c r="FY20">
        <v>45.192503959753246</v>
      </c>
      <c r="FZ20">
        <v>0.42011602369154472</v>
      </c>
      <c r="GA20">
        <v>60.831257335913129</v>
      </c>
      <c r="GB20">
        <v>0.31623947432429611</v>
      </c>
      <c r="GC20">
        <v>40.718318688146752</v>
      </c>
      <c r="GD20">
        <v>0.45053401851083885</v>
      </c>
      <c r="GE20">
        <v>49.235136625262875</v>
      </c>
      <c r="GF20">
        <v>0.3873546996191351</v>
      </c>
      <c r="GG20">
        <v>66.744998310581636</v>
      </c>
      <c r="GH20">
        <v>0.27738976707910273</v>
      </c>
      <c r="GI20">
        <v>49.785541648046426</v>
      </c>
      <c r="GJ20">
        <v>0.37500434330052324</v>
      </c>
      <c r="GK20">
        <v>61.613382219768049</v>
      </c>
      <c r="GL20">
        <v>0.30979399333514668</v>
      </c>
      <c r="GM20">
        <v>67.679534886821713</v>
      </c>
      <c r="GN20">
        <v>0.26286879476859532</v>
      </c>
      <c r="GO20">
        <v>66.350450579739828</v>
      </c>
      <c r="GP20">
        <v>0.27571292666808384</v>
      </c>
      <c r="GQ20">
        <v>60.619067458218552</v>
      </c>
      <c r="GR20">
        <v>0.31112094405512569</v>
      </c>
      <c r="GS20">
        <v>65.363823811188198</v>
      </c>
      <c r="GT20">
        <v>0.28342126304232368</v>
      </c>
      <c r="GU20">
        <v>64.649823764057857</v>
      </c>
      <c r="GV20">
        <v>0.28292668673719473</v>
      </c>
      <c r="GW20">
        <v>68.124144976904262</v>
      </c>
      <c r="GX20">
        <v>0.26501928539982861</v>
      </c>
      <c r="GY20">
        <v>58.276961814984972</v>
      </c>
      <c r="GZ20">
        <v>0.31908424276962932</v>
      </c>
      <c r="HA20">
        <v>54.209789188002134</v>
      </c>
      <c r="HB20">
        <v>0.32165152330917957</v>
      </c>
      <c r="HC20">
        <v>63.49737237802961</v>
      </c>
      <c r="HD20">
        <v>0.2879614777158086</v>
      </c>
      <c r="HE20">
        <v>73.651452482472408</v>
      </c>
      <c r="HF20">
        <v>0.24410594400498195</v>
      </c>
      <c r="HG20">
        <v>54.979577063103591</v>
      </c>
      <c r="HH20">
        <v>0.33397524027237879</v>
      </c>
      <c r="HI20">
        <v>74.599228580059801</v>
      </c>
      <c r="HJ20">
        <v>0.2460003586628956</v>
      </c>
      <c r="HK20">
        <v>64.737359318460321</v>
      </c>
      <c r="HL20">
        <v>0.30275214167883502</v>
      </c>
      <c r="HM20">
        <v>58.276623799686519</v>
      </c>
      <c r="HN20">
        <v>0.31027492697615289</v>
      </c>
      <c r="HO20">
        <v>42.853983469334779</v>
      </c>
      <c r="HP20">
        <v>0.41002554510269967</v>
      </c>
      <c r="HQ20">
        <v>57.504039579596828</v>
      </c>
      <c r="HR20">
        <v>0.310609603466178</v>
      </c>
      <c r="HS20">
        <v>64.745168648626205</v>
      </c>
      <c r="HT20">
        <v>0.26959569382339621</v>
      </c>
      <c r="HU20">
        <v>58.352761427825079</v>
      </c>
      <c r="HV20">
        <v>0.30938996972814736</v>
      </c>
      <c r="HW20">
        <v>64.277843112622975</v>
      </c>
      <c r="HX20">
        <v>0.2862783303536231</v>
      </c>
      <c r="HY20">
        <v>41.820910063480312</v>
      </c>
      <c r="HZ20">
        <v>0.41956983633827299</v>
      </c>
      <c r="IA20">
        <v>30.013510620325015</v>
      </c>
      <c r="IB20">
        <v>0.48372111499192161</v>
      </c>
      <c r="IC20">
        <v>67.327883571086659</v>
      </c>
      <c r="ID20">
        <v>0.27471912139688359</v>
      </c>
      <c r="IE20">
        <v>61.792906198372343</v>
      </c>
      <c r="IF20">
        <v>0.29270207963859785</v>
      </c>
      <c r="IG20">
        <v>60.508581660002143</v>
      </c>
      <c r="IH20">
        <v>0.31612469531781812</v>
      </c>
      <c r="II20">
        <v>67.56767121022456</v>
      </c>
      <c r="IJ20">
        <v>0.26398732281843379</v>
      </c>
      <c r="IK20">
        <v>67.239820729619908</v>
      </c>
      <c r="IL20">
        <v>0.27026833357641339</v>
      </c>
      <c r="IM20">
        <v>56.214911116328679</v>
      </c>
      <c r="IN20">
        <v>0.34644676049379425</v>
      </c>
      <c r="IO20">
        <v>65.838536163357958</v>
      </c>
      <c r="IP20">
        <v>0.27333888649658494</v>
      </c>
      <c r="IQ20">
        <v>69.053074247405078</v>
      </c>
      <c r="IR20">
        <v>0.26180854986530594</v>
      </c>
      <c r="IS20">
        <v>40.25148224156446</v>
      </c>
      <c r="IT20">
        <v>0.43082386536981071</v>
      </c>
      <c r="IU20">
        <v>14.122915372824378</v>
      </c>
      <c r="IV20">
        <v>0.59314883296196053</v>
      </c>
    </row>
    <row r="21" spans="3:256">
      <c r="C21">
        <v>60.663889349981872</v>
      </c>
      <c r="D21">
        <v>0.3306</v>
      </c>
      <c r="E21">
        <v>2.9489766769827597</v>
      </c>
      <c r="F21">
        <v>0.11515697066679635</v>
      </c>
      <c r="K21">
        <v>69.430516749058299</v>
      </c>
      <c r="L21">
        <v>0.26289212259907052</v>
      </c>
      <c r="M21">
        <v>64.105564824965683</v>
      </c>
      <c r="N21">
        <v>0.30910167015426288</v>
      </c>
      <c r="O21">
        <v>53.745018923064777</v>
      </c>
      <c r="P21">
        <v>0.36450805717946966</v>
      </c>
      <c r="Q21">
        <v>68.664940648889967</v>
      </c>
      <c r="R21">
        <v>0.28007208890553525</v>
      </c>
      <c r="S21">
        <v>67.369623848469246</v>
      </c>
      <c r="T21">
        <v>0.28283047743591166</v>
      </c>
      <c r="U21">
        <v>54.655776956538894</v>
      </c>
      <c r="V21">
        <v>0.36767831720274041</v>
      </c>
      <c r="W21">
        <v>52.370724922881934</v>
      </c>
      <c r="X21">
        <v>0.38174779552366017</v>
      </c>
      <c r="Y21">
        <v>55.064075852985901</v>
      </c>
      <c r="Z21">
        <v>0.36427541689295351</v>
      </c>
      <c r="AA21">
        <v>71.705914999189801</v>
      </c>
      <c r="AB21">
        <v>0.25900747405288094</v>
      </c>
      <c r="AC21">
        <v>45.861363348008496</v>
      </c>
      <c r="AD21">
        <v>0.43515530524896234</v>
      </c>
      <c r="AE21">
        <v>58.386649013455177</v>
      </c>
      <c r="AF21">
        <v>0.34223878313264777</v>
      </c>
      <c r="AG21">
        <v>6.1805643232199676</v>
      </c>
      <c r="AH21">
        <v>0.69741730800222523</v>
      </c>
      <c r="AI21">
        <v>57.533183986953645</v>
      </c>
      <c r="AJ21">
        <v>0.35286964755824202</v>
      </c>
      <c r="AK21">
        <v>18.124905491718213</v>
      </c>
      <c r="AL21">
        <v>0.62696266596473804</v>
      </c>
      <c r="AM21">
        <v>56.859697273673738</v>
      </c>
      <c r="AN21">
        <v>0.38214034089112903</v>
      </c>
      <c r="AO21">
        <v>16.038749561157545</v>
      </c>
      <c r="AP21">
        <v>0.64063987184681526</v>
      </c>
      <c r="AQ21">
        <v>60.597653970816019</v>
      </c>
      <c r="AR21">
        <v>0.33672618802811027</v>
      </c>
      <c r="AS21">
        <v>27.943320317436594</v>
      </c>
      <c r="AT21">
        <v>0.55798000185107577</v>
      </c>
      <c r="AU21">
        <v>55.242444522039392</v>
      </c>
      <c r="AV21">
        <v>0.38022906913842036</v>
      </c>
      <c r="AW21">
        <v>4.5776377877060339</v>
      </c>
      <c r="AX21">
        <v>0.722082729742763</v>
      </c>
      <c r="AY21">
        <v>62.363664437647856</v>
      </c>
      <c r="AZ21">
        <v>0.32857629685958789</v>
      </c>
      <c r="BA21">
        <v>62.72118473241035</v>
      </c>
      <c r="BB21">
        <v>0.3208176270637787</v>
      </c>
      <c r="BC21">
        <v>57.29084398159042</v>
      </c>
      <c r="BD21">
        <v>0.34628652193139375</v>
      </c>
      <c r="BE21">
        <v>61.094254271349406</v>
      </c>
      <c r="BF21">
        <v>0.31969454244153611</v>
      </c>
      <c r="BG21">
        <v>57.337074608752125</v>
      </c>
      <c r="BH21">
        <v>0.3463864893291963</v>
      </c>
      <c r="BI21">
        <v>69.345642778353991</v>
      </c>
      <c r="BJ21">
        <v>0.27196120452253214</v>
      </c>
      <c r="BK21">
        <v>8.0141551334200294</v>
      </c>
      <c r="BL21">
        <v>0.70565550726917559</v>
      </c>
      <c r="BM21">
        <v>58.102468645898021</v>
      </c>
      <c r="BN21">
        <v>0.3363572304822201</v>
      </c>
      <c r="BO21">
        <v>45.059903237746056</v>
      </c>
      <c r="BP21">
        <v>0.43536001348558917</v>
      </c>
      <c r="BQ21">
        <v>49.522520342130136</v>
      </c>
      <c r="BR21">
        <v>0.40636668876795551</v>
      </c>
      <c r="BS21">
        <v>57.389535338198414</v>
      </c>
      <c r="BT21">
        <v>0.35958836133149907</v>
      </c>
      <c r="BU21">
        <v>59.431307450460721</v>
      </c>
      <c r="BV21">
        <v>0.35635438438189637</v>
      </c>
      <c r="BW21">
        <v>50.778110307905543</v>
      </c>
      <c r="BX21">
        <v>0.39934348394254521</v>
      </c>
      <c r="BY21">
        <v>53.468849183522366</v>
      </c>
      <c r="BZ21">
        <v>0.38731701229116006</v>
      </c>
      <c r="CA21">
        <v>51.219852497127057</v>
      </c>
      <c r="CB21">
        <v>0.37916684850951221</v>
      </c>
      <c r="CC21">
        <v>23.587883870441491</v>
      </c>
      <c r="CD21">
        <v>0.57744426156668849</v>
      </c>
      <c r="CE21">
        <v>56.541292035869972</v>
      </c>
      <c r="CF21">
        <v>0.32612764749662915</v>
      </c>
      <c r="CG21">
        <v>61.422404266899051</v>
      </c>
      <c r="CH21">
        <v>0.32308336702997775</v>
      </c>
      <c r="CI21">
        <v>56.730041181404189</v>
      </c>
      <c r="CJ21">
        <v>0.34049917786218631</v>
      </c>
      <c r="CK21">
        <v>58.34752984852971</v>
      </c>
      <c r="CL21">
        <v>0.34306876385393553</v>
      </c>
      <c r="CM21">
        <v>62.524518858170204</v>
      </c>
      <c r="CN21">
        <v>0.30447217510957425</v>
      </c>
      <c r="CO21">
        <v>5.9079149822508112</v>
      </c>
      <c r="CP21">
        <v>0.69888976450134332</v>
      </c>
      <c r="CQ21">
        <v>1.7146839863035712</v>
      </c>
      <c r="CR21">
        <v>0.73971702594871558</v>
      </c>
      <c r="CS21">
        <v>0.40526490046901237</v>
      </c>
      <c r="CT21">
        <v>0.7398140318329659</v>
      </c>
      <c r="CU21">
        <v>41.772290466140291</v>
      </c>
      <c r="CV21">
        <v>0.46217659243436193</v>
      </c>
      <c r="CW21">
        <v>66.150851966811359</v>
      </c>
      <c r="CX21">
        <v>0.27234784287857816</v>
      </c>
      <c r="CY21">
        <v>4.0802165129842223</v>
      </c>
      <c r="CZ21">
        <v>0.69746127482309017</v>
      </c>
      <c r="DA21">
        <v>1.4334964582876994</v>
      </c>
      <c r="DB21">
        <v>0.72315844780677097</v>
      </c>
      <c r="DC21">
        <v>0.47859706615013503</v>
      </c>
      <c r="DD21">
        <v>0.73954768513891322</v>
      </c>
      <c r="DE21">
        <v>71.516058894730691</v>
      </c>
      <c r="DF21">
        <v>0.25843569795958582</v>
      </c>
      <c r="DG21">
        <v>56.837506907865162</v>
      </c>
      <c r="DH21">
        <v>0.34915254844191362</v>
      </c>
      <c r="DI21">
        <v>52.624850837904233</v>
      </c>
      <c r="DJ21">
        <v>0.34053409700995568</v>
      </c>
      <c r="DK21">
        <v>52.149104425771718</v>
      </c>
      <c r="DL21">
        <v>0.37555460862413997</v>
      </c>
      <c r="DM21">
        <v>60.106232278230053</v>
      </c>
      <c r="DN21">
        <v>0.30938154348698049</v>
      </c>
      <c r="DO21">
        <v>53.302351673844584</v>
      </c>
      <c r="DP21">
        <v>0.33721720664200278</v>
      </c>
      <c r="DQ21">
        <v>55.74952093721577</v>
      </c>
      <c r="DR21">
        <v>0.34487923529048276</v>
      </c>
      <c r="DS21">
        <v>45.848840712413597</v>
      </c>
      <c r="DT21">
        <v>0.41734910029480327</v>
      </c>
      <c r="DU21">
        <v>56.918985077184153</v>
      </c>
      <c r="DV21">
        <v>0.34307516548670725</v>
      </c>
      <c r="DW21">
        <v>55.497009923178339</v>
      </c>
      <c r="DX21">
        <v>0.33960257316581649</v>
      </c>
      <c r="DY21">
        <v>54.375341106366847</v>
      </c>
      <c r="DZ21">
        <v>0.34949529556679887</v>
      </c>
      <c r="EA21">
        <v>58.302632065822159</v>
      </c>
      <c r="EB21">
        <v>0.32232281249789635</v>
      </c>
      <c r="EC21">
        <v>56.782111107559999</v>
      </c>
      <c r="ED21">
        <v>0.32580766965250918</v>
      </c>
      <c r="EE21">
        <v>50.892585634689055</v>
      </c>
      <c r="EF21">
        <v>0.36449269566763803</v>
      </c>
      <c r="EG21">
        <v>48.201951355011815</v>
      </c>
      <c r="EH21">
        <v>0.38085700281093454</v>
      </c>
      <c r="EI21">
        <v>42.34306302734246</v>
      </c>
      <c r="EJ21">
        <v>0.42238503301711167</v>
      </c>
      <c r="EK21">
        <v>55.345637975830769</v>
      </c>
      <c r="EL21">
        <v>0.36140307065117228</v>
      </c>
      <c r="EM21">
        <v>61.418532649266453</v>
      </c>
      <c r="EN21">
        <v>0.30590850558840149</v>
      </c>
      <c r="EO21">
        <v>69.693316540982124</v>
      </c>
      <c r="EP21">
        <v>0.26174864076770848</v>
      </c>
      <c r="EQ21">
        <v>65.281573375680409</v>
      </c>
      <c r="ER21">
        <v>0.2889659012252101</v>
      </c>
      <c r="ES21">
        <v>64.573198464352458</v>
      </c>
      <c r="ET21">
        <v>0.29455821665413279</v>
      </c>
      <c r="EU21">
        <v>66.518950129286097</v>
      </c>
      <c r="EV21">
        <v>0.2926769385558381</v>
      </c>
      <c r="EW21">
        <v>73.289402959940958</v>
      </c>
      <c r="EX21">
        <v>0.24572627655566076</v>
      </c>
      <c r="EY21">
        <v>70.51951305164026</v>
      </c>
      <c r="EZ21">
        <v>0.25644404609149779</v>
      </c>
      <c r="FA21">
        <v>69.945820227211144</v>
      </c>
      <c r="FB21">
        <v>0.26855162563145263</v>
      </c>
      <c r="FC21">
        <v>71.817392502548486</v>
      </c>
      <c r="FD21">
        <v>0.24591394385077031</v>
      </c>
      <c r="FE21">
        <v>64.393023826787811</v>
      </c>
      <c r="FF21">
        <v>0.28798541127587457</v>
      </c>
      <c r="FG21">
        <v>70.037705652933923</v>
      </c>
      <c r="FH21">
        <v>0.25289994893270124</v>
      </c>
      <c r="FI21">
        <v>69.833422613507665</v>
      </c>
      <c r="FJ21">
        <v>0.26933605495387308</v>
      </c>
      <c r="FK21">
        <v>70.028228013586926</v>
      </c>
      <c r="FL21">
        <v>0.25611550890920837</v>
      </c>
      <c r="FM21">
        <v>66.6783379497423</v>
      </c>
      <c r="FN21">
        <v>0.25960322865029917</v>
      </c>
      <c r="FO21">
        <v>57.76185564225684</v>
      </c>
      <c r="FP21">
        <v>0.32527905307997762</v>
      </c>
      <c r="FQ21">
        <v>39.208814964261428</v>
      </c>
      <c r="FR21">
        <v>0.45925966164987841</v>
      </c>
      <c r="FS21">
        <v>47.910067365205691</v>
      </c>
      <c r="FT21">
        <v>0.39986498644729201</v>
      </c>
      <c r="FU21">
        <v>49.344353088752683</v>
      </c>
      <c r="FV21">
        <v>0.38590272524899022</v>
      </c>
      <c r="FW21">
        <v>52.642870736787614</v>
      </c>
      <c r="FX21">
        <v>0.3693013812866156</v>
      </c>
      <c r="FY21">
        <v>45.500033348561743</v>
      </c>
      <c r="FZ21">
        <v>0.42152231234739135</v>
      </c>
      <c r="GA21">
        <v>61.198960328700096</v>
      </c>
      <c r="GB21">
        <v>0.31780451825602835</v>
      </c>
      <c r="GC21">
        <v>40.993903799090425</v>
      </c>
      <c r="GD21">
        <v>0.4520766601344674</v>
      </c>
      <c r="GE21">
        <v>49.654916847163548</v>
      </c>
      <c r="GF21">
        <v>0.38953769856174547</v>
      </c>
      <c r="GG21">
        <v>67.130799505775713</v>
      </c>
      <c r="GH21">
        <v>0.2783064594896707</v>
      </c>
      <c r="GI21">
        <v>50.096736035462037</v>
      </c>
      <c r="GJ21">
        <v>0.37647401803371233</v>
      </c>
      <c r="GK21">
        <v>61.987491959095031</v>
      </c>
      <c r="GL21">
        <v>0.31094671859830458</v>
      </c>
      <c r="GM21">
        <v>68.094335750921957</v>
      </c>
      <c r="GN21">
        <v>0.26374141280577085</v>
      </c>
      <c r="GO21">
        <v>66.727720813106004</v>
      </c>
      <c r="GP21">
        <v>0.27685280809862711</v>
      </c>
      <c r="GQ21">
        <v>60.968132042396952</v>
      </c>
      <c r="GR21">
        <v>0.31244425478300109</v>
      </c>
      <c r="GS21">
        <v>65.770099842380333</v>
      </c>
      <c r="GT21">
        <v>0.28457473064135458</v>
      </c>
      <c r="GU21">
        <v>65.040368292544983</v>
      </c>
      <c r="GV21">
        <v>0.28430560979648301</v>
      </c>
      <c r="GW21">
        <v>68.520715553630978</v>
      </c>
      <c r="GX21">
        <v>0.26608463319350112</v>
      </c>
      <c r="GY21">
        <v>58.624589174310174</v>
      </c>
      <c r="GZ21">
        <v>0.32014906022993328</v>
      </c>
      <c r="HA21">
        <v>54.65578035334952</v>
      </c>
      <c r="HB21">
        <v>0.3229431004213093</v>
      </c>
      <c r="HC21">
        <v>63.903606403966918</v>
      </c>
      <c r="HD21">
        <v>0.28910084238009337</v>
      </c>
      <c r="HE21">
        <v>74.075371529213413</v>
      </c>
      <c r="HF21">
        <v>0.24521711167299035</v>
      </c>
      <c r="HG21">
        <v>55.39771986725659</v>
      </c>
      <c r="HH21">
        <v>0.33661809025478567</v>
      </c>
      <c r="HI21">
        <v>75.05449552561781</v>
      </c>
      <c r="HJ21">
        <v>0.24686940424663903</v>
      </c>
      <c r="HK21">
        <v>65.173271824471612</v>
      </c>
      <c r="HL21">
        <v>0.30386837760048385</v>
      </c>
      <c r="HM21">
        <v>58.501281751246076</v>
      </c>
      <c r="HN21">
        <v>0.31133519330604287</v>
      </c>
      <c r="HO21">
        <v>43.035971807332999</v>
      </c>
      <c r="HP21">
        <v>0.41098601510863925</v>
      </c>
      <c r="HQ21">
        <v>57.755439489957389</v>
      </c>
      <c r="HR21">
        <v>0.31203001841743888</v>
      </c>
      <c r="HS21">
        <v>65.058280765134057</v>
      </c>
      <c r="HT21">
        <v>0.27090621600116432</v>
      </c>
      <c r="HU21">
        <v>58.63920294147286</v>
      </c>
      <c r="HV21">
        <v>0.31104367676515055</v>
      </c>
      <c r="HW21">
        <v>64.517280542047715</v>
      </c>
      <c r="HX21">
        <v>0.28688222049881007</v>
      </c>
      <c r="HY21">
        <v>42.06390070092305</v>
      </c>
      <c r="HZ21">
        <v>0.42108695909725063</v>
      </c>
      <c r="IA21">
        <v>30.411081555940029</v>
      </c>
      <c r="IB21">
        <v>0.48664679070703037</v>
      </c>
      <c r="IC21">
        <v>67.580492499069933</v>
      </c>
      <c r="ID21">
        <v>0.27582373461840509</v>
      </c>
      <c r="IE21">
        <v>62.024539861905218</v>
      </c>
      <c r="IF21">
        <v>0.29355537674137611</v>
      </c>
      <c r="IG21">
        <v>60.774126239067634</v>
      </c>
      <c r="IH21">
        <v>0.31759774061553747</v>
      </c>
      <c r="II21">
        <v>67.866982761126124</v>
      </c>
      <c r="IJ21">
        <v>0.26498713498843551</v>
      </c>
      <c r="IK21">
        <v>67.499520688123695</v>
      </c>
      <c r="IL21">
        <v>0.27150125438946648</v>
      </c>
      <c r="IM21">
        <v>56.481616158432466</v>
      </c>
      <c r="IN21">
        <v>0.3475150438404474</v>
      </c>
      <c r="IO21">
        <v>66.099519759571237</v>
      </c>
      <c r="IP21">
        <v>0.27449479991948089</v>
      </c>
      <c r="IQ21">
        <v>69.30973759093348</v>
      </c>
      <c r="IR21">
        <v>0.26226152380238393</v>
      </c>
      <c r="IS21">
        <v>40.658074372063709</v>
      </c>
      <c r="IT21">
        <v>0.43400492495464243</v>
      </c>
      <c r="IU21">
        <v>14.340976244206301</v>
      </c>
      <c r="IV21">
        <v>0.59546889699947481</v>
      </c>
    </row>
    <row r="22" spans="3:256">
      <c r="C22">
        <v>61.081849217550641</v>
      </c>
      <c r="D22">
        <v>0.3231</v>
      </c>
      <c r="E22">
        <v>3.2902197550807997</v>
      </c>
      <c r="F22">
        <v>0.10479798086899116</v>
      </c>
      <c r="K22">
        <v>69.712266311181224</v>
      </c>
      <c r="L22">
        <v>0.26476357164231845</v>
      </c>
      <c r="M22">
        <v>64.310511273884302</v>
      </c>
      <c r="N22">
        <v>0.30996287492707597</v>
      </c>
      <c r="O22">
        <v>53.929090475012437</v>
      </c>
      <c r="P22">
        <v>0.36574931641408159</v>
      </c>
      <c r="Q22">
        <v>68.87876300016552</v>
      </c>
      <c r="R22">
        <v>0.28099534902939305</v>
      </c>
      <c r="S22">
        <v>67.654069869761216</v>
      </c>
      <c r="T22">
        <v>0.28501878268536218</v>
      </c>
      <c r="U22">
        <v>54.859579182914466</v>
      </c>
      <c r="V22">
        <v>0.36907748609025587</v>
      </c>
      <c r="W22">
        <v>52.542946302988582</v>
      </c>
      <c r="X22">
        <v>0.38330524841464525</v>
      </c>
      <c r="Y22">
        <v>55.378052032446561</v>
      </c>
      <c r="Z22">
        <v>0.36725631647223123</v>
      </c>
      <c r="AA22">
        <v>71.947072684188214</v>
      </c>
      <c r="AB22">
        <v>0.25996167767669365</v>
      </c>
      <c r="AC22">
        <v>46.070529432802218</v>
      </c>
      <c r="AD22">
        <v>0.43718805323865612</v>
      </c>
      <c r="AE22">
        <v>58.571172879383226</v>
      </c>
      <c r="AF22">
        <v>0.3433216605386728</v>
      </c>
      <c r="AG22">
        <v>6.2316925908252268</v>
      </c>
      <c r="AH22">
        <v>0.6987978045295552</v>
      </c>
      <c r="AI22">
        <v>57.708752705033476</v>
      </c>
      <c r="AJ22">
        <v>0.35388985511080256</v>
      </c>
      <c r="AK22">
        <v>18.189868506343732</v>
      </c>
      <c r="AL22">
        <v>0.62750732550079158</v>
      </c>
      <c r="AM22">
        <v>57.077341830191813</v>
      </c>
      <c r="AN22">
        <v>0.38418025518372251</v>
      </c>
      <c r="AO22">
        <v>16.117830874451425</v>
      </c>
      <c r="AP22">
        <v>0.64129122557924478</v>
      </c>
      <c r="AQ22">
        <v>60.827326729772764</v>
      </c>
      <c r="AR22">
        <v>0.3381024319870401</v>
      </c>
      <c r="AS22">
        <v>28.07840117595374</v>
      </c>
      <c r="AT22">
        <v>0.55904313996560018</v>
      </c>
      <c r="AU22">
        <v>55.44835394325478</v>
      </c>
      <c r="AV22">
        <v>0.38189126822341163</v>
      </c>
      <c r="AW22">
        <v>4.5950892075247962</v>
      </c>
      <c r="AX22">
        <v>0.72256031393420206</v>
      </c>
      <c r="AY22">
        <v>62.602570365503695</v>
      </c>
      <c r="AZ22">
        <v>0.32954543097445066</v>
      </c>
      <c r="BA22">
        <v>62.951595788017933</v>
      </c>
      <c r="BB22">
        <v>0.32191063593012914</v>
      </c>
      <c r="BC22">
        <v>57.513258695170286</v>
      </c>
      <c r="BD22">
        <v>0.34701131362593263</v>
      </c>
      <c r="BE22">
        <v>61.318240312281446</v>
      </c>
      <c r="BF22">
        <v>0.32103805205686109</v>
      </c>
      <c r="BG22">
        <v>57.565987106043238</v>
      </c>
      <c r="BH22">
        <v>0.34711129663664853</v>
      </c>
      <c r="BI22">
        <v>69.595806700130197</v>
      </c>
      <c r="BJ22">
        <v>0.27308123366101505</v>
      </c>
      <c r="BK22">
        <v>8.0440754683186508</v>
      </c>
      <c r="BL22">
        <v>0.70616049481349918</v>
      </c>
      <c r="BM22">
        <v>58.350103459443609</v>
      </c>
      <c r="BN22">
        <v>0.3376707193313529</v>
      </c>
      <c r="BO22">
        <v>45.333095689270579</v>
      </c>
      <c r="BP22">
        <v>0.44045541196913146</v>
      </c>
      <c r="BQ22">
        <v>49.831008215560352</v>
      </c>
      <c r="BR22">
        <v>0.4114588905159004</v>
      </c>
      <c r="BS22">
        <v>57.686967867830298</v>
      </c>
      <c r="BT22">
        <v>0.36265884021831463</v>
      </c>
      <c r="BU22">
        <v>59.745797536345634</v>
      </c>
      <c r="BV22">
        <v>0.36049469571124904</v>
      </c>
      <c r="BW22">
        <v>51.084310804228373</v>
      </c>
      <c r="BX22">
        <v>0.40348901539901594</v>
      </c>
      <c r="BY22">
        <v>53.759471483200393</v>
      </c>
      <c r="BZ22">
        <v>0.39051743791115817</v>
      </c>
      <c r="CA22">
        <v>51.528153121503109</v>
      </c>
      <c r="CB22">
        <v>0.38186451654915865</v>
      </c>
      <c r="CC22">
        <v>23.720336959424628</v>
      </c>
      <c r="CD22">
        <v>0.57933863084874404</v>
      </c>
      <c r="CE22">
        <v>56.818551818995495</v>
      </c>
      <c r="CF22">
        <v>0.32822152969140578</v>
      </c>
      <c r="CG22">
        <v>61.572784784117808</v>
      </c>
      <c r="CH22">
        <v>0.32471956331938967</v>
      </c>
      <c r="CI22">
        <v>56.894326851900864</v>
      </c>
      <c r="CJ22">
        <v>0.34251091563287389</v>
      </c>
      <c r="CK22">
        <v>58.482627416174324</v>
      </c>
      <c r="CL22">
        <v>0.34456828604681239</v>
      </c>
      <c r="CM22">
        <v>62.670102959936578</v>
      </c>
      <c r="CN22">
        <v>0.30558695052781021</v>
      </c>
      <c r="CO22">
        <v>5.9456350870987649</v>
      </c>
      <c r="CP22">
        <v>0.70100178853835537</v>
      </c>
      <c r="CQ22">
        <v>1.7294415176962565</v>
      </c>
      <c r="CR22">
        <v>0.74286955588403858</v>
      </c>
      <c r="CS22">
        <v>0.40872187106257291</v>
      </c>
      <c r="CT22">
        <v>0.74205810188511256</v>
      </c>
      <c r="CU22">
        <v>41.924029547441364</v>
      </c>
      <c r="CV22">
        <v>0.46539637477786294</v>
      </c>
      <c r="CW22">
        <v>66.315194376423662</v>
      </c>
      <c r="CX22">
        <v>0.27347427079400016</v>
      </c>
      <c r="CY22">
        <v>4.1018827357867931</v>
      </c>
      <c r="CZ22">
        <v>0.70025739034184131</v>
      </c>
      <c r="DA22">
        <v>1.4389731790872209</v>
      </c>
      <c r="DB22">
        <v>0.72571647143850004</v>
      </c>
      <c r="DC22">
        <v>0.48034093095663283</v>
      </c>
      <c r="DD22">
        <v>0.74177563891085041</v>
      </c>
      <c r="DE22">
        <v>71.680701667525227</v>
      </c>
      <c r="DF22">
        <v>0.25980738769371903</v>
      </c>
      <c r="DG22">
        <v>56.970413675530764</v>
      </c>
      <c r="DH22">
        <v>0.35046827948007975</v>
      </c>
      <c r="DI22">
        <v>52.736595327163116</v>
      </c>
      <c r="DJ22">
        <v>0.34190655342516568</v>
      </c>
      <c r="DK22">
        <v>52.255979977256246</v>
      </c>
      <c r="DL22">
        <v>0.37710879877961256</v>
      </c>
      <c r="DM22">
        <v>60.219845660422585</v>
      </c>
      <c r="DN22">
        <v>0.31039605418107491</v>
      </c>
      <c r="DO22">
        <v>53.407164235675076</v>
      </c>
      <c r="DP22">
        <v>0.33826252770055498</v>
      </c>
      <c r="DQ22">
        <v>55.855535246542892</v>
      </c>
      <c r="DR22">
        <v>0.34594274050431478</v>
      </c>
      <c r="DS22">
        <v>45.975289969516119</v>
      </c>
      <c r="DT22">
        <v>0.41904959577462031</v>
      </c>
      <c r="DU22">
        <v>57.052846414175725</v>
      </c>
      <c r="DV22">
        <v>0.34533784829945452</v>
      </c>
      <c r="DW22">
        <v>55.605286575349488</v>
      </c>
      <c r="DX22">
        <v>0.34070279121506802</v>
      </c>
      <c r="DY22">
        <v>54.478573773779772</v>
      </c>
      <c r="DZ22">
        <v>0.35083844451688084</v>
      </c>
      <c r="EA22">
        <v>58.410692164055419</v>
      </c>
      <c r="EB22">
        <v>0.32346122724841403</v>
      </c>
      <c r="EC22">
        <v>56.912903538993149</v>
      </c>
      <c r="ED22">
        <v>0.32762378420073013</v>
      </c>
      <c r="EE22">
        <v>51.009163516944383</v>
      </c>
      <c r="EF22">
        <v>0.36607653540812135</v>
      </c>
      <c r="EG22">
        <v>48.317637947238246</v>
      </c>
      <c r="EH22">
        <v>0.38269738127597303</v>
      </c>
      <c r="EI22">
        <v>42.479394212753235</v>
      </c>
      <c r="EJ22">
        <v>0.42449932292142967</v>
      </c>
      <c r="EK22">
        <v>55.501728095619427</v>
      </c>
      <c r="EL22">
        <v>0.36403550307298227</v>
      </c>
      <c r="EM22">
        <v>61.550089180158245</v>
      </c>
      <c r="EN22">
        <v>0.30753266323732292</v>
      </c>
      <c r="EO22">
        <v>69.962573792403276</v>
      </c>
      <c r="EP22">
        <v>0.26306181712099996</v>
      </c>
      <c r="EQ22">
        <v>65.515440817646649</v>
      </c>
      <c r="ER22">
        <v>0.29015426902905539</v>
      </c>
      <c r="ES22">
        <v>64.808678198091044</v>
      </c>
      <c r="ET22">
        <v>0.29560862853023312</v>
      </c>
      <c r="EU22">
        <v>66.76224806017747</v>
      </c>
      <c r="EV22">
        <v>0.29377750922524359</v>
      </c>
      <c r="EW22">
        <v>73.562432506372559</v>
      </c>
      <c r="EX22">
        <v>0.24655593121574848</v>
      </c>
      <c r="EY22">
        <v>70.777775087635277</v>
      </c>
      <c r="EZ22">
        <v>0.25750413550175905</v>
      </c>
      <c r="FA22">
        <v>70.204566007116753</v>
      </c>
      <c r="FB22">
        <v>0.26947764586145911</v>
      </c>
      <c r="FC22">
        <v>72.076641855304899</v>
      </c>
      <c r="FD22">
        <v>0.24712922076004812</v>
      </c>
      <c r="FE22">
        <v>64.637398746409687</v>
      </c>
      <c r="FF22">
        <v>0.28932736140430237</v>
      </c>
      <c r="FG22">
        <v>70.318077638826963</v>
      </c>
      <c r="FH22">
        <v>0.25399149162284018</v>
      </c>
      <c r="FI22">
        <v>70.086418584577956</v>
      </c>
      <c r="FJ22">
        <v>0.27035483452357956</v>
      </c>
      <c r="FK22">
        <v>70.288992964778643</v>
      </c>
      <c r="FL22">
        <v>0.25714519731495011</v>
      </c>
      <c r="FM22">
        <v>66.925338317249881</v>
      </c>
      <c r="FN22">
        <v>0.26072701530179643</v>
      </c>
      <c r="FO22">
        <v>57.988990827471113</v>
      </c>
      <c r="FP22">
        <v>0.32757577616966355</v>
      </c>
      <c r="FQ22">
        <v>39.386544485101993</v>
      </c>
      <c r="FR22">
        <v>0.46108692239448495</v>
      </c>
      <c r="FS22">
        <v>48.114403865779771</v>
      </c>
      <c r="FT22">
        <v>0.40183448202716898</v>
      </c>
      <c r="FU22">
        <v>49.590648472234783</v>
      </c>
      <c r="FV22">
        <v>0.38771330299966528</v>
      </c>
      <c r="FW22">
        <v>52.841367546193013</v>
      </c>
      <c r="FX22">
        <v>0.37083207443274901</v>
      </c>
      <c r="FY22">
        <v>45.695116544771551</v>
      </c>
      <c r="FZ22">
        <v>0.42321494334510668</v>
      </c>
      <c r="GA22">
        <v>61.432215027923199</v>
      </c>
      <c r="GB22">
        <v>0.31968822958415644</v>
      </c>
      <c r="GC22">
        <v>41.168722942324251</v>
      </c>
      <c r="GD22">
        <v>0.4539334076945532</v>
      </c>
      <c r="GE22">
        <v>49.921207063234696</v>
      </c>
      <c r="GF22">
        <v>0.39216519019575685</v>
      </c>
      <c r="GG22">
        <v>67.375534913183841</v>
      </c>
      <c r="GH22">
        <v>0.27940980479722682</v>
      </c>
      <c r="GI22">
        <v>50.29414414652031</v>
      </c>
      <c r="GJ22">
        <v>0.37824294150444693</v>
      </c>
      <c r="GK22">
        <v>62.224810818160471</v>
      </c>
      <c r="GL22">
        <v>0.31233415673496229</v>
      </c>
      <c r="GM22">
        <v>68.357467280148427</v>
      </c>
      <c r="GN22">
        <v>0.26479170950890368</v>
      </c>
      <c r="GO22">
        <v>66.967044551383665</v>
      </c>
      <c r="GP22">
        <v>0.27822478719768062</v>
      </c>
      <c r="GQ22">
        <v>61.189563350243674</v>
      </c>
      <c r="GR22">
        <v>0.31403701225018171</v>
      </c>
      <c r="GS22">
        <v>66.02782359039503</v>
      </c>
      <c r="GT22">
        <v>0.28596306226506707</v>
      </c>
      <c r="GU22">
        <v>65.288112663171518</v>
      </c>
      <c r="GV22">
        <v>0.28596530313462681</v>
      </c>
      <c r="GW22">
        <v>68.772282585745714</v>
      </c>
      <c r="GX22">
        <v>0.26736690244272027</v>
      </c>
      <c r="GY22">
        <v>58.845108769558891</v>
      </c>
      <c r="GZ22">
        <v>0.32143069116162415</v>
      </c>
      <c r="HA22">
        <v>54.938697645756598</v>
      </c>
      <c r="HB22">
        <v>0.32449766281277959</v>
      </c>
      <c r="HC22">
        <v>64.161303505684813</v>
      </c>
      <c r="HD22">
        <v>0.29047219949120429</v>
      </c>
      <c r="HE22">
        <v>74.344287234775294</v>
      </c>
      <c r="HF22">
        <v>0.24655453043883951</v>
      </c>
      <c r="HG22">
        <v>55.662971377111774</v>
      </c>
      <c r="HH22">
        <v>0.33979906578490554</v>
      </c>
      <c r="HI22">
        <v>75.343296967366953</v>
      </c>
      <c r="HJ22">
        <v>0.24791540108900575</v>
      </c>
      <c r="HK22">
        <v>65.449795656128771</v>
      </c>
      <c r="HL22">
        <v>0.30521189659559989</v>
      </c>
      <c r="HM22">
        <v>58.643794931576551</v>
      </c>
      <c r="HN22">
        <v>0.31261134642606159</v>
      </c>
      <c r="HO22">
        <v>43.151417250733239</v>
      </c>
      <c r="HP22">
        <v>0.41214205181395597</v>
      </c>
      <c r="HQ22">
        <v>57.914916599543609</v>
      </c>
      <c r="HR22">
        <v>0.31373965204502091</v>
      </c>
      <c r="HS22">
        <v>65.25690539966746</v>
      </c>
      <c r="HT22">
        <v>0.27248358096963038</v>
      </c>
      <c r="HU22">
        <v>58.820908911839098</v>
      </c>
      <c r="HV22">
        <v>0.31303410439203522</v>
      </c>
      <c r="HW22">
        <v>64.669169176839389</v>
      </c>
      <c r="HX22">
        <v>0.28760907211260112</v>
      </c>
      <c r="HY22">
        <v>42.218043335501967</v>
      </c>
      <c r="HZ22">
        <v>0.42291299175314162</v>
      </c>
      <c r="IA22">
        <v>30.663283171988493</v>
      </c>
      <c r="IB22">
        <v>0.49016817970783599</v>
      </c>
      <c r="IC22">
        <v>67.740736556566489</v>
      </c>
      <c r="ID22">
        <v>0.27715326435005749</v>
      </c>
      <c r="IE22">
        <v>62.171478128868443</v>
      </c>
      <c r="IF22">
        <v>0.29458241846600247</v>
      </c>
      <c r="IG22">
        <v>60.942576107943552</v>
      </c>
      <c r="IH22">
        <v>0.31937072095040164</v>
      </c>
      <c r="II22">
        <v>68.056852920328211</v>
      </c>
      <c r="IJ22">
        <v>0.26619052453709052</v>
      </c>
      <c r="IK22">
        <v>67.664262985296546</v>
      </c>
      <c r="IL22">
        <v>0.27298521714293528</v>
      </c>
      <c r="IM22">
        <v>56.650802174313618</v>
      </c>
      <c r="IN22">
        <v>0.3488008463670984</v>
      </c>
      <c r="IO22">
        <v>66.265076340374392</v>
      </c>
      <c r="IP22">
        <v>0.27588607537501031</v>
      </c>
      <c r="IQ22">
        <v>69.472553592355027</v>
      </c>
      <c r="IR22">
        <v>0.26280673031021407</v>
      </c>
      <c r="IS22">
        <v>40.915998639656031</v>
      </c>
      <c r="IT22">
        <v>0.43783369797110688</v>
      </c>
      <c r="IU22">
        <v>14.479304525357897</v>
      </c>
      <c r="IV22">
        <v>0.59826136232318672</v>
      </c>
    </row>
    <row r="23" spans="3:256">
      <c r="C23">
        <v>55.708401081715849</v>
      </c>
      <c r="D23">
        <v>0.3478</v>
      </c>
      <c r="E23">
        <v>3.7080279063661146</v>
      </c>
      <c r="F23">
        <v>9.5563397964847654E-2</v>
      </c>
      <c r="K23">
        <v>69.80878940763202</v>
      </c>
      <c r="L23">
        <v>0.26679999999999998</v>
      </c>
      <c r="M23">
        <v>64.380722796866507</v>
      </c>
      <c r="N23">
        <v>0.31090000000000001</v>
      </c>
      <c r="O23">
        <v>53.992150577142219</v>
      </c>
      <c r="P23">
        <v>0.36709999999999998</v>
      </c>
      <c r="Q23">
        <v>68.952015271721862</v>
      </c>
      <c r="R23">
        <v>0.28199999994686281</v>
      </c>
      <c r="S23">
        <v>67.751516731936761</v>
      </c>
      <c r="T23">
        <v>0.28739999999999999</v>
      </c>
      <c r="U23">
        <v>54.929398712730652</v>
      </c>
      <c r="V23">
        <v>0.37059999999999998</v>
      </c>
      <c r="W23">
        <v>52.601946717248936</v>
      </c>
      <c r="X23">
        <v>0.38500000000000001</v>
      </c>
      <c r="Y23">
        <v>55.485615475757655</v>
      </c>
      <c r="Z23">
        <v>0.3705</v>
      </c>
      <c r="AA23">
        <v>72.02968962354943</v>
      </c>
      <c r="AB23">
        <v>0.26100000000000001</v>
      </c>
      <c r="AC23">
        <v>46.142186538583175</v>
      </c>
      <c r="AD23">
        <v>0.4393999998830076</v>
      </c>
      <c r="AE23">
        <v>58.634387937373901</v>
      </c>
      <c r="AF23">
        <v>0.34449999999999997</v>
      </c>
      <c r="AG23">
        <v>6.2492083543573509</v>
      </c>
      <c r="AH23">
        <v>0.70030000000000003</v>
      </c>
      <c r="AI23">
        <v>57.768899866155131</v>
      </c>
      <c r="AJ23">
        <v>0.35499999999999998</v>
      </c>
      <c r="AK23">
        <v>18.212123842888669</v>
      </c>
      <c r="AL23">
        <v>0.62809999999999999</v>
      </c>
      <c r="AM23">
        <v>57.151903530882663</v>
      </c>
      <c r="AN23">
        <v>0.38640000000000002</v>
      </c>
      <c r="AO23">
        <v>16.144922924472752</v>
      </c>
      <c r="AP23">
        <v>0.64200000000000002</v>
      </c>
      <c r="AQ23">
        <v>60.906009108896505</v>
      </c>
      <c r="AR23">
        <v>0.33960000000000001</v>
      </c>
      <c r="AS23">
        <v>28.124677814813673</v>
      </c>
      <c r="AT23">
        <v>0.56020000000000003</v>
      </c>
      <c r="AU23">
        <v>55.51889536583711</v>
      </c>
      <c r="AV23">
        <v>0.38369999999999999</v>
      </c>
      <c r="AW23">
        <v>4.601067797396162</v>
      </c>
      <c r="AX23">
        <v>0.72307999999999995</v>
      </c>
      <c r="AY23">
        <v>62.684415887261906</v>
      </c>
      <c r="AZ23">
        <v>0.3306</v>
      </c>
      <c r="BA23">
        <v>63.030531096297274</v>
      </c>
      <c r="BB23">
        <v>0.32309999993709315</v>
      </c>
      <c r="BC23">
        <v>57.589454578809608</v>
      </c>
      <c r="BD23">
        <v>0.3478</v>
      </c>
      <c r="BE23">
        <v>61.394974508670664</v>
      </c>
      <c r="BF23">
        <v>0.32250000000000001</v>
      </c>
      <c r="BG23">
        <v>57.64440903113281</v>
      </c>
      <c r="BH23">
        <v>0.34789999999999999</v>
      </c>
      <c r="BI23">
        <v>69.681509038647334</v>
      </c>
      <c r="BJ23">
        <v>0.27429999999999999</v>
      </c>
      <c r="BK23">
        <v>8.0543257180421985</v>
      </c>
      <c r="BL23">
        <v>0.70670999999999995</v>
      </c>
      <c r="BM23">
        <v>58.434939364111344</v>
      </c>
      <c r="BN23">
        <v>0.33910000000000001</v>
      </c>
      <c r="BO23">
        <v>45.426687250334396</v>
      </c>
      <c r="BP23">
        <v>0.44600000000000001</v>
      </c>
      <c r="BQ23">
        <v>49.936691449055552</v>
      </c>
      <c r="BR23">
        <v>0.41699999999999998</v>
      </c>
      <c r="BS23">
        <v>57.788863709403039</v>
      </c>
      <c r="BT23">
        <v>0.36599999999999999</v>
      </c>
      <c r="BU23">
        <v>59.853537036148111</v>
      </c>
      <c r="BV23">
        <v>0.36499999999999999</v>
      </c>
      <c r="BW23">
        <v>51.189210417264711</v>
      </c>
      <c r="BX23">
        <v>0.40799999999999997</v>
      </c>
      <c r="BY23">
        <v>53.859034244012562</v>
      </c>
      <c r="BZ23">
        <v>0.39400000000000002</v>
      </c>
      <c r="CA23">
        <v>51.633772206332459</v>
      </c>
      <c r="CB23">
        <v>0.38479999999999998</v>
      </c>
      <c r="CC23">
        <v>23.7657133645796</v>
      </c>
      <c r="CD23">
        <v>0.58140000000000003</v>
      </c>
      <c r="CE23">
        <v>56.913536785740106</v>
      </c>
      <c r="CF23">
        <v>0.33050000000000002</v>
      </c>
      <c r="CG23">
        <v>61.624302852357062</v>
      </c>
      <c r="CH23">
        <v>0.32650000000000001</v>
      </c>
      <c r="CI23">
        <v>56.950608613261387</v>
      </c>
      <c r="CJ23">
        <v>0.34470000000000001</v>
      </c>
      <c r="CK23">
        <v>58.528909779326113</v>
      </c>
      <c r="CL23">
        <v>0.34620000000000001</v>
      </c>
      <c r="CM23">
        <v>62.71997784950382</v>
      </c>
      <c r="CN23">
        <v>0.30680000000000002</v>
      </c>
      <c r="CO23">
        <v>5.9585574188707833</v>
      </c>
      <c r="CP23">
        <v>0.70330000000000004</v>
      </c>
      <c r="CQ23">
        <v>1.7344972225401578</v>
      </c>
      <c r="CR23">
        <v>0.74629999999999996</v>
      </c>
      <c r="CS23">
        <v>0.40990617638505733</v>
      </c>
      <c r="CT23">
        <v>0.74449999987084525</v>
      </c>
      <c r="CU23">
        <v>41.976013038984078</v>
      </c>
      <c r="CV23">
        <v>0.46889999999999998</v>
      </c>
      <c r="CW23">
        <v>66.37149557573855</v>
      </c>
      <c r="CX23">
        <v>0.2747</v>
      </c>
      <c r="CY23">
        <v>4.1093052527821685</v>
      </c>
      <c r="CZ23">
        <v>0.70330000000000004</v>
      </c>
      <c r="DA23">
        <v>1.44084941997996</v>
      </c>
      <c r="DB23">
        <v>0.72850000000000004</v>
      </c>
      <c r="DC23">
        <v>0.48093835240299271</v>
      </c>
      <c r="DD23">
        <v>0.74419999999999997</v>
      </c>
      <c r="DE23">
        <v>71.737105766678511</v>
      </c>
      <c r="DF23">
        <v>0.26129999999999998</v>
      </c>
      <c r="DG23">
        <v>57.015945504072718</v>
      </c>
      <c r="DH23">
        <v>0.35189999999999999</v>
      </c>
      <c r="DI23">
        <v>52.774877282362304</v>
      </c>
      <c r="DJ23">
        <v>0.34339999999999998</v>
      </c>
      <c r="DK23">
        <v>52.292593908743648</v>
      </c>
      <c r="DL23">
        <v>0.37880000000000003</v>
      </c>
      <c r="DM23">
        <v>60.258767869794774</v>
      </c>
      <c r="DN23">
        <v>0.3115</v>
      </c>
      <c r="DO23">
        <v>53.443071418417766</v>
      </c>
      <c r="DP23">
        <v>0.33939999999999998</v>
      </c>
      <c r="DQ23">
        <v>55.891854129622054</v>
      </c>
      <c r="DR23">
        <v>0.34710000000000002</v>
      </c>
      <c r="DS23">
        <v>46.018609553573235</v>
      </c>
      <c r="DT23">
        <v>0.4209</v>
      </c>
      <c r="DU23">
        <v>57.098705263588364</v>
      </c>
      <c r="DV23">
        <v>0.3478</v>
      </c>
      <c r="DW23">
        <v>55.642380502531275</v>
      </c>
      <c r="DX23">
        <v>0.34189999999999998</v>
      </c>
      <c r="DY23">
        <v>54.513939708826818</v>
      </c>
      <c r="DZ23">
        <v>0.35229999992269662</v>
      </c>
      <c r="EA23">
        <v>58.447711903165796</v>
      </c>
      <c r="EB23">
        <v>0.32469999999999999</v>
      </c>
      <c r="EC23">
        <v>56.957711028236908</v>
      </c>
      <c r="ED23">
        <v>0.3296</v>
      </c>
      <c r="EE23">
        <v>51.049101318757366</v>
      </c>
      <c r="EF23">
        <v>0.36780000000000002</v>
      </c>
      <c r="EG23">
        <v>48.357270406701183</v>
      </c>
      <c r="EH23">
        <v>0.38469999999999999</v>
      </c>
      <c r="EI23">
        <v>42.526099194509044</v>
      </c>
      <c r="EJ23">
        <v>0.42680000000000001</v>
      </c>
      <c r="EK23">
        <v>55.555202186488842</v>
      </c>
      <c r="EL23">
        <v>0.3669</v>
      </c>
      <c r="EM23">
        <v>61.595158438205438</v>
      </c>
      <c r="EN23">
        <v>0.30930000000000002</v>
      </c>
      <c r="EO23">
        <v>70.054817214019181</v>
      </c>
      <c r="EP23">
        <v>0.264490757745447</v>
      </c>
      <c r="EQ23">
        <v>65.595560231098517</v>
      </c>
      <c r="ER23">
        <v>0.291447398491403</v>
      </c>
      <c r="ES23">
        <v>64.88934995807746</v>
      </c>
      <c r="ET23">
        <v>0.29675164037248181</v>
      </c>
      <c r="EU23">
        <v>66.845598215090789</v>
      </c>
      <c r="EV23">
        <v>0.29497510171588398</v>
      </c>
      <c r="EW23">
        <v>73.655968258639803</v>
      </c>
      <c r="EX23">
        <v>0.24745872484669501</v>
      </c>
      <c r="EY23">
        <v>70.866251716390607</v>
      </c>
      <c r="EZ23">
        <v>0.258657678070563</v>
      </c>
      <c r="FA23">
        <v>70.293208359146988</v>
      </c>
      <c r="FB23">
        <v>0.27048530025791501</v>
      </c>
      <c r="FC23">
        <v>72.165456723702107</v>
      </c>
      <c r="FD23">
        <v>0.24845163152480701</v>
      </c>
      <c r="FE23">
        <v>64.721117861211809</v>
      </c>
      <c r="FF23">
        <v>0.29078761238253997</v>
      </c>
      <c r="FG23">
        <v>70.414128798702933</v>
      </c>
      <c r="FH23">
        <v>0.25517926026438498</v>
      </c>
      <c r="FI23">
        <v>70.173091139925631</v>
      </c>
      <c r="FJ23">
        <v>0.27146342554477898</v>
      </c>
      <c r="FK23">
        <v>70.378327054050047</v>
      </c>
      <c r="FL23">
        <v>0.25826565885067498</v>
      </c>
      <c r="FM23">
        <v>67.009956870395726</v>
      </c>
      <c r="FN23">
        <v>0.26194987040081702</v>
      </c>
      <c r="FO23">
        <v>58.066803872590391</v>
      </c>
      <c r="FP23">
        <v>0.33007496899911998</v>
      </c>
      <c r="FQ23">
        <v>39.447431904244688</v>
      </c>
      <c r="FR23">
        <v>0.463075266993351</v>
      </c>
      <c r="FS23">
        <v>48.184406429775684</v>
      </c>
      <c r="FT23">
        <v>0.40397760030423902</v>
      </c>
      <c r="FU23">
        <v>49.675025508621651</v>
      </c>
      <c r="FV23">
        <v>0.38968349389990098</v>
      </c>
      <c r="FW23">
        <v>52.909369521191834</v>
      </c>
      <c r="FX23">
        <v>0.37249770724329301</v>
      </c>
      <c r="FY23">
        <v>45.761949068030184</v>
      </c>
      <c r="FZ23">
        <v>0.42505678978771999</v>
      </c>
      <c r="GA23">
        <v>61.512124525070497</v>
      </c>
      <c r="GB23">
        <v>0.321738001219738</v>
      </c>
      <c r="GC23">
        <v>41.228613310552909</v>
      </c>
      <c r="GD23">
        <v>0.45595383854628102</v>
      </c>
      <c r="GE23">
        <v>50.012434023859136</v>
      </c>
      <c r="GF23">
        <v>0.395024310775276</v>
      </c>
      <c r="GG23">
        <v>67.459377525595343</v>
      </c>
      <c r="GH23">
        <v>0.28061041652680002</v>
      </c>
      <c r="GI23">
        <v>50.361773150094535</v>
      </c>
      <c r="GJ23">
        <v>0.38016780605332101</v>
      </c>
      <c r="GK23">
        <v>62.306112634392477</v>
      </c>
      <c r="GL23">
        <v>0.31384390575870003</v>
      </c>
      <c r="GM23">
        <v>68.447612122906662</v>
      </c>
      <c r="GN23">
        <v>0.26593459608546099</v>
      </c>
      <c r="GO23">
        <v>67.049033208610609</v>
      </c>
      <c r="GP23">
        <v>0.27971771437811299</v>
      </c>
      <c r="GQ23">
        <v>61.265422334099668</v>
      </c>
      <c r="GR23">
        <v>0.31577018071917001</v>
      </c>
      <c r="GS23">
        <v>66.116115809910283</v>
      </c>
      <c r="GT23">
        <v>0.28747378354203401</v>
      </c>
      <c r="GU23">
        <v>65.37298610042177</v>
      </c>
      <c r="GV23">
        <v>0.287771308267946</v>
      </c>
      <c r="GW23">
        <v>68.858465608433292</v>
      </c>
      <c r="GX23">
        <v>0.26876221131886302</v>
      </c>
      <c r="GY23">
        <v>58.920655414604596</v>
      </c>
      <c r="GZ23">
        <v>0.32282530544876897</v>
      </c>
      <c r="HA23">
        <v>55.035620788766465</v>
      </c>
      <c r="HB23">
        <v>0.326189269083972</v>
      </c>
      <c r="HC23">
        <v>64.249586596585786</v>
      </c>
      <c r="HD23">
        <v>0.291964449851774</v>
      </c>
      <c r="HE23">
        <v>74.436413647996687</v>
      </c>
      <c r="HF23">
        <v>0.248009850588056</v>
      </c>
      <c r="HG23">
        <v>55.753842492852151</v>
      </c>
      <c r="HH23">
        <v>0.34326046314327802</v>
      </c>
      <c r="HI23">
        <v>75.442235930065053</v>
      </c>
      <c r="HJ23">
        <v>0.24905360874661001</v>
      </c>
      <c r="HK23">
        <v>65.544528497141471</v>
      </c>
      <c r="HL23">
        <v>0.30667385474541398</v>
      </c>
      <c r="HM23">
        <v>58.692617770366084</v>
      </c>
      <c r="HN23">
        <v>0.314</v>
      </c>
      <c r="HO23">
        <v>43.190967096291708</v>
      </c>
      <c r="HP23">
        <v>0.41339999999999999</v>
      </c>
      <c r="HQ23">
        <v>57.969551021383701</v>
      </c>
      <c r="HR23">
        <v>0.31559999999999999</v>
      </c>
      <c r="HS23">
        <v>65.324951165602698</v>
      </c>
      <c r="HT23">
        <v>0.2742</v>
      </c>
      <c r="HU23">
        <v>58.883158601851726</v>
      </c>
      <c r="HV23">
        <v>0.31519999999999998</v>
      </c>
      <c r="HW23">
        <v>64.721203903123637</v>
      </c>
      <c r="HX23">
        <v>0.28839999999999999</v>
      </c>
      <c r="HY23">
        <v>42.270850247685026</v>
      </c>
      <c r="HZ23">
        <v>0.4249</v>
      </c>
      <c r="IA23">
        <v>30.749683593438917</v>
      </c>
      <c r="IB23">
        <v>0.49399999999999999</v>
      </c>
      <c r="IC23">
        <v>67.795633723046066</v>
      </c>
      <c r="ID23">
        <v>0.27860000000000001</v>
      </c>
      <c r="IE23">
        <v>62.221816934748169</v>
      </c>
      <c r="IF23">
        <v>0.29570000000000002</v>
      </c>
      <c r="IG23">
        <v>61.000284460063511</v>
      </c>
      <c r="IH23">
        <v>0.32129999999999997</v>
      </c>
      <c r="II23">
        <v>68.121899536733594</v>
      </c>
      <c r="IJ23">
        <v>0.26750000000000002</v>
      </c>
      <c r="IK23">
        <v>67.72070117998166</v>
      </c>
      <c r="IL23">
        <v>0.27460000000000001</v>
      </c>
      <c r="IM23">
        <v>56.708762719153434</v>
      </c>
      <c r="IN23">
        <v>0.35020000000000001</v>
      </c>
      <c r="IO23">
        <v>66.321793496193621</v>
      </c>
      <c r="IP23">
        <v>0.27739999999999998</v>
      </c>
      <c r="IQ23">
        <v>69.528331867538611</v>
      </c>
      <c r="IR23">
        <v>0.26340000000000002</v>
      </c>
      <c r="IS23">
        <v>41.004359554115787</v>
      </c>
      <c r="IT23">
        <v>0.442</v>
      </c>
      <c r="IU23">
        <v>14.526693681610228</v>
      </c>
      <c r="IV23">
        <v>0.60129999999999995</v>
      </c>
    </row>
    <row r="24" spans="3:256">
      <c r="C24">
        <v>59.500631644325459</v>
      </c>
      <c r="D24">
        <v>0.32250000000000001</v>
      </c>
      <c r="E24">
        <v>4.2312170296251539</v>
      </c>
      <c r="F24">
        <v>8.7323098634993476E-2</v>
      </c>
    </row>
    <row r="25" spans="3:256">
      <c r="C25">
        <v>55.708401081715849</v>
      </c>
      <c r="D25">
        <v>0.34789999999999999</v>
      </c>
      <c r="E25">
        <v>4.9051368743085408</v>
      </c>
      <c r="F25">
        <v>7.9962591824958948E-2</v>
      </c>
    </row>
    <row r="26" spans="3:256">
      <c r="C26">
        <v>67.565768976626515</v>
      </c>
      <c r="D26">
        <v>0.27429999999999999</v>
      </c>
      <c r="E26">
        <v>5.8055153948878075</v>
      </c>
      <c r="F26">
        <v>7.3381094695862015E-2</v>
      </c>
    </row>
    <row r="27" spans="3:256">
      <c r="C27">
        <v>7.8012770339448725</v>
      </c>
      <c r="D27">
        <v>0.70670999999999995</v>
      </c>
      <c r="E27">
        <v>7.0690121298727497</v>
      </c>
      <c r="F27">
        <v>6.7489849424379106E-2</v>
      </c>
    </row>
    <row r="28" spans="3:256">
      <c r="C28">
        <v>56.340589019547387</v>
      </c>
      <c r="D28">
        <v>0.33910000000000001</v>
      </c>
      <c r="E28">
        <v>8.9699324724810694</v>
      </c>
      <c r="F28">
        <v>6.2210650328862367E-2</v>
      </c>
    </row>
    <row r="29" spans="3:256">
      <c r="C29">
        <v>43.116185359301539</v>
      </c>
      <c r="D29">
        <v>0.44600000000000001</v>
      </c>
      <c r="E29">
        <v>12.151850737235355</v>
      </c>
      <c r="F29">
        <v>5.7474554702807101E-2</v>
      </c>
    </row>
    <row r="30" spans="3:256">
      <c r="C30">
        <v>47.327681533357904</v>
      </c>
      <c r="D30">
        <v>0.41699999999999998</v>
      </c>
      <c r="E30">
        <v>18.564207154371509</v>
      </c>
      <c r="F30">
        <v>5.322075413820665E-2</v>
      </c>
    </row>
    <row r="31" spans="3:256">
      <c r="C31">
        <v>55.273353422298754</v>
      </c>
      <c r="D31">
        <v>0.36599999999999999</v>
      </c>
      <c r="E31">
        <v>38.184337568885304</v>
      </c>
      <c r="F31">
        <v>4.9395586084826741E-2</v>
      </c>
    </row>
    <row r="32" spans="3:256">
      <c r="C32">
        <v>57.193763919821826</v>
      </c>
      <c r="D32">
        <v>0.36499999999999999</v>
      </c>
      <c r="E32" t="s">
        <v>631</v>
      </c>
      <c r="F32" t="s">
        <v>631</v>
      </c>
    </row>
    <row r="33" spans="3:4">
      <c r="C33">
        <v>48.599545798637401</v>
      </c>
      <c r="D33">
        <v>0.40799999999999997</v>
      </c>
    </row>
    <row r="34" spans="3:4">
      <c r="C34">
        <v>51.40112089671738</v>
      </c>
      <c r="D34">
        <v>0.39400000000000002</v>
      </c>
    </row>
    <row r="35" spans="3:4">
      <c r="C35">
        <v>49.026345933562425</v>
      </c>
      <c r="D35">
        <v>0.38479999999999998</v>
      </c>
    </row>
    <row r="36" spans="3:4">
      <c r="C36">
        <v>22.645502645502642</v>
      </c>
      <c r="D36">
        <v>0.58140000000000003</v>
      </c>
    </row>
    <row r="37" spans="3:4">
      <c r="C37">
        <v>54.568635784105403</v>
      </c>
      <c r="D37">
        <v>0.33050000000000002</v>
      </c>
    </row>
    <row r="38" spans="3:4">
      <c r="C38">
        <v>60.352472435852093</v>
      </c>
      <c r="D38">
        <v>0.32650000000000001</v>
      </c>
    </row>
    <row r="39" spans="3:4">
      <c r="C39">
        <v>55.561176547207026</v>
      </c>
      <c r="D39">
        <v>0.34470000000000001</v>
      </c>
    </row>
    <row r="40" spans="3:4">
      <c r="C40">
        <v>57.386333607199312</v>
      </c>
      <c r="D40">
        <v>0.34620000000000001</v>
      </c>
    </row>
    <row r="41" spans="3:4">
      <c r="C41">
        <v>61.488712708177808</v>
      </c>
      <c r="D41">
        <v>0.30680000000000002</v>
      </c>
    </row>
    <row r="42" spans="3:4">
      <c r="C42">
        <v>5.6395428447315235</v>
      </c>
      <c r="D42">
        <v>0.70330000000000004</v>
      </c>
    </row>
    <row r="43" spans="3:4">
      <c r="C43">
        <v>1.6096866576819406</v>
      </c>
      <c r="D43">
        <v>0.74629999999999996</v>
      </c>
    </row>
    <row r="44" spans="3:4">
      <c r="C44">
        <v>0.38066914201937785</v>
      </c>
      <c r="D44">
        <v>0.74450000000000005</v>
      </c>
    </row>
    <row r="45" spans="3:4">
      <c r="C45">
        <v>40.692692682461484</v>
      </c>
      <c r="D45">
        <v>0.46889999999999998</v>
      </c>
    </row>
    <row r="46" spans="3:4">
      <c r="C46">
        <v>64.981583643446271</v>
      </c>
      <c r="D46">
        <v>0.2747</v>
      </c>
    </row>
    <row r="47" spans="3:4">
      <c r="C47">
        <v>3.9260650187364408</v>
      </c>
      <c r="D47">
        <v>0.70330000000000004</v>
      </c>
    </row>
    <row r="48" spans="3:4">
      <c r="C48">
        <v>1.3945305202690079</v>
      </c>
      <c r="D48">
        <v>0.72850000000000004</v>
      </c>
    </row>
    <row r="49" spans="3:4">
      <c r="C49">
        <v>0.46618976432658604</v>
      </c>
      <c r="D49">
        <v>0.74419999999999997</v>
      </c>
    </row>
    <row r="50" spans="3:4">
      <c r="C50">
        <v>70.344653538354251</v>
      </c>
      <c r="D50">
        <v>0.26129999999999998</v>
      </c>
    </row>
    <row r="51" spans="3:4">
      <c r="C51">
        <v>55.891897836178487</v>
      </c>
      <c r="D51">
        <v>0.35189999999999999</v>
      </c>
    </row>
    <row r="52" spans="3:4">
      <c r="C52">
        <v>51.829807781706727</v>
      </c>
      <c r="D52">
        <v>0.34339999999999998</v>
      </c>
    </row>
    <row r="53" spans="3:4">
      <c r="C53">
        <v>51.388703034628371</v>
      </c>
      <c r="D53">
        <v>0.37880000000000003</v>
      </c>
    </row>
    <row r="54" spans="3:4">
      <c r="C54">
        <v>59.297892366326032</v>
      </c>
      <c r="D54">
        <v>0.3115</v>
      </c>
    </row>
    <row r="55" spans="3:4">
      <c r="C55">
        <v>52.556628103597191</v>
      </c>
      <c r="D55">
        <v>0.33939999999999998</v>
      </c>
    </row>
    <row r="56" spans="3:4">
      <c r="C56">
        <v>54.995247137701263</v>
      </c>
      <c r="D56">
        <v>0.34710000000000002</v>
      </c>
    </row>
    <row r="57" spans="3:4">
      <c r="C57">
        <v>44.949175731281635</v>
      </c>
      <c r="D57">
        <v>0.4209</v>
      </c>
    </row>
    <row r="58" spans="3:4">
      <c r="C58">
        <v>55.966584406920184</v>
      </c>
      <c r="D58">
        <v>0.3478</v>
      </c>
    </row>
    <row r="59" spans="3:4">
      <c r="C59">
        <v>54.726639938690333</v>
      </c>
      <c r="D59">
        <v>0.34189999999999998</v>
      </c>
    </row>
    <row r="60" spans="3:4">
      <c r="C60">
        <v>53.640858216483565</v>
      </c>
      <c r="D60">
        <v>0.3523</v>
      </c>
    </row>
    <row r="61" spans="3:4">
      <c r="C61">
        <v>57.533802825810696</v>
      </c>
      <c r="D61">
        <v>0.32469999999999999</v>
      </c>
    </row>
    <row r="62" spans="3:4">
      <c r="C62">
        <v>55.851545178951177</v>
      </c>
      <c r="D62">
        <v>0.3296</v>
      </c>
    </row>
    <row r="63" spans="3:4">
      <c r="C63">
        <v>50.063153808493318</v>
      </c>
      <c r="D63">
        <v>0.36780000000000002</v>
      </c>
    </row>
    <row r="64" spans="3:4">
      <c r="C64">
        <v>47.378860905945515</v>
      </c>
      <c r="D64">
        <v>0.38469999999999999</v>
      </c>
    </row>
    <row r="65" spans="3:4">
      <c r="C65">
        <v>41.373089805191846</v>
      </c>
      <c r="D65">
        <v>0.42680000000000001</v>
      </c>
    </row>
    <row r="66" spans="3:4">
      <c r="C66">
        <v>54.235083292534433</v>
      </c>
      <c r="D66">
        <v>0.3669</v>
      </c>
    </row>
    <row r="67" spans="3:4">
      <c r="C67">
        <v>60.482530282826374</v>
      </c>
      <c r="D67">
        <v>0.30930000000000002</v>
      </c>
    </row>
    <row r="68" spans="3:4">
      <c r="C68">
        <v>67.777596942700512</v>
      </c>
      <c r="D68">
        <v>0.264490757745447</v>
      </c>
    </row>
    <row r="69" spans="3:4">
      <c r="C69">
        <v>63.61764625910314</v>
      </c>
      <c r="D69">
        <v>0.291447398491403</v>
      </c>
    </row>
    <row r="70" spans="3:4">
      <c r="C70">
        <v>62.89780016573598</v>
      </c>
      <c r="D70">
        <v>0.296751640432937</v>
      </c>
    </row>
    <row r="71" spans="3:4">
      <c r="C71">
        <v>64.787926686203633</v>
      </c>
      <c r="D71">
        <v>0.29497510171588398</v>
      </c>
    </row>
    <row r="72" spans="3:4">
      <c r="C72">
        <v>71.346844123555755</v>
      </c>
      <c r="D72">
        <v>0.24745872484669501</v>
      </c>
    </row>
    <row r="73" spans="3:4">
      <c r="C73">
        <v>68.682022543078588</v>
      </c>
      <c r="D73">
        <v>0.258657678070563</v>
      </c>
    </row>
    <row r="74" spans="3:4">
      <c r="C74">
        <v>68.104887962911548</v>
      </c>
      <c r="D74">
        <v>0.27048530025791501</v>
      </c>
    </row>
    <row r="75" spans="3:4">
      <c r="C75">
        <v>69.972877402970099</v>
      </c>
      <c r="D75">
        <v>0.24845163152480701</v>
      </c>
    </row>
    <row r="76" spans="3:4">
      <c r="C76">
        <v>62.654337791863306</v>
      </c>
      <c r="D76">
        <v>0.29078761238253997</v>
      </c>
    </row>
    <row r="77" spans="3:4">
      <c r="C77">
        <v>68.042906607227536</v>
      </c>
      <c r="D77">
        <v>0.25517926026438498</v>
      </c>
    </row>
    <row r="78" spans="3:4">
      <c r="C78">
        <v>68.033399262204995</v>
      </c>
      <c r="D78">
        <v>0.27146342554477898</v>
      </c>
    </row>
    <row r="79" spans="3:4">
      <c r="C79">
        <v>68.172929688634554</v>
      </c>
      <c r="D79">
        <v>0.25826565885067498</v>
      </c>
    </row>
    <row r="80" spans="3:4">
      <c r="C80">
        <v>64.920972299162599</v>
      </c>
      <c r="D80">
        <v>0.26194987040081702</v>
      </c>
    </row>
    <row r="81" spans="3:4">
      <c r="C81">
        <v>56.145827388690087</v>
      </c>
      <c r="D81">
        <v>0.33007496899911998</v>
      </c>
    </row>
    <row r="82" spans="3:4">
      <c r="C82">
        <v>37.944299618916368</v>
      </c>
      <c r="D82">
        <v>0.463075266993351</v>
      </c>
    </row>
    <row r="83" spans="3:4">
      <c r="C83">
        <v>46.45624787946133</v>
      </c>
      <c r="D83">
        <v>0.40397760030423902</v>
      </c>
    </row>
    <row r="84" spans="3:4">
      <c r="C84">
        <v>47.59200327974068</v>
      </c>
      <c r="D84">
        <v>0.38968349389990098</v>
      </c>
    </row>
    <row r="85" spans="3:4">
      <c r="C85">
        <v>51.23059966157151</v>
      </c>
      <c r="D85">
        <v>0.37249770724329301</v>
      </c>
    </row>
    <row r="86" spans="3:4">
      <c r="C86">
        <v>44.112049551274922</v>
      </c>
      <c r="D86">
        <v>0.42505678978771999</v>
      </c>
    </row>
    <row r="87" spans="3:4">
      <c r="C87">
        <v>59.539392772638031</v>
      </c>
      <c r="D87">
        <v>0.321738001219738</v>
      </c>
    </row>
    <row r="88" spans="3:4">
      <c r="C88">
        <v>39.750095295957422</v>
      </c>
      <c r="D88">
        <v>0.45595383854628102</v>
      </c>
    </row>
    <row r="89" spans="3:4">
      <c r="C89">
        <v>47.760307201311399</v>
      </c>
      <c r="D89">
        <v>0.395024310775276</v>
      </c>
    </row>
    <row r="90" spans="3:4">
      <c r="C90">
        <v>65.389548661497187</v>
      </c>
      <c r="D90">
        <v>0.28061041652680002</v>
      </c>
    </row>
    <row r="91" spans="3:4">
      <c r="C91">
        <v>48.692210864020829</v>
      </c>
      <c r="D91">
        <v>0.38016780605332101</v>
      </c>
    </row>
    <row r="92" spans="3:4">
      <c r="C92">
        <v>60.299008596237009</v>
      </c>
      <c r="D92">
        <v>0.31384390575870003</v>
      </c>
    </row>
    <row r="93" spans="3:4">
      <c r="C93">
        <v>66.222199625323185</v>
      </c>
      <c r="D93">
        <v>0.26593459608546099</v>
      </c>
    </row>
    <row r="94" spans="3:4">
      <c r="C94">
        <v>65.024973075272911</v>
      </c>
      <c r="D94">
        <v>0.27971771437811299</v>
      </c>
    </row>
    <row r="95" spans="3:4">
      <c r="C95">
        <v>59.392685907237571</v>
      </c>
      <c r="D95">
        <v>0.31577018071917001</v>
      </c>
    </row>
    <row r="96" spans="3:4">
      <c r="C96">
        <v>63.93643916134598</v>
      </c>
      <c r="D96">
        <v>0.28747378354203401</v>
      </c>
    </row>
    <row r="97" spans="3:4">
      <c r="C97">
        <v>63.277709186176736</v>
      </c>
      <c r="D97">
        <v>0.287771308267946</v>
      </c>
    </row>
    <row r="98" spans="3:4">
      <c r="C98">
        <v>66.730858860226874</v>
      </c>
      <c r="D98">
        <v>0.26876221131886302</v>
      </c>
    </row>
    <row r="99" spans="3:4">
      <c r="C99">
        <v>57.055629719389771</v>
      </c>
      <c r="D99">
        <v>0.32282530544876897</v>
      </c>
    </row>
    <row r="100" spans="3:4">
      <c r="C100">
        <v>52.642871884231745</v>
      </c>
      <c r="D100">
        <v>0.326189269083972</v>
      </c>
    </row>
    <row r="101" spans="3:4">
      <c r="C101">
        <v>62.070135306807224</v>
      </c>
      <c r="D101">
        <v>0.291964449851774</v>
      </c>
    </row>
    <row r="102" spans="3:4">
      <c r="C102">
        <v>72.162081971693453</v>
      </c>
      <c r="D102">
        <v>0.248009850588056</v>
      </c>
    </row>
    <row r="103" spans="3:4">
      <c r="C103">
        <v>53.51050043965958</v>
      </c>
      <c r="D103">
        <v>0.34326046314327802</v>
      </c>
    </row>
    <row r="104" spans="3:4">
      <c r="C104">
        <v>72.999722333621321</v>
      </c>
      <c r="D104">
        <v>0.24905360874661001</v>
      </c>
    </row>
    <row r="105" spans="3:4">
      <c r="C105">
        <v>63.205851742369681</v>
      </c>
      <c r="D105">
        <v>0.30667385474541398</v>
      </c>
    </row>
    <row r="106" spans="3:4">
      <c r="C106">
        <v>57.487324685534581</v>
      </c>
      <c r="D106">
        <v>0.314</v>
      </c>
    </row>
    <row r="107" spans="3:4">
      <c r="C107">
        <v>42.21459709119496</v>
      </c>
      <c r="D107">
        <v>0.41339999999999999</v>
      </c>
    </row>
    <row r="108" spans="3:4">
      <c r="C108">
        <v>56.620786949685531</v>
      </c>
      <c r="D108">
        <v>0.31559999999999999</v>
      </c>
    </row>
    <row r="109" spans="3:4">
      <c r="C109">
        <v>63.645100235849057</v>
      </c>
      <c r="D109">
        <v>0.2742</v>
      </c>
    </row>
    <row r="110" spans="3:4">
      <c r="C110">
        <v>57.346395833333332</v>
      </c>
      <c r="D110">
        <v>0.31519999999999998</v>
      </c>
    </row>
    <row r="111" spans="3:4">
      <c r="C111">
        <v>63.436618710691818</v>
      </c>
      <c r="D111">
        <v>0.28839999999999999</v>
      </c>
    </row>
    <row r="112" spans="3:4">
      <c r="C112">
        <v>40.967202044025157</v>
      </c>
      <c r="D112">
        <v>0.4249</v>
      </c>
    </row>
    <row r="113" spans="3:4">
      <c r="C113">
        <v>28.616709905660375</v>
      </c>
      <c r="D113">
        <v>0.49399999999999999</v>
      </c>
    </row>
    <row r="114" spans="3:4">
      <c r="C114">
        <v>66.440383254716977</v>
      </c>
      <c r="D114">
        <v>0.27860000000000001</v>
      </c>
    </row>
    <row r="115" spans="3:4">
      <c r="C115">
        <v>60.979099056603772</v>
      </c>
      <c r="D115">
        <v>0.29570000000000002</v>
      </c>
    </row>
    <row r="116" spans="3:4">
      <c r="C116">
        <v>59.575634040880502</v>
      </c>
      <c r="D116">
        <v>0.32129999999999997</v>
      </c>
    </row>
    <row r="117" spans="3:4">
      <c r="C117">
        <v>66.516088836477977</v>
      </c>
      <c r="D117">
        <v>0.26750000000000002</v>
      </c>
    </row>
    <row r="118" spans="3:4">
      <c r="C118">
        <v>66.327407232704402</v>
      </c>
      <c r="D118">
        <v>0.27460000000000001</v>
      </c>
    </row>
    <row r="119" spans="3:4">
      <c r="C119">
        <v>55.277886399371063</v>
      </c>
      <c r="D119">
        <v>0.35020000000000001</v>
      </c>
    </row>
    <row r="120" spans="3:4">
      <c r="C120">
        <v>64.921612814465405</v>
      </c>
      <c r="D120">
        <v>0.27739999999999998</v>
      </c>
    </row>
    <row r="121" spans="3:4">
      <c r="C121">
        <v>68.151329402515728</v>
      </c>
      <c r="D121">
        <v>0.26340000000000002</v>
      </c>
    </row>
    <row r="122" spans="3:4">
      <c r="C122">
        <v>38.822987028301881</v>
      </c>
      <c r="D122">
        <v>0.442</v>
      </c>
    </row>
    <row r="123" spans="3:4">
      <c r="C123">
        <v>13.356794025157232</v>
      </c>
      <c r="D123">
        <v>0.60129999999999995</v>
      </c>
    </row>
    <row r="124" spans="3:4">
      <c r="C124">
        <v>51.512407232704398</v>
      </c>
      <c r="D124">
        <v>0.37419999999999998</v>
      </c>
    </row>
    <row r="125" spans="3:4">
      <c r="C125">
        <v>61.493897012578614</v>
      </c>
      <c r="D125">
        <v>0.30380000000000001</v>
      </c>
    </row>
    <row r="126" spans="3:4">
      <c r="C126">
        <v>60.692582547169806</v>
      </c>
      <c r="D126">
        <v>0.309</v>
      </c>
    </row>
    <row r="127" spans="3:4">
      <c r="C127">
        <v>55.488697327044022</v>
      </c>
      <c r="D127">
        <v>0.33510000000000001</v>
      </c>
    </row>
    <row r="128" spans="3:4">
      <c r="C128">
        <v>60.85214661949685</v>
      </c>
      <c r="D128">
        <v>0.30549999999999999</v>
      </c>
    </row>
    <row r="129" spans="3:4">
      <c r="C129">
        <v>56.022130503144652</v>
      </c>
      <c r="D129">
        <v>0.33810000000000001</v>
      </c>
    </row>
    <row r="130" spans="3:4">
      <c r="C130">
        <v>38.566752751572324</v>
      </c>
      <c r="D130">
        <v>0.42799999999999999</v>
      </c>
    </row>
    <row r="131" spans="3:4">
      <c r="C131">
        <v>68.111729559748426</v>
      </c>
      <c r="D131">
        <v>0.25819999999999999</v>
      </c>
    </row>
    <row r="132" spans="3:4">
      <c r="C132">
        <v>59.362493710691822</v>
      </c>
      <c r="D132">
        <v>0.3049</v>
      </c>
    </row>
    <row r="133" spans="3:4">
      <c r="C133">
        <v>67.793766116352202</v>
      </c>
      <c r="D133">
        <v>0.251</v>
      </c>
    </row>
    <row r="134" spans="3:4">
      <c r="C134">
        <v>66.440383254716977</v>
      </c>
      <c r="D134">
        <v>0.27010000000000001</v>
      </c>
    </row>
    <row r="135" spans="3:4">
      <c r="C135">
        <v>68.07096501572326</v>
      </c>
      <c r="D135">
        <v>0.255</v>
      </c>
    </row>
    <row r="136" spans="3:4">
      <c r="C136">
        <v>25.881991352201258</v>
      </c>
      <c r="D136">
        <v>0.55959999999999999</v>
      </c>
    </row>
    <row r="137" spans="3:4">
      <c r="C137">
        <v>9.0287641509433954</v>
      </c>
      <c r="D137">
        <v>0.64700000000000002</v>
      </c>
    </row>
    <row r="138" spans="3:4">
      <c r="C138">
        <v>63.247937106918236</v>
      </c>
      <c r="D138">
        <v>0.29649999999999999</v>
      </c>
    </row>
    <row r="139" spans="3:4">
      <c r="C139">
        <v>67.546849449685524</v>
      </c>
      <c r="D139">
        <v>0.2646</v>
      </c>
    </row>
    <row r="140" spans="3:4">
      <c r="C140">
        <v>68.864126572327038</v>
      </c>
      <c r="D140">
        <v>0.25440000000000002</v>
      </c>
    </row>
    <row r="141" spans="3:4">
      <c r="C141">
        <v>63.506500786163521</v>
      </c>
      <c r="D141">
        <v>0.29289999999999999</v>
      </c>
    </row>
    <row r="142" spans="3:4">
      <c r="C142">
        <v>58.293297955974836</v>
      </c>
      <c r="D142">
        <v>0.31809999999999999</v>
      </c>
    </row>
    <row r="143" spans="3:4">
      <c r="C143">
        <v>70.188391902515718</v>
      </c>
      <c r="D143">
        <v>0.2492</v>
      </c>
    </row>
    <row r="144" spans="3:4">
      <c r="C144" t="s">
        <v>631</v>
      </c>
      <c r="D144" t="s">
        <v>631</v>
      </c>
    </row>
    <row r="201" spans="5:44">
      <c r="E201">
        <v>52.860314859888959</v>
      </c>
      <c r="F201">
        <v>0.37419999999999998</v>
      </c>
      <c r="G201">
        <v>62.983209205810802</v>
      </c>
      <c r="H201">
        <v>0.30380000000000001</v>
      </c>
      <c r="I201">
        <v>61.91352924992146</v>
      </c>
      <c r="J201">
        <v>0.309</v>
      </c>
      <c r="K201">
        <v>56.629059652533549</v>
      </c>
      <c r="L201">
        <v>0.33510000000000001</v>
      </c>
      <c r="M201">
        <v>62.10832465648744</v>
      </c>
      <c r="N201">
        <v>0.30549999999999999</v>
      </c>
      <c r="O201">
        <v>57.577525270208305</v>
      </c>
      <c r="P201">
        <v>0.33810000000000001</v>
      </c>
      <c r="Q201">
        <v>41.018916548411617</v>
      </c>
      <c r="R201">
        <v>0.42799999999999999</v>
      </c>
      <c r="S201">
        <v>69.938341242515477</v>
      </c>
      <c r="T201">
        <v>0.25820000011226235</v>
      </c>
      <c r="U201">
        <v>61.582433193011767</v>
      </c>
      <c r="V201">
        <v>0.3049</v>
      </c>
      <c r="W201">
        <v>69.202275148721256</v>
      </c>
      <c r="X201">
        <v>0.251</v>
      </c>
      <c r="Y201">
        <v>67.795633723046066</v>
      </c>
      <c r="Z201">
        <v>0.27010000000000001</v>
      </c>
      <c r="AA201">
        <v>69.446034914931062</v>
      </c>
      <c r="AB201">
        <v>0.255</v>
      </c>
      <c r="AC201">
        <v>26.854790249002811</v>
      </c>
      <c r="AD201">
        <v>0.55959999999999999</v>
      </c>
      <c r="AE201">
        <v>9.9017674721572835</v>
      </c>
      <c r="AF201">
        <v>0.64700000000000002</v>
      </c>
      <c r="AG201">
        <v>64.464874363876149</v>
      </c>
      <c r="AH201">
        <v>0.29649999999999999</v>
      </c>
      <c r="AI201">
        <v>68.841611650548259</v>
      </c>
      <c r="AJ201">
        <v>0.2646</v>
      </c>
      <c r="AK201">
        <v>70.190458777111147</v>
      </c>
      <c r="AL201">
        <v>0.25440000000000002</v>
      </c>
      <c r="AM201">
        <v>64.792843601141442</v>
      </c>
      <c r="AN201">
        <v>0.29289999999999999</v>
      </c>
      <c r="AO201">
        <v>60.058370086648672</v>
      </c>
      <c r="AP201">
        <v>0.31809999999999999</v>
      </c>
      <c r="AQ201">
        <v>71.569610679509992</v>
      </c>
      <c r="AR201">
        <v>0.24920000004785611</v>
      </c>
    </row>
    <row r="202" spans="5:44">
      <c r="E202">
        <v>52.805715130069373</v>
      </c>
      <c r="F202">
        <v>0.37563969450422791</v>
      </c>
      <c r="G202">
        <v>62.922881597503292</v>
      </c>
      <c r="H202">
        <v>0.30545488775464086</v>
      </c>
      <c r="I202">
        <v>61.864072329617805</v>
      </c>
      <c r="J202">
        <v>0.31022090793265911</v>
      </c>
      <c r="K202">
        <v>56.582866965725913</v>
      </c>
      <c r="L202">
        <v>0.33623103762859646</v>
      </c>
      <c r="M202">
        <v>62.057440619598175</v>
      </c>
      <c r="N202">
        <v>0.30639355078054126</v>
      </c>
      <c r="O202">
        <v>57.514520853338979</v>
      </c>
      <c r="P202">
        <v>0.3398302392176048</v>
      </c>
      <c r="Q202">
        <v>40.919586684791476</v>
      </c>
      <c r="R202">
        <v>0.43148023894723997</v>
      </c>
      <c r="S202">
        <v>69.864350634885568</v>
      </c>
      <c r="T202">
        <v>0.26032251689727309</v>
      </c>
      <c r="U202">
        <v>61.49251004582721</v>
      </c>
      <c r="V202">
        <v>0.30798714962175561</v>
      </c>
      <c r="W202">
        <v>69.14522063618287</v>
      </c>
      <c r="X202">
        <v>0.2528142487118808</v>
      </c>
      <c r="Y202">
        <v>67.740736556566489</v>
      </c>
      <c r="Z202">
        <v>0.27137657260871201</v>
      </c>
      <c r="AA202">
        <v>69.390334922241934</v>
      </c>
      <c r="AB202">
        <v>0.25584148355374386</v>
      </c>
      <c r="AC202">
        <v>26.815385058422283</v>
      </c>
      <c r="AD202">
        <v>0.56149632329579413</v>
      </c>
      <c r="AE202">
        <v>9.8664047035902414</v>
      </c>
      <c r="AF202">
        <v>0.65119879264246683</v>
      </c>
      <c r="AG202">
        <v>64.415579854299054</v>
      </c>
      <c r="AH202">
        <v>0.29723227207121516</v>
      </c>
      <c r="AI202">
        <v>68.789164683914962</v>
      </c>
      <c r="AJ202">
        <v>0.26554283421290698</v>
      </c>
      <c r="AK202">
        <v>70.136733003496005</v>
      </c>
      <c r="AL202">
        <v>0.25527384266222891</v>
      </c>
      <c r="AM202">
        <v>64.740737678794332</v>
      </c>
      <c r="AN202">
        <v>0.29428302882475371</v>
      </c>
      <c r="AO202">
        <v>59.986872263279153</v>
      </c>
      <c r="AP202">
        <v>0.32009648224311005</v>
      </c>
      <c r="AQ202">
        <v>71.513661614066137</v>
      </c>
      <c r="AR202">
        <v>0.25010480340536767</v>
      </c>
    </row>
    <row r="203" spans="5:44">
      <c r="E203">
        <v>52.646339286003503</v>
      </c>
      <c r="F203">
        <v>0.37696275352191622</v>
      </c>
      <c r="G203">
        <v>62.746786156623742</v>
      </c>
      <c r="H203">
        <v>0.30697570634539717</v>
      </c>
      <c r="I203">
        <v>61.719708274258217</v>
      </c>
      <c r="J203">
        <v>0.31134290516563323</v>
      </c>
      <c r="K203">
        <v>56.448031162069668</v>
      </c>
      <c r="L203">
        <v>0.33727044531506384</v>
      </c>
      <c r="M203">
        <v>61.908910830980119</v>
      </c>
      <c r="N203">
        <v>0.30721471139099421</v>
      </c>
      <c r="O203">
        <v>57.330611845884079</v>
      </c>
      <c r="P203">
        <v>0.34142030474392815</v>
      </c>
      <c r="Q203">
        <v>40.629644208744104</v>
      </c>
      <c r="R203">
        <v>0.43467852963275261</v>
      </c>
      <c r="S203">
        <v>69.648373090986922</v>
      </c>
      <c r="T203">
        <v>0.26227308009862321</v>
      </c>
      <c r="U203">
        <v>61.230025642864895</v>
      </c>
      <c r="V203">
        <v>0.31082419674114226</v>
      </c>
      <c r="W203">
        <v>68.978679315857292</v>
      </c>
      <c r="X203">
        <v>0.25448151778287753</v>
      </c>
      <c r="Y203">
        <v>67.580492499069933</v>
      </c>
      <c r="Z203">
        <v>0.27254972489673585</v>
      </c>
      <c r="AA203">
        <v>69.227747426321628</v>
      </c>
      <c r="AB203">
        <v>0.25661479511445878</v>
      </c>
      <c r="AC203">
        <v>26.70036186086984</v>
      </c>
      <c r="AD203">
        <v>0.56323901775603202</v>
      </c>
      <c r="AE203">
        <v>9.7631812790879344</v>
      </c>
      <c r="AF203">
        <v>0.65505742407622236</v>
      </c>
      <c r="AG203">
        <v>64.271689873567965</v>
      </c>
      <c r="AH203">
        <v>0.29790521981421014</v>
      </c>
      <c r="AI203">
        <v>68.63607272533757</v>
      </c>
      <c r="AJ203">
        <v>0.26640928560513527</v>
      </c>
      <c r="AK203">
        <v>69.97990822530943</v>
      </c>
      <c r="AL203">
        <v>0.25607689178890641</v>
      </c>
      <c r="AM203">
        <v>64.588641223695703</v>
      </c>
      <c r="AN203">
        <v>0.29555401287931499</v>
      </c>
      <c r="AO203">
        <v>59.778171121606064</v>
      </c>
      <c r="AP203">
        <v>0.32193122136842039</v>
      </c>
      <c r="AQ203">
        <v>71.350347078274922</v>
      </c>
      <c r="AR203">
        <v>0.25093630501990549</v>
      </c>
    </row>
    <row r="204" spans="5:44">
      <c r="E204">
        <v>52.395099010732928</v>
      </c>
      <c r="F204">
        <v>0.37806199067998669</v>
      </c>
      <c r="G204">
        <v>62.469189088512309</v>
      </c>
      <c r="H204">
        <v>0.30823924809470227</v>
      </c>
      <c r="I204">
        <v>61.492132601041831</v>
      </c>
      <c r="J204">
        <v>0.31227509415588134</v>
      </c>
      <c r="K204">
        <v>56.235475836477647</v>
      </c>
      <c r="L204">
        <v>0.33813401643024005</v>
      </c>
      <c r="M204">
        <v>61.674768290766451</v>
      </c>
      <c r="N204">
        <v>0.3078969562823301</v>
      </c>
      <c r="O204">
        <v>57.040697461878608</v>
      </c>
      <c r="P204">
        <v>0.34274137892651108</v>
      </c>
      <c r="Q204">
        <v>40.172578535324561</v>
      </c>
      <c r="R204">
        <v>0.43733576556616466</v>
      </c>
      <c r="S204">
        <v>69.30790582695829</v>
      </c>
      <c r="T204">
        <v>0.26389366657392288</v>
      </c>
      <c r="U204">
        <v>60.81624490939798</v>
      </c>
      <c r="V204">
        <v>0.31318130067311623</v>
      </c>
      <c r="W204">
        <v>68.716143375057968</v>
      </c>
      <c r="X204">
        <v>0.255866734988489</v>
      </c>
      <c r="Y204">
        <v>67.327883571086645</v>
      </c>
      <c r="Z204">
        <v>0.27352441504270103</v>
      </c>
      <c r="AA204">
        <v>68.971444299144551</v>
      </c>
      <c r="AB204">
        <v>0.25725728557855659</v>
      </c>
      <c r="AC204">
        <v>26.519039151741886</v>
      </c>
      <c r="AD204">
        <v>0.56468690063974802</v>
      </c>
      <c r="AE204">
        <v>9.6004597466101949</v>
      </c>
      <c r="AF204">
        <v>0.65826329093066838</v>
      </c>
      <c r="AG204">
        <v>64.044861532175062</v>
      </c>
      <c r="AH204">
        <v>0.29846432500502185</v>
      </c>
      <c r="AI204">
        <v>68.394738374827099</v>
      </c>
      <c r="AJ204">
        <v>0.26712915943787124</v>
      </c>
      <c r="AK204">
        <v>69.732689453407218</v>
      </c>
      <c r="AL204">
        <v>0.25674408911570618</v>
      </c>
      <c r="AM204">
        <v>64.348876186085207</v>
      </c>
      <c r="AN204">
        <v>0.29660998459441656</v>
      </c>
      <c r="AO204">
        <v>59.449174386934274</v>
      </c>
      <c r="AP204">
        <v>0.32345557772361216</v>
      </c>
      <c r="AQ204">
        <v>71.0928978445572</v>
      </c>
      <c r="AR204">
        <v>0.25162714152793414</v>
      </c>
    </row>
    <row r="205" spans="5:44">
      <c r="E205">
        <v>52.072348297176617</v>
      </c>
      <c r="F205">
        <v>0.37884835232130759</v>
      </c>
      <c r="G205">
        <v>62.112579656694031</v>
      </c>
      <c r="H205">
        <v>0.30914314836459955</v>
      </c>
      <c r="I205">
        <v>61.199782137567993</v>
      </c>
      <c r="J205">
        <v>0.31294195449535478</v>
      </c>
      <c r="K205">
        <v>55.962420957314116</v>
      </c>
      <c r="L205">
        <v>0.33875178957822866</v>
      </c>
      <c r="M205">
        <v>61.373981835065976</v>
      </c>
      <c r="N205">
        <v>0.3083850140309195</v>
      </c>
      <c r="O205">
        <v>56.668264840527463</v>
      </c>
      <c r="P205">
        <v>0.34368643619181138</v>
      </c>
      <c r="Q205">
        <v>39.585418407119072</v>
      </c>
      <c r="R205">
        <v>0.43923667329534172</v>
      </c>
      <c r="S205">
        <v>68.870531475694492</v>
      </c>
      <c r="T205">
        <v>0.26505298604494226</v>
      </c>
      <c r="U205">
        <v>60.284689899603165</v>
      </c>
      <c r="V205">
        <v>0.31486750287534582</v>
      </c>
      <c r="W205">
        <v>68.378881914347062</v>
      </c>
      <c r="X205">
        <v>0.25685767826892059</v>
      </c>
      <c r="Y205">
        <v>67.003374645638715</v>
      </c>
      <c r="Z205">
        <v>0.27422167944768699</v>
      </c>
      <c r="AA205">
        <v>68.64218969578117</v>
      </c>
      <c r="AB205">
        <v>0.25771690418967402</v>
      </c>
      <c r="AC205">
        <v>26.286106618564297</v>
      </c>
      <c r="AD205">
        <v>0.56572267308659463</v>
      </c>
      <c r="AE205">
        <v>9.3914228369761528</v>
      </c>
      <c r="AF205">
        <v>0.660556672939282</v>
      </c>
      <c r="AG205">
        <v>63.753471113339884</v>
      </c>
      <c r="AH205">
        <v>0.29886429226621736</v>
      </c>
      <c r="AI205">
        <v>68.084713106191273</v>
      </c>
      <c r="AJ205">
        <v>0.26764413581444124</v>
      </c>
      <c r="AK205">
        <v>69.415104882422241</v>
      </c>
      <c r="AL205">
        <v>0.2572213822831862</v>
      </c>
      <c r="AM205">
        <v>64.040866903372461</v>
      </c>
      <c r="AN205">
        <v>0.2973653954218064</v>
      </c>
      <c r="AO205">
        <v>59.026535418087974</v>
      </c>
      <c r="AP205">
        <v>0.32454605702248396</v>
      </c>
      <c r="AQ205">
        <v>70.762170918719249</v>
      </c>
      <c r="AR205">
        <v>0.252121345464136</v>
      </c>
    </row>
    <row r="206" spans="5:44">
      <c r="E206">
        <v>51.704234488674494</v>
      </c>
      <c r="F206">
        <v>0.37925813210237191</v>
      </c>
      <c r="G206">
        <v>61.705848236496884</v>
      </c>
      <c r="H206">
        <v>0.30961417853092388</v>
      </c>
      <c r="I206">
        <v>60.86634137971221</v>
      </c>
      <c r="J206">
        <v>0.31328946112532069</v>
      </c>
      <c r="K206">
        <v>55.650987806969013</v>
      </c>
      <c r="L206">
        <v>0.33907371645261808</v>
      </c>
      <c r="M206">
        <v>61.030919393673621</v>
      </c>
      <c r="N206">
        <v>0.3086393451005629</v>
      </c>
      <c r="O206">
        <v>56.24348625787043</v>
      </c>
      <c r="P206">
        <v>0.34417891362066644</v>
      </c>
      <c r="Q206">
        <v>38.915732045739112</v>
      </c>
      <c r="R206">
        <v>0.44022725258119938</v>
      </c>
      <c r="S206">
        <v>68.371683505969514</v>
      </c>
      <c r="T206">
        <v>0.26565711734287772</v>
      </c>
      <c r="U206">
        <v>59.678424039094665</v>
      </c>
      <c r="V206">
        <v>0.31574619727363695</v>
      </c>
      <c r="W206">
        <v>67.994217851500267</v>
      </c>
      <c r="X206">
        <v>0.25737406729295825</v>
      </c>
      <c r="Y206">
        <v>66.633255505937029</v>
      </c>
      <c r="Z206">
        <v>0.27458502989639294</v>
      </c>
      <c r="AA206">
        <v>68.266657866043474</v>
      </c>
      <c r="AB206">
        <v>0.25795641538139535</v>
      </c>
      <c r="AC206">
        <v>26.020435069872001</v>
      </c>
      <c r="AD206">
        <v>0.56626242297290419</v>
      </c>
      <c r="AE206">
        <v>9.1530054774139913</v>
      </c>
      <c r="AF206">
        <v>0.66175177393099349</v>
      </c>
      <c r="AG206">
        <v>63.421125335830936</v>
      </c>
      <c r="AH206">
        <v>0.29907271862899137</v>
      </c>
      <c r="AI206">
        <v>67.731113322903667</v>
      </c>
      <c r="AJ206">
        <v>0.267912494411498</v>
      </c>
      <c r="AK206">
        <v>69.05288332554754</v>
      </c>
      <c r="AL206">
        <v>0.25747010383748897</v>
      </c>
      <c r="AM206">
        <v>63.68956645584111</v>
      </c>
      <c r="AN206">
        <v>0.29775904646885065</v>
      </c>
      <c r="AO206">
        <v>58.544493910792369</v>
      </c>
      <c r="AP206">
        <v>0.32511431511757133</v>
      </c>
      <c r="AQ206">
        <v>70.384959829383689</v>
      </c>
      <c r="AR206">
        <v>0.25237887936474407</v>
      </c>
    </row>
    <row r="207" spans="5:44">
      <c r="E207">
        <v>51.320579976734301</v>
      </c>
      <c r="F207">
        <v>0.37925813210237191</v>
      </c>
      <c r="G207">
        <v>61.281945788660344</v>
      </c>
      <c r="H207">
        <v>0.30961417853092388</v>
      </c>
      <c r="I207">
        <v>60.518823714627402</v>
      </c>
      <c r="J207">
        <v>0.31328946112532069</v>
      </c>
      <c r="K207">
        <v>55.326406847119031</v>
      </c>
      <c r="L207">
        <v>0.33907371645261808</v>
      </c>
      <c r="M207">
        <v>60.673373845320079</v>
      </c>
      <c r="N207">
        <v>0.3086393451005629</v>
      </c>
      <c r="O207">
        <v>55.800774748418874</v>
      </c>
      <c r="P207">
        <v>0.34417891362066644</v>
      </c>
      <c r="Q207">
        <v>38.217773457405535</v>
      </c>
      <c r="R207">
        <v>0.44022725258119938</v>
      </c>
      <c r="S207">
        <v>67.851775613527337</v>
      </c>
      <c r="T207">
        <v>0.26565711734287778</v>
      </c>
      <c r="U207">
        <v>59.04656338228898</v>
      </c>
      <c r="V207">
        <v>0.31574619727363695</v>
      </c>
      <c r="W207">
        <v>67.593314381204138</v>
      </c>
      <c r="X207">
        <v>0.25737406729295825</v>
      </c>
      <c r="Y207">
        <v>66.247511003496925</v>
      </c>
      <c r="Z207">
        <v>0.27458502989639294</v>
      </c>
      <c r="AA207">
        <v>67.875272165403047</v>
      </c>
      <c r="AB207">
        <v>0.25795641538139535</v>
      </c>
      <c r="AC207">
        <v>25.743547634530515</v>
      </c>
      <c r="AD207">
        <v>0.56626242297290419</v>
      </c>
      <c r="AE207">
        <v>8.9045228244727994</v>
      </c>
      <c r="AF207">
        <v>0.66175177393099349</v>
      </c>
      <c r="AG207">
        <v>63.074748878005536</v>
      </c>
      <c r="AH207">
        <v>0.29907271862899137</v>
      </c>
      <c r="AI207">
        <v>67.362585576467382</v>
      </c>
      <c r="AJ207">
        <v>0.267912494411498</v>
      </c>
      <c r="AK207">
        <v>68.675369819106535</v>
      </c>
      <c r="AL207">
        <v>0.25747010383748897</v>
      </c>
      <c r="AM207">
        <v>63.323435116485932</v>
      </c>
      <c r="AN207">
        <v>0.29775904646885065</v>
      </c>
      <c r="AO207">
        <v>58.042102001157303</v>
      </c>
      <c r="AP207">
        <v>0.32511431511757133</v>
      </c>
      <c r="AQ207">
        <v>69.991823975647748</v>
      </c>
      <c r="AR207">
        <v>0.25237887936474407</v>
      </c>
    </row>
    <row r="208" spans="5:44">
      <c r="E208">
        <v>50.952466168232185</v>
      </c>
      <c r="F208">
        <v>0.37884835232130759</v>
      </c>
      <c r="G208">
        <v>60.875214368463197</v>
      </c>
      <c r="H208">
        <v>0.30914314836459955</v>
      </c>
      <c r="I208">
        <v>60.185382956771619</v>
      </c>
      <c r="J208">
        <v>0.31294195449535478</v>
      </c>
      <c r="K208">
        <v>55.014973696773929</v>
      </c>
      <c r="L208">
        <v>0.33875178957822866</v>
      </c>
      <c r="M208">
        <v>60.330311403927723</v>
      </c>
      <c r="N208">
        <v>0.3083850140309195</v>
      </c>
      <c r="O208">
        <v>55.37599616576184</v>
      </c>
      <c r="P208">
        <v>0.34368643619181138</v>
      </c>
      <c r="Q208">
        <v>37.548087096025576</v>
      </c>
      <c r="R208">
        <v>0.43923667329534172</v>
      </c>
      <c r="S208">
        <v>67.35292764380236</v>
      </c>
      <c r="T208">
        <v>0.26505298604494226</v>
      </c>
      <c r="U208">
        <v>58.440297521780479</v>
      </c>
      <c r="V208">
        <v>0.31486750287534582</v>
      </c>
      <c r="W208">
        <v>67.208650318357343</v>
      </c>
      <c r="X208">
        <v>0.25685767826892059</v>
      </c>
      <c r="Y208">
        <v>65.877391863795239</v>
      </c>
      <c r="Z208">
        <v>0.27422167944768699</v>
      </c>
      <c r="AA208">
        <v>67.499740335665351</v>
      </c>
      <c r="AB208">
        <v>0.25771690418967402</v>
      </c>
      <c r="AC208">
        <v>25.477876085838219</v>
      </c>
      <c r="AD208">
        <v>0.56572267308659463</v>
      </c>
      <c r="AE208">
        <v>8.6661054649106379</v>
      </c>
      <c r="AF208">
        <v>0.66055667293928211</v>
      </c>
      <c r="AG208">
        <v>62.742403100496588</v>
      </c>
      <c r="AH208">
        <v>0.29886429226621736</v>
      </c>
      <c r="AI208">
        <v>67.008985793179789</v>
      </c>
      <c r="AJ208">
        <v>0.26764413581444124</v>
      </c>
      <c r="AK208">
        <v>68.313148262231834</v>
      </c>
      <c r="AL208">
        <v>0.2572213822831862</v>
      </c>
      <c r="AM208">
        <v>62.972134668954581</v>
      </c>
      <c r="AN208">
        <v>0.2973653954218064</v>
      </c>
      <c r="AO208">
        <v>57.560060493861698</v>
      </c>
      <c r="AP208">
        <v>0.32454605702248396</v>
      </c>
      <c r="AQ208">
        <v>69.614612886312187</v>
      </c>
      <c r="AR208">
        <v>0.252121345464136</v>
      </c>
    </row>
    <row r="209" spans="5:44">
      <c r="E209">
        <v>50.629715454675868</v>
      </c>
      <c r="F209">
        <v>0.37806199067998669</v>
      </c>
      <c r="G209">
        <v>60.51860493664492</v>
      </c>
      <c r="H209">
        <v>0.30823924809470227</v>
      </c>
      <c r="I209">
        <v>59.893032493297781</v>
      </c>
      <c r="J209">
        <v>0.31227509415588134</v>
      </c>
      <c r="K209">
        <v>54.741918817610397</v>
      </c>
      <c r="L209">
        <v>0.33813401643024005</v>
      </c>
      <c r="M209">
        <v>60.029524948227248</v>
      </c>
      <c r="N209">
        <v>0.3078969562823301</v>
      </c>
      <c r="O209">
        <v>55.003563544410696</v>
      </c>
      <c r="P209">
        <v>0.34274137892651108</v>
      </c>
      <c r="Q209">
        <v>36.960926967820086</v>
      </c>
      <c r="R209">
        <v>0.43733576556616466</v>
      </c>
      <c r="S209">
        <v>66.915553292538561</v>
      </c>
      <c r="T209">
        <v>0.26389366657392288</v>
      </c>
      <c r="U209">
        <v>57.908742511985665</v>
      </c>
      <c r="V209">
        <v>0.31318130067311623</v>
      </c>
      <c r="W209">
        <v>66.871388857646437</v>
      </c>
      <c r="X209">
        <v>0.255866734988489</v>
      </c>
      <c r="Y209">
        <v>65.55288293834731</v>
      </c>
      <c r="Z209">
        <v>0.27352441504270103</v>
      </c>
      <c r="AA209">
        <v>67.17048573230197</v>
      </c>
      <c r="AB209">
        <v>0.25725728557855659</v>
      </c>
      <c r="AC209">
        <v>25.244943552660629</v>
      </c>
      <c r="AD209">
        <v>0.56468690063974802</v>
      </c>
      <c r="AE209">
        <v>8.4570685552765958</v>
      </c>
      <c r="AF209">
        <v>0.65826329093066838</v>
      </c>
      <c r="AG209">
        <v>62.451012681661418</v>
      </c>
      <c r="AH209">
        <v>0.29846432500502185</v>
      </c>
      <c r="AI209">
        <v>66.698960524543949</v>
      </c>
      <c r="AJ209">
        <v>0.26712915943787124</v>
      </c>
      <c r="AK209">
        <v>67.995563691246858</v>
      </c>
      <c r="AL209">
        <v>0.25674408911570618</v>
      </c>
      <c r="AM209">
        <v>62.664125386241835</v>
      </c>
      <c r="AN209">
        <v>0.29660998459441656</v>
      </c>
      <c r="AO209">
        <v>57.137421525015398</v>
      </c>
      <c r="AP209">
        <v>0.32345557772361216</v>
      </c>
      <c r="AQ209">
        <v>69.283885960474237</v>
      </c>
      <c r="AR209">
        <v>0.25162714152793414</v>
      </c>
    </row>
    <row r="210" spans="5:44">
      <c r="E210">
        <v>50.378475179405292</v>
      </c>
      <c r="F210">
        <v>0.37696275352191622</v>
      </c>
      <c r="G210">
        <v>60.241007868533487</v>
      </c>
      <c r="H210">
        <v>0.30697570634539717</v>
      </c>
      <c r="I210">
        <v>59.665456820081396</v>
      </c>
      <c r="J210">
        <v>0.31134290516563323</v>
      </c>
      <c r="K210">
        <v>54.529363492018376</v>
      </c>
      <c r="L210">
        <v>0.33727044531506384</v>
      </c>
      <c r="M210">
        <v>59.79538240801358</v>
      </c>
      <c r="N210">
        <v>0.30721471139099421</v>
      </c>
      <c r="O210">
        <v>54.713649160405225</v>
      </c>
      <c r="P210">
        <v>0.34142030474392815</v>
      </c>
      <c r="Q210">
        <v>36.503861294400544</v>
      </c>
      <c r="R210">
        <v>0.43467852963275261</v>
      </c>
      <c r="S210">
        <v>66.575086028509929</v>
      </c>
      <c r="T210">
        <v>0.26227308009862321</v>
      </c>
      <c r="U210">
        <v>57.49496177851875</v>
      </c>
      <c r="V210">
        <v>0.31082419674114226</v>
      </c>
      <c r="W210">
        <v>66.608852916847113</v>
      </c>
      <c r="X210">
        <v>0.25448151778287753</v>
      </c>
      <c r="Y210">
        <v>65.300274010364021</v>
      </c>
      <c r="Z210">
        <v>0.27254972489673585</v>
      </c>
      <c r="AA210">
        <v>66.914182605124893</v>
      </c>
      <c r="AB210">
        <v>0.25661479511445878</v>
      </c>
      <c r="AC210">
        <v>25.063620843532675</v>
      </c>
      <c r="AD210">
        <v>0.56323901775603202</v>
      </c>
      <c r="AE210">
        <v>8.2943470227988563</v>
      </c>
      <c r="AF210">
        <v>0.65505742407622225</v>
      </c>
      <c r="AG210">
        <v>62.224184340268508</v>
      </c>
      <c r="AH210">
        <v>0.29790521981421014</v>
      </c>
      <c r="AI210">
        <v>66.457626174033479</v>
      </c>
      <c r="AJ210">
        <v>0.26640928560513527</v>
      </c>
      <c r="AK210">
        <v>67.748344919344646</v>
      </c>
      <c r="AL210">
        <v>0.25607689178890641</v>
      </c>
      <c r="AM210">
        <v>62.424360348631332</v>
      </c>
      <c r="AN210">
        <v>0.29555401287931499</v>
      </c>
      <c r="AO210">
        <v>56.808424790343608</v>
      </c>
      <c r="AP210">
        <v>0.32193122136842039</v>
      </c>
      <c r="AQ210">
        <v>69.026436726756515</v>
      </c>
      <c r="AR210">
        <v>0.25093630501990549</v>
      </c>
    </row>
    <row r="211" spans="5:44">
      <c r="E211">
        <v>50.219099335339422</v>
      </c>
      <c r="F211">
        <v>0.37563969450422791</v>
      </c>
      <c r="G211">
        <v>60.064912427653937</v>
      </c>
      <c r="H211">
        <v>0.30545488775464086</v>
      </c>
      <c r="I211">
        <v>59.521092764721807</v>
      </c>
      <c r="J211">
        <v>0.31022090793265911</v>
      </c>
      <c r="K211">
        <v>54.394527688362132</v>
      </c>
      <c r="L211">
        <v>0.33623103762859646</v>
      </c>
      <c r="M211">
        <v>59.646852619395524</v>
      </c>
      <c r="N211">
        <v>0.30639355078054126</v>
      </c>
      <c r="O211">
        <v>54.529740152950325</v>
      </c>
      <c r="P211">
        <v>0.3398302392176048</v>
      </c>
      <c r="Q211">
        <v>36.213918818353172</v>
      </c>
      <c r="R211">
        <v>0.43148023894723997</v>
      </c>
      <c r="S211">
        <v>66.359108484611284</v>
      </c>
      <c r="T211">
        <v>0.26032251689727309</v>
      </c>
      <c r="U211">
        <v>57.232477375556435</v>
      </c>
      <c r="V211">
        <v>0.30798714962175555</v>
      </c>
      <c r="W211">
        <v>66.442311596521535</v>
      </c>
      <c r="X211">
        <v>0.2528142487118808</v>
      </c>
      <c r="Y211">
        <v>65.140029952867465</v>
      </c>
      <c r="Z211">
        <v>0.27137657260871201</v>
      </c>
      <c r="AA211">
        <v>66.751595109204587</v>
      </c>
      <c r="AB211">
        <v>0.25584148355374386</v>
      </c>
      <c r="AC211">
        <v>24.948597645980232</v>
      </c>
      <c r="AD211">
        <v>0.56149632329579413</v>
      </c>
      <c r="AE211">
        <v>8.1911235982965493</v>
      </c>
      <c r="AF211">
        <v>0.65119879264246683</v>
      </c>
      <c r="AG211">
        <v>62.080294359537419</v>
      </c>
      <c r="AH211">
        <v>0.29723227207121516</v>
      </c>
      <c r="AI211">
        <v>66.304534215456087</v>
      </c>
      <c r="AJ211">
        <v>0.26554283421290698</v>
      </c>
      <c r="AK211">
        <v>67.591520141158071</v>
      </c>
      <c r="AL211">
        <v>0.25527384266222891</v>
      </c>
      <c r="AM211">
        <v>62.27226389353271</v>
      </c>
      <c r="AN211">
        <v>0.29428302882475371</v>
      </c>
      <c r="AO211">
        <v>56.599723648670519</v>
      </c>
      <c r="AP211">
        <v>0.32009648224311005</v>
      </c>
      <c r="AQ211">
        <v>68.863122190965299</v>
      </c>
      <c r="AR211">
        <v>0.25010480340536767</v>
      </c>
    </row>
    <row r="212" spans="5:44">
      <c r="E212">
        <v>50.164499605519836</v>
      </c>
      <c r="F212">
        <v>0.37419999999999998</v>
      </c>
      <c r="G212">
        <v>60.004584819346427</v>
      </c>
      <c r="H212">
        <v>0.30380000000000001</v>
      </c>
      <c r="I212">
        <v>59.471635844418152</v>
      </c>
      <c r="J212">
        <v>0.309</v>
      </c>
      <c r="K212">
        <v>54.348335001554496</v>
      </c>
      <c r="L212">
        <v>0.33510000000000001</v>
      </c>
      <c r="M212">
        <v>59.595968582506259</v>
      </c>
      <c r="N212">
        <v>0.30549999999999999</v>
      </c>
      <c r="O212">
        <v>54.466735736080999</v>
      </c>
      <c r="P212">
        <v>0.33810000000000001</v>
      </c>
      <c r="Q212">
        <v>36.11458895473303</v>
      </c>
      <c r="R212">
        <v>0.42799999999999999</v>
      </c>
      <c r="S212">
        <v>66.285117876981374</v>
      </c>
      <c r="T212">
        <v>0.25819999988773762</v>
      </c>
      <c r="U212">
        <v>57.142554228371878</v>
      </c>
      <c r="V212">
        <v>0.3049</v>
      </c>
      <c r="W212">
        <v>66.385257083983149</v>
      </c>
      <c r="X212">
        <v>0.251</v>
      </c>
      <c r="Y212">
        <v>65.085132786387888</v>
      </c>
      <c r="Z212">
        <v>0.27010000000000001</v>
      </c>
      <c r="AA212">
        <v>66.695895116515459</v>
      </c>
      <c r="AB212">
        <v>0.255</v>
      </c>
      <c r="AC212">
        <v>24.909192455399705</v>
      </c>
      <c r="AD212">
        <v>0.55959999999999999</v>
      </c>
      <c r="AE212">
        <v>8.1557608297295072</v>
      </c>
      <c r="AF212">
        <v>0.64700000000000002</v>
      </c>
      <c r="AG212">
        <v>62.030999849960324</v>
      </c>
      <c r="AH212">
        <v>0.29649999999999999</v>
      </c>
      <c r="AI212">
        <v>66.252087248822789</v>
      </c>
      <c r="AJ212">
        <v>0.2646</v>
      </c>
      <c r="AK212">
        <v>67.537794367542929</v>
      </c>
      <c r="AL212">
        <v>0.25440000000000002</v>
      </c>
      <c r="AM212">
        <v>62.220157971185593</v>
      </c>
      <c r="AN212">
        <v>0.29289999999999999</v>
      </c>
      <c r="AO212">
        <v>56.528225825301</v>
      </c>
      <c r="AP212">
        <v>0.31809999999999999</v>
      </c>
      <c r="AQ212">
        <v>68.807173125521444</v>
      </c>
      <c r="AR212">
        <v>0.2491999999521439</v>
      </c>
    </row>
    <row r="213" spans="5:44">
      <c r="E213">
        <v>50.219099335339422</v>
      </c>
      <c r="F213">
        <v>0.37276030549577205</v>
      </c>
      <c r="G213">
        <v>60.064912427653937</v>
      </c>
      <c r="H213">
        <v>0.30214511224535912</v>
      </c>
      <c r="I213">
        <v>59.521092764721807</v>
      </c>
      <c r="J213">
        <v>0.30777909206734089</v>
      </c>
      <c r="K213">
        <v>54.394527688362132</v>
      </c>
      <c r="L213">
        <v>0.33396896237140355</v>
      </c>
      <c r="M213">
        <v>59.646852619395524</v>
      </c>
      <c r="N213">
        <v>0.30460644921945873</v>
      </c>
      <c r="O213">
        <v>54.529740152950325</v>
      </c>
      <c r="P213">
        <v>0.33636976078239517</v>
      </c>
      <c r="Q213">
        <v>36.213918818353172</v>
      </c>
      <c r="R213">
        <v>0.42451976105275996</v>
      </c>
      <c r="S213">
        <v>66.359108484611284</v>
      </c>
      <c r="T213">
        <v>0.25607748310272688</v>
      </c>
      <c r="U213">
        <v>57.232477375556435</v>
      </c>
      <c r="V213">
        <v>0.3018128503782444</v>
      </c>
      <c r="W213">
        <v>66.442311596521535</v>
      </c>
      <c r="X213">
        <v>0.24918575128811921</v>
      </c>
      <c r="Y213">
        <v>65.140029952867465</v>
      </c>
      <c r="Z213">
        <v>0.26882342739128801</v>
      </c>
      <c r="AA213">
        <v>66.751595109204587</v>
      </c>
      <c r="AB213">
        <v>0.25415851644625614</v>
      </c>
      <c r="AC213">
        <v>24.948597645980232</v>
      </c>
      <c r="AD213">
        <v>0.55770367670420584</v>
      </c>
      <c r="AE213">
        <v>8.1911235982965493</v>
      </c>
      <c r="AF213">
        <v>0.64280120735753321</v>
      </c>
      <c r="AG213">
        <v>62.080294359537419</v>
      </c>
      <c r="AH213">
        <v>0.29576772792878481</v>
      </c>
      <c r="AI213">
        <v>66.304534215456087</v>
      </c>
      <c r="AJ213">
        <v>0.26365716578709297</v>
      </c>
      <c r="AK213">
        <v>67.591520141158071</v>
      </c>
      <c r="AL213">
        <v>0.25352615733777112</v>
      </c>
      <c r="AM213">
        <v>62.27226389353271</v>
      </c>
      <c r="AN213">
        <v>0.29151697117524628</v>
      </c>
      <c r="AO213">
        <v>56.599723648670519</v>
      </c>
      <c r="AP213">
        <v>0.31610351775688994</v>
      </c>
      <c r="AQ213">
        <v>68.863122190965299</v>
      </c>
      <c r="AR213">
        <v>0.24829519659463234</v>
      </c>
    </row>
    <row r="214" spans="5:44">
      <c r="E214">
        <v>50.378475179405292</v>
      </c>
      <c r="F214">
        <v>0.37143724647808374</v>
      </c>
      <c r="G214">
        <v>60.241007868533487</v>
      </c>
      <c r="H214">
        <v>0.3006242936546028</v>
      </c>
      <c r="I214">
        <v>59.665456820081396</v>
      </c>
      <c r="J214">
        <v>0.30665709483436676</v>
      </c>
      <c r="K214">
        <v>54.529363492018376</v>
      </c>
      <c r="L214">
        <v>0.33292955468493618</v>
      </c>
      <c r="M214">
        <v>59.79538240801358</v>
      </c>
      <c r="N214">
        <v>0.30378528860900578</v>
      </c>
      <c r="O214">
        <v>54.713649160405225</v>
      </c>
      <c r="P214">
        <v>0.33477969525607187</v>
      </c>
      <c r="Q214">
        <v>36.503861294400551</v>
      </c>
      <c r="R214">
        <v>0.42132147036724737</v>
      </c>
      <c r="S214">
        <v>66.575086028509929</v>
      </c>
      <c r="T214">
        <v>0.25412691990137676</v>
      </c>
      <c r="U214">
        <v>57.49496177851875</v>
      </c>
      <c r="V214">
        <v>0.29897580325885775</v>
      </c>
      <c r="W214">
        <v>66.608852916847113</v>
      </c>
      <c r="X214">
        <v>0.24751848221712247</v>
      </c>
      <c r="Y214">
        <v>65.300274010364021</v>
      </c>
      <c r="Z214">
        <v>0.26765027510326417</v>
      </c>
      <c r="AA214">
        <v>66.914182605124893</v>
      </c>
      <c r="AB214">
        <v>0.25338520488554123</v>
      </c>
      <c r="AC214">
        <v>25.063620843532675</v>
      </c>
      <c r="AD214">
        <v>0.55596098224396795</v>
      </c>
      <c r="AE214">
        <v>8.294347022798858</v>
      </c>
      <c r="AF214">
        <v>0.63894257592377768</v>
      </c>
      <c r="AG214">
        <v>62.224184340268508</v>
      </c>
      <c r="AH214">
        <v>0.29509478018578983</v>
      </c>
      <c r="AI214">
        <v>66.457626174033479</v>
      </c>
      <c r="AJ214">
        <v>0.26279071439486473</v>
      </c>
      <c r="AK214">
        <v>67.748344919344646</v>
      </c>
      <c r="AL214">
        <v>0.25272310821109362</v>
      </c>
      <c r="AM214">
        <v>62.424360348631332</v>
      </c>
      <c r="AN214">
        <v>0.290245987120685</v>
      </c>
      <c r="AO214">
        <v>56.808424790343615</v>
      </c>
      <c r="AP214">
        <v>0.31426877863157959</v>
      </c>
      <c r="AQ214">
        <v>69.026436726756515</v>
      </c>
      <c r="AR214">
        <v>0.24746369498009452</v>
      </c>
    </row>
    <row r="215" spans="5:44">
      <c r="E215">
        <v>50.629715454675868</v>
      </c>
      <c r="F215">
        <v>0.37033800932001326</v>
      </c>
      <c r="G215">
        <v>60.518604936644927</v>
      </c>
      <c r="H215">
        <v>0.29936075190529776</v>
      </c>
      <c r="I215">
        <v>59.893032493297788</v>
      </c>
      <c r="J215">
        <v>0.30572490584411866</v>
      </c>
      <c r="K215">
        <v>54.741918817610397</v>
      </c>
      <c r="L215">
        <v>0.33206598356975997</v>
      </c>
      <c r="M215">
        <v>60.029524948227248</v>
      </c>
      <c r="N215">
        <v>0.30310304371766988</v>
      </c>
      <c r="O215">
        <v>55.003563544410696</v>
      </c>
      <c r="P215">
        <v>0.33345862107348895</v>
      </c>
      <c r="Q215">
        <v>36.960926967820086</v>
      </c>
      <c r="R215">
        <v>0.41866423443383532</v>
      </c>
      <c r="S215">
        <v>66.915553292538561</v>
      </c>
      <c r="T215">
        <v>0.25250633342607709</v>
      </c>
      <c r="U215">
        <v>57.908742511985672</v>
      </c>
      <c r="V215">
        <v>0.29661869932688378</v>
      </c>
      <c r="W215">
        <v>66.871388857646437</v>
      </c>
      <c r="X215">
        <v>0.24613326501151098</v>
      </c>
      <c r="Y215">
        <v>65.55288293834731</v>
      </c>
      <c r="Z215">
        <v>0.26667558495729898</v>
      </c>
      <c r="AA215">
        <v>67.17048573230197</v>
      </c>
      <c r="AB215">
        <v>0.25274271442144342</v>
      </c>
      <c r="AC215">
        <v>25.244943552660629</v>
      </c>
      <c r="AD215">
        <v>0.55451309936025195</v>
      </c>
      <c r="AE215">
        <v>8.4570685552765976</v>
      </c>
      <c r="AF215">
        <v>0.63573670906933166</v>
      </c>
      <c r="AG215">
        <v>62.451012681661418</v>
      </c>
      <c r="AH215">
        <v>0.29453567499497812</v>
      </c>
      <c r="AI215">
        <v>66.698960524543949</v>
      </c>
      <c r="AJ215">
        <v>0.26207084056212876</v>
      </c>
      <c r="AK215">
        <v>67.995563691246858</v>
      </c>
      <c r="AL215">
        <v>0.25205591088429385</v>
      </c>
      <c r="AM215">
        <v>62.664125386241835</v>
      </c>
      <c r="AN215">
        <v>0.28919001540558342</v>
      </c>
      <c r="AO215">
        <v>57.137421525015398</v>
      </c>
      <c r="AP215">
        <v>0.31274442227638782</v>
      </c>
      <c r="AQ215">
        <v>69.283885960474237</v>
      </c>
      <c r="AR215">
        <v>0.24677285847206587</v>
      </c>
    </row>
    <row r="216" spans="5:44">
      <c r="E216">
        <v>50.952466168232185</v>
      </c>
      <c r="F216">
        <v>0.36955164767869236</v>
      </c>
      <c r="G216">
        <v>60.875214368463197</v>
      </c>
      <c r="H216">
        <v>0.29845685163540048</v>
      </c>
      <c r="I216">
        <v>60.185382956771619</v>
      </c>
      <c r="J216">
        <v>0.30505804550464521</v>
      </c>
      <c r="K216">
        <v>55.014973696773929</v>
      </c>
      <c r="L216">
        <v>0.33144821042177136</v>
      </c>
      <c r="M216">
        <v>60.330311403927723</v>
      </c>
      <c r="N216">
        <v>0.30261498596908049</v>
      </c>
      <c r="O216">
        <v>55.37599616576184</v>
      </c>
      <c r="P216">
        <v>0.33251356380818864</v>
      </c>
      <c r="Q216">
        <v>37.548087096025576</v>
      </c>
      <c r="R216">
        <v>0.41676332670465827</v>
      </c>
      <c r="S216">
        <v>67.35292764380236</v>
      </c>
      <c r="T216">
        <v>0.25134701395505771</v>
      </c>
      <c r="U216">
        <v>58.440297521780487</v>
      </c>
      <c r="V216">
        <v>0.29493249712465419</v>
      </c>
      <c r="W216">
        <v>67.208650318357343</v>
      </c>
      <c r="X216">
        <v>0.24514232173107942</v>
      </c>
      <c r="Y216">
        <v>65.877391863795239</v>
      </c>
      <c r="Z216">
        <v>0.26597832055231296</v>
      </c>
      <c r="AA216">
        <v>67.499740335665351</v>
      </c>
      <c r="AB216">
        <v>0.25228309581032599</v>
      </c>
      <c r="AC216">
        <v>25.477876085838219</v>
      </c>
      <c r="AD216">
        <v>0.55347732691340534</v>
      </c>
      <c r="AE216">
        <v>8.6661054649106379</v>
      </c>
      <c r="AF216">
        <v>0.63344332706071793</v>
      </c>
      <c r="AG216">
        <v>62.742403100496588</v>
      </c>
      <c r="AH216">
        <v>0.29413570773378261</v>
      </c>
      <c r="AI216">
        <v>67.008985793179789</v>
      </c>
      <c r="AJ216">
        <v>0.26155586418555876</v>
      </c>
      <c r="AK216">
        <v>68.313148262231834</v>
      </c>
      <c r="AL216">
        <v>0.25157861771681383</v>
      </c>
      <c r="AM216">
        <v>62.972134668954581</v>
      </c>
      <c r="AN216">
        <v>0.28843460457819359</v>
      </c>
      <c r="AO216">
        <v>57.560060493861698</v>
      </c>
      <c r="AP216">
        <v>0.31165394297751603</v>
      </c>
      <c r="AQ216">
        <v>69.614612886312187</v>
      </c>
      <c r="AR216">
        <v>0.24627865453586398</v>
      </c>
    </row>
    <row r="217" spans="5:44">
      <c r="E217">
        <v>51.320579976734301</v>
      </c>
      <c r="F217">
        <v>0.36914186789762804</v>
      </c>
      <c r="G217">
        <v>61.281945788660344</v>
      </c>
      <c r="H217">
        <v>0.29798582146907615</v>
      </c>
      <c r="I217">
        <v>60.518823714627402</v>
      </c>
      <c r="J217">
        <v>0.3047105388746793</v>
      </c>
      <c r="K217">
        <v>55.326406847119031</v>
      </c>
      <c r="L217">
        <v>0.33112628354738194</v>
      </c>
      <c r="M217">
        <v>60.673373845320086</v>
      </c>
      <c r="N217">
        <v>0.30236065489943709</v>
      </c>
      <c r="O217">
        <v>55.800774748418874</v>
      </c>
      <c r="P217">
        <v>0.33202108637933359</v>
      </c>
      <c r="Q217">
        <v>38.217773457405535</v>
      </c>
      <c r="R217">
        <v>0.4157727474188006</v>
      </c>
      <c r="S217">
        <v>67.851775613527337</v>
      </c>
      <c r="T217">
        <v>0.25074288265712219</v>
      </c>
      <c r="U217">
        <v>59.04656338228898</v>
      </c>
      <c r="V217">
        <v>0.29405380272636306</v>
      </c>
      <c r="W217">
        <v>67.593314381204138</v>
      </c>
      <c r="X217">
        <v>0.24462593270704175</v>
      </c>
      <c r="Y217">
        <v>66.247511003496925</v>
      </c>
      <c r="Z217">
        <v>0.26561497010360707</v>
      </c>
      <c r="AA217">
        <v>67.875272165403047</v>
      </c>
      <c r="AB217">
        <v>0.25204358461860465</v>
      </c>
      <c r="AC217">
        <v>25.743547634530515</v>
      </c>
      <c r="AD217">
        <v>0.55293757702709578</v>
      </c>
      <c r="AE217">
        <v>8.9045228244728012</v>
      </c>
      <c r="AF217">
        <v>0.63224822606900655</v>
      </c>
      <c r="AG217">
        <v>63.074748878005536</v>
      </c>
      <c r="AH217">
        <v>0.2939272813710086</v>
      </c>
      <c r="AI217">
        <v>67.362585576467382</v>
      </c>
      <c r="AJ217">
        <v>0.261287505588502</v>
      </c>
      <c r="AK217">
        <v>68.675369819106535</v>
      </c>
      <c r="AL217">
        <v>0.25132989616251106</v>
      </c>
      <c r="AM217">
        <v>63.323435116485939</v>
      </c>
      <c r="AN217">
        <v>0.28804095353114934</v>
      </c>
      <c r="AO217">
        <v>58.042102001157311</v>
      </c>
      <c r="AP217">
        <v>0.31108568488242866</v>
      </c>
      <c r="AQ217">
        <v>69.991823975647748</v>
      </c>
      <c r="AR217">
        <v>0.24602112063525594</v>
      </c>
    </row>
    <row r="218" spans="5:44">
      <c r="E218">
        <v>51.704234488674494</v>
      </c>
      <c r="F218">
        <v>0.36914186789762804</v>
      </c>
      <c r="G218">
        <v>61.705848236496884</v>
      </c>
      <c r="H218">
        <v>0.29798582146907615</v>
      </c>
      <c r="I218">
        <v>60.86634137971221</v>
      </c>
      <c r="J218">
        <v>0.3047105388746793</v>
      </c>
      <c r="K218">
        <v>55.650987806969013</v>
      </c>
      <c r="L218">
        <v>0.33112628354738194</v>
      </c>
      <c r="M218">
        <v>61.030919393673621</v>
      </c>
      <c r="N218">
        <v>0.30236065489943709</v>
      </c>
      <c r="O218">
        <v>56.24348625787043</v>
      </c>
      <c r="P218">
        <v>0.33202108637933359</v>
      </c>
      <c r="Q218">
        <v>38.915732045739112</v>
      </c>
      <c r="R218">
        <v>0.4157727474188006</v>
      </c>
      <c r="S218">
        <v>68.371683505969514</v>
      </c>
      <c r="T218">
        <v>0.25074288265712225</v>
      </c>
      <c r="U218">
        <v>59.678424039094665</v>
      </c>
      <c r="V218">
        <v>0.29405380272636306</v>
      </c>
      <c r="W218">
        <v>67.994217851500267</v>
      </c>
      <c r="X218">
        <v>0.24462593270704175</v>
      </c>
      <c r="Y218">
        <v>66.633255505937029</v>
      </c>
      <c r="Z218">
        <v>0.26561497010360707</v>
      </c>
      <c r="AA218">
        <v>68.266657866043488</v>
      </c>
      <c r="AB218">
        <v>0.25204358461860465</v>
      </c>
      <c r="AC218">
        <v>26.020435069872001</v>
      </c>
      <c r="AD218">
        <v>0.55293757702709578</v>
      </c>
      <c r="AE218">
        <v>9.1530054774139913</v>
      </c>
      <c r="AF218">
        <v>0.63224822606900655</v>
      </c>
      <c r="AG218">
        <v>63.421125335830936</v>
      </c>
      <c r="AH218">
        <v>0.2939272813710086</v>
      </c>
      <c r="AI218">
        <v>67.731113322903667</v>
      </c>
      <c r="AJ218">
        <v>0.261287505588502</v>
      </c>
      <c r="AK218">
        <v>69.05288332554754</v>
      </c>
      <c r="AL218">
        <v>0.25132989616251106</v>
      </c>
      <c r="AM218">
        <v>63.68956645584111</v>
      </c>
      <c r="AN218">
        <v>0.28804095353114934</v>
      </c>
      <c r="AO218">
        <v>58.544493910792369</v>
      </c>
      <c r="AP218">
        <v>0.31108568488242866</v>
      </c>
      <c r="AQ218">
        <v>70.384959829383689</v>
      </c>
      <c r="AR218">
        <v>0.24602112063525594</v>
      </c>
    </row>
    <row r="219" spans="5:44">
      <c r="E219">
        <v>52.072348297176617</v>
      </c>
      <c r="F219">
        <v>0.36955164767869236</v>
      </c>
      <c r="G219">
        <v>62.112579656694031</v>
      </c>
      <c r="H219">
        <v>0.29845685163540048</v>
      </c>
      <c r="I219">
        <v>61.199782137567993</v>
      </c>
      <c r="J219">
        <v>0.30505804550464521</v>
      </c>
      <c r="K219">
        <v>55.962420957314116</v>
      </c>
      <c r="L219">
        <v>0.33144821042177136</v>
      </c>
      <c r="M219">
        <v>61.373981835065983</v>
      </c>
      <c r="N219">
        <v>0.30261498596908049</v>
      </c>
      <c r="O219">
        <v>56.668264840527463</v>
      </c>
      <c r="P219">
        <v>0.33251356380818864</v>
      </c>
      <c r="Q219">
        <v>39.585418407119079</v>
      </c>
      <c r="R219">
        <v>0.41676332670465827</v>
      </c>
      <c r="S219">
        <v>68.870531475694506</v>
      </c>
      <c r="T219">
        <v>0.25134701395505771</v>
      </c>
      <c r="U219">
        <v>60.284689899603165</v>
      </c>
      <c r="V219">
        <v>0.29493249712465419</v>
      </c>
      <c r="W219">
        <v>68.378881914347076</v>
      </c>
      <c r="X219">
        <v>0.24514232173107942</v>
      </c>
      <c r="Y219">
        <v>67.003374645638715</v>
      </c>
      <c r="Z219">
        <v>0.26597832055231302</v>
      </c>
      <c r="AA219">
        <v>68.64218969578117</v>
      </c>
      <c r="AB219">
        <v>0.25228309581032604</v>
      </c>
      <c r="AC219">
        <v>26.286106618564297</v>
      </c>
      <c r="AD219">
        <v>0.55347732691340534</v>
      </c>
      <c r="AE219">
        <v>9.3914228369761545</v>
      </c>
      <c r="AF219">
        <v>0.63344332706071804</v>
      </c>
      <c r="AG219">
        <v>63.753471113339891</v>
      </c>
      <c r="AH219">
        <v>0.29413570773378261</v>
      </c>
      <c r="AI219">
        <v>68.084713106191273</v>
      </c>
      <c r="AJ219">
        <v>0.26155586418555876</v>
      </c>
      <c r="AK219">
        <v>69.415104882422256</v>
      </c>
      <c r="AL219">
        <v>0.25157861771681383</v>
      </c>
      <c r="AM219">
        <v>64.040866903372461</v>
      </c>
      <c r="AN219">
        <v>0.28843460457819359</v>
      </c>
      <c r="AO219">
        <v>59.026535418087974</v>
      </c>
      <c r="AP219">
        <v>0.31165394297751603</v>
      </c>
      <c r="AQ219">
        <v>70.762170918719249</v>
      </c>
      <c r="AR219">
        <v>0.24627865453586398</v>
      </c>
    </row>
    <row r="220" spans="5:44">
      <c r="E220">
        <v>52.395099010732928</v>
      </c>
      <c r="F220">
        <v>0.37033800932001326</v>
      </c>
      <c r="G220">
        <v>62.469189088512309</v>
      </c>
      <c r="H220">
        <v>0.29936075190529776</v>
      </c>
      <c r="I220">
        <v>61.492132601041831</v>
      </c>
      <c r="J220">
        <v>0.30572490584411866</v>
      </c>
      <c r="K220">
        <v>56.235475836477647</v>
      </c>
      <c r="L220">
        <v>0.33206598356975997</v>
      </c>
      <c r="M220">
        <v>61.674768290766458</v>
      </c>
      <c r="N220">
        <v>0.30310304371766988</v>
      </c>
      <c r="O220">
        <v>57.040697461878608</v>
      </c>
      <c r="P220">
        <v>0.333458621073489</v>
      </c>
      <c r="Q220">
        <v>40.172578535324561</v>
      </c>
      <c r="R220">
        <v>0.41866423443383532</v>
      </c>
      <c r="S220">
        <v>69.30790582695829</v>
      </c>
      <c r="T220">
        <v>0.25250633342607709</v>
      </c>
      <c r="U220">
        <v>60.81624490939798</v>
      </c>
      <c r="V220">
        <v>0.29661869932688378</v>
      </c>
      <c r="W220">
        <v>68.716143375057968</v>
      </c>
      <c r="X220">
        <v>0.24613326501151098</v>
      </c>
      <c r="Y220">
        <v>67.327883571086659</v>
      </c>
      <c r="Z220">
        <v>0.26667558495729898</v>
      </c>
      <c r="AA220">
        <v>68.971444299144551</v>
      </c>
      <c r="AB220">
        <v>0.25274271442144342</v>
      </c>
      <c r="AC220">
        <v>26.51903915174189</v>
      </c>
      <c r="AD220">
        <v>0.55451309936025195</v>
      </c>
      <c r="AE220">
        <v>9.6004597466101949</v>
      </c>
      <c r="AF220">
        <v>0.63573670906933166</v>
      </c>
      <c r="AG220">
        <v>64.044861532175062</v>
      </c>
      <c r="AH220">
        <v>0.29453567499497812</v>
      </c>
      <c r="AI220">
        <v>68.394738374827099</v>
      </c>
      <c r="AJ220">
        <v>0.26207084056212876</v>
      </c>
      <c r="AK220">
        <v>69.732689453407232</v>
      </c>
      <c r="AL220">
        <v>0.25205591088429385</v>
      </c>
      <c r="AM220">
        <v>64.348876186085207</v>
      </c>
      <c r="AN220">
        <v>0.28919001540558342</v>
      </c>
      <c r="AO220">
        <v>59.449174386934274</v>
      </c>
      <c r="AP220">
        <v>0.31274442227638782</v>
      </c>
      <c r="AQ220">
        <v>71.0928978445572</v>
      </c>
      <c r="AR220">
        <v>0.24677285847206587</v>
      </c>
    </row>
    <row r="221" spans="5:44">
      <c r="E221">
        <v>52.646339286003503</v>
      </c>
      <c r="F221">
        <v>0.37143724647808374</v>
      </c>
      <c r="G221">
        <v>62.746786156623749</v>
      </c>
      <c r="H221">
        <v>0.30062429365460286</v>
      </c>
      <c r="I221">
        <v>61.719708274258217</v>
      </c>
      <c r="J221">
        <v>0.30665709483436676</v>
      </c>
      <c r="K221">
        <v>56.448031162069668</v>
      </c>
      <c r="L221">
        <v>0.33292955468493618</v>
      </c>
      <c r="M221">
        <v>61.908910830980119</v>
      </c>
      <c r="N221">
        <v>0.30378528860900578</v>
      </c>
      <c r="O221">
        <v>57.330611845884079</v>
      </c>
      <c r="P221">
        <v>0.33477969525607187</v>
      </c>
      <c r="Q221">
        <v>40.629644208744104</v>
      </c>
      <c r="R221">
        <v>0.42132147036724743</v>
      </c>
      <c r="S221">
        <v>69.648373090986922</v>
      </c>
      <c r="T221">
        <v>0.25412691990137681</v>
      </c>
      <c r="U221">
        <v>61.230025642864902</v>
      </c>
      <c r="V221">
        <v>0.29897580325885775</v>
      </c>
      <c r="W221">
        <v>68.978679315857306</v>
      </c>
      <c r="X221">
        <v>0.2475184822171225</v>
      </c>
      <c r="Y221">
        <v>67.580492499069933</v>
      </c>
      <c r="Z221">
        <v>0.26765027510326422</v>
      </c>
      <c r="AA221">
        <v>69.227747426321642</v>
      </c>
      <c r="AB221">
        <v>0.25338520488554123</v>
      </c>
      <c r="AC221">
        <v>26.700361860869844</v>
      </c>
      <c r="AD221">
        <v>0.55596098224396795</v>
      </c>
      <c r="AE221">
        <v>9.7631812790879344</v>
      </c>
      <c r="AF221">
        <v>0.63894257592377779</v>
      </c>
      <c r="AG221">
        <v>64.271689873567965</v>
      </c>
      <c r="AH221">
        <v>0.29509478018578983</v>
      </c>
      <c r="AI221">
        <v>68.63607272533757</v>
      </c>
      <c r="AJ221">
        <v>0.26279071439486479</v>
      </c>
      <c r="AK221">
        <v>69.979908225309444</v>
      </c>
      <c r="AL221">
        <v>0.25272310821109367</v>
      </c>
      <c r="AM221">
        <v>64.588641223695703</v>
      </c>
      <c r="AN221">
        <v>0.290245987120685</v>
      </c>
      <c r="AO221">
        <v>59.778171121606064</v>
      </c>
      <c r="AP221">
        <v>0.31426877863157959</v>
      </c>
      <c r="AQ221">
        <v>71.350347078274922</v>
      </c>
      <c r="AR221">
        <v>0.24746369498009452</v>
      </c>
    </row>
    <row r="222" spans="5:44">
      <c r="E222">
        <v>52.805715130069373</v>
      </c>
      <c r="F222">
        <v>0.37276030549577205</v>
      </c>
      <c r="G222">
        <v>62.922881597503292</v>
      </c>
      <c r="H222">
        <v>0.30214511224535917</v>
      </c>
      <c r="I222">
        <v>61.864072329617805</v>
      </c>
      <c r="J222">
        <v>0.30777909206734089</v>
      </c>
      <c r="K222">
        <v>56.582866965725913</v>
      </c>
      <c r="L222">
        <v>0.33396896237140355</v>
      </c>
      <c r="M222">
        <v>62.057440619598175</v>
      </c>
      <c r="N222">
        <v>0.30460644921945873</v>
      </c>
      <c r="O222">
        <v>57.514520853338986</v>
      </c>
      <c r="P222">
        <v>0.33636976078239522</v>
      </c>
      <c r="Q222">
        <v>40.919586684791476</v>
      </c>
      <c r="R222">
        <v>0.42451976105276001</v>
      </c>
      <c r="S222">
        <v>69.864350634885568</v>
      </c>
      <c r="T222">
        <v>0.25607748310272688</v>
      </c>
      <c r="U222">
        <v>61.492510045827217</v>
      </c>
      <c r="V222">
        <v>0.30181285037824446</v>
      </c>
      <c r="W222">
        <v>69.14522063618287</v>
      </c>
      <c r="X222">
        <v>0.24918575128811923</v>
      </c>
      <c r="Y222">
        <v>67.740736556566489</v>
      </c>
      <c r="Z222">
        <v>0.26882342739128801</v>
      </c>
      <c r="AA222">
        <v>69.390334922241934</v>
      </c>
      <c r="AB222">
        <v>0.25415851644625614</v>
      </c>
      <c r="AC222">
        <v>26.815385058422283</v>
      </c>
      <c r="AD222">
        <v>0.55770367670420584</v>
      </c>
      <c r="AE222">
        <v>9.8664047035902414</v>
      </c>
      <c r="AF222">
        <v>0.64280120735753321</v>
      </c>
      <c r="AG222">
        <v>64.415579854299054</v>
      </c>
      <c r="AH222">
        <v>0.29576772792878481</v>
      </c>
      <c r="AI222">
        <v>68.789164683914962</v>
      </c>
      <c r="AJ222">
        <v>0.26365716578709303</v>
      </c>
      <c r="AK222">
        <v>70.136733003496005</v>
      </c>
      <c r="AL222">
        <v>0.25352615733777117</v>
      </c>
      <c r="AM222">
        <v>64.740737678794332</v>
      </c>
      <c r="AN222">
        <v>0.29151697117524628</v>
      </c>
      <c r="AO222">
        <v>59.986872263279153</v>
      </c>
      <c r="AP222">
        <v>0.31610351775688994</v>
      </c>
      <c r="AQ222">
        <v>71.513661614066137</v>
      </c>
      <c r="AR222">
        <v>0.24829519659463234</v>
      </c>
    </row>
    <row r="223" spans="5:44">
      <c r="E223">
        <v>52.860314859888959</v>
      </c>
      <c r="F223">
        <v>0.37419999999999998</v>
      </c>
      <c r="G223">
        <v>62.983209205810802</v>
      </c>
      <c r="H223">
        <v>0.30380000000000001</v>
      </c>
      <c r="I223">
        <v>61.91352924992146</v>
      </c>
      <c r="J223">
        <v>0.309</v>
      </c>
      <c r="K223">
        <v>56.629059652533549</v>
      </c>
      <c r="L223">
        <v>0.33510000000000001</v>
      </c>
      <c r="M223">
        <v>62.10832465648744</v>
      </c>
      <c r="N223">
        <v>0.30549999999999999</v>
      </c>
      <c r="O223">
        <v>57.577525270208305</v>
      </c>
      <c r="P223">
        <v>0.33810000000000001</v>
      </c>
      <c r="Q223">
        <v>41.018916548411617</v>
      </c>
      <c r="R223">
        <v>0.42799999999999999</v>
      </c>
      <c r="S223">
        <v>69.938341242515477</v>
      </c>
      <c r="T223">
        <v>0.25819999988773762</v>
      </c>
      <c r="U223">
        <v>61.582433193011767</v>
      </c>
      <c r="V223">
        <v>0.3049</v>
      </c>
      <c r="W223">
        <v>69.202275148721256</v>
      </c>
      <c r="X223">
        <v>0.251</v>
      </c>
      <c r="Y223">
        <v>67.795633723046066</v>
      </c>
      <c r="Z223">
        <v>0.27010000000000001</v>
      </c>
      <c r="AA223">
        <v>69.446034914931062</v>
      </c>
      <c r="AB223">
        <v>0.255</v>
      </c>
      <c r="AC223">
        <v>26.854790249002811</v>
      </c>
      <c r="AD223">
        <v>0.55959999999999999</v>
      </c>
      <c r="AE223">
        <v>9.9017674721572835</v>
      </c>
      <c r="AF223">
        <v>0.64700000000000002</v>
      </c>
      <c r="AG223">
        <v>64.464874363876149</v>
      </c>
      <c r="AH223">
        <v>0.29649999999999999</v>
      </c>
      <c r="AI223">
        <v>68.841611650548259</v>
      </c>
      <c r="AJ223">
        <v>0.2646</v>
      </c>
      <c r="AK223">
        <v>70.190458777111147</v>
      </c>
      <c r="AL223">
        <v>0.25440000000000002</v>
      </c>
      <c r="AM223">
        <v>64.792843601141442</v>
      </c>
      <c r="AN223">
        <v>0.29289999999999999</v>
      </c>
      <c r="AO223">
        <v>60.058370086648672</v>
      </c>
      <c r="AP223">
        <v>0.31809999999999999</v>
      </c>
      <c r="AQ223">
        <v>71.569610679509992</v>
      </c>
      <c r="AR223">
        <v>0.2491999999521439</v>
      </c>
    </row>
  </sheetData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 fitToPage="1"/>
  </sheetPr>
  <dimension ref="A1:AU43"/>
  <sheetViews>
    <sheetView workbookViewId="0"/>
  </sheetViews>
  <sheetFormatPr defaultColWidth="9" defaultRowHeight="12.5"/>
  <cols>
    <col min="1" max="1" width="12.54296875" style="178" customWidth="1"/>
    <col min="2" max="2" width="8.7265625" style="178" customWidth="1"/>
    <col min="3" max="3" width="9" style="178"/>
    <col min="4" max="4" width="9.7265625" style="178" bestFit="1" customWidth="1"/>
    <col min="5" max="5" width="7.453125" style="178" customWidth="1"/>
    <col min="6" max="6" width="7" style="178" customWidth="1"/>
    <col min="7" max="7" width="8.453125" style="178" customWidth="1"/>
    <col min="8" max="8" width="9" style="178"/>
    <col min="9" max="9" width="9.54296875" style="178" bestFit="1" customWidth="1"/>
    <col min="10" max="10" width="9.26953125" style="178" bestFit="1" customWidth="1"/>
    <col min="11" max="12" width="9.54296875" style="178" bestFit="1" customWidth="1"/>
    <col min="13" max="256" width="9" style="178"/>
    <col min="257" max="257" width="12.54296875" style="178" customWidth="1"/>
    <col min="258" max="258" width="8.7265625" style="178" customWidth="1"/>
    <col min="259" max="259" width="9" style="178"/>
    <col min="260" max="260" width="9.7265625" style="178" bestFit="1" customWidth="1"/>
    <col min="261" max="261" width="7.453125" style="178" customWidth="1"/>
    <col min="262" max="262" width="7" style="178" customWidth="1"/>
    <col min="263" max="263" width="8.453125" style="178" customWidth="1"/>
    <col min="264" max="264" width="9" style="178"/>
    <col min="265" max="265" width="9.54296875" style="178" bestFit="1" customWidth="1"/>
    <col min="266" max="266" width="9.26953125" style="178" bestFit="1" customWidth="1"/>
    <col min="267" max="268" width="9.54296875" style="178" bestFit="1" customWidth="1"/>
    <col min="269" max="512" width="9" style="178"/>
    <col min="513" max="513" width="12.54296875" style="178" customWidth="1"/>
    <col min="514" max="514" width="8.7265625" style="178" customWidth="1"/>
    <col min="515" max="515" width="9" style="178"/>
    <col min="516" max="516" width="9.7265625" style="178" bestFit="1" customWidth="1"/>
    <col min="517" max="517" width="7.453125" style="178" customWidth="1"/>
    <col min="518" max="518" width="7" style="178" customWidth="1"/>
    <col min="519" max="519" width="8.453125" style="178" customWidth="1"/>
    <col min="520" max="520" width="9" style="178"/>
    <col min="521" max="521" width="9.54296875" style="178" bestFit="1" customWidth="1"/>
    <col min="522" max="522" width="9.26953125" style="178" bestFit="1" customWidth="1"/>
    <col min="523" max="524" width="9.54296875" style="178" bestFit="1" customWidth="1"/>
    <col min="525" max="768" width="9" style="178"/>
    <col min="769" max="769" width="12.54296875" style="178" customWidth="1"/>
    <col min="770" max="770" width="8.7265625" style="178" customWidth="1"/>
    <col min="771" max="771" width="9" style="178"/>
    <col min="772" max="772" width="9.7265625" style="178" bestFit="1" customWidth="1"/>
    <col min="773" max="773" width="7.453125" style="178" customWidth="1"/>
    <col min="774" max="774" width="7" style="178" customWidth="1"/>
    <col min="775" max="775" width="8.453125" style="178" customWidth="1"/>
    <col min="776" max="776" width="9" style="178"/>
    <col min="777" max="777" width="9.54296875" style="178" bestFit="1" customWidth="1"/>
    <col min="778" max="778" width="9.26953125" style="178" bestFit="1" customWidth="1"/>
    <col min="779" max="780" width="9.54296875" style="178" bestFit="1" customWidth="1"/>
    <col min="781" max="1024" width="9" style="178"/>
    <col min="1025" max="1025" width="12.54296875" style="178" customWidth="1"/>
    <col min="1026" max="1026" width="8.7265625" style="178" customWidth="1"/>
    <col min="1027" max="1027" width="9" style="178"/>
    <col min="1028" max="1028" width="9.7265625" style="178" bestFit="1" customWidth="1"/>
    <col min="1029" max="1029" width="7.453125" style="178" customWidth="1"/>
    <col min="1030" max="1030" width="7" style="178" customWidth="1"/>
    <col min="1031" max="1031" width="8.453125" style="178" customWidth="1"/>
    <col min="1032" max="1032" width="9" style="178"/>
    <col min="1033" max="1033" width="9.54296875" style="178" bestFit="1" customWidth="1"/>
    <col min="1034" max="1034" width="9.26953125" style="178" bestFit="1" customWidth="1"/>
    <col min="1035" max="1036" width="9.54296875" style="178" bestFit="1" customWidth="1"/>
    <col min="1037" max="1280" width="9" style="178"/>
    <col min="1281" max="1281" width="12.54296875" style="178" customWidth="1"/>
    <col min="1282" max="1282" width="8.7265625" style="178" customWidth="1"/>
    <col min="1283" max="1283" width="9" style="178"/>
    <col min="1284" max="1284" width="9.7265625" style="178" bestFit="1" customWidth="1"/>
    <col min="1285" max="1285" width="7.453125" style="178" customWidth="1"/>
    <col min="1286" max="1286" width="7" style="178" customWidth="1"/>
    <col min="1287" max="1287" width="8.453125" style="178" customWidth="1"/>
    <col min="1288" max="1288" width="9" style="178"/>
    <col min="1289" max="1289" width="9.54296875" style="178" bestFit="1" customWidth="1"/>
    <col min="1290" max="1290" width="9.26953125" style="178" bestFit="1" customWidth="1"/>
    <col min="1291" max="1292" width="9.54296875" style="178" bestFit="1" customWidth="1"/>
    <col min="1293" max="1536" width="9" style="178"/>
    <col min="1537" max="1537" width="12.54296875" style="178" customWidth="1"/>
    <col min="1538" max="1538" width="8.7265625" style="178" customWidth="1"/>
    <col min="1539" max="1539" width="9" style="178"/>
    <col min="1540" max="1540" width="9.7265625" style="178" bestFit="1" customWidth="1"/>
    <col min="1541" max="1541" width="7.453125" style="178" customWidth="1"/>
    <col min="1542" max="1542" width="7" style="178" customWidth="1"/>
    <col min="1543" max="1543" width="8.453125" style="178" customWidth="1"/>
    <col min="1544" max="1544" width="9" style="178"/>
    <col min="1545" max="1545" width="9.54296875" style="178" bestFit="1" customWidth="1"/>
    <col min="1546" max="1546" width="9.26953125" style="178" bestFit="1" customWidth="1"/>
    <col min="1547" max="1548" width="9.54296875" style="178" bestFit="1" customWidth="1"/>
    <col min="1549" max="1792" width="9" style="178"/>
    <col min="1793" max="1793" width="12.54296875" style="178" customWidth="1"/>
    <col min="1794" max="1794" width="8.7265625" style="178" customWidth="1"/>
    <col min="1795" max="1795" width="9" style="178"/>
    <col min="1796" max="1796" width="9.7265625" style="178" bestFit="1" customWidth="1"/>
    <col min="1797" max="1797" width="7.453125" style="178" customWidth="1"/>
    <col min="1798" max="1798" width="7" style="178" customWidth="1"/>
    <col min="1799" max="1799" width="8.453125" style="178" customWidth="1"/>
    <col min="1800" max="1800" width="9" style="178"/>
    <col min="1801" max="1801" width="9.54296875" style="178" bestFit="1" customWidth="1"/>
    <col min="1802" max="1802" width="9.26953125" style="178" bestFit="1" customWidth="1"/>
    <col min="1803" max="1804" width="9.54296875" style="178" bestFit="1" customWidth="1"/>
    <col min="1805" max="2048" width="9" style="178"/>
    <col min="2049" max="2049" width="12.54296875" style="178" customWidth="1"/>
    <col min="2050" max="2050" width="8.7265625" style="178" customWidth="1"/>
    <col min="2051" max="2051" width="9" style="178"/>
    <col min="2052" max="2052" width="9.7265625" style="178" bestFit="1" customWidth="1"/>
    <col min="2053" max="2053" width="7.453125" style="178" customWidth="1"/>
    <col min="2054" max="2054" width="7" style="178" customWidth="1"/>
    <col min="2055" max="2055" width="8.453125" style="178" customWidth="1"/>
    <col min="2056" max="2056" width="9" style="178"/>
    <col min="2057" max="2057" width="9.54296875" style="178" bestFit="1" customWidth="1"/>
    <col min="2058" max="2058" width="9.26953125" style="178" bestFit="1" customWidth="1"/>
    <col min="2059" max="2060" width="9.54296875" style="178" bestFit="1" customWidth="1"/>
    <col min="2061" max="2304" width="9" style="178"/>
    <col min="2305" max="2305" width="12.54296875" style="178" customWidth="1"/>
    <col min="2306" max="2306" width="8.7265625" style="178" customWidth="1"/>
    <col min="2307" max="2307" width="9" style="178"/>
    <col min="2308" max="2308" width="9.7265625" style="178" bestFit="1" customWidth="1"/>
    <col min="2309" max="2309" width="7.453125" style="178" customWidth="1"/>
    <col min="2310" max="2310" width="7" style="178" customWidth="1"/>
    <col min="2311" max="2311" width="8.453125" style="178" customWidth="1"/>
    <col min="2312" max="2312" width="9" style="178"/>
    <col min="2313" max="2313" width="9.54296875" style="178" bestFit="1" customWidth="1"/>
    <col min="2314" max="2314" width="9.26953125" style="178" bestFit="1" customWidth="1"/>
    <col min="2315" max="2316" width="9.54296875" style="178" bestFit="1" customWidth="1"/>
    <col min="2317" max="2560" width="9" style="178"/>
    <col min="2561" max="2561" width="12.54296875" style="178" customWidth="1"/>
    <col min="2562" max="2562" width="8.7265625" style="178" customWidth="1"/>
    <col min="2563" max="2563" width="9" style="178"/>
    <col min="2564" max="2564" width="9.7265625" style="178" bestFit="1" customWidth="1"/>
    <col min="2565" max="2565" width="7.453125" style="178" customWidth="1"/>
    <col min="2566" max="2566" width="7" style="178" customWidth="1"/>
    <col min="2567" max="2567" width="8.453125" style="178" customWidth="1"/>
    <col min="2568" max="2568" width="9" style="178"/>
    <col min="2569" max="2569" width="9.54296875" style="178" bestFit="1" customWidth="1"/>
    <col min="2570" max="2570" width="9.26953125" style="178" bestFit="1" customWidth="1"/>
    <col min="2571" max="2572" width="9.54296875" style="178" bestFit="1" customWidth="1"/>
    <col min="2573" max="2816" width="9" style="178"/>
    <col min="2817" max="2817" width="12.54296875" style="178" customWidth="1"/>
    <col min="2818" max="2818" width="8.7265625" style="178" customWidth="1"/>
    <col min="2819" max="2819" width="9" style="178"/>
    <col min="2820" max="2820" width="9.7265625" style="178" bestFit="1" customWidth="1"/>
    <col min="2821" max="2821" width="7.453125" style="178" customWidth="1"/>
    <col min="2822" max="2822" width="7" style="178" customWidth="1"/>
    <col min="2823" max="2823" width="8.453125" style="178" customWidth="1"/>
    <col min="2824" max="2824" width="9" style="178"/>
    <col min="2825" max="2825" width="9.54296875" style="178" bestFit="1" customWidth="1"/>
    <col min="2826" max="2826" width="9.26953125" style="178" bestFit="1" customWidth="1"/>
    <col min="2827" max="2828" width="9.54296875" style="178" bestFit="1" customWidth="1"/>
    <col min="2829" max="3072" width="9" style="178"/>
    <col min="3073" max="3073" width="12.54296875" style="178" customWidth="1"/>
    <col min="3074" max="3074" width="8.7265625" style="178" customWidth="1"/>
    <col min="3075" max="3075" width="9" style="178"/>
    <col min="3076" max="3076" width="9.7265625" style="178" bestFit="1" customWidth="1"/>
    <col min="3077" max="3077" width="7.453125" style="178" customWidth="1"/>
    <col min="3078" max="3078" width="7" style="178" customWidth="1"/>
    <col min="3079" max="3079" width="8.453125" style="178" customWidth="1"/>
    <col min="3080" max="3080" width="9" style="178"/>
    <col min="3081" max="3081" width="9.54296875" style="178" bestFit="1" customWidth="1"/>
    <col min="3082" max="3082" width="9.26953125" style="178" bestFit="1" customWidth="1"/>
    <col min="3083" max="3084" width="9.54296875" style="178" bestFit="1" customWidth="1"/>
    <col min="3085" max="3328" width="9" style="178"/>
    <col min="3329" max="3329" width="12.54296875" style="178" customWidth="1"/>
    <col min="3330" max="3330" width="8.7265625" style="178" customWidth="1"/>
    <col min="3331" max="3331" width="9" style="178"/>
    <col min="3332" max="3332" width="9.7265625" style="178" bestFit="1" customWidth="1"/>
    <col min="3333" max="3333" width="7.453125" style="178" customWidth="1"/>
    <col min="3334" max="3334" width="7" style="178" customWidth="1"/>
    <col min="3335" max="3335" width="8.453125" style="178" customWidth="1"/>
    <col min="3336" max="3336" width="9" style="178"/>
    <col min="3337" max="3337" width="9.54296875" style="178" bestFit="1" customWidth="1"/>
    <col min="3338" max="3338" width="9.26953125" style="178" bestFit="1" customWidth="1"/>
    <col min="3339" max="3340" width="9.54296875" style="178" bestFit="1" customWidth="1"/>
    <col min="3341" max="3584" width="9" style="178"/>
    <col min="3585" max="3585" width="12.54296875" style="178" customWidth="1"/>
    <col min="3586" max="3586" width="8.7265625" style="178" customWidth="1"/>
    <col min="3587" max="3587" width="9" style="178"/>
    <col min="3588" max="3588" width="9.7265625" style="178" bestFit="1" customWidth="1"/>
    <col min="3589" max="3589" width="7.453125" style="178" customWidth="1"/>
    <col min="3590" max="3590" width="7" style="178" customWidth="1"/>
    <col min="3591" max="3591" width="8.453125" style="178" customWidth="1"/>
    <col min="3592" max="3592" width="9" style="178"/>
    <col min="3593" max="3593" width="9.54296875" style="178" bestFit="1" customWidth="1"/>
    <col min="3594" max="3594" width="9.26953125" style="178" bestFit="1" customWidth="1"/>
    <col min="3595" max="3596" width="9.54296875" style="178" bestFit="1" customWidth="1"/>
    <col min="3597" max="3840" width="9" style="178"/>
    <col min="3841" max="3841" width="12.54296875" style="178" customWidth="1"/>
    <col min="3842" max="3842" width="8.7265625" style="178" customWidth="1"/>
    <col min="3843" max="3843" width="9" style="178"/>
    <col min="3844" max="3844" width="9.7265625" style="178" bestFit="1" customWidth="1"/>
    <col min="3845" max="3845" width="7.453125" style="178" customWidth="1"/>
    <col min="3846" max="3846" width="7" style="178" customWidth="1"/>
    <col min="3847" max="3847" width="8.453125" style="178" customWidth="1"/>
    <col min="3848" max="3848" width="9" style="178"/>
    <col min="3849" max="3849" width="9.54296875" style="178" bestFit="1" customWidth="1"/>
    <col min="3850" max="3850" width="9.26953125" style="178" bestFit="1" customWidth="1"/>
    <col min="3851" max="3852" width="9.54296875" style="178" bestFit="1" customWidth="1"/>
    <col min="3853" max="4096" width="9" style="178"/>
    <col min="4097" max="4097" width="12.54296875" style="178" customWidth="1"/>
    <col min="4098" max="4098" width="8.7265625" style="178" customWidth="1"/>
    <col min="4099" max="4099" width="9" style="178"/>
    <col min="4100" max="4100" width="9.7265625" style="178" bestFit="1" customWidth="1"/>
    <col min="4101" max="4101" width="7.453125" style="178" customWidth="1"/>
    <col min="4102" max="4102" width="7" style="178" customWidth="1"/>
    <col min="4103" max="4103" width="8.453125" style="178" customWidth="1"/>
    <col min="4104" max="4104" width="9" style="178"/>
    <col min="4105" max="4105" width="9.54296875" style="178" bestFit="1" customWidth="1"/>
    <col min="4106" max="4106" width="9.26953125" style="178" bestFit="1" customWidth="1"/>
    <col min="4107" max="4108" width="9.54296875" style="178" bestFit="1" customWidth="1"/>
    <col min="4109" max="4352" width="9" style="178"/>
    <col min="4353" max="4353" width="12.54296875" style="178" customWidth="1"/>
    <col min="4354" max="4354" width="8.7265625" style="178" customWidth="1"/>
    <col min="4355" max="4355" width="9" style="178"/>
    <col min="4356" max="4356" width="9.7265625" style="178" bestFit="1" customWidth="1"/>
    <col min="4357" max="4357" width="7.453125" style="178" customWidth="1"/>
    <col min="4358" max="4358" width="7" style="178" customWidth="1"/>
    <col min="4359" max="4359" width="8.453125" style="178" customWidth="1"/>
    <col min="4360" max="4360" width="9" style="178"/>
    <col min="4361" max="4361" width="9.54296875" style="178" bestFit="1" customWidth="1"/>
    <col min="4362" max="4362" width="9.26953125" style="178" bestFit="1" customWidth="1"/>
    <col min="4363" max="4364" width="9.54296875" style="178" bestFit="1" customWidth="1"/>
    <col min="4365" max="4608" width="9" style="178"/>
    <col min="4609" max="4609" width="12.54296875" style="178" customWidth="1"/>
    <col min="4610" max="4610" width="8.7265625" style="178" customWidth="1"/>
    <col min="4611" max="4611" width="9" style="178"/>
    <col min="4612" max="4612" width="9.7265625" style="178" bestFit="1" customWidth="1"/>
    <col min="4613" max="4613" width="7.453125" style="178" customWidth="1"/>
    <col min="4614" max="4614" width="7" style="178" customWidth="1"/>
    <col min="4615" max="4615" width="8.453125" style="178" customWidth="1"/>
    <col min="4616" max="4616" width="9" style="178"/>
    <col min="4617" max="4617" width="9.54296875" style="178" bestFit="1" customWidth="1"/>
    <col min="4618" max="4618" width="9.26953125" style="178" bestFit="1" customWidth="1"/>
    <col min="4619" max="4620" width="9.54296875" style="178" bestFit="1" customWidth="1"/>
    <col min="4621" max="4864" width="9" style="178"/>
    <col min="4865" max="4865" width="12.54296875" style="178" customWidth="1"/>
    <col min="4866" max="4866" width="8.7265625" style="178" customWidth="1"/>
    <col min="4867" max="4867" width="9" style="178"/>
    <col min="4868" max="4868" width="9.7265625" style="178" bestFit="1" customWidth="1"/>
    <col min="4869" max="4869" width="7.453125" style="178" customWidth="1"/>
    <col min="4870" max="4870" width="7" style="178" customWidth="1"/>
    <col min="4871" max="4871" width="8.453125" style="178" customWidth="1"/>
    <col min="4872" max="4872" width="9" style="178"/>
    <col min="4873" max="4873" width="9.54296875" style="178" bestFit="1" customWidth="1"/>
    <col min="4874" max="4874" width="9.26953125" style="178" bestFit="1" customWidth="1"/>
    <col min="4875" max="4876" width="9.54296875" style="178" bestFit="1" customWidth="1"/>
    <col min="4877" max="5120" width="9" style="178"/>
    <col min="5121" max="5121" width="12.54296875" style="178" customWidth="1"/>
    <col min="5122" max="5122" width="8.7265625" style="178" customWidth="1"/>
    <col min="5123" max="5123" width="9" style="178"/>
    <col min="5124" max="5124" width="9.7265625" style="178" bestFit="1" customWidth="1"/>
    <col min="5125" max="5125" width="7.453125" style="178" customWidth="1"/>
    <col min="5126" max="5126" width="7" style="178" customWidth="1"/>
    <col min="5127" max="5127" width="8.453125" style="178" customWidth="1"/>
    <col min="5128" max="5128" width="9" style="178"/>
    <col min="5129" max="5129" width="9.54296875" style="178" bestFit="1" customWidth="1"/>
    <col min="5130" max="5130" width="9.26953125" style="178" bestFit="1" customWidth="1"/>
    <col min="5131" max="5132" width="9.54296875" style="178" bestFit="1" customWidth="1"/>
    <col min="5133" max="5376" width="9" style="178"/>
    <col min="5377" max="5377" width="12.54296875" style="178" customWidth="1"/>
    <col min="5378" max="5378" width="8.7265625" style="178" customWidth="1"/>
    <col min="5379" max="5379" width="9" style="178"/>
    <col min="5380" max="5380" width="9.7265625" style="178" bestFit="1" customWidth="1"/>
    <col min="5381" max="5381" width="7.453125" style="178" customWidth="1"/>
    <col min="5382" max="5382" width="7" style="178" customWidth="1"/>
    <col min="5383" max="5383" width="8.453125" style="178" customWidth="1"/>
    <col min="5384" max="5384" width="9" style="178"/>
    <col min="5385" max="5385" width="9.54296875" style="178" bestFit="1" customWidth="1"/>
    <col min="5386" max="5386" width="9.26953125" style="178" bestFit="1" customWidth="1"/>
    <col min="5387" max="5388" width="9.54296875" style="178" bestFit="1" customWidth="1"/>
    <col min="5389" max="5632" width="9" style="178"/>
    <col min="5633" max="5633" width="12.54296875" style="178" customWidth="1"/>
    <col min="5634" max="5634" width="8.7265625" style="178" customWidth="1"/>
    <col min="5635" max="5635" width="9" style="178"/>
    <col min="5636" max="5636" width="9.7265625" style="178" bestFit="1" customWidth="1"/>
    <col min="5637" max="5637" width="7.453125" style="178" customWidth="1"/>
    <col min="5638" max="5638" width="7" style="178" customWidth="1"/>
    <col min="5639" max="5639" width="8.453125" style="178" customWidth="1"/>
    <col min="5640" max="5640" width="9" style="178"/>
    <col min="5641" max="5641" width="9.54296875" style="178" bestFit="1" customWidth="1"/>
    <col min="5642" max="5642" width="9.26953125" style="178" bestFit="1" customWidth="1"/>
    <col min="5643" max="5644" width="9.54296875" style="178" bestFit="1" customWidth="1"/>
    <col min="5645" max="5888" width="9" style="178"/>
    <col min="5889" max="5889" width="12.54296875" style="178" customWidth="1"/>
    <col min="5890" max="5890" width="8.7265625" style="178" customWidth="1"/>
    <col min="5891" max="5891" width="9" style="178"/>
    <col min="5892" max="5892" width="9.7265625" style="178" bestFit="1" customWidth="1"/>
    <col min="5893" max="5893" width="7.453125" style="178" customWidth="1"/>
    <col min="5894" max="5894" width="7" style="178" customWidth="1"/>
    <col min="5895" max="5895" width="8.453125" style="178" customWidth="1"/>
    <col min="5896" max="5896" width="9" style="178"/>
    <col min="5897" max="5897" width="9.54296875" style="178" bestFit="1" customWidth="1"/>
    <col min="5898" max="5898" width="9.26953125" style="178" bestFit="1" customWidth="1"/>
    <col min="5899" max="5900" width="9.54296875" style="178" bestFit="1" customWidth="1"/>
    <col min="5901" max="6144" width="9" style="178"/>
    <col min="6145" max="6145" width="12.54296875" style="178" customWidth="1"/>
    <col min="6146" max="6146" width="8.7265625" style="178" customWidth="1"/>
    <col min="6147" max="6147" width="9" style="178"/>
    <col min="6148" max="6148" width="9.7265625" style="178" bestFit="1" customWidth="1"/>
    <col min="6149" max="6149" width="7.453125" style="178" customWidth="1"/>
    <col min="6150" max="6150" width="7" style="178" customWidth="1"/>
    <col min="6151" max="6151" width="8.453125" style="178" customWidth="1"/>
    <col min="6152" max="6152" width="9" style="178"/>
    <col min="6153" max="6153" width="9.54296875" style="178" bestFit="1" customWidth="1"/>
    <col min="6154" max="6154" width="9.26953125" style="178" bestFit="1" customWidth="1"/>
    <col min="6155" max="6156" width="9.54296875" style="178" bestFit="1" customWidth="1"/>
    <col min="6157" max="6400" width="9" style="178"/>
    <col min="6401" max="6401" width="12.54296875" style="178" customWidth="1"/>
    <col min="6402" max="6402" width="8.7265625" style="178" customWidth="1"/>
    <col min="6403" max="6403" width="9" style="178"/>
    <col min="6404" max="6404" width="9.7265625" style="178" bestFit="1" customWidth="1"/>
    <col min="6405" max="6405" width="7.453125" style="178" customWidth="1"/>
    <col min="6406" max="6406" width="7" style="178" customWidth="1"/>
    <col min="6407" max="6407" width="8.453125" style="178" customWidth="1"/>
    <col min="6408" max="6408" width="9" style="178"/>
    <col min="6409" max="6409" width="9.54296875" style="178" bestFit="1" customWidth="1"/>
    <col min="6410" max="6410" width="9.26953125" style="178" bestFit="1" customWidth="1"/>
    <col min="6411" max="6412" width="9.54296875" style="178" bestFit="1" customWidth="1"/>
    <col min="6413" max="6656" width="9" style="178"/>
    <col min="6657" max="6657" width="12.54296875" style="178" customWidth="1"/>
    <col min="6658" max="6658" width="8.7265625" style="178" customWidth="1"/>
    <col min="6659" max="6659" width="9" style="178"/>
    <col min="6660" max="6660" width="9.7265625" style="178" bestFit="1" customWidth="1"/>
    <col min="6661" max="6661" width="7.453125" style="178" customWidth="1"/>
    <col min="6662" max="6662" width="7" style="178" customWidth="1"/>
    <col min="6663" max="6663" width="8.453125" style="178" customWidth="1"/>
    <col min="6664" max="6664" width="9" style="178"/>
    <col min="6665" max="6665" width="9.54296875" style="178" bestFit="1" customWidth="1"/>
    <col min="6666" max="6666" width="9.26953125" style="178" bestFit="1" customWidth="1"/>
    <col min="6667" max="6668" width="9.54296875" style="178" bestFit="1" customWidth="1"/>
    <col min="6669" max="6912" width="9" style="178"/>
    <col min="6913" max="6913" width="12.54296875" style="178" customWidth="1"/>
    <col min="6914" max="6914" width="8.7265625" style="178" customWidth="1"/>
    <col min="6915" max="6915" width="9" style="178"/>
    <col min="6916" max="6916" width="9.7265625" style="178" bestFit="1" customWidth="1"/>
    <col min="6917" max="6917" width="7.453125" style="178" customWidth="1"/>
    <col min="6918" max="6918" width="7" style="178" customWidth="1"/>
    <col min="6919" max="6919" width="8.453125" style="178" customWidth="1"/>
    <col min="6920" max="6920" width="9" style="178"/>
    <col min="6921" max="6921" width="9.54296875" style="178" bestFit="1" customWidth="1"/>
    <col min="6922" max="6922" width="9.26953125" style="178" bestFit="1" customWidth="1"/>
    <col min="6923" max="6924" width="9.54296875" style="178" bestFit="1" customWidth="1"/>
    <col min="6925" max="7168" width="9" style="178"/>
    <col min="7169" max="7169" width="12.54296875" style="178" customWidth="1"/>
    <col min="7170" max="7170" width="8.7265625" style="178" customWidth="1"/>
    <col min="7171" max="7171" width="9" style="178"/>
    <col min="7172" max="7172" width="9.7265625" style="178" bestFit="1" customWidth="1"/>
    <col min="7173" max="7173" width="7.453125" style="178" customWidth="1"/>
    <col min="7174" max="7174" width="7" style="178" customWidth="1"/>
    <col min="7175" max="7175" width="8.453125" style="178" customWidth="1"/>
    <col min="7176" max="7176" width="9" style="178"/>
    <col min="7177" max="7177" width="9.54296875" style="178" bestFit="1" customWidth="1"/>
    <col min="7178" max="7178" width="9.26953125" style="178" bestFit="1" customWidth="1"/>
    <col min="7179" max="7180" width="9.54296875" style="178" bestFit="1" customWidth="1"/>
    <col min="7181" max="7424" width="9" style="178"/>
    <col min="7425" max="7425" width="12.54296875" style="178" customWidth="1"/>
    <col min="7426" max="7426" width="8.7265625" style="178" customWidth="1"/>
    <col min="7427" max="7427" width="9" style="178"/>
    <col min="7428" max="7428" width="9.7265625" style="178" bestFit="1" customWidth="1"/>
    <col min="7429" max="7429" width="7.453125" style="178" customWidth="1"/>
    <col min="7430" max="7430" width="7" style="178" customWidth="1"/>
    <col min="7431" max="7431" width="8.453125" style="178" customWidth="1"/>
    <col min="7432" max="7432" width="9" style="178"/>
    <col min="7433" max="7433" width="9.54296875" style="178" bestFit="1" customWidth="1"/>
    <col min="7434" max="7434" width="9.26953125" style="178" bestFit="1" customWidth="1"/>
    <col min="7435" max="7436" width="9.54296875" style="178" bestFit="1" customWidth="1"/>
    <col min="7437" max="7680" width="9" style="178"/>
    <col min="7681" max="7681" width="12.54296875" style="178" customWidth="1"/>
    <col min="7682" max="7682" width="8.7265625" style="178" customWidth="1"/>
    <col min="7683" max="7683" width="9" style="178"/>
    <col min="7684" max="7684" width="9.7265625" style="178" bestFit="1" customWidth="1"/>
    <col min="7685" max="7685" width="7.453125" style="178" customWidth="1"/>
    <col min="7686" max="7686" width="7" style="178" customWidth="1"/>
    <col min="7687" max="7687" width="8.453125" style="178" customWidth="1"/>
    <col min="7688" max="7688" width="9" style="178"/>
    <col min="7689" max="7689" width="9.54296875" style="178" bestFit="1" customWidth="1"/>
    <col min="7690" max="7690" width="9.26953125" style="178" bestFit="1" customWidth="1"/>
    <col min="7691" max="7692" width="9.54296875" style="178" bestFit="1" customWidth="1"/>
    <col min="7693" max="7936" width="9" style="178"/>
    <col min="7937" max="7937" width="12.54296875" style="178" customWidth="1"/>
    <col min="7938" max="7938" width="8.7265625" style="178" customWidth="1"/>
    <col min="7939" max="7939" width="9" style="178"/>
    <col min="7940" max="7940" width="9.7265625" style="178" bestFit="1" customWidth="1"/>
    <col min="7941" max="7941" width="7.453125" style="178" customWidth="1"/>
    <col min="7942" max="7942" width="7" style="178" customWidth="1"/>
    <col min="7943" max="7943" width="8.453125" style="178" customWidth="1"/>
    <col min="7944" max="7944" width="9" style="178"/>
    <col min="7945" max="7945" width="9.54296875" style="178" bestFit="1" customWidth="1"/>
    <col min="7946" max="7946" width="9.26953125" style="178" bestFit="1" customWidth="1"/>
    <col min="7947" max="7948" width="9.54296875" style="178" bestFit="1" customWidth="1"/>
    <col min="7949" max="8192" width="9" style="178"/>
    <col min="8193" max="8193" width="12.54296875" style="178" customWidth="1"/>
    <col min="8194" max="8194" width="8.7265625" style="178" customWidth="1"/>
    <col min="8195" max="8195" width="9" style="178"/>
    <col min="8196" max="8196" width="9.7265625" style="178" bestFit="1" customWidth="1"/>
    <col min="8197" max="8197" width="7.453125" style="178" customWidth="1"/>
    <col min="8198" max="8198" width="7" style="178" customWidth="1"/>
    <col min="8199" max="8199" width="8.453125" style="178" customWidth="1"/>
    <col min="8200" max="8200" width="9" style="178"/>
    <col min="8201" max="8201" width="9.54296875" style="178" bestFit="1" customWidth="1"/>
    <col min="8202" max="8202" width="9.26953125" style="178" bestFit="1" customWidth="1"/>
    <col min="8203" max="8204" width="9.54296875" style="178" bestFit="1" customWidth="1"/>
    <col min="8205" max="8448" width="9" style="178"/>
    <col min="8449" max="8449" width="12.54296875" style="178" customWidth="1"/>
    <col min="8450" max="8450" width="8.7265625" style="178" customWidth="1"/>
    <col min="8451" max="8451" width="9" style="178"/>
    <col min="8452" max="8452" width="9.7265625" style="178" bestFit="1" customWidth="1"/>
    <col min="8453" max="8453" width="7.453125" style="178" customWidth="1"/>
    <col min="8454" max="8454" width="7" style="178" customWidth="1"/>
    <col min="8455" max="8455" width="8.453125" style="178" customWidth="1"/>
    <col min="8456" max="8456" width="9" style="178"/>
    <col min="8457" max="8457" width="9.54296875" style="178" bestFit="1" customWidth="1"/>
    <col min="8458" max="8458" width="9.26953125" style="178" bestFit="1" customWidth="1"/>
    <col min="8459" max="8460" width="9.54296875" style="178" bestFit="1" customWidth="1"/>
    <col min="8461" max="8704" width="9" style="178"/>
    <col min="8705" max="8705" width="12.54296875" style="178" customWidth="1"/>
    <col min="8706" max="8706" width="8.7265625" style="178" customWidth="1"/>
    <col min="8707" max="8707" width="9" style="178"/>
    <col min="8708" max="8708" width="9.7265625" style="178" bestFit="1" customWidth="1"/>
    <col min="8709" max="8709" width="7.453125" style="178" customWidth="1"/>
    <col min="8710" max="8710" width="7" style="178" customWidth="1"/>
    <col min="8711" max="8711" width="8.453125" style="178" customWidth="1"/>
    <col min="8712" max="8712" width="9" style="178"/>
    <col min="8713" max="8713" width="9.54296875" style="178" bestFit="1" customWidth="1"/>
    <col min="8714" max="8714" width="9.26953125" style="178" bestFit="1" customWidth="1"/>
    <col min="8715" max="8716" width="9.54296875" style="178" bestFit="1" customWidth="1"/>
    <col min="8717" max="8960" width="9" style="178"/>
    <col min="8961" max="8961" width="12.54296875" style="178" customWidth="1"/>
    <col min="8962" max="8962" width="8.7265625" style="178" customWidth="1"/>
    <col min="8963" max="8963" width="9" style="178"/>
    <col min="8964" max="8964" width="9.7265625" style="178" bestFit="1" customWidth="1"/>
    <col min="8965" max="8965" width="7.453125" style="178" customWidth="1"/>
    <col min="8966" max="8966" width="7" style="178" customWidth="1"/>
    <col min="8967" max="8967" width="8.453125" style="178" customWidth="1"/>
    <col min="8968" max="8968" width="9" style="178"/>
    <col min="8969" max="8969" width="9.54296875" style="178" bestFit="1" customWidth="1"/>
    <col min="8970" max="8970" width="9.26953125" style="178" bestFit="1" customWidth="1"/>
    <col min="8971" max="8972" width="9.54296875" style="178" bestFit="1" customWidth="1"/>
    <col min="8973" max="9216" width="9" style="178"/>
    <col min="9217" max="9217" width="12.54296875" style="178" customWidth="1"/>
    <col min="9218" max="9218" width="8.7265625" style="178" customWidth="1"/>
    <col min="9219" max="9219" width="9" style="178"/>
    <col min="9220" max="9220" width="9.7265625" style="178" bestFit="1" customWidth="1"/>
    <col min="9221" max="9221" width="7.453125" style="178" customWidth="1"/>
    <col min="9222" max="9222" width="7" style="178" customWidth="1"/>
    <col min="9223" max="9223" width="8.453125" style="178" customWidth="1"/>
    <col min="9224" max="9224" width="9" style="178"/>
    <col min="9225" max="9225" width="9.54296875" style="178" bestFit="1" customWidth="1"/>
    <col min="9226" max="9226" width="9.26953125" style="178" bestFit="1" customWidth="1"/>
    <col min="9227" max="9228" width="9.54296875" style="178" bestFit="1" customWidth="1"/>
    <col min="9229" max="9472" width="9" style="178"/>
    <col min="9473" max="9473" width="12.54296875" style="178" customWidth="1"/>
    <col min="9474" max="9474" width="8.7265625" style="178" customWidth="1"/>
    <col min="9475" max="9475" width="9" style="178"/>
    <col min="9476" max="9476" width="9.7265625" style="178" bestFit="1" customWidth="1"/>
    <col min="9477" max="9477" width="7.453125" style="178" customWidth="1"/>
    <col min="9478" max="9478" width="7" style="178" customWidth="1"/>
    <col min="9479" max="9479" width="8.453125" style="178" customWidth="1"/>
    <col min="9480" max="9480" width="9" style="178"/>
    <col min="9481" max="9481" width="9.54296875" style="178" bestFit="1" customWidth="1"/>
    <col min="9482" max="9482" width="9.26953125" style="178" bestFit="1" customWidth="1"/>
    <col min="9483" max="9484" width="9.54296875" style="178" bestFit="1" customWidth="1"/>
    <col min="9485" max="9728" width="9" style="178"/>
    <col min="9729" max="9729" width="12.54296875" style="178" customWidth="1"/>
    <col min="9730" max="9730" width="8.7265625" style="178" customWidth="1"/>
    <col min="9731" max="9731" width="9" style="178"/>
    <col min="9732" max="9732" width="9.7265625" style="178" bestFit="1" customWidth="1"/>
    <col min="9733" max="9733" width="7.453125" style="178" customWidth="1"/>
    <col min="9734" max="9734" width="7" style="178" customWidth="1"/>
    <col min="9735" max="9735" width="8.453125" style="178" customWidth="1"/>
    <col min="9736" max="9736" width="9" style="178"/>
    <col min="9737" max="9737" width="9.54296875" style="178" bestFit="1" customWidth="1"/>
    <col min="9738" max="9738" width="9.26953125" style="178" bestFit="1" customWidth="1"/>
    <col min="9739" max="9740" width="9.54296875" style="178" bestFit="1" customWidth="1"/>
    <col min="9741" max="9984" width="9" style="178"/>
    <col min="9985" max="9985" width="12.54296875" style="178" customWidth="1"/>
    <col min="9986" max="9986" width="8.7265625" style="178" customWidth="1"/>
    <col min="9987" max="9987" width="9" style="178"/>
    <col min="9988" max="9988" width="9.7265625" style="178" bestFit="1" customWidth="1"/>
    <col min="9989" max="9989" width="7.453125" style="178" customWidth="1"/>
    <col min="9990" max="9990" width="7" style="178" customWidth="1"/>
    <col min="9991" max="9991" width="8.453125" style="178" customWidth="1"/>
    <col min="9992" max="9992" width="9" style="178"/>
    <col min="9993" max="9993" width="9.54296875" style="178" bestFit="1" customWidth="1"/>
    <col min="9994" max="9994" width="9.26953125" style="178" bestFit="1" customWidth="1"/>
    <col min="9995" max="9996" width="9.54296875" style="178" bestFit="1" customWidth="1"/>
    <col min="9997" max="10240" width="9" style="178"/>
    <col min="10241" max="10241" width="12.54296875" style="178" customWidth="1"/>
    <col min="10242" max="10242" width="8.7265625" style="178" customWidth="1"/>
    <col min="10243" max="10243" width="9" style="178"/>
    <col min="10244" max="10244" width="9.7265625" style="178" bestFit="1" customWidth="1"/>
    <col min="10245" max="10245" width="7.453125" style="178" customWidth="1"/>
    <col min="10246" max="10246" width="7" style="178" customWidth="1"/>
    <col min="10247" max="10247" width="8.453125" style="178" customWidth="1"/>
    <col min="10248" max="10248" width="9" style="178"/>
    <col min="10249" max="10249" width="9.54296875" style="178" bestFit="1" customWidth="1"/>
    <col min="10250" max="10250" width="9.26953125" style="178" bestFit="1" customWidth="1"/>
    <col min="10251" max="10252" width="9.54296875" style="178" bestFit="1" customWidth="1"/>
    <col min="10253" max="10496" width="9" style="178"/>
    <col min="10497" max="10497" width="12.54296875" style="178" customWidth="1"/>
    <col min="10498" max="10498" width="8.7265625" style="178" customWidth="1"/>
    <col min="10499" max="10499" width="9" style="178"/>
    <col min="10500" max="10500" width="9.7265625" style="178" bestFit="1" customWidth="1"/>
    <col min="10501" max="10501" width="7.453125" style="178" customWidth="1"/>
    <col min="10502" max="10502" width="7" style="178" customWidth="1"/>
    <col min="10503" max="10503" width="8.453125" style="178" customWidth="1"/>
    <col min="10504" max="10504" width="9" style="178"/>
    <col min="10505" max="10505" width="9.54296875" style="178" bestFit="1" customWidth="1"/>
    <col min="10506" max="10506" width="9.26953125" style="178" bestFit="1" customWidth="1"/>
    <col min="10507" max="10508" width="9.54296875" style="178" bestFit="1" customWidth="1"/>
    <col min="10509" max="10752" width="9" style="178"/>
    <col min="10753" max="10753" width="12.54296875" style="178" customWidth="1"/>
    <col min="10754" max="10754" width="8.7265625" style="178" customWidth="1"/>
    <col min="10755" max="10755" width="9" style="178"/>
    <col min="10756" max="10756" width="9.7265625" style="178" bestFit="1" customWidth="1"/>
    <col min="10757" max="10757" width="7.453125" style="178" customWidth="1"/>
    <col min="10758" max="10758" width="7" style="178" customWidth="1"/>
    <col min="10759" max="10759" width="8.453125" style="178" customWidth="1"/>
    <col min="10760" max="10760" width="9" style="178"/>
    <col min="10761" max="10761" width="9.54296875" style="178" bestFit="1" customWidth="1"/>
    <col min="10762" max="10762" width="9.26953125" style="178" bestFit="1" customWidth="1"/>
    <col min="10763" max="10764" width="9.54296875" style="178" bestFit="1" customWidth="1"/>
    <col min="10765" max="11008" width="9" style="178"/>
    <col min="11009" max="11009" width="12.54296875" style="178" customWidth="1"/>
    <col min="11010" max="11010" width="8.7265625" style="178" customWidth="1"/>
    <col min="11011" max="11011" width="9" style="178"/>
    <col min="11012" max="11012" width="9.7265625" style="178" bestFit="1" customWidth="1"/>
    <col min="11013" max="11013" width="7.453125" style="178" customWidth="1"/>
    <col min="11014" max="11014" width="7" style="178" customWidth="1"/>
    <col min="11015" max="11015" width="8.453125" style="178" customWidth="1"/>
    <col min="11016" max="11016" width="9" style="178"/>
    <col min="11017" max="11017" width="9.54296875" style="178" bestFit="1" customWidth="1"/>
    <col min="11018" max="11018" width="9.26953125" style="178" bestFit="1" customWidth="1"/>
    <col min="11019" max="11020" width="9.54296875" style="178" bestFit="1" customWidth="1"/>
    <col min="11021" max="11264" width="9" style="178"/>
    <col min="11265" max="11265" width="12.54296875" style="178" customWidth="1"/>
    <col min="11266" max="11266" width="8.7265625" style="178" customWidth="1"/>
    <col min="11267" max="11267" width="9" style="178"/>
    <col min="11268" max="11268" width="9.7265625" style="178" bestFit="1" customWidth="1"/>
    <col min="11269" max="11269" width="7.453125" style="178" customWidth="1"/>
    <col min="11270" max="11270" width="7" style="178" customWidth="1"/>
    <col min="11271" max="11271" width="8.453125" style="178" customWidth="1"/>
    <col min="11272" max="11272" width="9" style="178"/>
    <col min="11273" max="11273" width="9.54296875" style="178" bestFit="1" customWidth="1"/>
    <col min="11274" max="11274" width="9.26953125" style="178" bestFit="1" customWidth="1"/>
    <col min="11275" max="11276" width="9.54296875" style="178" bestFit="1" customWidth="1"/>
    <col min="11277" max="11520" width="9" style="178"/>
    <col min="11521" max="11521" width="12.54296875" style="178" customWidth="1"/>
    <col min="11522" max="11522" width="8.7265625" style="178" customWidth="1"/>
    <col min="11523" max="11523" width="9" style="178"/>
    <col min="11524" max="11524" width="9.7265625" style="178" bestFit="1" customWidth="1"/>
    <col min="11525" max="11525" width="7.453125" style="178" customWidth="1"/>
    <col min="11526" max="11526" width="7" style="178" customWidth="1"/>
    <col min="11527" max="11527" width="8.453125" style="178" customWidth="1"/>
    <col min="11528" max="11528" width="9" style="178"/>
    <col min="11529" max="11529" width="9.54296875" style="178" bestFit="1" customWidth="1"/>
    <col min="11530" max="11530" width="9.26953125" style="178" bestFit="1" customWidth="1"/>
    <col min="11531" max="11532" width="9.54296875" style="178" bestFit="1" customWidth="1"/>
    <col min="11533" max="11776" width="9" style="178"/>
    <col min="11777" max="11777" width="12.54296875" style="178" customWidth="1"/>
    <col min="11778" max="11778" width="8.7265625" style="178" customWidth="1"/>
    <col min="11779" max="11779" width="9" style="178"/>
    <col min="11780" max="11780" width="9.7265625" style="178" bestFit="1" customWidth="1"/>
    <col min="11781" max="11781" width="7.453125" style="178" customWidth="1"/>
    <col min="11782" max="11782" width="7" style="178" customWidth="1"/>
    <col min="11783" max="11783" width="8.453125" style="178" customWidth="1"/>
    <col min="11784" max="11784" width="9" style="178"/>
    <col min="11785" max="11785" width="9.54296875" style="178" bestFit="1" customWidth="1"/>
    <col min="11786" max="11786" width="9.26953125" style="178" bestFit="1" customWidth="1"/>
    <col min="11787" max="11788" width="9.54296875" style="178" bestFit="1" customWidth="1"/>
    <col min="11789" max="12032" width="9" style="178"/>
    <col min="12033" max="12033" width="12.54296875" style="178" customWidth="1"/>
    <col min="12034" max="12034" width="8.7265625" style="178" customWidth="1"/>
    <col min="12035" max="12035" width="9" style="178"/>
    <col min="12036" max="12036" width="9.7265625" style="178" bestFit="1" customWidth="1"/>
    <col min="12037" max="12037" width="7.453125" style="178" customWidth="1"/>
    <col min="12038" max="12038" width="7" style="178" customWidth="1"/>
    <col min="12039" max="12039" width="8.453125" style="178" customWidth="1"/>
    <col min="12040" max="12040" width="9" style="178"/>
    <col min="12041" max="12041" width="9.54296875" style="178" bestFit="1" customWidth="1"/>
    <col min="12042" max="12042" width="9.26953125" style="178" bestFit="1" customWidth="1"/>
    <col min="12043" max="12044" width="9.54296875" style="178" bestFit="1" customWidth="1"/>
    <col min="12045" max="12288" width="9" style="178"/>
    <col min="12289" max="12289" width="12.54296875" style="178" customWidth="1"/>
    <col min="12290" max="12290" width="8.7265625" style="178" customWidth="1"/>
    <col min="12291" max="12291" width="9" style="178"/>
    <col min="12292" max="12292" width="9.7265625" style="178" bestFit="1" customWidth="1"/>
    <col min="12293" max="12293" width="7.453125" style="178" customWidth="1"/>
    <col min="12294" max="12294" width="7" style="178" customWidth="1"/>
    <col min="12295" max="12295" width="8.453125" style="178" customWidth="1"/>
    <col min="12296" max="12296" width="9" style="178"/>
    <col min="12297" max="12297" width="9.54296875" style="178" bestFit="1" customWidth="1"/>
    <col min="12298" max="12298" width="9.26953125" style="178" bestFit="1" customWidth="1"/>
    <col min="12299" max="12300" width="9.54296875" style="178" bestFit="1" customWidth="1"/>
    <col min="12301" max="12544" width="9" style="178"/>
    <col min="12545" max="12545" width="12.54296875" style="178" customWidth="1"/>
    <col min="12546" max="12546" width="8.7265625" style="178" customWidth="1"/>
    <col min="12547" max="12547" width="9" style="178"/>
    <col min="12548" max="12548" width="9.7265625" style="178" bestFit="1" customWidth="1"/>
    <col min="12549" max="12549" width="7.453125" style="178" customWidth="1"/>
    <col min="12550" max="12550" width="7" style="178" customWidth="1"/>
    <col min="12551" max="12551" width="8.453125" style="178" customWidth="1"/>
    <col min="12552" max="12552" width="9" style="178"/>
    <col min="12553" max="12553" width="9.54296875" style="178" bestFit="1" customWidth="1"/>
    <col min="12554" max="12554" width="9.26953125" style="178" bestFit="1" customWidth="1"/>
    <col min="12555" max="12556" width="9.54296875" style="178" bestFit="1" customWidth="1"/>
    <col min="12557" max="12800" width="9" style="178"/>
    <col min="12801" max="12801" width="12.54296875" style="178" customWidth="1"/>
    <col min="12802" max="12802" width="8.7265625" style="178" customWidth="1"/>
    <col min="12803" max="12803" width="9" style="178"/>
    <col min="12804" max="12804" width="9.7265625" style="178" bestFit="1" customWidth="1"/>
    <col min="12805" max="12805" width="7.453125" style="178" customWidth="1"/>
    <col min="12806" max="12806" width="7" style="178" customWidth="1"/>
    <col min="12807" max="12807" width="8.453125" style="178" customWidth="1"/>
    <col min="12808" max="12808" width="9" style="178"/>
    <col min="12809" max="12809" width="9.54296875" style="178" bestFit="1" customWidth="1"/>
    <col min="12810" max="12810" width="9.26953125" style="178" bestFit="1" customWidth="1"/>
    <col min="12811" max="12812" width="9.54296875" style="178" bestFit="1" customWidth="1"/>
    <col min="12813" max="13056" width="9" style="178"/>
    <col min="13057" max="13057" width="12.54296875" style="178" customWidth="1"/>
    <col min="13058" max="13058" width="8.7265625" style="178" customWidth="1"/>
    <col min="13059" max="13059" width="9" style="178"/>
    <col min="13060" max="13060" width="9.7265625" style="178" bestFit="1" customWidth="1"/>
    <col min="13061" max="13061" width="7.453125" style="178" customWidth="1"/>
    <col min="13062" max="13062" width="7" style="178" customWidth="1"/>
    <col min="13063" max="13063" width="8.453125" style="178" customWidth="1"/>
    <col min="13064" max="13064" width="9" style="178"/>
    <col min="13065" max="13065" width="9.54296875" style="178" bestFit="1" customWidth="1"/>
    <col min="13066" max="13066" width="9.26953125" style="178" bestFit="1" customWidth="1"/>
    <col min="13067" max="13068" width="9.54296875" style="178" bestFit="1" customWidth="1"/>
    <col min="13069" max="13312" width="9" style="178"/>
    <col min="13313" max="13313" width="12.54296875" style="178" customWidth="1"/>
    <col min="13314" max="13314" width="8.7265625" style="178" customWidth="1"/>
    <col min="13315" max="13315" width="9" style="178"/>
    <col min="13316" max="13316" width="9.7265625" style="178" bestFit="1" customWidth="1"/>
    <col min="13317" max="13317" width="7.453125" style="178" customWidth="1"/>
    <col min="13318" max="13318" width="7" style="178" customWidth="1"/>
    <col min="13319" max="13319" width="8.453125" style="178" customWidth="1"/>
    <col min="13320" max="13320" width="9" style="178"/>
    <col min="13321" max="13321" width="9.54296875" style="178" bestFit="1" customWidth="1"/>
    <col min="13322" max="13322" width="9.26953125" style="178" bestFit="1" customWidth="1"/>
    <col min="13323" max="13324" width="9.54296875" style="178" bestFit="1" customWidth="1"/>
    <col min="13325" max="13568" width="9" style="178"/>
    <col min="13569" max="13569" width="12.54296875" style="178" customWidth="1"/>
    <col min="13570" max="13570" width="8.7265625" style="178" customWidth="1"/>
    <col min="13571" max="13571" width="9" style="178"/>
    <col min="13572" max="13572" width="9.7265625" style="178" bestFit="1" customWidth="1"/>
    <col min="13573" max="13573" width="7.453125" style="178" customWidth="1"/>
    <col min="13574" max="13574" width="7" style="178" customWidth="1"/>
    <col min="13575" max="13575" width="8.453125" style="178" customWidth="1"/>
    <col min="13576" max="13576" width="9" style="178"/>
    <col min="13577" max="13577" width="9.54296875" style="178" bestFit="1" customWidth="1"/>
    <col min="13578" max="13578" width="9.26953125" style="178" bestFit="1" customWidth="1"/>
    <col min="13579" max="13580" width="9.54296875" style="178" bestFit="1" customWidth="1"/>
    <col min="13581" max="13824" width="9" style="178"/>
    <col min="13825" max="13825" width="12.54296875" style="178" customWidth="1"/>
    <col min="13826" max="13826" width="8.7265625" style="178" customWidth="1"/>
    <col min="13827" max="13827" width="9" style="178"/>
    <col min="13828" max="13828" width="9.7265625" style="178" bestFit="1" customWidth="1"/>
    <col min="13829" max="13829" width="7.453125" style="178" customWidth="1"/>
    <col min="13830" max="13830" width="7" style="178" customWidth="1"/>
    <col min="13831" max="13831" width="8.453125" style="178" customWidth="1"/>
    <col min="13832" max="13832" width="9" style="178"/>
    <col min="13833" max="13833" width="9.54296875" style="178" bestFit="1" customWidth="1"/>
    <col min="13834" max="13834" width="9.26953125" style="178" bestFit="1" customWidth="1"/>
    <col min="13835" max="13836" width="9.54296875" style="178" bestFit="1" customWidth="1"/>
    <col min="13837" max="14080" width="9" style="178"/>
    <col min="14081" max="14081" width="12.54296875" style="178" customWidth="1"/>
    <col min="14082" max="14082" width="8.7265625" style="178" customWidth="1"/>
    <col min="14083" max="14083" width="9" style="178"/>
    <col min="14084" max="14084" width="9.7265625" style="178" bestFit="1" customWidth="1"/>
    <col min="14085" max="14085" width="7.453125" style="178" customWidth="1"/>
    <col min="14086" max="14086" width="7" style="178" customWidth="1"/>
    <col min="14087" max="14087" width="8.453125" style="178" customWidth="1"/>
    <col min="14088" max="14088" width="9" style="178"/>
    <col min="14089" max="14089" width="9.54296875" style="178" bestFit="1" customWidth="1"/>
    <col min="14090" max="14090" width="9.26953125" style="178" bestFit="1" customWidth="1"/>
    <col min="14091" max="14092" width="9.54296875" style="178" bestFit="1" customWidth="1"/>
    <col min="14093" max="14336" width="9" style="178"/>
    <col min="14337" max="14337" width="12.54296875" style="178" customWidth="1"/>
    <col min="14338" max="14338" width="8.7265625" style="178" customWidth="1"/>
    <col min="14339" max="14339" width="9" style="178"/>
    <col min="14340" max="14340" width="9.7265625" style="178" bestFit="1" customWidth="1"/>
    <col min="14341" max="14341" width="7.453125" style="178" customWidth="1"/>
    <col min="14342" max="14342" width="7" style="178" customWidth="1"/>
    <col min="14343" max="14343" width="8.453125" style="178" customWidth="1"/>
    <col min="14344" max="14344" width="9" style="178"/>
    <col min="14345" max="14345" width="9.54296875" style="178" bestFit="1" customWidth="1"/>
    <col min="14346" max="14346" width="9.26953125" style="178" bestFit="1" customWidth="1"/>
    <col min="14347" max="14348" width="9.54296875" style="178" bestFit="1" customWidth="1"/>
    <col min="14349" max="14592" width="9" style="178"/>
    <col min="14593" max="14593" width="12.54296875" style="178" customWidth="1"/>
    <col min="14594" max="14594" width="8.7265625" style="178" customWidth="1"/>
    <col min="14595" max="14595" width="9" style="178"/>
    <col min="14596" max="14596" width="9.7265625" style="178" bestFit="1" customWidth="1"/>
    <col min="14597" max="14597" width="7.453125" style="178" customWidth="1"/>
    <col min="14598" max="14598" width="7" style="178" customWidth="1"/>
    <col min="14599" max="14599" width="8.453125" style="178" customWidth="1"/>
    <col min="14600" max="14600" width="9" style="178"/>
    <col min="14601" max="14601" width="9.54296875" style="178" bestFit="1" customWidth="1"/>
    <col min="14602" max="14602" width="9.26953125" style="178" bestFit="1" customWidth="1"/>
    <col min="14603" max="14604" width="9.54296875" style="178" bestFit="1" customWidth="1"/>
    <col min="14605" max="14848" width="9" style="178"/>
    <col min="14849" max="14849" width="12.54296875" style="178" customWidth="1"/>
    <col min="14850" max="14850" width="8.7265625" style="178" customWidth="1"/>
    <col min="14851" max="14851" width="9" style="178"/>
    <col min="14852" max="14852" width="9.7265625" style="178" bestFit="1" customWidth="1"/>
    <col min="14853" max="14853" width="7.453125" style="178" customWidth="1"/>
    <col min="14854" max="14854" width="7" style="178" customWidth="1"/>
    <col min="14855" max="14855" width="8.453125" style="178" customWidth="1"/>
    <col min="14856" max="14856" width="9" style="178"/>
    <col min="14857" max="14857" width="9.54296875" style="178" bestFit="1" customWidth="1"/>
    <col min="14858" max="14858" width="9.26953125" style="178" bestFit="1" customWidth="1"/>
    <col min="14859" max="14860" width="9.54296875" style="178" bestFit="1" customWidth="1"/>
    <col min="14861" max="15104" width="9" style="178"/>
    <col min="15105" max="15105" width="12.54296875" style="178" customWidth="1"/>
    <col min="15106" max="15106" width="8.7265625" style="178" customWidth="1"/>
    <col min="15107" max="15107" width="9" style="178"/>
    <col min="15108" max="15108" width="9.7265625" style="178" bestFit="1" customWidth="1"/>
    <col min="15109" max="15109" width="7.453125" style="178" customWidth="1"/>
    <col min="15110" max="15110" width="7" style="178" customWidth="1"/>
    <col min="15111" max="15111" width="8.453125" style="178" customWidth="1"/>
    <col min="15112" max="15112" width="9" style="178"/>
    <col min="15113" max="15113" width="9.54296875" style="178" bestFit="1" customWidth="1"/>
    <col min="15114" max="15114" width="9.26953125" style="178" bestFit="1" customWidth="1"/>
    <col min="15115" max="15116" width="9.54296875" style="178" bestFit="1" customWidth="1"/>
    <col min="15117" max="15360" width="9" style="178"/>
    <col min="15361" max="15361" width="12.54296875" style="178" customWidth="1"/>
    <col min="15362" max="15362" width="8.7265625" style="178" customWidth="1"/>
    <col min="15363" max="15363" width="9" style="178"/>
    <col min="15364" max="15364" width="9.7265625" style="178" bestFit="1" customWidth="1"/>
    <col min="15365" max="15365" width="7.453125" style="178" customWidth="1"/>
    <col min="15366" max="15366" width="7" style="178" customWidth="1"/>
    <col min="15367" max="15367" width="8.453125" style="178" customWidth="1"/>
    <col min="15368" max="15368" width="9" style="178"/>
    <col min="15369" max="15369" width="9.54296875" style="178" bestFit="1" customWidth="1"/>
    <col min="15370" max="15370" width="9.26953125" style="178" bestFit="1" customWidth="1"/>
    <col min="15371" max="15372" width="9.54296875" style="178" bestFit="1" customWidth="1"/>
    <col min="15373" max="15616" width="9" style="178"/>
    <col min="15617" max="15617" width="12.54296875" style="178" customWidth="1"/>
    <col min="15618" max="15618" width="8.7265625" style="178" customWidth="1"/>
    <col min="15619" max="15619" width="9" style="178"/>
    <col min="15620" max="15620" width="9.7265625" style="178" bestFit="1" customWidth="1"/>
    <col min="15621" max="15621" width="7.453125" style="178" customWidth="1"/>
    <col min="15622" max="15622" width="7" style="178" customWidth="1"/>
    <col min="15623" max="15623" width="8.453125" style="178" customWidth="1"/>
    <col min="15624" max="15624" width="9" style="178"/>
    <col min="15625" max="15625" width="9.54296875" style="178" bestFit="1" customWidth="1"/>
    <col min="15626" max="15626" width="9.26953125" style="178" bestFit="1" customWidth="1"/>
    <col min="15627" max="15628" width="9.54296875" style="178" bestFit="1" customWidth="1"/>
    <col min="15629" max="15872" width="9" style="178"/>
    <col min="15873" max="15873" width="12.54296875" style="178" customWidth="1"/>
    <col min="15874" max="15874" width="8.7265625" style="178" customWidth="1"/>
    <col min="15875" max="15875" width="9" style="178"/>
    <col min="15876" max="15876" width="9.7265625" style="178" bestFit="1" customWidth="1"/>
    <col min="15877" max="15877" width="7.453125" style="178" customWidth="1"/>
    <col min="15878" max="15878" width="7" style="178" customWidth="1"/>
    <col min="15879" max="15879" width="8.453125" style="178" customWidth="1"/>
    <col min="15880" max="15880" width="9" style="178"/>
    <col min="15881" max="15881" width="9.54296875" style="178" bestFit="1" customWidth="1"/>
    <col min="15882" max="15882" width="9.26953125" style="178" bestFit="1" customWidth="1"/>
    <col min="15883" max="15884" width="9.54296875" style="178" bestFit="1" customWidth="1"/>
    <col min="15885" max="16128" width="9" style="178"/>
    <col min="16129" max="16129" width="12.54296875" style="178" customWidth="1"/>
    <col min="16130" max="16130" width="8.7265625" style="178" customWidth="1"/>
    <col min="16131" max="16131" width="9" style="178"/>
    <col min="16132" max="16132" width="9.7265625" style="178" bestFit="1" customWidth="1"/>
    <col min="16133" max="16133" width="7.453125" style="178" customWidth="1"/>
    <col min="16134" max="16134" width="7" style="178" customWidth="1"/>
    <col min="16135" max="16135" width="8.453125" style="178" customWidth="1"/>
    <col min="16136" max="16136" width="9" style="178"/>
    <col min="16137" max="16137" width="9.54296875" style="178" bestFit="1" customWidth="1"/>
    <col min="16138" max="16138" width="9.26953125" style="178" bestFit="1" customWidth="1"/>
    <col min="16139" max="16140" width="9.54296875" style="178" bestFit="1" customWidth="1"/>
    <col min="16141" max="16384" width="9" style="178"/>
  </cols>
  <sheetData>
    <row r="1" spans="1:43" s="173" customFormat="1" ht="15.5">
      <c r="A1" s="173" t="s">
        <v>807</v>
      </c>
      <c r="E1" s="174"/>
      <c r="J1" s="174"/>
      <c r="L1" s="174"/>
      <c r="O1" s="174"/>
      <c r="AM1" s="174"/>
      <c r="AO1" s="174"/>
      <c r="AP1" s="174"/>
      <c r="AQ1" s="174"/>
    </row>
    <row r="2" spans="1:43" s="177" customFormat="1" ht="13.5" thickBot="1">
      <c r="A2" s="175"/>
      <c r="B2" s="175"/>
      <c r="C2" s="176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</row>
    <row r="3" spans="1:43" ht="13">
      <c r="D3" s="179"/>
      <c r="E3" s="179"/>
      <c r="H3" s="180" t="s">
        <v>741</v>
      </c>
      <c r="R3" s="181"/>
      <c r="V3" s="182" t="s">
        <v>742</v>
      </c>
      <c r="AB3" s="183"/>
    </row>
    <row r="4" spans="1:43" ht="4.9000000000000004" customHeight="1">
      <c r="D4" s="179"/>
      <c r="E4" s="179"/>
      <c r="H4" s="184"/>
      <c r="I4" s="185"/>
      <c r="J4" s="185"/>
      <c r="K4" s="185"/>
      <c r="L4" s="185"/>
      <c r="M4" s="185"/>
      <c r="N4" s="185"/>
      <c r="O4" s="185"/>
      <c r="P4" s="185"/>
      <c r="Q4" s="185"/>
      <c r="R4" s="186"/>
      <c r="S4" s="185"/>
      <c r="T4" s="185"/>
      <c r="U4" s="185"/>
      <c r="V4" s="187"/>
      <c r="W4" s="185"/>
      <c r="X4" s="185"/>
      <c r="Y4" s="185"/>
      <c r="Z4" s="185"/>
      <c r="AA4" s="185"/>
      <c r="AB4" s="188"/>
    </row>
    <row r="5" spans="1:43" ht="5.65" customHeight="1">
      <c r="D5" s="179"/>
      <c r="E5" s="179"/>
      <c r="H5" s="189"/>
      <c r="R5" s="181"/>
      <c r="V5" s="189"/>
      <c r="AB5" s="183"/>
    </row>
    <row r="6" spans="1:43" s="192" customFormat="1" ht="15.4" customHeight="1">
      <c r="A6" s="190" t="s">
        <v>743</v>
      </c>
      <c r="B6" s="190" t="s">
        <v>744</v>
      </c>
      <c r="C6" s="190" t="s">
        <v>744</v>
      </c>
      <c r="D6" s="190" t="s">
        <v>745</v>
      </c>
      <c r="E6" s="190" t="s">
        <v>746</v>
      </c>
      <c r="F6" s="190" t="s">
        <v>747</v>
      </c>
      <c r="G6" s="190" t="s">
        <v>748</v>
      </c>
      <c r="H6" s="191" t="s">
        <v>749</v>
      </c>
      <c r="J6" s="190" t="s">
        <v>749</v>
      </c>
      <c r="L6" s="193" t="s">
        <v>750</v>
      </c>
      <c r="M6" s="193" t="s">
        <v>749</v>
      </c>
      <c r="O6" s="193" t="s">
        <v>749</v>
      </c>
      <c r="Q6" s="193" t="s">
        <v>749</v>
      </c>
      <c r="S6" s="193" t="s">
        <v>749</v>
      </c>
      <c r="U6" s="193" t="s">
        <v>751</v>
      </c>
      <c r="V6" s="194" t="s">
        <v>752</v>
      </c>
      <c r="W6" s="193" t="s">
        <v>752</v>
      </c>
      <c r="X6" s="193" t="s">
        <v>752</v>
      </c>
      <c r="Y6" s="193" t="s">
        <v>752</v>
      </c>
      <c r="Z6" s="193"/>
      <c r="AA6" s="193" t="s">
        <v>752</v>
      </c>
      <c r="AB6" s="193"/>
      <c r="AC6" s="195"/>
    </row>
    <row r="7" spans="1:43" ht="21" customHeight="1">
      <c r="A7" s="193" t="s">
        <v>753</v>
      </c>
      <c r="B7" s="193" t="s">
        <v>754</v>
      </c>
      <c r="C7" s="193" t="s">
        <v>755</v>
      </c>
      <c r="D7" s="193" t="s">
        <v>756</v>
      </c>
      <c r="E7" s="193" t="s">
        <v>757</v>
      </c>
      <c r="F7" s="193" t="s">
        <v>758</v>
      </c>
      <c r="G7" s="196" t="s">
        <v>759</v>
      </c>
      <c r="H7" s="197" t="s">
        <v>760</v>
      </c>
      <c r="I7" s="193" t="s">
        <v>761</v>
      </c>
      <c r="J7" s="196" t="s">
        <v>759</v>
      </c>
      <c r="K7" s="193" t="s">
        <v>761</v>
      </c>
      <c r="L7" s="193" t="s">
        <v>762</v>
      </c>
      <c r="M7" s="196" t="s">
        <v>760</v>
      </c>
      <c r="N7" s="193" t="s">
        <v>761</v>
      </c>
      <c r="O7" s="196" t="s">
        <v>759</v>
      </c>
      <c r="P7" s="193" t="s">
        <v>761</v>
      </c>
      <c r="Q7" s="196" t="s">
        <v>760</v>
      </c>
      <c r="R7" s="193" t="s">
        <v>761</v>
      </c>
      <c r="S7" s="196" t="s">
        <v>760</v>
      </c>
      <c r="T7" s="193" t="s">
        <v>761</v>
      </c>
      <c r="U7" s="193" t="s">
        <v>763</v>
      </c>
      <c r="V7" s="194" t="s">
        <v>764</v>
      </c>
      <c r="W7" s="193" t="s">
        <v>765</v>
      </c>
      <c r="X7" s="193" t="s">
        <v>766</v>
      </c>
      <c r="Y7" s="193" t="s">
        <v>767</v>
      </c>
      <c r="Z7" s="193" t="s">
        <v>768</v>
      </c>
      <c r="AA7" s="193" t="s">
        <v>765</v>
      </c>
      <c r="AB7" s="193" t="s">
        <v>768</v>
      </c>
      <c r="AC7" s="189"/>
    </row>
    <row r="8" spans="1:43" ht="16">
      <c r="A8" s="193"/>
      <c r="B8" s="193" t="s">
        <v>769</v>
      </c>
      <c r="C8" s="193" t="s">
        <v>770</v>
      </c>
      <c r="D8" s="193"/>
      <c r="E8" s="193" t="s">
        <v>771</v>
      </c>
      <c r="F8" s="193" t="s">
        <v>772</v>
      </c>
      <c r="G8" s="196" t="s">
        <v>773</v>
      </c>
      <c r="H8" s="197" t="s">
        <v>774</v>
      </c>
      <c r="I8" s="193" t="s">
        <v>775</v>
      </c>
      <c r="J8" s="196" t="s">
        <v>776</v>
      </c>
      <c r="K8" s="193" t="s">
        <v>775</v>
      </c>
      <c r="L8" s="193" t="s">
        <v>777</v>
      </c>
      <c r="M8" s="196" t="s">
        <v>778</v>
      </c>
      <c r="N8" s="193" t="s">
        <v>779</v>
      </c>
      <c r="O8" s="196" t="s">
        <v>776</v>
      </c>
      <c r="P8" s="193" t="s">
        <v>779</v>
      </c>
      <c r="Q8" s="196" t="s">
        <v>774</v>
      </c>
      <c r="R8" s="193" t="s">
        <v>779</v>
      </c>
      <c r="S8" s="196" t="s">
        <v>778</v>
      </c>
      <c r="T8" s="193" t="s">
        <v>779</v>
      </c>
      <c r="U8" s="193" t="s">
        <v>780</v>
      </c>
      <c r="V8" s="194" t="s">
        <v>781</v>
      </c>
      <c r="W8" s="193" t="s">
        <v>781</v>
      </c>
      <c r="X8" s="193" t="s">
        <v>781</v>
      </c>
      <c r="Y8" s="193" t="s">
        <v>782</v>
      </c>
      <c r="Z8" s="193" t="s">
        <v>779</v>
      </c>
      <c r="AA8" s="193" t="s">
        <v>782</v>
      </c>
      <c r="AB8" s="193" t="s">
        <v>779</v>
      </c>
      <c r="AC8" s="189"/>
    </row>
    <row r="9" spans="1:43" ht="13">
      <c r="A9" s="193"/>
      <c r="H9" s="189"/>
      <c r="I9" s="193"/>
      <c r="K9" s="193"/>
      <c r="M9" s="193"/>
      <c r="N9" s="193"/>
      <c r="O9" s="198" t="s">
        <v>783</v>
      </c>
      <c r="P9" s="198"/>
      <c r="Q9" s="198" t="s">
        <v>783</v>
      </c>
      <c r="S9" s="198" t="s">
        <v>783</v>
      </c>
      <c r="T9" s="198"/>
      <c r="U9" s="193"/>
      <c r="V9" s="194"/>
      <c r="W9" s="193"/>
      <c r="X9" s="193"/>
      <c r="Y9" s="193"/>
      <c r="AA9" s="193"/>
      <c r="AC9" s="189"/>
    </row>
    <row r="10" spans="1:43" s="177" customFormat="1" ht="9.4" customHeight="1" thickBot="1">
      <c r="A10" s="199"/>
      <c r="B10" s="199"/>
      <c r="C10" s="199"/>
      <c r="D10" s="199"/>
      <c r="E10" s="199"/>
      <c r="F10" s="199"/>
      <c r="G10" s="199"/>
      <c r="H10" s="200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201"/>
      <c r="W10" s="202"/>
      <c r="X10" s="202"/>
      <c r="Y10" s="202"/>
      <c r="Z10" s="202"/>
      <c r="AA10" s="202"/>
      <c r="AB10" s="202"/>
      <c r="AC10" s="203"/>
    </row>
    <row r="11" spans="1:43" s="177" customFormat="1" ht="13.5" thickTop="1">
      <c r="H11" s="203"/>
      <c r="V11" s="204"/>
      <c r="W11" s="178"/>
      <c r="X11" s="178"/>
      <c r="Y11" s="178"/>
      <c r="Z11" s="178"/>
      <c r="AA11" s="178"/>
      <c r="AB11" s="178"/>
      <c r="AC11" s="203"/>
    </row>
    <row r="12" spans="1:43" s="177" customFormat="1" ht="13">
      <c r="A12" s="205" t="s">
        <v>784</v>
      </c>
      <c r="B12" s="206">
        <v>50</v>
      </c>
      <c r="C12" s="207">
        <v>0.31895063240521498</v>
      </c>
      <c r="D12" s="208">
        <v>3.7256132328299503E-2</v>
      </c>
      <c r="E12" s="209">
        <v>2.2349542076986237</v>
      </c>
      <c r="F12" s="210">
        <v>384.640494234551</v>
      </c>
      <c r="G12" s="206">
        <v>104.103026495566</v>
      </c>
      <c r="H12" s="211">
        <v>0.22143304346634801</v>
      </c>
      <c r="I12" s="208">
        <v>3.28699879464487E-2</v>
      </c>
      <c r="J12" s="212">
        <v>3.2759589618691298E-2</v>
      </c>
      <c r="K12" s="212">
        <v>2.8975138069067499E-4</v>
      </c>
      <c r="L12" s="208">
        <v>1.2770932895278199E-2</v>
      </c>
      <c r="M12" s="208">
        <v>4.9023316254837801E-2</v>
      </c>
      <c r="N12" s="208">
        <v>7.2883100544732403E-3</v>
      </c>
      <c r="O12" s="213">
        <v>207.79650121860601</v>
      </c>
      <c r="P12" s="213">
        <v>1.80875159325558</v>
      </c>
      <c r="Q12" s="214">
        <v>203.10178927244701</v>
      </c>
      <c r="R12" s="214">
        <v>27.508768628896402</v>
      </c>
      <c r="S12" s="213">
        <v>148.94639733506901</v>
      </c>
      <c r="T12" s="213">
        <v>301.87442419029497</v>
      </c>
      <c r="U12" s="206">
        <v>-40.152139962865199</v>
      </c>
      <c r="V12" s="215">
        <v>104.327129221525</v>
      </c>
      <c r="W12" s="207">
        <v>19.826617963643901</v>
      </c>
      <c r="X12" s="207">
        <v>39.191327604754797</v>
      </c>
      <c r="Y12" s="208">
        <v>25.1772401873679</v>
      </c>
      <c r="Z12" s="208">
        <v>5.7502488496996601E-2</v>
      </c>
      <c r="AA12" s="216">
        <v>0.19004278284648901</v>
      </c>
      <c r="AB12" s="216">
        <v>3.4185873150739302E-4</v>
      </c>
      <c r="AC12" s="203"/>
    </row>
    <row r="13" spans="1:43" s="177" customFormat="1" ht="13">
      <c r="A13" s="205" t="s">
        <v>785</v>
      </c>
      <c r="B13" s="217">
        <v>1.4</v>
      </c>
      <c r="C13" s="207">
        <v>0.40365701422964601</v>
      </c>
      <c r="D13" s="208">
        <v>2.1981828447072602E-3</v>
      </c>
      <c r="E13" s="209">
        <v>1.5252493961784057</v>
      </c>
      <c r="F13" s="210">
        <v>25.223787261334301</v>
      </c>
      <c r="G13" s="206">
        <v>57.932397911526301</v>
      </c>
      <c r="H13" s="211">
        <v>0.226169134418502</v>
      </c>
      <c r="I13" s="208">
        <v>6.8322010300158595E-2</v>
      </c>
      <c r="J13" s="212">
        <v>3.2644909903322201E-2</v>
      </c>
      <c r="K13" s="212">
        <v>5.8541997958789702E-4</v>
      </c>
      <c r="L13" s="208">
        <v>8.5877687559741504E-3</v>
      </c>
      <c r="M13" s="208">
        <v>5.0247744428357603E-2</v>
      </c>
      <c r="N13" s="208">
        <v>1.52063199367314E-2</v>
      </c>
      <c r="O13" s="213">
        <v>207.080638604184</v>
      </c>
      <c r="P13" s="213">
        <v>3.6551195599741702</v>
      </c>
      <c r="Q13" s="214">
        <v>207.031310649723</v>
      </c>
      <c r="R13" s="214">
        <v>57.371619801903798</v>
      </c>
      <c r="S13" s="213">
        <v>206.46982930247199</v>
      </c>
      <c r="T13" s="213">
        <v>420.83170561518199</v>
      </c>
      <c r="U13" s="206">
        <v>-0.300611772915166</v>
      </c>
      <c r="V13" s="215">
        <v>59.574536955653102</v>
      </c>
      <c r="W13" s="207">
        <v>17.682129007052701</v>
      </c>
      <c r="X13" s="207">
        <v>38.183440551526999</v>
      </c>
      <c r="Y13" s="208">
        <v>21.222418888148599</v>
      </c>
      <c r="Z13" s="208">
        <v>0.27780153758067799</v>
      </c>
      <c r="AA13" s="216">
        <v>0.296806822354578</v>
      </c>
      <c r="AB13" s="216">
        <v>7.2579950380522599E-3</v>
      </c>
      <c r="AC13" s="203"/>
    </row>
    <row r="14" spans="1:43" s="177" customFormat="1" ht="13">
      <c r="A14" s="205" t="s">
        <v>786</v>
      </c>
      <c r="B14" s="206">
        <v>17</v>
      </c>
      <c r="C14" s="207">
        <v>0.54914207663492098</v>
      </c>
      <c r="D14" s="208">
        <v>1.99001828562725E-2</v>
      </c>
      <c r="E14" s="209">
        <v>1.8618131856227007</v>
      </c>
      <c r="F14" s="210">
        <v>174.022006498396</v>
      </c>
      <c r="G14" s="206">
        <v>78.696305039360297</v>
      </c>
      <c r="H14" s="211">
        <v>0.22660235431527501</v>
      </c>
      <c r="I14" s="208">
        <v>4.6392910624707399E-2</v>
      </c>
      <c r="J14" s="212">
        <v>3.2573042066654997E-2</v>
      </c>
      <c r="K14" s="212">
        <v>5.1479886063199103E-4</v>
      </c>
      <c r="L14" s="208">
        <v>3.9205430482188497E-2</v>
      </c>
      <c r="M14" s="208">
        <v>5.0455069349330903E-2</v>
      </c>
      <c r="N14" s="208">
        <v>1.03348328198454E-2</v>
      </c>
      <c r="O14" s="213">
        <v>206.63197909700801</v>
      </c>
      <c r="P14" s="213">
        <v>3.21425061551539</v>
      </c>
      <c r="Q14" s="214">
        <v>207.38999400234999</v>
      </c>
      <c r="R14" s="214">
        <v>38.766048676575103</v>
      </c>
      <c r="S14" s="213">
        <v>216.01226052547801</v>
      </c>
      <c r="T14" s="213">
        <v>437.04019811760298</v>
      </c>
      <c r="U14" s="206">
        <v>4.4124274506746701</v>
      </c>
      <c r="V14" s="215">
        <v>79.046224390110794</v>
      </c>
      <c r="W14" s="207">
        <v>18.673634171106901</v>
      </c>
      <c r="X14" s="207">
        <v>38.561791369149603</v>
      </c>
      <c r="Y14" s="208">
        <v>23.5962769878996</v>
      </c>
      <c r="Z14" s="208">
        <v>0.24245126873</v>
      </c>
      <c r="AA14" s="216">
        <v>0.236236889430017</v>
      </c>
      <c r="AB14" s="216">
        <v>9.2386272008684899E-4</v>
      </c>
      <c r="AC14" s="203"/>
    </row>
    <row r="15" spans="1:43" s="177" customFormat="1" ht="13">
      <c r="A15" s="205" t="s">
        <v>787</v>
      </c>
      <c r="B15" s="217">
        <v>1.2</v>
      </c>
      <c r="C15" s="207">
        <v>0.40427664293663801</v>
      </c>
      <c r="D15" s="208">
        <v>2.1169202217419601E-2</v>
      </c>
      <c r="E15" s="209">
        <v>1.6271911880257639</v>
      </c>
      <c r="F15" s="210">
        <v>17.410132807354501</v>
      </c>
      <c r="G15" s="206">
        <v>66.102129214683202</v>
      </c>
      <c r="H15" s="211">
        <v>0.220136909795599</v>
      </c>
      <c r="I15" s="208">
        <v>5.5498596148979097E-2</v>
      </c>
      <c r="J15" s="212">
        <v>3.2557751658759397E-2</v>
      </c>
      <c r="K15" s="212">
        <v>4.7661955302392902E-4</v>
      </c>
      <c r="L15" s="208">
        <v>1.14166316159117E-2</v>
      </c>
      <c r="M15" s="208">
        <v>4.90384990967501E-2</v>
      </c>
      <c r="N15" s="208">
        <v>1.2382374909863599E-2</v>
      </c>
      <c r="O15" s="213">
        <v>206.53651947670201</v>
      </c>
      <c r="P15" s="213">
        <v>2.9759864508373401</v>
      </c>
      <c r="Q15" s="214">
        <v>202.02373513043401</v>
      </c>
      <c r="R15" s="214">
        <v>46.711257213909903</v>
      </c>
      <c r="S15" s="213">
        <v>149.67222709825401</v>
      </c>
      <c r="T15" s="213">
        <v>308.10401214449098</v>
      </c>
      <c r="U15" s="206">
        <v>-38.605328043684104</v>
      </c>
      <c r="V15" s="215">
        <v>69.025777349839004</v>
      </c>
      <c r="W15" s="207">
        <v>18.095929969671101</v>
      </c>
      <c r="X15" s="207">
        <v>38.519184972426999</v>
      </c>
      <c r="Y15" s="208">
        <v>22.573303410737999</v>
      </c>
      <c r="Z15" s="208">
        <v>0.37527537631479702</v>
      </c>
      <c r="AA15" s="216">
        <v>0.26216191493152802</v>
      </c>
      <c r="AB15" s="216">
        <v>9.8359333709320401E-3</v>
      </c>
      <c r="AC15" s="203"/>
    </row>
    <row r="16" spans="1:43" s="177" customFormat="1" ht="13">
      <c r="A16" s="205" t="s">
        <v>788</v>
      </c>
      <c r="B16" s="217">
        <v>1.2</v>
      </c>
      <c r="C16" s="207">
        <v>0.55971598466469097</v>
      </c>
      <c r="D16" s="208">
        <v>2.1105137213021301E-3</v>
      </c>
      <c r="E16" s="209">
        <v>1.6185377047417391</v>
      </c>
      <c r="F16" s="210">
        <v>24.686692037619299</v>
      </c>
      <c r="G16" s="206">
        <v>64.511483156949495</v>
      </c>
      <c r="H16" s="211">
        <v>0.22247041846194399</v>
      </c>
      <c r="I16" s="208">
        <v>5.7844570507878897E-2</v>
      </c>
      <c r="J16" s="212">
        <v>3.2241868839627902E-2</v>
      </c>
      <c r="K16" s="212">
        <v>4.9702989085697105E-4</v>
      </c>
      <c r="L16" s="208">
        <v>1.02046648408897E-2</v>
      </c>
      <c r="M16" s="208">
        <v>5.0043857027069399E-2</v>
      </c>
      <c r="N16" s="208">
        <v>1.3034029854179599E-2</v>
      </c>
      <c r="O16" s="213">
        <v>204.564113585033</v>
      </c>
      <c r="P16" s="213">
        <v>3.1043923337761998</v>
      </c>
      <c r="Q16" s="214">
        <v>203.963798005933</v>
      </c>
      <c r="R16" s="214">
        <v>48.616142374729201</v>
      </c>
      <c r="S16" s="213">
        <v>197.030809113397</v>
      </c>
      <c r="T16" s="213">
        <v>401.139219571316</v>
      </c>
      <c r="U16" s="206">
        <v>-3.88441153645195</v>
      </c>
      <c r="V16" s="215">
        <v>66.469112983427294</v>
      </c>
      <c r="W16" s="207">
        <v>18.018937985075599</v>
      </c>
      <c r="X16" s="207">
        <v>38.212639177819497</v>
      </c>
      <c r="Y16" s="208">
        <v>22.477796837243101</v>
      </c>
      <c r="Z16" s="208">
        <v>0.27032640124840401</v>
      </c>
      <c r="AA16" s="216">
        <v>0.27108738444528802</v>
      </c>
      <c r="AB16" s="216">
        <v>6.9551156713616898E-3</v>
      </c>
      <c r="AC16" s="203"/>
    </row>
    <row r="17" spans="1:29" s="177" customFormat="1" ht="13">
      <c r="A17" s="205" t="s">
        <v>789</v>
      </c>
      <c r="B17" s="217">
        <v>1.2</v>
      </c>
      <c r="C17" s="207">
        <v>0.37960950727551701</v>
      </c>
      <c r="D17" s="209" t="s">
        <v>790</v>
      </c>
      <c r="E17" s="209">
        <v>1.1181165592005815</v>
      </c>
      <c r="F17" s="210">
        <v>80.308428667645202</v>
      </c>
      <c r="G17" s="206">
        <v>27.890334399845599</v>
      </c>
      <c r="H17" s="211">
        <v>0.217149774880249</v>
      </c>
      <c r="I17" s="208">
        <v>0.28511591134007003</v>
      </c>
      <c r="J17" s="212">
        <v>3.2050819553276703E-2</v>
      </c>
      <c r="K17" s="212">
        <v>2.4268781171585198E-3</v>
      </c>
      <c r="L17" s="208">
        <v>3.2578561970450998E-3</v>
      </c>
      <c r="M17" s="208">
        <v>4.9138167258656003E-2</v>
      </c>
      <c r="N17" s="208">
        <v>6.4656490556445304E-2</v>
      </c>
      <c r="O17" s="213">
        <v>203.370888593573</v>
      </c>
      <c r="P17" s="213">
        <v>15.1679373588938</v>
      </c>
      <c r="Q17" s="214">
        <v>199.53482995707</v>
      </c>
      <c r="R17" s="214">
        <v>252.884703001623</v>
      </c>
      <c r="S17" s="213">
        <v>154.428976715933</v>
      </c>
      <c r="T17" s="213">
        <v>400.03717089458701</v>
      </c>
      <c r="U17" s="206">
        <v>-32.195363802305899</v>
      </c>
      <c r="V17" s="215">
        <v>28.012406290933299</v>
      </c>
      <c r="W17" s="207">
        <v>16.084640523298599</v>
      </c>
      <c r="X17" s="207">
        <v>37.756824258744601</v>
      </c>
      <c r="Y17" s="208">
        <v>10.798733809177</v>
      </c>
      <c r="Z17" s="208">
        <v>9.2732782827608107E-2</v>
      </c>
      <c r="AA17" s="216">
        <v>0.57419703099568098</v>
      </c>
      <c r="AB17" s="216">
        <v>2.4225593330701898E-3</v>
      </c>
      <c r="AC17" s="203"/>
    </row>
    <row r="18" spans="1:29" s="177" customFormat="1" ht="13">
      <c r="A18" s="205"/>
      <c r="B18" s="179"/>
      <c r="C18" s="218"/>
      <c r="D18" s="209"/>
      <c r="E18" s="219"/>
      <c r="F18" s="220"/>
      <c r="G18" s="209"/>
      <c r="H18" s="221"/>
      <c r="I18" s="222"/>
      <c r="J18" s="223"/>
      <c r="K18" s="223"/>
      <c r="L18" s="219"/>
      <c r="M18" s="219"/>
      <c r="N18" s="219"/>
      <c r="O18" s="178"/>
      <c r="P18" s="178"/>
      <c r="Q18" s="178"/>
      <c r="R18" s="178"/>
      <c r="S18" s="178"/>
      <c r="T18" s="178"/>
      <c r="U18" s="178"/>
      <c r="V18" s="224"/>
      <c r="W18" s="209"/>
      <c r="X18" s="209"/>
      <c r="Y18" s="209"/>
      <c r="Z18" s="209"/>
      <c r="AA18" s="222"/>
      <c r="AB18" s="222"/>
      <c r="AC18" s="203"/>
    </row>
    <row r="19" spans="1:29" ht="7.9" customHeight="1" thickBot="1">
      <c r="A19" s="225"/>
      <c r="B19" s="225"/>
      <c r="C19" s="225"/>
      <c r="D19" s="225"/>
      <c r="E19" s="225"/>
      <c r="F19" s="225"/>
      <c r="G19" s="225"/>
      <c r="H19" s="226"/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5"/>
      <c r="U19" s="225"/>
      <c r="V19" s="226"/>
      <c r="W19" s="225"/>
      <c r="X19" s="225"/>
      <c r="Y19" s="225"/>
      <c r="Z19" s="225"/>
      <c r="AA19" s="225"/>
      <c r="AB19" s="227"/>
      <c r="AC19" s="189"/>
    </row>
    <row r="21" spans="1:29" ht="13">
      <c r="A21" s="228" t="s">
        <v>791</v>
      </c>
    </row>
    <row r="22" spans="1:29" ht="5.25" customHeight="1">
      <c r="A22" s="228"/>
    </row>
    <row r="23" spans="1:29" ht="13">
      <c r="A23" s="228" t="s">
        <v>792</v>
      </c>
    </row>
    <row r="24" spans="1:29" ht="13">
      <c r="A24" s="228" t="s">
        <v>793</v>
      </c>
    </row>
    <row r="25" spans="1:29" ht="14">
      <c r="A25" s="228" t="s">
        <v>794</v>
      </c>
    </row>
    <row r="26" spans="1:29" ht="13">
      <c r="A26" s="228" t="s">
        <v>795</v>
      </c>
      <c r="S26" s="209"/>
      <c r="T26" s="209"/>
    </row>
    <row r="27" spans="1:29" ht="13.5">
      <c r="A27" s="228" t="s">
        <v>796</v>
      </c>
      <c r="S27" s="209"/>
      <c r="T27" s="209"/>
      <c r="X27" s="222"/>
      <c r="Y27" s="222"/>
      <c r="Z27" s="229"/>
      <c r="AA27" s="229"/>
      <c r="AB27" s="230"/>
    </row>
    <row r="28" spans="1:29" ht="13.5">
      <c r="A28" s="231" t="s">
        <v>797</v>
      </c>
      <c r="S28" s="209"/>
      <c r="T28" s="209"/>
      <c r="X28" s="222"/>
      <c r="Y28" s="222"/>
      <c r="Z28" s="229"/>
      <c r="AA28" s="229"/>
      <c r="AB28" s="230"/>
    </row>
    <row r="29" spans="1:29" ht="13">
      <c r="A29" s="228" t="s">
        <v>798</v>
      </c>
      <c r="S29" s="209"/>
      <c r="T29" s="209"/>
      <c r="X29" s="222"/>
      <c r="Y29" s="222"/>
      <c r="Z29" s="229"/>
      <c r="AA29" s="229"/>
      <c r="AB29" s="230"/>
    </row>
    <row r="30" spans="1:29" ht="13">
      <c r="A30" s="228" t="s">
        <v>799</v>
      </c>
      <c r="S30" s="209"/>
      <c r="T30" s="209"/>
      <c r="X30" s="222"/>
      <c r="Y30" s="222"/>
      <c r="Z30" s="229"/>
      <c r="AA30" s="229"/>
      <c r="AB30" s="230"/>
    </row>
    <row r="31" spans="1:29" ht="14">
      <c r="A31" s="228" t="s">
        <v>800</v>
      </c>
      <c r="T31" s="209"/>
      <c r="U31" s="209"/>
    </row>
    <row r="32" spans="1:29" ht="13">
      <c r="A32" s="228" t="s">
        <v>801</v>
      </c>
      <c r="T32" s="209"/>
      <c r="U32" s="209"/>
    </row>
    <row r="33" spans="1:47" ht="13.5">
      <c r="A33" s="228" t="s">
        <v>802</v>
      </c>
    </row>
    <row r="34" spans="1:47" ht="13.5">
      <c r="A34" s="228" t="s">
        <v>803</v>
      </c>
      <c r="T34" s="209"/>
      <c r="U34" s="209"/>
      <c r="X34" s="232"/>
      <c r="Y34" s="232"/>
      <c r="Z34" s="233"/>
      <c r="AA34" s="233"/>
      <c r="AB34" s="234"/>
    </row>
    <row r="35" spans="1:47" ht="13">
      <c r="T35" s="209"/>
      <c r="U35" s="209"/>
      <c r="X35" s="222"/>
      <c r="Y35" s="222"/>
      <c r="Z35" s="229"/>
      <c r="AA35" s="229"/>
      <c r="AB35" s="230"/>
    </row>
    <row r="36" spans="1:47" s="217" customFormat="1"/>
    <row r="37" spans="1:47" s="217" customFormat="1"/>
    <row r="38" spans="1:47" s="235" customFormat="1" ht="13">
      <c r="B38" s="236"/>
      <c r="D38" s="237"/>
      <c r="E38" s="236"/>
      <c r="F38" s="236"/>
      <c r="G38" s="238"/>
      <c r="H38" s="236"/>
      <c r="M38" s="239"/>
      <c r="N38" s="239"/>
      <c r="O38" s="239"/>
      <c r="P38" s="239"/>
      <c r="Q38" s="239"/>
      <c r="R38" s="239"/>
      <c r="S38" s="237"/>
      <c r="T38" s="237"/>
      <c r="AF38" s="239"/>
      <c r="AL38" s="239"/>
      <c r="AQ38" s="239"/>
      <c r="AR38" s="239"/>
      <c r="AS38" s="239"/>
      <c r="AU38" s="239"/>
    </row>
    <row r="39" spans="1:47" s="235" customFormat="1" ht="13">
      <c r="D39" s="237"/>
      <c r="E39" s="236"/>
      <c r="F39" s="236"/>
      <c r="G39" s="238"/>
      <c r="H39" s="236"/>
      <c r="M39" s="239"/>
      <c r="N39" s="239"/>
      <c r="O39" s="239"/>
      <c r="P39" s="239"/>
      <c r="Q39" s="239"/>
      <c r="R39" s="239"/>
      <c r="S39" s="237"/>
      <c r="T39" s="237"/>
      <c r="AQ39" s="239"/>
      <c r="AR39" s="239"/>
      <c r="AS39" s="239"/>
    </row>
    <row r="40" spans="1:47" s="235" customFormat="1" ht="13">
      <c r="B40" s="236"/>
      <c r="D40" s="237"/>
      <c r="E40" s="236"/>
      <c r="F40" s="236"/>
      <c r="G40" s="238"/>
      <c r="H40" s="236"/>
      <c r="M40" s="239"/>
      <c r="O40" s="239"/>
      <c r="P40" s="239"/>
      <c r="Q40" s="239"/>
      <c r="R40" s="239"/>
      <c r="S40" s="237"/>
      <c r="T40" s="237"/>
      <c r="AF40" s="239"/>
      <c r="AQ40" s="239"/>
      <c r="AR40" s="239"/>
      <c r="AS40" s="239"/>
      <c r="AU40" s="239"/>
    </row>
    <row r="41" spans="1:47" s="235" customFormat="1" ht="13">
      <c r="D41" s="237"/>
      <c r="E41" s="236"/>
      <c r="F41" s="236"/>
      <c r="G41" s="238"/>
      <c r="H41" s="236"/>
      <c r="M41" s="239"/>
      <c r="N41" s="239"/>
      <c r="O41" s="239"/>
      <c r="P41" s="239"/>
      <c r="Q41" s="239"/>
      <c r="R41" s="239"/>
      <c r="S41" s="237"/>
      <c r="T41" s="237"/>
      <c r="AQ41" s="239"/>
      <c r="AR41" s="239"/>
      <c r="AS41" s="239"/>
    </row>
    <row r="42" spans="1:47" s="235" customFormat="1" ht="13">
      <c r="D42" s="237"/>
      <c r="E42" s="236"/>
      <c r="F42" s="236"/>
      <c r="G42" s="238"/>
      <c r="H42" s="236"/>
      <c r="M42" s="239"/>
      <c r="N42" s="239"/>
      <c r="O42" s="239"/>
      <c r="P42" s="239"/>
      <c r="Q42" s="239"/>
      <c r="R42" s="239"/>
      <c r="S42" s="237"/>
      <c r="T42" s="237"/>
      <c r="AQ42" s="239"/>
      <c r="AR42" s="239"/>
      <c r="AS42" s="239"/>
    </row>
    <row r="43" spans="1:47" s="235" customFormat="1" ht="13">
      <c r="D43" s="237"/>
      <c r="E43" s="236"/>
      <c r="F43" s="236"/>
      <c r="G43" s="238"/>
      <c r="H43" s="236"/>
      <c r="N43" s="239"/>
      <c r="O43" s="239"/>
      <c r="P43" s="239"/>
      <c r="R43" s="239"/>
      <c r="S43" s="237"/>
      <c r="T43" s="237"/>
      <c r="AF43" s="239"/>
      <c r="AL43" s="239"/>
      <c r="AQ43" s="239"/>
      <c r="AR43" s="239"/>
      <c r="AS43" s="239"/>
    </row>
  </sheetData>
  <phoneticPr fontId="4" type="noConversion"/>
  <pageMargins left="0.75" right="0.75" top="1" bottom="1" header="0.5" footer="0.5"/>
  <pageSetup scale="4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A1:Q555"/>
  <sheetViews>
    <sheetView workbookViewId="0">
      <pane ySplit="3" topLeftCell="A4" activePane="bottomLeft" state="frozen"/>
      <selection pane="bottomLeft" activeCell="Q37" sqref="Q37"/>
    </sheetView>
  </sheetViews>
  <sheetFormatPr defaultColWidth="9.1796875" defaultRowHeight="14.5"/>
  <cols>
    <col min="1" max="1" width="20.26953125" style="28" customWidth="1"/>
    <col min="2" max="2" width="9.1796875" style="74"/>
    <col min="3" max="4" width="11.81640625" style="28" bestFit="1" customWidth="1"/>
    <col min="5" max="7" width="9.1796875" style="75"/>
    <col min="8" max="9" width="9.1796875" style="78"/>
    <col min="10" max="11" width="9.1796875" style="79"/>
    <col min="12" max="12" width="9.1796875" style="27"/>
    <col min="13" max="13" width="37" style="28" customWidth="1"/>
    <col min="14" max="16384" width="9.1796875" style="28"/>
  </cols>
  <sheetData>
    <row r="1" spans="1:17" s="26" customFormat="1">
      <c r="A1" s="19" t="s">
        <v>806</v>
      </c>
      <c r="B1" s="20"/>
      <c r="C1" s="21"/>
      <c r="D1" s="21"/>
      <c r="E1" s="22"/>
      <c r="F1" s="22"/>
      <c r="G1" s="22"/>
      <c r="H1" s="23"/>
      <c r="I1" s="23"/>
      <c r="J1" s="24"/>
      <c r="K1" s="24"/>
      <c r="L1" s="25"/>
    </row>
    <row r="2" spans="1:17" ht="15">
      <c r="A2" s="243" t="s">
        <v>123</v>
      </c>
      <c r="B2" s="243" t="s">
        <v>124</v>
      </c>
      <c r="C2" s="243"/>
      <c r="D2" s="243"/>
      <c r="E2" s="244" t="s">
        <v>125</v>
      </c>
      <c r="F2" s="244"/>
      <c r="G2" s="244"/>
      <c r="H2" s="243" t="s">
        <v>126</v>
      </c>
      <c r="I2" s="243"/>
      <c r="J2" s="243"/>
      <c r="K2" s="243"/>
    </row>
    <row r="3" spans="1:17" ht="15">
      <c r="A3" s="243"/>
      <c r="B3" s="29" t="s">
        <v>127</v>
      </c>
      <c r="C3" s="30" t="s">
        <v>128</v>
      </c>
      <c r="D3" s="30" t="s">
        <v>129</v>
      </c>
      <c r="E3" s="31" t="s">
        <v>130</v>
      </c>
      <c r="F3" s="31" t="s">
        <v>131</v>
      </c>
      <c r="G3" s="31" t="s">
        <v>132</v>
      </c>
      <c r="H3" s="32" t="s">
        <v>133</v>
      </c>
      <c r="I3" s="32" t="s">
        <v>134</v>
      </c>
      <c r="J3" s="33" t="s">
        <v>135</v>
      </c>
      <c r="K3" s="33" t="s">
        <v>134</v>
      </c>
      <c r="L3" s="33" t="s">
        <v>136</v>
      </c>
    </row>
    <row r="4" spans="1:17">
      <c r="A4" s="34" t="s">
        <v>620</v>
      </c>
      <c r="B4" s="34"/>
      <c r="C4" s="34"/>
      <c r="D4" s="35"/>
      <c r="E4" s="36"/>
      <c r="F4" s="36"/>
      <c r="G4" s="36"/>
      <c r="H4" s="37"/>
      <c r="I4" s="37"/>
      <c r="J4" s="38"/>
      <c r="K4" s="38"/>
    </row>
    <row r="5" spans="1:17">
      <c r="A5" s="39" t="s">
        <v>137</v>
      </c>
      <c r="B5" s="40">
        <v>1.5715E-2</v>
      </c>
      <c r="C5" s="41">
        <v>1453</v>
      </c>
      <c r="D5" s="41">
        <v>27935</v>
      </c>
      <c r="E5" s="42">
        <v>1.835</v>
      </c>
      <c r="F5" s="42">
        <v>3.1899999999999998E-2</v>
      </c>
      <c r="G5" s="42">
        <v>8.0400000000000003E-4</v>
      </c>
      <c r="H5" s="37">
        <v>30.417149478563154</v>
      </c>
      <c r="I5" s="37">
        <v>0.66033566893102613</v>
      </c>
      <c r="J5" s="38">
        <v>5.1292499999999998E-2</v>
      </c>
      <c r="K5" s="38">
        <v>6.4186160696835565E-4</v>
      </c>
      <c r="L5" s="43">
        <f>(J5-0.050281)/(0.86-0.050281)</f>
        <v>1.2491987961255678E-3</v>
      </c>
      <c r="M5" s="44"/>
      <c r="N5" s="37"/>
      <c r="O5" s="37"/>
      <c r="P5" s="38"/>
      <c r="Q5" s="38"/>
    </row>
    <row r="6" spans="1:17">
      <c r="A6" s="39" t="s">
        <v>138</v>
      </c>
      <c r="B6" s="40">
        <v>1.8440000000000002E-2</v>
      </c>
      <c r="C6" s="41">
        <v>1644</v>
      </c>
      <c r="D6" s="41">
        <v>32250</v>
      </c>
      <c r="E6" s="42">
        <v>2.1522999999999999</v>
      </c>
      <c r="F6" s="42">
        <v>3.5900000000000001E-2</v>
      </c>
      <c r="G6" s="42">
        <v>8.4699999999999999E-4</v>
      </c>
      <c r="H6" s="37">
        <v>30.927835051546392</v>
      </c>
      <c r="I6" s="37">
        <v>0.66563901279428883</v>
      </c>
      <c r="J6" s="38">
        <v>5.0830500000000001E-2</v>
      </c>
      <c r="K6" s="38">
        <v>6.0194977207404939E-4</v>
      </c>
      <c r="L6" s="43">
        <f t="shared" ref="L6:L69" si="0">(J6-0.050281)/(0.86-0.050281)</f>
        <v>6.7863048786060527E-4</v>
      </c>
      <c r="M6" s="44"/>
      <c r="N6" s="37"/>
      <c r="O6" s="37"/>
      <c r="P6" s="38"/>
      <c r="Q6" s="38"/>
    </row>
    <row r="7" spans="1:17">
      <c r="A7" s="39" t="s">
        <v>139</v>
      </c>
      <c r="B7" s="40">
        <v>1.3963E-2</v>
      </c>
      <c r="C7" s="41">
        <v>1300</v>
      </c>
      <c r="D7" s="41">
        <v>24450</v>
      </c>
      <c r="E7" s="42">
        <v>1.6294</v>
      </c>
      <c r="F7" s="42">
        <v>0.03</v>
      </c>
      <c r="G7" s="42">
        <v>9.2500000000000004E-4</v>
      </c>
      <c r="H7" s="37">
        <v>30.955188679245285</v>
      </c>
      <c r="I7" s="37">
        <v>0.66831532857263232</v>
      </c>
      <c r="J7" s="38">
        <v>5.1880500000000003E-2</v>
      </c>
      <c r="K7" s="38">
        <v>6.518752550143317E-4</v>
      </c>
      <c r="L7" s="43">
        <f t="shared" si="0"/>
        <v>1.9753766430082582E-3</v>
      </c>
      <c r="M7" s="44"/>
      <c r="N7" s="37"/>
      <c r="O7" s="37"/>
      <c r="P7" s="38"/>
      <c r="Q7" s="38"/>
    </row>
    <row r="8" spans="1:17">
      <c r="A8" s="39" t="s">
        <v>140</v>
      </c>
      <c r="B8" s="40">
        <v>1.507E-2</v>
      </c>
      <c r="C8" s="41">
        <v>1375</v>
      </c>
      <c r="D8" s="41">
        <v>26270</v>
      </c>
      <c r="E8" s="42">
        <v>1.758</v>
      </c>
      <c r="F8" s="42">
        <v>2.93E-2</v>
      </c>
      <c r="G8" s="42">
        <v>8.7600000000000004E-4</v>
      </c>
      <c r="H8" s="37">
        <v>30.946065428824049</v>
      </c>
      <c r="I8" s="37">
        <v>0.67498256361503539</v>
      </c>
      <c r="J8" s="38">
        <v>5.1366000000000002E-2</v>
      </c>
      <c r="K8" s="38">
        <v>6.8175741022742111E-4</v>
      </c>
      <c r="L8" s="43">
        <f t="shared" si="0"/>
        <v>1.3399710269859082E-3</v>
      </c>
      <c r="M8" s="44"/>
      <c r="N8" s="37"/>
      <c r="O8" s="37"/>
      <c r="P8" s="38"/>
      <c r="Q8" s="38"/>
    </row>
    <row r="9" spans="1:17">
      <c r="A9" s="39" t="s">
        <v>141</v>
      </c>
      <c r="B9" s="40">
        <v>1.9220000000000001E-2</v>
      </c>
      <c r="C9" s="41">
        <v>1668</v>
      </c>
      <c r="D9" s="41">
        <v>33060</v>
      </c>
      <c r="E9" s="42">
        <v>2.242</v>
      </c>
      <c r="F9" s="42">
        <v>3.39E-2</v>
      </c>
      <c r="G9" s="42">
        <v>7.9600000000000005E-4</v>
      </c>
      <c r="H9" s="37">
        <v>31.333930170098483</v>
      </c>
      <c r="I9" s="37">
        <v>0.6727950421759411</v>
      </c>
      <c r="J9" s="38">
        <v>5.0337000000000007E-2</v>
      </c>
      <c r="K9" s="38">
        <v>5.3216373758458964E-4</v>
      </c>
      <c r="L9" s="43">
        <f t="shared" si="0"/>
        <v>6.9159794941217175E-5</v>
      </c>
      <c r="M9" s="44"/>
      <c r="N9" s="37"/>
      <c r="O9" s="37"/>
      <c r="P9" s="38"/>
      <c r="Q9" s="38"/>
    </row>
    <row r="10" spans="1:17">
      <c r="A10" s="39" t="s">
        <v>142</v>
      </c>
      <c r="B10" s="40">
        <v>1.7000000000000001E-2</v>
      </c>
      <c r="C10" s="41">
        <v>1555</v>
      </c>
      <c r="D10" s="41">
        <v>30240</v>
      </c>
      <c r="E10" s="42">
        <v>1.9810000000000001</v>
      </c>
      <c r="F10" s="42">
        <v>3.3700000000000001E-2</v>
      </c>
      <c r="G10" s="42">
        <v>1.093E-3</v>
      </c>
      <c r="H10" s="37">
        <v>30.034324942791766</v>
      </c>
      <c r="I10" s="37">
        <v>0.65150042152167043</v>
      </c>
      <c r="J10" s="38">
        <v>5.1271499999999998E-2</v>
      </c>
      <c r="K10" s="38">
        <v>7.2165391213517311E-4</v>
      </c>
      <c r="L10" s="43">
        <f t="shared" si="0"/>
        <v>1.2232638730226145E-3</v>
      </c>
      <c r="M10" s="44"/>
      <c r="N10" s="37"/>
      <c r="O10" s="37"/>
      <c r="P10" s="38"/>
      <c r="Q10" s="38"/>
    </row>
    <row r="11" spans="1:17">
      <c r="A11" s="39" t="s">
        <v>143</v>
      </c>
      <c r="B11" s="40">
        <v>1.4673E-2</v>
      </c>
      <c r="C11" s="41">
        <v>1384</v>
      </c>
      <c r="D11" s="41">
        <v>25920</v>
      </c>
      <c r="E11" s="42">
        <v>1.7089000000000001</v>
      </c>
      <c r="F11" s="42">
        <v>3.0700000000000002E-2</v>
      </c>
      <c r="G11" s="42">
        <v>1.1620000000000001E-3</v>
      </c>
      <c r="H11" s="37">
        <v>30.523255813953487</v>
      </c>
      <c r="I11" s="37">
        <v>0.66510031199030528</v>
      </c>
      <c r="J11" s="38">
        <v>5.2552500000000002E-2</v>
      </c>
      <c r="K11" s="38">
        <v>6.6189500866829321E-4</v>
      </c>
      <c r="L11" s="43">
        <f t="shared" si="0"/>
        <v>2.805294182302753E-3</v>
      </c>
      <c r="M11" s="44"/>
      <c r="N11" s="37"/>
      <c r="O11" s="37"/>
      <c r="P11" s="38"/>
      <c r="Q11" s="38"/>
    </row>
    <row r="12" spans="1:17">
      <c r="A12" s="39" t="s">
        <v>144</v>
      </c>
      <c r="B12" s="40">
        <v>1.4919999999999999E-2</v>
      </c>
      <c r="C12" s="41">
        <v>1351</v>
      </c>
      <c r="D12" s="41">
        <v>25940</v>
      </c>
      <c r="E12" s="42">
        <v>1.7370000000000001</v>
      </c>
      <c r="F12" s="42">
        <v>2.7900000000000001E-2</v>
      </c>
      <c r="G12" s="42">
        <v>7.8200000000000003E-4</v>
      </c>
      <c r="H12" s="37">
        <v>30.964317310527864</v>
      </c>
      <c r="I12" s="37">
        <v>0.67540976561917698</v>
      </c>
      <c r="J12" s="38">
        <v>5.1145500000000003E-2</v>
      </c>
      <c r="K12" s="38">
        <v>6.5182257102680942E-4</v>
      </c>
      <c r="L12" s="43">
        <f t="shared" si="0"/>
        <v>1.0676543344049036E-3</v>
      </c>
      <c r="M12" s="44"/>
      <c r="N12" s="37"/>
      <c r="O12" s="37"/>
      <c r="P12" s="38"/>
      <c r="Q12" s="38"/>
    </row>
    <row r="13" spans="1:17">
      <c r="A13" s="39" t="s">
        <v>145</v>
      </c>
      <c r="B13" s="40">
        <v>1.719E-2</v>
      </c>
      <c r="C13" s="41">
        <v>1521</v>
      </c>
      <c r="D13" s="41">
        <v>30000</v>
      </c>
      <c r="E13" s="42">
        <v>2.0009999999999999</v>
      </c>
      <c r="F13" s="42">
        <v>3.0599999999999999E-2</v>
      </c>
      <c r="G13" s="42">
        <v>8.4699999999999999E-4</v>
      </c>
      <c r="H13" s="37">
        <v>30.773739742086757</v>
      </c>
      <c r="I13" s="37">
        <v>0.67095159355910117</v>
      </c>
      <c r="J13" s="38">
        <v>5.0252999999999999E-2</v>
      </c>
      <c r="K13" s="38">
        <v>5.5207841798063427E-4</v>
      </c>
      <c r="L13" s="43">
        <f t="shared" si="0"/>
        <v>-3.4579897470604305E-5</v>
      </c>
      <c r="M13" s="44"/>
      <c r="N13" s="37"/>
      <c r="O13" s="37"/>
      <c r="P13" s="38"/>
      <c r="Q13" s="38"/>
    </row>
    <row r="14" spans="1:17">
      <c r="A14" s="39" t="s">
        <v>146</v>
      </c>
      <c r="B14" s="40">
        <v>1.6299999999999999E-2</v>
      </c>
      <c r="C14" s="41">
        <v>1465</v>
      </c>
      <c r="D14" s="41">
        <v>28340</v>
      </c>
      <c r="E14" s="42">
        <v>1.8979999999999999</v>
      </c>
      <c r="F14" s="42">
        <v>2.9899999999999999E-2</v>
      </c>
      <c r="G14" s="42">
        <v>8.9099999999999997E-4</v>
      </c>
      <c r="H14" s="37">
        <v>30.900529723366684</v>
      </c>
      <c r="I14" s="37">
        <v>0.67151987619007236</v>
      </c>
      <c r="J14" s="38">
        <v>5.0967000000000005E-2</v>
      </c>
      <c r="K14" s="38">
        <v>5.8202760381274019E-4</v>
      </c>
      <c r="L14" s="43">
        <f t="shared" si="0"/>
        <v>8.4720748802980547E-4</v>
      </c>
      <c r="M14" s="44"/>
      <c r="N14" s="37"/>
      <c r="O14" s="37"/>
      <c r="P14" s="38"/>
      <c r="Q14" s="38"/>
    </row>
    <row r="15" spans="1:17">
      <c r="A15" s="39" t="s">
        <v>147</v>
      </c>
      <c r="B15" s="40">
        <v>1.6719999999999999E-2</v>
      </c>
      <c r="C15" s="41">
        <v>1559</v>
      </c>
      <c r="D15" s="41">
        <v>30430</v>
      </c>
      <c r="E15" s="42">
        <v>1.9419999999999999</v>
      </c>
      <c r="F15" s="42">
        <v>3.1099999999999999E-2</v>
      </c>
      <c r="G15" s="42">
        <v>8.9899999999999995E-4</v>
      </c>
      <c r="H15" s="37">
        <v>29.502669289126164</v>
      </c>
      <c r="I15" s="37">
        <v>0.65874477725192293</v>
      </c>
      <c r="J15" s="38">
        <v>5.1124499999999996E-2</v>
      </c>
      <c r="K15" s="38">
        <v>7.1166756010092227E-4</v>
      </c>
      <c r="L15" s="43">
        <f t="shared" si="0"/>
        <v>1.0417194113019419E-3</v>
      </c>
      <c r="M15" s="44"/>
      <c r="N15" s="37"/>
      <c r="O15" s="37"/>
      <c r="P15" s="38"/>
      <c r="Q15" s="38"/>
    </row>
    <row r="16" spans="1:17">
      <c r="A16" s="39" t="s">
        <v>148</v>
      </c>
      <c r="B16" s="40">
        <v>1.6379999999999999E-2</v>
      </c>
      <c r="C16" s="41">
        <v>1482</v>
      </c>
      <c r="D16" s="41">
        <v>28870</v>
      </c>
      <c r="E16" s="42">
        <v>1.9019999999999999</v>
      </c>
      <c r="F16" s="42">
        <v>3.5000000000000003E-2</v>
      </c>
      <c r="G16" s="42">
        <v>9.2199999999999997E-4</v>
      </c>
      <c r="H16" s="37">
        <v>30.27681660899654</v>
      </c>
      <c r="I16" s="37">
        <v>0.66676691429750468</v>
      </c>
      <c r="J16" s="38">
        <v>5.0998500000000002E-2</v>
      </c>
      <c r="K16" s="38">
        <v>5.9199581493453164E-4</v>
      </c>
      <c r="L16" s="43">
        <f t="shared" si="0"/>
        <v>8.8610987268423103E-4</v>
      </c>
      <c r="M16" s="44"/>
      <c r="N16" s="37"/>
      <c r="O16" s="37"/>
      <c r="P16" s="38"/>
      <c r="Q16" s="38"/>
    </row>
    <row r="17" spans="1:17">
      <c r="A17" s="39" t="s">
        <v>149</v>
      </c>
      <c r="B17" s="40">
        <v>1.6400000000000001E-2</v>
      </c>
      <c r="C17" s="41">
        <v>1493</v>
      </c>
      <c r="D17" s="41">
        <v>28930</v>
      </c>
      <c r="E17" s="42">
        <v>1.9039999999999999</v>
      </c>
      <c r="F17" s="42">
        <v>3.4500000000000003E-2</v>
      </c>
      <c r="G17" s="42">
        <v>8.9599999999999999E-4</v>
      </c>
      <c r="H17" s="37">
        <v>30.303030303030305</v>
      </c>
      <c r="I17" s="37">
        <v>0.66481314045495632</v>
      </c>
      <c r="J17" s="38">
        <v>5.1229500000000004E-2</v>
      </c>
      <c r="K17" s="38">
        <v>5.621213962303871E-4</v>
      </c>
      <c r="L17" s="43">
        <f t="shared" si="0"/>
        <v>1.1713940268167167E-3</v>
      </c>
      <c r="M17" s="44"/>
      <c r="N17" s="37"/>
      <c r="O17" s="37"/>
      <c r="P17" s="38"/>
      <c r="Q17" s="38"/>
    </row>
    <row r="18" spans="1:17">
      <c r="A18" s="39" t="s">
        <v>150</v>
      </c>
      <c r="B18" s="40">
        <v>1.8499999999999999E-2</v>
      </c>
      <c r="C18" s="41">
        <v>1641</v>
      </c>
      <c r="D18" s="41">
        <v>32230</v>
      </c>
      <c r="E18" s="42">
        <v>2.1459999999999999</v>
      </c>
      <c r="F18" s="42">
        <v>3.6400000000000002E-2</v>
      </c>
      <c r="G18" s="42">
        <v>9.8700000000000003E-4</v>
      </c>
      <c r="H18" s="37">
        <v>30.692779888921372</v>
      </c>
      <c r="I18" s="37">
        <v>0.66905935323239563</v>
      </c>
      <c r="J18" s="38">
        <v>5.0967000000000005E-2</v>
      </c>
      <c r="K18" s="38">
        <v>5.9199335435459078E-4</v>
      </c>
      <c r="L18" s="43">
        <f t="shared" si="0"/>
        <v>8.4720748802980547E-4</v>
      </c>
      <c r="M18" s="44"/>
      <c r="N18" s="37"/>
      <c r="O18" s="37"/>
      <c r="P18" s="38"/>
      <c r="Q18" s="38"/>
    </row>
    <row r="19" spans="1:17">
      <c r="A19" s="39" t="s">
        <v>151</v>
      </c>
      <c r="B19" s="40">
        <v>2.1770000000000001E-2</v>
      </c>
      <c r="C19" s="41">
        <v>1956</v>
      </c>
      <c r="D19" s="41">
        <v>37950</v>
      </c>
      <c r="E19" s="42">
        <v>2.5249999999999999</v>
      </c>
      <c r="F19" s="42">
        <v>4.0899999999999999E-2</v>
      </c>
      <c r="G19" s="42">
        <v>1.6169999999999999E-3</v>
      </c>
      <c r="H19" s="37">
        <v>30.576587070471753</v>
      </c>
      <c r="I19" s="37">
        <v>0.66402115516198723</v>
      </c>
      <c r="J19" s="38">
        <v>5.2289999999999996E-2</v>
      </c>
      <c r="K19" s="38">
        <v>5.3233451888826447E-4</v>
      </c>
      <c r="L19" s="43">
        <f t="shared" si="0"/>
        <v>2.4811076435158333E-3</v>
      </c>
      <c r="M19" s="44"/>
      <c r="N19" s="37"/>
      <c r="O19" s="37"/>
      <c r="P19" s="38"/>
      <c r="Q19" s="38"/>
    </row>
    <row r="20" spans="1:17">
      <c r="A20" s="39" t="s">
        <v>152</v>
      </c>
      <c r="B20" s="40">
        <v>1.6580000000000001E-2</v>
      </c>
      <c r="C20" s="41">
        <v>1512</v>
      </c>
      <c r="D20" s="41">
        <v>29510</v>
      </c>
      <c r="E20" s="42">
        <v>1.921</v>
      </c>
      <c r="F20" s="42">
        <v>3.1399999999999997E-2</v>
      </c>
      <c r="G20" s="42">
        <v>8.0199999999999998E-4</v>
      </c>
      <c r="H20" s="37">
        <v>29.965753424657535</v>
      </c>
      <c r="I20" s="37">
        <v>0.65211053271415498</v>
      </c>
      <c r="J20" s="38">
        <v>5.1040500000000003E-2</v>
      </c>
      <c r="K20" s="38">
        <v>6.1193376447128656E-4</v>
      </c>
      <c r="L20" s="43">
        <f t="shared" si="0"/>
        <v>9.3797971889013755E-4</v>
      </c>
      <c r="M20" s="44"/>
      <c r="N20" s="37"/>
      <c r="O20" s="37"/>
      <c r="P20" s="38"/>
      <c r="Q20" s="38"/>
    </row>
    <row r="21" spans="1:17">
      <c r="A21" s="39" t="s">
        <v>153</v>
      </c>
      <c r="B21" s="40">
        <v>2.581E-2</v>
      </c>
      <c r="C21" s="41">
        <v>2215</v>
      </c>
      <c r="D21" s="41">
        <v>44710</v>
      </c>
      <c r="E21" s="42">
        <v>2.9910000000000001</v>
      </c>
      <c r="F21" s="42">
        <v>5.16E-2</v>
      </c>
      <c r="G21" s="42">
        <v>1.0889999999999999E-3</v>
      </c>
      <c r="H21" s="37">
        <v>30.746705710102493</v>
      </c>
      <c r="I21" s="37">
        <v>0.67031962941852896</v>
      </c>
      <c r="J21" s="38">
        <v>5.07045E-2</v>
      </c>
      <c r="K21" s="38">
        <v>6.4181923007962318E-4</v>
      </c>
      <c r="L21" s="43">
        <f t="shared" si="0"/>
        <v>5.2302094924288581E-4</v>
      </c>
      <c r="M21" s="44"/>
      <c r="N21" s="37"/>
      <c r="O21" s="37"/>
      <c r="P21" s="38"/>
      <c r="Q21" s="38"/>
    </row>
    <row r="22" spans="1:17">
      <c r="A22" s="39" t="s">
        <v>154</v>
      </c>
      <c r="B22" s="40">
        <v>2.298E-2</v>
      </c>
      <c r="C22" s="41">
        <v>2002</v>
      </c>
      <c r="D22" s="41">
        <v>40360</v>
      </c>
      <c r="E22" s="42">
        <v>2.661</v>
      </c>
      <c r="F22" s="42">
        <v>5.0099999999999999E-2</v>
      </c>
      <c r="G22" s="42">
        <v>1.021E-3</v>
      </c>
      <c r="H22" s="37">
        <v>29.923055001424906</v>
      </c>
      <c r="I22" s="37">
        <v>0.67846394778774155</v>
      </c>
      <c r="J22" s="38">
        <v>5.0505000000000001E-2</v>
      </c>
      <c r="K22" s="38">
        <v>5.3217817505042415E-4</v>
      </c>
      <c r="L22" s="43">
        <f t="shared" si="0"/>
        <v>2.7663917976483444E-4</v>
      </c>
      <c r="M22" s="44"/>
      <c r="N22" s="37"/>
      <c r="O22" s="37"/>
      <c r="P22" s="38"/>
      <c r="Q22" s="38"/>
    </row>
    <row r="23" spans="1:17">
      <c r="A23" s="39" t="s">
        <v>155</v>
      </c>
      <c r="B23" s="40">
        <v>2.0830000000000001E-2</v>
      </c>
      <c r="C23" s="41">
        <v>1787</v>
      </c>
      <c r="D23" s="41">
        <v>36070</v>
      </c>
      <c r="E23" s="42">
        <v>2.4119999999999999</v>
      </c>
      <c r="F23" s="42">
        <v>4.7399999999999998E-2</v>
      </c>
      <c r="G23" s="42">
        <v>9.3300000000000002E-4</v>
      </c>
      <c r="H23" s="37">
        <v>30.773739742086757</v>
      </c>
      <c r="I23" s="37">
        <v>0.66418860558974047</v>
      </c>
      <c r="J23" s="38">
        <v>5.0053500000000001E-2</v>
      </c>
      <c r="K23" s="38">
        <v>4.9231334422296532E-4</v>
      </c>
      <c r="L23" s="43">
        <f t="shared" si="0"/>
        <v>-2.8096166694865568E-4</v>
      </c>
      <c r="M23" s="44"/>
      <c r="N23" s="37"/>
      <c r="O23" s="37"/>
      <c r="P23" s="38"/>
      <c r="Q23" s="38"/>
    </row>
    <row r="24" spans="1:17">
      <c r="A24" s="39" t="s">
        <v>156</v>
      </c>
      <c r="B24" s="40">
        <v>1.898E-2</v>
      </c>
      <c r="C24" s="41">
        <v>1658</v>
      </c>
      <c r="D24" s="41">
        <v>32920</v>
      </c>
      <c r="E24" s="42">
        <v>2.198</v>
      </c>
      <c r="F24" s="42">
        <v>4.1399999999999999E-2</v>
      </c>
      <c r="G24" s="42">
        <v>8.2100000000000001E-4</v>
      </c>
      <c r="H24" s="37">
        <v>30.737704918032787</v>
      </c>
      <c r="I24" s="37">
        <v>0.67010924567246766</v>
      </c>
      <c r="J24" s="38">
        <v>5.0557499999999998E-2</v>
      </c>
      <c r="K24" s="38">
        <v>5.7203008880652426E-4</v>
      </c>
      <c r="L24" s="43">
        <f t="shared" si="0"/>
        <v>3.4147648752221325E-4</v>
      </c>
      <c r="M24" s="44"/>
      <c r="N24" s="37"/>
      <c r="O24" s="37"/>
      <c r="P24" s="38"/>
      <c r="Q24" s="38"/>
    </row>
    <row r="25" spans="1:17">
      <c r="A25" s="39" t="s">
        <v>157</v>
      </c>
      <c r="B25" s="40">
        <v>2.1739999999999999E-2</v>
      </c>
      <c r="C25" s="41">
        <v>1888</v>
      </c>
      <c r="D25" s="41">
        <v>38000</v>
      </c>
      <c r="E25" s="42">
        <v>2.5129999999999999</v>
      </c>
      <c r="F25" s="42">
        <v>3.7999999999999999E-2</v>
      </c>
      <c r="G25" s="42">
        <v>7.8100000000000001E-4</v>
      </c>
      <c r="H25" s="37">
        <v>30.425963488843816</v>
      </c>
      <c r="I25" s="37">
        <v>0.65433199033858813</v>
      </c>
      <c r="J25" s="38">
        <v>5.0463000000000001E-2</v>
      </c>
      <c r="K25" s="38">
        <v>5.1225946901936332E-4</v>
      </c>
      <c r="L25" s="43">
        <f t="shared" si="0"/>
        <v>2.24769333558928E-4</v>
      </c>
      <c r="M25" s="44"/>
      <c r="N25" s="37"/>
      <c r="O25" s="37"/>
      <c r="P25" s="38"/>
      <c r="Q25" s="38"/>
    </row>
    <row r="26" spans="1:17">
      <c r="A26" s="39" t="s">
        <v>158</v>
      </c>
      <c r="B26" s="40">
        <v>2.445E-2</v>
      </c>
      <c r="C26" s="41">
        <v>2110</v>
      </c>
      <c r="D26" s="41">
        <v>42630</v>
      </c>
      <c r="E26" s="42">
        <v>2.827</v>
      </c>
      <c r="F26" s="42">
        <v>4.2700000000000002E-2</v>
      </c>
      <c r="G26" s="42">
        <v>8.8500000000000004E-4</v>
      </c>
      <c r="H26" s="37">
        <v>30.443606842563064</v>
      </c>
      <c r="I26" s="37">
        <v>0.65668962549841881</v>
      </c>
      <c r="J26" s="38">
        <v>5.0599499999999999E-2</v>
      </c>
      <c r="K26" s="38">
        <v>4.9236396710157417E-4</v>
      </c>
      <c r="L26" s="43">
        <f t="shared" si="0"/>
        <v>3.9334633372811972E-4</v>
      </c>
      <c r="M26" s="44"/>
      <c r="N26" s="37"/>
      <c r="O26" s="37"/>
      <c r="P26" s="38"/>
      <c r="Q26" s="38"/>
    </row>
    <row r="27" spans="1:17">
      <c r="A27" s="39" t="s">
        <v>159</v>
      </c>
      <c r="B27" s="40">
        <v>2.4289999999999999E-2</v>
      </c>
      <c r="C27" s="41">
        <v>2072</v>
      </c>
      <c r="D27" s="41">
        <v>41770</v>
      </c>
      <c r="E27" s="42">
        <v>2.8069999999999999</v>
      </c>
      <c r="F27" s="42">
        <v>4.82E-2</v>
      </c>
      <c r="G27" s="42">
        <v>9.3700000000000001E-4</v>
      </c>
      <c r="H27" s="37">
        <v>30.891438658428953</v>
      </c>
      <c r="I27" s="37">
        <v>0.66686503696784261</v>
      </c>
      <c r="J27" s="38">
        <v>5.0683499999999999E-2</v>
      </c>
      <c r="K27" s="38">
        <v>4.7247221389199178E-4</v>
      </c>
      <c r="L27" s="43">
        <f t="shared" si="0"/>
        <v>4.9708602613993266E-4</v>
      </c>
      <c r="M27" s="44"/>
      <c r="N27" s="37"/>
      <c r="O27" s="37"/>
      <c r="P27" s="38"/>
      <c r="Q27" s="38"/>
    </row>
    <row r="28" spans="1:17">
      <c r="A28" s="39" t="s">
        <v>160</v>
      </c>
      <c r="B28" s="40">
        <v>2.0809999999999999E-2</v>
      </c>
      <c r="C28" s="41">
        <v>1785</v>
      </c>
      <c r="D28" s="41">
        <v>35910</v>
      </c>
      <c r="E28" s="42">
        <v>2.4039999999999999</v>
      </c>
      <c r="F28" s="42">
        <v>4.3999999999999997E-2</v>
      </c>
      <c r="G28" s="42">
        <v>8.3299999999999997E-4</v>
      </c>
      <c r="H28" s="37">
        <v>30.764723117491943</v>
      </c>
      <c r="I28" s="37">
        <v>0.66837444714935701</v>
      </c>
      <c r="J28" s="38">
        <v>5.0368500000000004E-2</v>
      </c>
      <c r="K28" s="38">
        <v>5.3216644097500167E-4</v>
      </c>
      <c r="L28" s="43">
        <f t="shared" si="0"/>
        <v>1.0806217959564274E-4</v>
      </c>
      <c r="M28" s="44"/>
      <c r="N28" s="37"/>
      <c r="O28" s="37"/>
      <c r="P28" s="38"/>
      <c r="Q28" s="38"/>
    </row>
    <row r="29" spans="1:17">
      <c r="A29" s="39" t="s">
        <v>161</v>
      </c>
      <c r="B29" s="40">
        <v>1.8194999999999999E-2</v>
      </c>
      <c r="C29" s="41">
        <v>1569</v>
      </c>
      <c r="D29" s="41">
        <v>31320</v>
      </c>
      <c r="E29" s="42">
        <v>2.1021999999999998</v>
      </c>
      <c r="F29" s="42">
        <v>3.9100000000000003E-2</v>
      </c>
      <c r="G29" s="42">
        <v>8.2299999999999995E-4</v>
      </c>
      <c r="H29" s="37">
        <v>30.918727915194349</v>
      </c>
      <c r="I29" s="37">
        <v>0.6696554980035121</v>
      </c>
      <c r="J29" s="38">
        <v>5.0200500000000002E-2</v>
      </c>
      <c r="K29" s="38">
        <v>5.6203718391223899E-4</v>
      </c>
      <c r="L29" s="43">
        <f t="shared" si="0"/>
        <v>-9.94172052279831E-5</v>
      </c>
      <c r="M29" s="44"/>
      <c r="N29" s="37"/>
      <c r="O29" s="37"/>
      <c r="P29" s="38"/>
      <c r="Q29" s="38"/>
    </row>
    <row r="30" spans="1:17">
      <c r="A30" s="39" t="s">
        <v>162</v>
      </c>
      <c r="B30" s="40">
        <v>1.6969999999999999E-2</v>
      </c>
      <c r="C30" s="41">
        <v>1510</v>
      </c>
      <c r="D30" s="41">
        <v>29680</v>
      </c>
      <c r="E30" s="42">
        <v>1.958</v>
      </c>
      <c r="F30" s="42">
        <v>3.0800000000000001E-2</v>
      </c>
      <c r="G30" s="42">
        <v>5.9599999999999996E-4</v>
      </c>
      <c r="H30" s="37">
        <v>30.355594102341716</v>
      </c>
      <c r="I30" s="37">
        <v>0.65891370004503802</v>
      </c>
      <c r="J30" s="38">
        <v>5.0935500000000002E-2</v>
      </c>
      <c r="K30" s="38">
        <v>5.5213514659003572E-4</v>
      </c>
      <c r="L30" s="43">
        <f t="shared" si="0"/>
        <v>8.0830510337537135E-4</v>
      </c>
      <c r="M30" s="44"/>
      <c r="N30" s="37"/>
      <c r="O30" s="37"/>
      <c r="P30" s="38"/>
      <c r="Q30" s="38"/>
    </row>
    <row r="31" spans="1:17">
      <c r="A31" s="39" t="s">
        <v>163</v>
      </c>
      <c r="B31" s="40">
        <v>2.4039999999999999E-2</v>
      </c>
      <c r="C31" s="41">
        <v>2052</v>
      </c>
      <c r="D31" s="41">
        <v>41350</v>
      </c>
      <c r="E31" s="42">
        <v>2.7730000000000001</v>
      </c>
      <c r="F31" s="42">
        <v>3.8800000000000001E-2</v>
      </c>
      <c r="G31" s="42">
        <v>8.6200000000000003E-4</v>
      </c>
      <c r="H31" s="37">
        <v>30.755711775043942</v>
      </c>
      <c r="I31" s="37">
        <v>0.66591498614628564</v>
      </c>
      <c r="J31" s="38">
        <v>5.07465E-2</v>
      </c>
      <c r="K31" s="38">
        <v>5.222411214180669E-4</v>
      </c>
      <c r="L31" s="43">
        <f t="shared" si="0"/>
        <v>5.7489079544879233E-4</v>
      </c>
      <c r="M31" s="44"/>
      <c r="N31" s="37"/>
      <c r="O31" s="37"/>
      <c r="P31" s="38"/>
      <c r="Q31" s="38"/>
    </row>
    <row r="32" spans="1:17">
      <c r="A32" s="39" t="s">
        <v>164</v>
      </c>
      <c r="B32" s="40">
        <v>2.035E-2</v>
      </c>
      <c r="C32" s="41">
        <v>1737</v>
      </c>
      <c r="D32" s="41">
        <v>34850</v>
      </c>
      <c r="E32" s="42">
        <v>2.347</v>
      </c>
      <c r="F32" s="42">
        <v>3.5299999999999998E-2</v>
      </c>
      <c r="G32" s="42">
        <v>6.9899999999999997E-4</v>
      </c>
      <c r="H32" s="37">
        <v>30.927835051546392</v>
      </c>
      <c r="I32" s="37">
        <v>0.66769298764212792</v>
      </c>
      <c r="J32" s="38">
        <v>5.0431500000000004E-2</v>
      </c>
      <c r="K32" s="38">
        <v>5.3217185278817592E-4</v>
      </c>
      <c r="L32" s="43">
        <f t="shared" si="0"/>
        <v>1.8586694890450242E-4</v>
      </c>
      <c r="M32" s="44"/>
      <c r="N32" s="37"/>
      <c r="O32" s="37"/>
      <c r="P32" s="38"/>
      <c r="Q32" s="38"/>
    </row>
    <row r="33" spans="1:17">
      <c r="A33" s="39" t="s">
        <v>165</v>
      </c>
      <c r="B33" s="40">
        <v>1.975E-2</v>
      </c>
      <c r="C33" s="41">
        <v>1688</v>
      </c>
      <c r="D33" s="41">
        <v>33780</v>
      </c>
      <c r="E33" s="42">
        <v>2.278</v>
      </c>
      <c r="F33" s="42">
        <v>3.73E-2</v>
      </c>
      <c r="G33" s="42">
        <v>7.0500000000000001E-4</v>
      </c>
      <c r="H33" s="37">
        <v>30.900529723366684</v>
      </c>
      <c r="I33" s="37">
        <v>0.6764278477477188</v>
      </c>
      <c r="J33" s="38">
        <v>5.0547000000000002E-2</v>
      </c>
      <c r="K33" s="38">
        <v>5.6206535171632831E-4</v>
      </c>
      <c r="L33" s="43">
        <f t="shared" si="0"/>
        <v>3.2850902597074091E-4</v>
      </c>
      <c r="M33" s="44"/>
      <c r="N33" s="37"/>
      <c r="O33" s="37"/>
      <c r="P33" s="38"/>
      <c r="Q33" s="38"/>
    </row>
    <row r="34" spans="1:17">
      <c r="A34" s="39" t="s">
        <v>166</v>
      </c>
      <c r="B34" s="40">
        <v>2.613E-2</v>
      </c>
      <c r="C34" s="41">
        <v>2188</v>
      </c>
      <c r="D34" s="41">
        <v>44600</v>
      </c>
      <c r="E34" s="42">
        <v>3.0129999999999999</v>
      </c>
      <c r="F34" s="42">
        <v>5.0799999999999998E-2</v>
      </c>
      <c r="G34" s="42">
        <v>9.9200000000000004E-4</v>
      </c>
      <c r="H34" s="37">
        <v>30.982590734730007</v>
      </c>
      <c r="I34" s="37">
        <v>0.67112176484806052</v>
      </c>
      <c r="J34" s="38">
        <v>5.0368500000000004E-2</v>
      </c>
      <c r="K34" s="38">
        <v>4.724416587262388E-4</v>
      </c>
      <c r="L34" s="45">
        <f t="shared" si="0"/>
        <v>1.0806217959564274E-4</v>
      </c>
      <c r="M34" s="44"/>
      <c r="N34" s="37"/>
      <c r="O34" s="37"/>
      <c r="P34" s="38"/>
      <c r="Q34" s="38"/>
    </row>
    <row r="35" spans="1:17">
      <c r="A35" s="242" t="s">
        <v>623</v>
      </c>
      <c r="B35" s="242"/>
      <c r="C35" s="242"/>
      <c r="D35" s="242"/>
      <c r="E35" s="46"/>
      <c r="F35" s="46"/>
      <c r="G35" s="46"/>
      <c r="H35" s="47"/>
      <c r="I35" s="47"/>
      <c r="J35" s="48"/>
      <c r="K35" s="48"/>
      <c r="L35" s="43"/>
      <c r="M35" s="44"/>
    </row>
    <row r="36" spans="1:17">
      <c r="A36" s="39" t="s">
        <v>137</v>
      </c>
      <c r="B36" s="40">
        <v>2.036E-2</v>
      </c>
      <c r="C36" s="41">
        <v>23700</v>
      </c>
      <c r="D36" s="41">
        <v>60500</v>
      </c>
      <c r="E36" s="42">
        <v>1.84</v>
      </c>
      <c r="F36" s="42">
        <v>4.2000000000000003E-2</v>
      </c>
      <c r="G36" s="42">
        <v>0.10630000000000001</v>
      </c>
      <c r="H36" s="37">
        <v>18.403596698113208</v>
      </c>
      <c r="I36" s="37">
        <v>0.87787529657561991</v>
      </c>
      <c r="J36" s="38">
        <v>0.36799999999999999</v>
      </c>
      <c r="K36" s="38">
        <v>2.3009536582904055E-2</v>
      </c>
      <c r="L36" s="43">
        <f t="shared" si="0"/>
        <v>0.39238180158795827</v>
      </c>
      <c r="M36" s="44"/>
      <c r="N36" s="37"/>
      <c r="O36" s="37"/>
      <c r="P36" s="38"/>
      <c r="Q36" s="38"/>
    </row>
    <row r="37" spans="1:17">
      <c r="A37" s="39" t="s">
        <v>138</v>
      </c>
      <c r="B37" s="40">
        <v>1.891E-2</v>
      </c>
      <c r="C37" s="41">
        <v>27800</v>
      </c>
      <c r="D37" s="41">
        <v>61700</v>
      </c>
      <c r="E37" s="42">
        <v>1.7110000000000001</v>
      </c>
      <c r="F37" s="42">
        <v>3.9399999999999998E-2</v>
      </c>
      <c r="G37" s="42">
        <v>0.11899999999999999</v>
      </c>
      <c r="H37" s="37">
        <v>16.643252666119771</v>
      </c>
      <c r="I37" s="37">
        <v>0.90724304228294583</v>
      </c>
      <c r="J37" s="38">
        <v>0.41599999999999998</v>
      </c>
      <c r="K37" s="38">
        <v>2.6010780485021975E-2</v>
      </c>
      <c r="L37" s="43">
        <f t="shared" si="0"/>
        <v>0.4516616258232794</v>
      </c>
      <c r="M37" s="44"/>
      <c r="N37" s="37"/>
      <c r="O37" s="37"/>
      <c r="P37" s="38"/>
      <c r="Q37" s="38"/>
    </row>
    <row r="38" spans="1:17">
      <c r="A38" s="39" t="s">
        <v>139</v>
      </c>
      <c r="B38" s="40">
        <v>2.145E-2</v>
      </c>
      <c r="C38" s="41">
        <v>24400</v>
      </c>
      <c r="D38" s="41">
        <v>62900</v>
      </c>
      <c r="E38" s="42">
        <v>1.9430000000000001</v>
      </c>
      <c r="F38" s="42">
        <v>4.2799999999999998E-2</v>
      </c>
      <c r="G38" s="42">
        <v>0.109</v>
      </c>
      <c r="H38" s="37">
        <v>18.733840684539384</v>
      </c>
      <c r="I38" s="37">
        <v>0.879028427791406</v>
      </c>
      <c r="J38" s="38">
        <v>0.36499999999999999</v>
      </c>
      <c r="K38" s="38">
        <v>2.3009381760490655E-2</v>
      </c>
      <c r="L38" s="43">
        <f t="shared" si="0"/>
        <v>0.38867681257325071</v>
      </c>
      <c r="M38" s="44"/>
      <c r="N38" s="37"/>
      <c r="O38" s="37"/>
      <c r="P38" s="38"/>
      <c r="Q38" s="38"/>
    </row>
    <row r="39" spans="1:17">
      <c r="A39" s="39" t="s">
        <v>140</v>
      </c>
      <c r="B39" s="40">
        <v>2.2679999999999999E-2</v>
      </c>
      <c r="C39" s="41">
        <v>25200</v>
      </c>
      <c r="D39" s="41">
        <v>65400</v>
      </c>
      <c r="E39" s="42">
        <v>2.0566</v>
      </c>
      <c r="F39" s="42">
        <v>4.4400000000000002E-2</v>
      </c>
      <c r="G39" s="42">
        <v>0.114</v>
      </c>
      <c r="H39" s="37">
        <v>18.856887257180038</v>
      </c>
      <c r="I39" s="37">
        <v>0.88893418881060116</v>
      </c>
      <c r="J39" s="38">
        <v>0.36099999999999999</v>
      </c>
      <c r="K39" s="38">
        <v>2.3009177300372999E-2</v>
      </c>
      <c r="L39" s="43">
        <f t="shared" si="0"/>
        <v>0.38373682722030727</v>
      </c>
      <c r="M39" s="44"/>
      <c r="N39" s="37"/>
      <c r="O39" s="37"/>
      <c r="P39" s="38"/>
      <c r="Q39" s="38"/>
    </row>
    <row r="40" spans="1:17">
      <c r="A40" s="39" t="s">
        <v>141</v>
      </c>
      <c r="B40" s="40">
        <v>1.8239999999999999E-2</v>
      </c>
      <c r="C40" s="41">
        <v>49100</v>
      </c>
      <c r="D40" s="41">
        <v>86600</v>
      </c>
      <c r="E40" s="42">
        <v>1.657</v>
      </c>
      <c r="F40" s="42">
        <v>4.7300000000000002E-2</v>
      </c>
      <c r="G40" s="42">
        <v>0.308</v>
      </c>
      <c r="H40" s="37">
        <v>11.358896478360673</v>
      </c>
      <c r="I40" s="37">
        <v>0.52742308670588711</v>
      </c>
      <c r="J40" s="38">
        <v>0.57599999999999996</v>
      </c>
      <c r="K40" s="38">
        <v>1.3041278857535404E-2</v>
      </c>
      <c r="L40" s="43">
        <f t="shared" si="0"/>
        <v>0.64926103994101647</v>
      </c>
      <c r="M40" s="44"/>
      <c r="N40" s="37"/>
      <c r="O40" s="37"/>
      <c r="P40" s="38"/>
      <c r="Q40" s="38"/>
    </row>
    <row r="41" spans="1:17">
      <c r="A41" s="39" t="s">
        <v>142</v>
      </c>
      <c r="B41" s="40">
        <v>1.9279999999999999E-2</v>
      </c>
      <c r="C41" s="41">
        <v>22800</v>
      </c>
      <c r="D41" s="41">
        <v>57800</v>
      </c>
      <c r="E41" s="42">
        <v>1.772</v>
      </c>
      <c r="F41" s="42">
        <v>4.0500000000000001E-2</v>
      </c>
      <c r="G41" s="42">
        <v>0.104</v>
      </c>
      <c r="H41" s="37">
        <v>18.403596698113208</v>
      </c>
      <c r="I41" s="37">
        <v>0.90328692793629561</v>
      </c>
      <c r="J41" s="38">
        <v>0.36399999999999999</v>
      </c>
      <c r="K41" s="38">
        <v>2.4008941814249125E-2</v>
      </c>
      <c r="L41" s="43">
        <f t="shared" si="0"/>
        <v>0.38744181623501484</v>
      </c>
      <c r="M41" s="44"/>
      <c r="N41" s="37"/>
      <c r="O41" s="37"/>
      <c r="P41" s="38"/>
      <c r="Q41" s="38"/>
    </row>
    <row r="42" spans="1:17">
      <c r="A42" s="39" t="s">
        <v>143</v>
      </c>
      <c r="B42" s="40">
        <v>1.934E-2</v>
      </c>
      <c r="C42" s="41">
        <v>22600</v>
      </c>
      <c r="D42" s="41">
        <v>57300</v>
      </c>
      <c r="E42" s="42">
        <v>1.7809999999999999</v>
      </c>
      <c r="F42" s="42">
        <v>3.9399999999999998E-2</v>
      </c>
      <c r="G42" s="42">
        <v>0.10199999999999999</v>
      </c>
      <c r="H42" s="37">
        <v>18.257304196538382</v>
      </c>
      <c r="I42" s="37">
        <v>0.91608766353569215</v>
      </c>
      <c r="J42" s="38">
        <v>0.36399999999999999</v>
      </c>
      <c r="K42" s="38">
        <v>2.4008941814249125E-2</v>
      </c>
      <c r="L42" s="43">
        <f t="shared" si="0"/>
        <v>0.38744181623501484</v>
      </c>
      <c r="M42" s="44"/>
      <c r="N42" s="37"/>
      <c r="O42" s="37"/>
      <c r="P42" s="38"/>
      <c r="Q42" s="38"/>
    </row>
    <row r="43" spans="1:17">
      <c r="A43" s="39" t="s">
        <v>144</v>
      </c>
      <c r="B43" s="40">
        <v>1.958E-2</v>
      </c>
      <c r="C43" s="41">
        <v>21500</v>
      </c>
      <c r="D43" s="41">
        <v>56300</v>
      </c>
      <c r="E43" s="42">
        <v>1.8080000000000001</v>
      </c>
      <c r="F43" s="42">
        <v>4.0599999999999997E-2</v>
      </c>
      <c r="G43" s="42">
        <v>0.1</v>
      </c>
      <c r="H43" s="37">
        <v>19.012987317256027</v>
      </c>
      <c r="I43" s="37">
        <v>0.92865689275790253</v>
      </c>
      <c r="J43" s="38">
        <v>0.35199999999999998</v>
      </c>
      <c r="K43" s="38">
        <v>2.5008027690323762E-2</v>
      </c>
      <c r="L43" s="43">
        <f t="shared" si="0"/>
        <v>0.37262186017618454</v>
      </c>
      <c r="M43" s="44"/>
      <c r="N43" s="37"/>
      <c r="O43" s="37"/>
      <c r="P43" s="38"/>
      <c r="Q43" s="38"/>
    </row>
    <row r="44" spans="1:17">
      <c r="A44" s="39" t="s">
        <v>145</v>
      </c>
      <c r="B44" s="40">
        <v>1.857E-2</v>
      </c>
      <c r="C44" s="41">
        <v>19300</v>
      </c>
      <c r="D44" s="41">
        <v>52300</v>
      </c>
      <c r="E44" s="42">
        <v>1.718</v>
      </c>
      <c r="F44" s="42">
        <v>3.7100000000000001E-2</v>
      </c>
      <c r="G44" s="42">
        <v>9.1399999999999995E-2</v>
      </c>
      <c r="H44" s="37">
        <v>19.235920166872098</v>
      </c>
      <c r="I44" s="37">
        <v>0.89236346971863056</v>
      </c>
      <c r="J44" s="38">
        <v>0.34599999999999997</v>
      </c>
      <c r="K44" s="38">
        <v>2.4008079470045077E-2</v>
      </c>
      <c r="L44" s="43">
        <f t="shared" si="0"/>
        <v>0.36521188214676942</v>
      </c>
      <c r="M44" s="44"/>
      <c r="N44" s="37"/>
      <c r="O44" s="37"/>
      <c r="P44" s="38"/>
      <c r="Q44" s="38"/>
    </row>
    <row r="45" spans="1:17">
      <c r="A45" s="39" t="s">
        <v>146</v>
      </c>
      <c r="B45" s="40">
        <v>2.7220000000000001E-2</v>
      </c>
      <c r="C45" s="41">
        <v>19300</v>
      </c>
      <c r="D45" s="41">
        <v>66100</v>
      </c>
      <c r="E45" s="42">
        <v>2.5259999999999998</v>
      </c>
      <c r="F45" s="42">
        <v>4.9500000000000002E-2</v>
      </c>
      <c r="G45" s="42">
        <v>8.8700000000000001E-2</v>
      </c>
      <c r="H45" s="37">
        <v>22.169583667225176</v>
      </c>
      <c r="I45" s="37">
        <v>0.88986289111402739</v>
      </c>
      <c r="J45" s="38">
        <v>0.27700000000000002</v>
      </c>
      <c r="K45" s="38">
        <v>1.9006541030918804E-2</v>
      </c>
      <c r="L45" s="43">
        <f t="shared" si="0"/>
        <v>0.27999713480849536</v>
      </c>
      <c r="M45" s="44"/>
      <c r="N45" s="37"/>
      <c r="O45" s="37"/>
      <c r="P45" s="38"/>
      <c r="Q45" s="38"/>
    </row>
    <row r="46" spans="1:17">
      <c r="A46" s="39" t="s">
        <v>147</v>
      </c>
      <c r="B46" s="40">
        <v>1.8710000000000001E-2</v>
      </c>
      <c r="C46" s="41">
        <v>18200</v>
      </c>
      <c r="D46" s="41">
        <v>51600</v>
      </c>
      <c r="E46" s="42">
        <v>1.78</v>
      </c>
      <c r="F46" s="42">
        <v>3.8399999999999997E-2</v>
      </c>
      <c r="G46" s="42">
        <v>8.6900000000000005E-2</v>
      </c>
      <c r="H46" s="37">
        <v>19.53034751636504</v>
      </c>
      <c r="I46" s="37">
        <v>0.88771669484097149</v>
      </c>
      <c r="J46" s="38">
        <v>0.33200000000000002</v>
      </c>
      <c r="K46" s="38">
        <v>2.1008501273532109E-2</v>
      </c>
      <c r="L46" s="43">
        <f t="shared" si="0"/>
        <v>0.34792193341146743</v>
      </c>
      <c r="M46" s="44"/>
      <c r="N46" s="37"/>
      <c r="O46" s="37"/>
      <c r="P46" s="38"/>
      <c r="Q46" s="38"/>
    </row>
    <row r="47" spans="1:17">
      <c r="A47" s="39" t="s">
        <v>148</v>
      </c>
      <c r="B47" s="40">
        <v>2.0667999999999999E-2</v>
      </c>
      <c r="C47" s="41">
        <v>15200</v>
      </c>
      <c r="D47" s="41">
        <v>51200</v>
      </c>
      <c r="E47" s="42">
        <v>1.9741</v>
      </c>
      <c r="F47" s="42">
        <v>3.85E-2</v>
      </c>
      <c r="G47" s="42">
        <v>6.7199999999999996E-2</v>
      </c>
      <c r="H47" s="37">
        <v>21.708590434069265</v>
      </c>
      <c r="I47" s="37">
        <v>0.89279805870900053</v>
      </c>
      <c r="J47" s="38">
        <v>0.27600000000000002</v>
      </c>
      <c r="K47" s="38">
        <v>2.000616930449205E-2</v>
      </c>
      <c r="L47" s="43">
        <f t="shared" si="0"/>
        <v>0.27876213847025949</v>
      </c>
      <c r="M47" s="44"/>
      <c r="N47" s="37"/>
      <c r="O47" s="37"/>
      <c r="P47" s="38"/>
      <c r="Q47" s="38"/>
    </row>
    <row r="48" spans="1:17">
      <c r="A48" s="39" t="s">
        <v>149</v>
      </c>
      <c r="B48" s="40">
        <v>1.6400000000000001E-2</v>
      </c>
      <c r="C48" s="41">
        <v>13200</v>
      </c>
      <c r="D48" s="41">
        <v>42000</v>
      </c>
      <c r="E48" s="42">
        <v>1.5720000000000001</v>
      </c>
      <c r="F48" s="42">
        <v>3.7900000000000003E-2</v>
      </c>
      <c r="G48" s="42">
        <v>5.8900000000000001E-2</v>
      </c>
      <c r="H48" s="37">
        <v>21.032681940700808</v>
      </c>
      <c r="I48" s="37">
        <v>0.94218263864697316</v>
      </c>
      <c r="J48" s="38">
        <v>0.28899999999999998</v>
      </c>
      <c r="K48" s="38">
        <v>2.3005882031341462E-2</v>
      </c>
      <c r="L48" s="43">
        <f t="shared" si="0"/>
        <v>0.29481709086732555</v>
      </c>
      <c r="M48" s="44"/>
      <c r="N48" s="37"/>
      <c r="O48" s="37"/>
      <c r="P48" s="38"/>
      <c r="Q48" s="38"/>
    </row>
    <row r="49" spans="1:17">
      <c r="A49" s="39" t="s">
        <v>150</v>
      </c>
      <c r="B49" s="40">
        <v>2.988E-2</v>
      </c>
      <c r="C49" s="41">
        <v>11900</v>
      </c>
      <c r="D49" s="41">
        <v>63000</v>
      </c>
      <c r="E49" s="42">
        <v>2.875</v>
      </c>
      <c r="F49" s="42">
        <v>4.8300000000000003E-2</v>
      </c>
      <c r="G49" s="42">
        <v>4.87E-2</v>
      </c>
      <c r="H49" s="37">
        <v>25.294811320754718</v>
      </c>
      <c r="I49" s="37">
        <v>0.88952093115891528</v>
      </c>
      <c r="J49" s="38">
        <v>0.183</v>
      </c>
      <c r="K49" s="38">
        <v>1.6003390402036688E-2</v>
      </c>
      <c r="L49" s="43">
        <f t="shared" si="0"/>
        <v>0.16390747901432473</v>
      </c>
      <c r="M49" s="44"/>
      <c r="N49" s="37"/>
      <c r="O49" s="37"/>
      <c r="P49" s="38"/>
      <c r="Q49" s="38"/>
    </row>
    <row r="50" spans="1:17">
      <c r="A50" s="39" t="s">
        <v>151</v>
      </c>
      <c r="B50" s="40">
        <v>3.2969999999999999E-2</v>
      </c>
      <c r="C50" s="41">
        <v>12600</v>
      </c>
      <c r="D50" s="41">
        <v>68000</v>
      </c>
      <c r="E50" s="42">
        <v>3.1829999999999998</v>
      </c>
      <c r="F50" s="42">
        <v>5.3199999999999997E-2</v>
      </c>
      <c r="G50" s="42">
        <v>5.0500000000000003E-2</v>
      </c>
      <c r="H50" s="37">
        <v>25.81799536785666</v>
      </c>
      <c r="I50" s="37">
        <v>0.87291211332867291</v>
      </c>
      <c r="J50" s="38">
        <v>0.17199999999999999</v>
      </c>
      <c r="K50" s="38">
        <v>1.5003194731789625E-2</v>
      </c>
      <c r="L50" s="43">
        <f t="shared" si="0"/>
        <v>0.15032251929373031</v>
      </c>
      <c r="M50" s="44"/>
      <c r="N50" s="37"/>
      <c r="O50" s="37"/>
      <c r="P50" s="38"/>
      <c r="Q50" s="38"/>
    </row>
    <row r="51" spans="1:17">
      <c r="A51" s="39" t="s">
        <v>152</v>
      </c>
      <c r="B51" s="40">
        <v>1.7409999999999998E-2</v>
      </c>
      <c r="C51" s="41">
        <v>12500</v>
      </c>
      <c r="D51" s="41">
        <v>42800</v>
      </c>
      <c r="E51" s="42">
        <v>1.712</v>
      </c>
      <c r="F51" s="42">
        <v>3.9199999999999999E-2</v>
      </c>
      <c r="G51" s="42">
        <v>5.8900000000000001E-2</v>
      </c>
      <c r="H51" s="37">
        <v>21.708590434069265</v>
      </c>
      <c r="I51" s="37">
        <v>0.95958376192087091</v>
      </c>
      <c r="J51" s="38">
        <v>0.27</v>
      </c>
      <c r="K51" s="38">
        <v>2.1005622961483436E-2</v>
      </c>
      <c r="L51" s="43">
        <f t="shared" si="0"/>
        <v>0.27135216044084431</v>
      </c>
      <c r="M51" s="44"/>
      <c r="N51" s="37"/>
      <c r="O51" s="37"/>
      <c r="P51" s="38"/>
      <c r="Q51" s="38"/>
    </row>
    <row r="52" spans="1:17">
      <c r="A52" s="39" t="s">
        <v>153</v>
      </c>
      <c r="B52" s="40">
        <v>1.6889999999999999E-2</v>
      </c>
      <c r="C52" s="41">
        <v>10600</v>
      </c>
      <c r="D52" s="41">
        <v>39500</v>
      </c>
      <c r="E52" s="42">
        <v>1.663</v>
      </c>
      <c r="F52" s="42">
        <v>3.8199999999999998E-2</v>
      </c>
      <c r="G52" s="42">
        <v>4.6100000000000002E-2</v>
      </c>
      <c r="H52" s="37">
        <v>22.785405435759209</v>
      </c>
      <c r="I52" s="37">
        <v>1.041100024053512</v>
      </c>
      <c r="J52" s="38">
        <v>0.24299999999999999</v>
      </c>
      <c r="K52" s="38">
        <v>2.3004158727499686E-2</v>
      </c>
      <c r="L52" s="43">
        <f t="shared" si="0"/>
        <v>0.23800725930847616</v>
      </c>
      <c r="M52" s="44"/>
      <c r="N52" s="37"/>
      <c r="O52" s="37"/>
      <c r="P52" s="38"/>
      <c r="Q52" s="38"/>
    </row>
    <row r="53" spans="1:17">
      <c r="A53" s="39" t="s">
        <v>154</v>
      </c>
      <c r="B53" s="40">
        <v>1.7229999999999999E-2</v>
      </c>
      <c r="C53" s="41">
        <v>11700</v>
      </c>
      <c r="D53" s="41">
        <v>41200</v>
      </c>
      <c r="E53" s="42">
        <v>1.6990000000000001</v>
      </c>
      <c r="F53" s="42">
        <v>4.1099999999999998E-2</v>
      </c>
      <c r="G53" s="42">
        <v>5.04E-2</v>
      </c>
      <c r="H53" s="37">
        <v>22.212464873544761</v>
      </c>
      <c r="I53" s="37">
        <v>0.96169279304498789</v>
      </c>
      <c r="J53" s="38">
        <v>0.25600000000000001</v>
      </c>
      <c r="K53" s="38">
        <v>2.2004825303555582E-2</v>
      </c>
      <c r="L53" s="43">
        <f t="shared" si="0"/>
        <v>0.25406221170554233</v>
      </c>
      <c r="M53" s="44"/>
      <c r="N53" s="37"/>
      <c r="O53" s="37"/>
      <c r="P53" s="38"/>
      <c r="Q53" s="38"/>
    </row>
    <row r="54" spans="1:17">
      <c r="A54" s="39" t="s">
        <v>155</v>
      </c>
      <c r="B54" s="40">
        <v>2.2360000000000001E-2</v>
      </c>
      <c r="C54" s="41">
        <v>10100</v>
      </c>
      <c r="D54" s="41">
        <v>48100</v>
      </c>
      <c r="E54" s="42">
        <v>2.2069999999999999</v>
      </c>
      <c r="F54" s="42">
        <v>3.8699999999999998E-2</v>
      </c>
      <c r="G54" s="42">
        <v>4.4499999999999998E-2</v>
      </c>
      <c r="H54" s="37">
        <v>24.485808826487514</v>
      </c>
      <c r="I54" s="37">
        <v>0.88476271606291257</v>
      </c>
      <c r="J54" s="38">
        <v>0.20499999999999999</v>
      </c>
      <c r="K54" s="38">
        <v>1.8003781852710832E-2</v>
      </c>
      <c r="L54" s="43">
        <f t="shared" si="0"/>
        <v>0.19107739845551358</v>
      </c>
      <c r="M54" s="44"/>
      <c r="N54" s="37"/>
      <c r="O54" s="37"/>
      <c r="P54" s="38"/>
      <c r="Q54" s="38"/>
    </row>
    <row r="55" spans="1:17">
      <c r="A55" s="39" t="s">
        <v>156</v>
      </c>
      <c r="B55" s="40">
        <v>2.341E-2</v>
      </c>
      <c r="C55" s="41">
        <v>11200</v>
      </c>
      <c r="D55" s="41">
        <v>50400</v>
      </c>
      <c r="E55" s="42">
        <v>2.3109999999999999</v>
      </c>
      <c r="F55" s="42">
        <v>3.9800000000000002E-2</v>
      </c>
      <c r="G55" s="42">
        <v>4.8500000000000001E-2</v>
      </c>
      <c r="H55" s="37">
        <v>24.696439440048692</v>
      </c>
      <c r="I55" s="37">
        <v>0.89630892311616694</v>
      </c>
      <c r="J55" s="38">
        <v>0.20699999999999999</v>
      </c>
      <c r="K55" s="38">
        <v>1.8003855996980202E-2</v>
      </c>
      <c r="L55" s="43">
        <f t="shared" si="0"/>
        <v>0.1935473911319853</v>
      </c>
      <c r="M55" s="44"/>
      <c r="N55" s="37"/>
      <c r="O55" s="37"/>
      <c r="P55" s="38"/>
      <c r="Q55" s="38"/>
    </row>
    <row r="56" spans="1:17">
      <c r="A56" s="39" t="s">
        <v>157</v>
      </c>
      <c r="B56" s="40">
        <v>2.4660000000000001E-2</v>
      </c>
      <c r="C56" s="41">
        <v>10500</v>
      </c>
      <c r="D56" s="41">
        <v>52000</v>
      </c>
      <c r="E56" s="42">
        <v>2.4180000000000001</v>
      </c>
      <c r="F56" s="42">
        <v>4.7600000000000003E-2</v>
      </c>
      <c r="G56" s="42">
        <v>4.4900000000000002E-2</v>
      </c>
      <c r="H56" s="37">
        <v>25.019268713774821</v>
      </c>
      <c r="I56" s="37">
        <v>0.87520221023100697</v>
      </c>
      <c r="J56" s="38">
        <v>0.191</v>
      </c>
      <c r="K56" s="38">
        <v>1.8003282990610346E-2</v>
      </c>
      <c r="L56" s="43">
        <f t="shared" si="0"/>
        <v>0.1737874497202116</v>
      </c>
      <c r="M56" s="44"/>
      <c r="N56" s="37"/>
      <c r="O56" s="37"/>
      <c r="P56" s="38"/>
      <c r="Q56" s="38"/>
    </row>
    <row r="57" spans="1:17">
      <c r="A57" s="39" t="s">
        <v>158</v>
      </c>
      <c r="B57" s="40">
        <v>2.5139999999999999E-2</v>
      </c>
      <c r="C57" s="41">
        <v>10400</v>
      </c>
      <c r="D57" s="41">
        <v>52700</v>
      </c>
      <c r="E57" s="42">
        <v>2.4590000000000001</v>
      </c>
      <c r="F57" s="42">
        <v>4.6800000000000001E-2</v>
      </c>
      <c r="G57" s="42">
        <v>4.2000000000000003E-2</v>
      </c>
      <c r="H57" s="37">
        <v>25.128762231121755</v>
      </c>
      <c r="I57" s="37">
        <v>0.96125877805500659</v>
      </c>
      <c r="J57" s="38">
        <v>0.182</v>
      </c>
      <c r="K57" s="38">
        <v>1.8002980913171016E-2</v>
      </c>
      <c r="L57" s="43">
        <f t="shared" si="0"/>
        <v>0.16267248267608889</v>
      </c>
      <c r="M57" s="44"/>
      <c r="N57" s="37"/>
      <c r="O57" s="37"/>
      <c r="P57" s="38"/>
      <c r="Q57" s="38"/>
    </row>
    <row r="58" spans="1:17">
      <c r="A58" s="39" t="s">
        <v>159</v>
      </c>
      <c r="B58" s="40">
        <v>2.6610000000000002E-2</v>
      </c>
      <c r="C58" s="41">
        <v>8950</v>
      </c>
      <c r="D58" s="41">
        <v>53000</v>
      </c>
      <c r="E58" s="42">
        <v>2.5960000000000001</v>
      </c>
      <c r="F58" s="42">
        <v>4.5199999999999997E-2</v>
      </c>
      <c r="G58" s="42">
        <v>3.7600000000000001E-2</v>
      </c>
      <c r="H58" s="37">
        <v>26.381448057943121</v>
      </c>
      <c r="I58" s="37">
        <v>0.88432914839798249</v>
      </c>
      <c r="J58" s="38">
        <v>0.17199999999999999</v>
      </c>
      <c r="K58" s="38">
        <v>1.7002818947456921E-2</v>
      </c>
      <c r="L58" s="43">
        <f t="shared" si="0"/>
        <v>0.15032251929373031</v>
      </c>
      <c r="M58" s="44"/>
      <c r="N58" s="37"/>
      <c r="O58" s="37"/>
      <c r="P58" s="38"/>
      <c r="Q58" s="38"/>
    </row>
    <row r="59" spans="1:17">
      <c r="A59" s="39" t="s">
        <v>160</v>
      </c>
      <c r="B59" s="40">
        <v>2.809E-2</v>
      </c>
      <c r="C59" s="41">
        <v>9200</v>
      </c>
      <c r="D59" s="41">
        <v>55500</v>
      </c>
      <c r="E59" s="42">
        <v>2.7320000000000002</v>
      </c>
      <c r="F59" s="42">
        <v>4.5900000000000003E-2</v>
      </c>
      <c r="G59" s="42">
        <v>3.6799999999999999E-2</v>
      </c>
      <c r="H59" s="37">
        <v>26.411785509711688</v>
      </c>
      <c r="I59" s="37">
        <v>0.84667039217827433</v>
      </c>
      <c r="J59" s="38">
        <v>0.157</v>
      </c>
      <c r="K59" s="38">
        <v>1.4002851950941997E-2</v>
      </c>
      <c r="L59" s="43">
        <f t="shared" si="0"/>
        <v>0.13179757422019245</v>
      </c>
      <c r="M59" s="44"/>
      <c r="N59" s="37"/>
      <c r="O59" s="37"/>
      <c r="P59" s="38"/>
      <c r="Q59" s="38"/>
    </row>
    <row r="60" spans="1:17">
      <c r="A60" s="39" t="s">
        <v>161</v>
      </c>
      <c r="B60" s="40">
        <v>2.5180000000000001E-2</v>
      </c>
      <c r="C60" s="41">
        <v>8600</v>
      </c>
      <c r="D60" s="41">
        <v>49900</v>
      </c>
      <c r="E60" s="42">
        <v>2.4420000000000002</v>
      </c>
      <c r="F60" s="42">
        <v>4.0899999999999999E-2</v>
      </c>
      <c r="G60" s="42">
        <v>3.4700000000000002E-2</v>
      </c>
      <c r="H60" s="37">
        <v>26.399642160052053</v>
      </c>
      <c r="I60" s="37">
        <v>0.90566223859202133</v>
      </c>
      <c r="J60" s="38">
        <v>0.16200000000000001</v>
      </c>
      <c r="K60" s="38">
        <v>1.5002834084265547E-2</v>
      </c>
      <c r="L60" s="43">
        <f t="shared" si="0"/>
        <v>0.13797255591137175</v>
      </c>
      <c r="M60" s="44"/>
      <c r="N60" s="37"/>
      <c r="O60" s="37"/>
      <c r="P60" s="38"/>
      <c r="Q60" s="38"/>
    </row>
    <row r="61" spans="1:17">
      <c r="A61" s="39" t="s">
        <v>162</v>
      </c>
      <c r="B61" s="40">
        <v>2.1329999999999998E-2</v>
      </c>
      <c r="C61" s="41">
        <v>8300</v>
      </c>
      <c r="D61" s="41">
        <v>43800</v>
      </c>
      <c r="E61" s="42">
        <v>2.004</v>
      </c>
      <c r="F61" s="42">
        <v>4.1599999999999998E-2</v>
      </c>
      <c r="G61" s="42">
        <v>3.6700000000000003E-2</v>
      </c>
      <c r="H61" s="37">
        <v>25.57649073412615</v>
      </c>
      <c r="I61" s="37">
        <v>0.9454570514143531</v>
      </c>
      <c r="J61" s="38">
        <v>0.17499999999999999</v>
      </c>
      <c r="K61" s="38">
        <v>1.8002756039006914E-2</v>
      </c>
      <c r="L61" s="43">
        <f t="shared" si="0"/>
        <v>0.15402750830843787</v>
      </c>
      <c r="M61" s="44"/>
      <c r="N61" s="37"/>
      <c r="O61" s="37"/>
      <c r="P61" s="38"/>
      <c r="Q61" s="38"/>
    </row>
    <row r="62" spans="1:17">
      <c r="A62" s="39" t="s">
        <v>163</v>
      </c>
      <c r="B62" s="40">
        <v>2.29E-2</v>
      </c>
      <c r="C62" s="41">
        <v>6880</v>
      </c>
      <c r="D62" s="41">
        <v>44300</v>
      </c>
      <c r="E62" s="42">
        <v>2.1389999999999998</v>
      </c>
      <c r="F62" s="42">
        <v>4.4699999999999997E-2</v>
      </c>
      <c r="G62" s="42">
        <v>2.86E-2</v>
      </c>
      <c r="H62" s="37">
        <v>26.989058377491524</v>
      </c>
      <c r="I62" s="37">
        <v>0.92235154142789699</v>
      </c>
      <c r="J62" s="38">
        <v>0.14199999999999999</v>
      </c>
      <c r="K62" s="38">
        <v>1.500217755394196E-2</v>
      </c>
      <c r="L62" s="43">
        <f t="shared" si="0"/>
        <v>0.11327262914665458</v>
      </c>
      <c r="M62" s="44"/>
      <c r="N62" s="37"/>
      <c r="O62" s="37"/>
      <c r="P62" s="38"/>
      <c r="Q62" s="38"/>
    </row>
    <row r="63" spans="1:17">
      <c r="A63" s="39" t="s">
        <v>164</v>
      </c>
      <c r="B63" s="40">
        <v>2.0639999999999999E-2</v>
      </c>
      <c r="C63" s="41">
        <v>7430</v>
      </c>
      <c r="D63" s="41">
        <v>41800</v>
      </c>
      <c r="E63" s="42">
        <v>1.9179999999999999</v>
      </c>
      <c r="F63" s="42">
        <v>3.6900000000000002E-2</v>
      </c>
      <c r="G63" s="42">
        <v>3.09E-2</v>
      </c>
      <c r="H63" s="37">
        <v>25.690926934278842</v>
      </c>
      <c r="I63" s="37">
        <v>0.95195585807653027</v>
      </c>
      <c r="J63" s="38">
        <v>0.16900000000000001</v>
      </c>
      <c r="K63" s="38">
        <v>1.8002570306486793E-2</v>
      </c>
      <c r="L63" s="43">
        <f t="shared" si="0"/>
        <v>0.14661753027902275</v>
      </c>
      <c r="M63" s="44"/>
      <c r="N63" s="37"/>
      <c r="O63" s="37"/>
      <c r="P63" s="38"/>
      <c r="Q63" s="38"/>
    </row>
    <row r="64" spans="1:17">
      <c r="A64" s="39" t="s">
        <v>165</v>
      </c>
      <c r="B64" s="40">
        <v>2.0930000000000001E-2</v>
      </c>
      <c r="C64" s="41">
        <v>6710</v>
      </c>
      <c r="D64" s="41">
        <v>40600</v>
      </c>
      <c r="E64" s="42">
        <v>1.9339999999999999</v>
      </c>
      <c r="F64" s="42">
        <v>3.4799999999999998E-2</v>
      </c>
      <c r="G64" s="42">
        <v>2.7799999999999998E-2</v>
      </c>
      <c r="H64" s="37">
        <v>26.925778053042539</v>
      </c>
      <c r="I64" s="37">
        <v>0.89806348803836678</v>
      </c>
      <c r="J64" s="38">
        <v>0.153</v>
      </c>
      <c r="K64" s="38">
        <v>1.500252795898078E-2</v>
      </c>
      <c r="L64" s="43">
        <f t="shared" si="0"/>
        <v>0.12685758886724902</v>
      </c>
      <c r="M64" s="44"/>
      <c r="N64" s="37"/>
      <c r="O64" s="37"/>
      <c r="P64" s="38"/>
      <c r="Q64" s="38"/>
    </row>
    <row r="65" spans="1:17">
      <c r="A65" s="49" t="s">
        <v>166</v>
      </c>
      <c r="B65" s="50">
        <v>1.9599999999999999E-2</v>
      </c>
      <c r="C65" s="51">
        <v>6690</v>
      </c>
      <c r="D65" s="51">
        <v>38600</v>
      </c>
      <c r="E65" s="52">
        <v>1.8009999999999999</v>
      </c>
      <c r="F65" s="52">
        <v>3.32E-2</v>
      </c>
      <c r="G65" s="52">
        <v>2.9499999999999998E-2</v>
      </c>
      <c r="H65" s="53">
        <v>26.509335964041188</v>
      </c>
      <c r="I65" s="53">
        <v>0.90697666198944682</v>
      </c>
      <c r="J65" s="54">
        <v>0.16500000000000001</v>
      </c>
      <c r="K65" s="54">
        <v>1.6002756293838884E-2</v>
      </c>
      <c r="L65" s="45">
        <f t="shared" si="0"/>
        <v>0.14167754492607931</v>
      </c>
      <c r="M65" s="44"/>
      <c r="N65" s="37"/>
      <c r="O65" s="37"/>
      <c r="P65" s="38"/>
      <c r="Q65" s="38"/>
    </row>
    <row r="66" spans="1:17">
      <c r="A66" s="55" t="s">
        <v>167</v>
      </c>
      <c r="B66" s="55"/>
      <c r="C66" s="55"/>
      <c r="D66" s="56"/>
      <c r="E66" s="36"/>
      <c r="F66" s="36"/>
      <c r="G66" s="36"/>
      <c r="H66" s="37"/>
      <c r="I66" s="37"/>
      <c r="J66" s="38"/>
      <c r="K66" s="38"/>
      <c r="L66" s="43"/>
      <c r="M66" s="44"/>
    </row>
    <row r="67" spans="1:17">
      <c r="A67" s="57" t="s">
        <v>80</v>
      </c>
      <c r="B67" s="58">
        <v>5.4559999999999999E-3</v>
      </c>
      <c r="C67" s="57">
        <v>841</v>
      </c>
      <c r="D67" s="57">
        <v>10400</v>
      </c>
      <c r="E67" s="59">
        <v>0.70699999999999996</v>
      </c>
      <c r="F67" s="59">
        <v>3.8E-3</v>
      </c>
      <c r="G67" s="59">
        <v>1.5299999999999999E-3</v>
      </c>
      <c r="H67" s="37">
        <v>28.812008845286712</v>
      </c>
      <c r="I67" s="37">
        <v>0.9414244480018803</v>
      </c>
      <c r="J67" s="38">
        <v>5.8200000000000002E-2</v>
      </c>
      <c r="K67" s="38">
        <v>2.508764363267304E-3</v>
      </c>
      <c r="L67" s="43">
        <f t="shared" si="0"/>
        <v>9.7799360024897562E-3</v>
      </c>
      <c r="M67" s="44"/>
      <c r="N67" s="37"/>
      <c r="O67" s="37"/>
      <c r="P67" s="38"/>
      <c r="Q67" s="38"/>
    </row>
    <row r="68" spans="1:17">
      <c r="A68" s="57" t="s">
        <v>81</v>
      </c>
      <c r="B68" s="58">
        <v>4.5519999999999996E-3</v>
      </c>
      <c r="C68" s="57">
        <v>696</v>
      </c>
      <c r="D68" s="57">
        <v>8600</v>
      </c>
      <c r="E68" s="59">
        <v>0.58799999999999997</v>
      </c>
      <c r="F68" s="59">
        <v>6.4999999999999997E-3</v>
      </c>
      <c r="G68" s="59">
        <v>9.3999999999999997E-4</v>
      </c>
      <c r="H68" s="37">
        <v>29.067654966935542</v>
      </c>
      <c r="I68" s="37">
        <v>0.95560731997589043</v>
      </c>
      <c r="J68" s="38">
        <v>5.5800000000000002E-2</v>
      </c>
      <c r="K68" s="38">
        <v>2.0100628782204798E-3</v>
      </c>
      <c r="L68" s="43">
        <f t="shared" si="0"/>
        <v>6.8159447907236992E-3</v>
      </c>
      <c r="M68" s="44"/>
      <c r="N68" s="37"/>
      <c r="O68" s="37"/>
      <c r="P68" s="38"/>
      <c r="Q68" s="38"/>
    </row>
    <row r="69" spans="1:17">
      <c r="A69" s="57" t="s">
        <v>82</v>
      </c>
      <c r="B69" s="58">
        <v>4.3600000000000002E-3</v>
      </c>
      <c r="C69" s="57">
        <v>712</v>
      </c>
      <c r="D69" s="57">
        <v>8160</v>
      </c>
      <c r="E69" s="59">
        <v>0.56100000000000005</v>
      </c>
      <c r="F69" s="59">
        <v>6.7000000000000002E-3</v>
      </c>
      <c r="G69" s="59">
        <v>1.1100000000000001E-3</v>
      </c>
      <c r="H69" s="37">
        <v>29.370516407104724</v>
      </c>
      <c r="I69" s="37">
        <v>0.96821020124094725</v>
      </c>
      <c r="J69" s="38">
        <v>5.74E-2</v>
      </c>
      <c r="K69" s="38">
        <v>3.007108260372413E-3</v>
      </c>
      <c r="L69" s="43">
        <f t="shared" si="0"/>
        <v>8.7919389319010676E-3</v>
      </c>
      <c r="M69" s="44"/>
      <c r="N69" s="37"/>
      <c r="O69" s="37"/>
      <c r="P69" s="38"/>
      <c r="Q69" s="38"/>
    </row>
    <row r="70" spans="1:17">
      <c r="A70" s="57" t="s">
        <v>83</v>
      </c>
      <c r="B70" s="58">
        <v>8.1300000000000001E-3</v>
      </c>
      <c r="C70" s="57">
        <v>1041</v>
      </c>
      <c r="D70" s="57">
        <v>14670</v>
      </c>
      <c r="E70" s="59">
        <v>1.042</v>
      </c>
      <c r="F70" s="59">
        <v>8.3999999999999995E-3</v>
      </c>
      <c r="G70" s="59">
        <v>9.1E-4</v>
      </c>
      <c r="H70" s="37">
        <v>30.114812723508376</v>
      </c>
      <c r="I70" s="37">
        <v>0.97328112682626933</v>
      </c>
      <c r="J70" s="38">
        <v>5.33E-2</v>
      </c>
      <c r="K70" s="38">
        <v>1.4130880844448446E-3</v>
      </c>
      <c r="L70" s="43">
        <f t="shared" ref="L70:L133" si="1">(J70-0.050281)/(0.86-0.050281)</f>
        <v>3.728453945134054E-3</v>
      </c>
      <c r="M70" s="44"/>
      <c r="N70" s="37"/>
      <c r="O70" s="37"/>
      <c r="P70" s="38"/>
      <c r="Q70" s="38"/>
    </row>
    <row r="71" spans="1:17">
      <c r="A71" s="57" t="s">
        <v>84</v>
      </c>
      <c r="B71" s="58">
        <v>3.9839999999999997E-3</v>
      </c>
      <c r="C71" s="57">
        <v>645</v>
      </c>
      <c r="D71" s="57">
        <v>7528</v>
      </c>
      <c r="E71" s="59">
        <v>0.50980000000000003</v>
      </c>
      <c r="F71" s="59">
        <v>9.1999999999999998E-3</v>
      </c>
      <c r="G71" s="59">
        <v>9.7000000000000005E-4</v>
      </c>
      <c r="H71" s="37">
        <v>29.032843404100884</v>
      </c>
      <c r="I71" s="37">
        <v>0.95624178756008282</v>
      </c>
      <c r="J71" s="38">
        <v>5.67E-2</v>
      </c>
      <c r="K71" s="38">
        <v>2.8074303151458626E-3</v>
      </c>
      <c r="L71" s="43">
        <f t="shared" si="1"/>
        <v>7.927441495135969E-3</v>
      </c>
      <c r="M71" s="44"/>
      <c r="N71" s="37"/>
      <c r="O71" s="37"/>
      <c r="P71" s="38"/>
      <c r="Q71" s="38"/>
    </row>
    <row r="72" spans="1:17">
      <c r="A72" s="57" t="s">
        <v>85</v>
      </c>
      <c r="B72" s="58">
        <v>7.1890000000000001E-3</v>
      </c>
      <c r="C72" s="57">
        <v>962</v>
      </c>
      <c r="D72" s="57">
        <v>12950</v>
      </c>
      <c r="E72" s="59">
        <v>0.90400000000000003</v>
      </c>
      <c r="F72" s="59">
        <v>5.5999999999999999E-3</v>
      </c>
      <c r="G72" s="59">
        <v>1.15E-3</v>
      </c>
      <c r="H72" s="37">
        <v>29.958507467157983</v>
      </c>
      <c r="I72" s="37">
        <v>0.97102611967392671</v>
      </c>
      <c r="J72" s="38">
        <v>5.4300000000000001E-2</v>
      </c>
      <c r="K72" s="38">
        <v>1.6118971525503729E-3</v>
      </c>
      <c r="L72" s="43">
        <f t="shared" si="1"/>
        <v>4.9634502833699121E-3</v>
      </c>
      <c r="M72" s="44"/>
      <c r="N72" s="37"/>
      <c r="O72" s="37"/>
      <c r="P72" s="38"/>
      <c r="Q72" s="38"/>
    </row>
    <row r="73" spans="1:17">
      <c r="A73" s="57" t="s">
        <v>86</v>
      </c>
      <c r="B73" s="58">
        <v>7.2179999999999996E-3</v>
      </c>
      <c r="C73" s="57">
        <v>920</v>
      </c>
      <c r="D73" s="57">
        <v>12740</v>
      </c>
      <c r="E73" s="59">
        <v>0.90600000000000003</v>
      </c>
      <c r="F73" s="59">
        <v>3.8E-3</v>
      </c>
      <c r="G73" s="59">
        <v>1.026E-3</v>
      </c>
      <c r="H73" s="37">
        <v>30.578234412745005</v>
      </c>
      <c r="I73" s="37">
        <v>0.98451383184296248</v>
      </c>
      <c r="J73" s="38">
        <v>5.3499999999999999E-2</v>
      </c>
      <c r="K73" s="38">
        <v>1.1167339701110557E-3</v>
      </c>
      <c r="L73" s="43">
        <f t="shared" si="1"/>
        <v>3.9754532127812235E-3</v>
      </c>
      <c r="M73" s="44"/>
      <c r="N73" s="37"/>
      <c r="O73" s="37"/>
      <c r="P73" s="38"/>
      <c r="Q73" s="38"/>
    </row>
    <row r="74" spans="1:17">
      <c r="A74" s="57" t="s">
        <v>87</v>
      </c>
      <c r="B74" s="58">
        <v>7.28E-3</v>
      </c>
      <c r="C74" s="57">
        <v>934</v>
      </c>
      <c r="D74" s="57">
        <v>12840</v>
      </c>
      <c r="E74" s="59">
        <v>0.91300000000000003</v>
      </c>
      <c r="F74" s="59">
        <v>2.5999999999999999E-3</v>
      </c>
      <c r="G74" s="59">
        <v>9.7999999999999997E-4</v>
      </c>
      <c r="H74" s="37">
        <v>30.585950343709619</v>
      </c>
      <c r="I74" s="37">
        <v>0.98911788319514882</v>
      </c>
      <c r="J74" s="38">
        <v>5.3999999999999999E-2</v>
      </c>
      <c r="K74" s="38">
        <v>1.215644421695752E-3</v>
      </c>
      <c r="L74" s="43">
        <f t="shared" si="1"/>
        <v>4.5929513818991526E-3</v>
      </c>
      <c r="M74" s="44"/>
      <c r="N74" s="37"/>
      <c r="O74" s="37"/>
      <c r="P74" s="38"/>
      <c r="Q74" s="38"/>
    </row>
    <row r="75" spans="1:17">
      <c r="A75" s="57" t="s">
        <v>88</v>
      </c>
      <c r="B75" s="58">
        <v>8.6429999999999996E-3</v>
      </c>
      <c r="C75" s="57">
        <v>1073</v>
      </c>
      <c r="D75" s="57">
        <v>15100</v>
      </c>
      <c r="E75" s="59">
        <v>1.0820000000000001</v>
      </c>
      <c r="F75" s="59">
        <v>1.03E-2</v>
      </c>
      <c r="G75" s="59">
        <v>1.16E-3</v>
      </c>
      <c r="H75" s="37">
        <v>30.811418711774582</v>
      </c>
      <c r="I75" s="37">
        <v>0.98834749084820317</v>
      </c>
      <c r="J75" s="38">
        <v>5.4100000000000002E-2</v>
      </c>
      <c r="K75" s="38">
        <v>1.1171085254351968E-3</v>
      </c>
      <c r="L75" s="43">
        <f t="shared" si="1"/>
        <v>4.7164510157227425E-3</v>
      </c>
      <c r="M75" s="44"/>
      <c r="N75" s="37"/>
      <c r="O75" s="37"/>
      <c r="P75" s="38"/>
      <c r="Q75" s="38"/>
    </row>
    <row r="76" spans="1:17">
      <c r="A76" s="57" t="s">
        <v>89</v>
      </c>
      <c r="B76" s="58">
        <v>4.4840000000000001E-3</v>
      </c>
      <c r="C76" s="57">
        <v>638</v>
      </c>
      <c r="D76" s="57">
        <v>8057</v>
      </c>
      <c r="E76" s="59">
        <v>0.56110000000000004</v>
      </c>
      <c r="F76" s="59">
        <v>3.5999999999999999E-3</v>
      </c>
      <c r="G76" s="59">
        <v>6.8000000000000005E-4</v>
      </c>
      <c r="H76" s="37">
        <v>30.152268958239109</v>
      </c>
      <c r="I76" s="37">
        <v>0.98615361344672658</v>
      </c>
      <c r="J76" s="38">
        <v>5.3699999999999998E-2</v>
      </c>
      <c r="K76" s="38">
        <v>1.9098095775233719E-3</v>
      </c>
      <c r="L76" s="43">
        <f t="shared" si="1"/>
        <v>4.2224524804283939E-3</v>
      </c>
      <c r="M76" s="44"/>
      <c r="N76" s="37"/>
      <c r="O76" s="37"/>
      <c r="P76" s="38"/>
      <c r="Q76" s="38"/>
    </row>
    <row r="77" spans="1:17">
      <c r="A77" s="57" t="s">
        <v>90</v>
      </c>
      <c r="B77" s="58">
        <v>4.5869999999999999E-3</v>
      </c>
      <c r="C77" s="57">
        <v>705</v>
      </c>
      <c r="D77" s="57">
        <v>8217</v>
      </c>
      <c r="E77" s="59">
        <v>0.57079999999999997</v>
      </c>
      <c r="F77" s="59">
        <v>5.7000000000000002E-3</v>
      </c>
      <c r="G77" s="59">
        <v>1.3799999999999999E-3</v>
      </c>
      <c r="H77" s="37">
        <v>29.958507467157983</v>
      </c>
      <c r="I77" s="37">
        <v>0.98509093710991946</v>
      </c>
      <c r="J77" s="38">
        <v>6.0299999999999999E-2</v>
      </c>
      <c r="K77" s="38">
        <v>2.8084023441095466E-3</v>
      </c>
      <c r="L77" s="43">
        <f t="shared" si="1"/>
        <v>1.2373428312785054E-2</v>
      </c>
      <c r="M77" s="44"/>
      <c r="N77" s="37"/>
      <c r="O77" s="37"/>
      <c r="P77" s="38"/>
      <c r="Q77" s="38"/>
    </row>
    <row r="78" spans="1:17">
      <c r="A78" s="57" t="s">
        <v>91</v>
      </c>
      <c r="B78" s="58">
        <v>4.9449999999999997E-3</v>
      </c>
      <c r="C78" s="57">
        <v>689</v>
      </c>
      <c r="D78" s="57">
        <v>8750</v>
      </c>
      <c r="E78" s="59">
        <v>0.61499999999999999</v>
      </c>
      <c r="F78" s="59">
        <v>3.7000000000000002E-3</v>
      </c>
      <c r="G78" s="59">
        <v>9.3000000000000005E-4</v>
      </c>
      <c r="H78" s="37">
        <v>30.36375781866764</v>
      </c>
      <c r="I78" s="37">
        <v>0.98639955829809767</v>
      </c>
      <c r="J78" s="38">
        <v>5.5100000000000003E-2</v>
      </c>
      <c r="K78" s="38">
        <v>1.6122489539770217E-3</v>
      </c>
      <c r="L78" s="43">
        <f t="shared" si="1"/>
        <v>5.9514473539586006E-3</v>
      </c>
      <c r="M78" s="44"/>
      <c r="N78" s="37"/>
      <c r="O78" s="37"/>
      <c r="P78" s="38"/>
      <c r="Q78" s="38"/>
    </row>
    <row r="79" spans="1:17">
      <c r="A79" s="57" t="s">
        <v>92</v>
      </c>
      <c r="B79" s="58">
        <v>5.6670000000000002E-3</v>
      </c>
      <c r="C79" s="57">
        <v>790</v>
      </c>
      <c r="D79" s="57">
        <v>9870</v>
      </c>
      <c r="E79" s="59">
        <v>0.70450000000000002</v>
      </c>
      <c r="F79" s="59">
        <v>7.7000000000000002E-3</v>
      </c>
      <c r="G79" s="59">
        <v>1.1800000000000001E-3</v>
      </c>
      <c r="H79" s="37">
        <v>30.624588482092275</v>
      </c>
      <c r="I79" s="37">
        <v>1.0065488811783267</v>
      </c>
      <c r="J79" s="38">
        <v>5.67E-2</v>
      </c>
      <c r="K79" s="38">
        <v>2.4086645624494915E-3</v>
      </c>
      <c r="L79" s="43">
        <f t="shared" si="1"/>
        <v>7.927441495135969E-3</v>
      </c>
      <c r="M79" s="44"/>
      <c r="N79" s="37"/>
      <c r="O79" s="37"/>
      <c r="P79" s="38"/>
      <c r="Q79" s="38"/>
    </row>
    <row r="80" spans="1:17">
      <c r="A80" s="57" t="s">
        <v>93</v>
      </c>
      <c r="B80" s="58">
        <v>4.6179999999999997E-3</v>
      </c>
      <c r="C80" s="57">
        <v>654</v>
      </c>
      <c r="D80" s="57">
        <v>8230</v>
      </c>
      <c r="E80" s="59">
        <v>0.57399999999999995</v>
      </c>
      <c r="F80" s="59">
        <v>1.9E-3</v>
      </c>
      <c r="G80" s="59">
        <v>7.9000000000000001E-4</v>
      </c>
      <c r="H80" s="37">
        <v>29.973323741869734</v>
      </c>
      <c r="I80" s="37">
        <v>0.98367192333867415</v>
      </c>
      <c r="J80" s="38">
        <v>5.4899999999999997E-2</v>
      </c>
      <c r="K80" s="38">
        <v>2.8069666135527869E-3</v>
      </c>
      <c r="L80" s="43">
        <f t="shared" si="1"/>
        <v>5.7044480863114224E-3</v>
      </c>
      <c r="M80" s="44"/>
      <c r="N80" s="37"/>
      <c r="O80" s="37"/>
      <c r="P80" s="38"/>
      <c r="Q80" s="38"/>
    </row>
    <row r="81" spans="1:17">
      <c r="A81" s="57" t="s">
        <v>94</v>
      </c>
      <c r="B81" s="58">
        <v>5.4910000000000002E-3</v>
      </c>
      <c r="C81" s="57">
        <v>733</v>
      </c>
      <c r="D81" s="57">
        <v>9640</v>
      </c>
      <c r="E81" s="59">
        <v>0.68220000000000003</v>
      </c>
      <c r="F81" s="59">
        <v>5.7000000000000002E-3</v>
      </c>
      <c r="G81" s="59">
        <v>9.2000000000000003E-4</v>
      </c>
      <c r="H81" s="37">
        <v>30.318189397729167</v>
      </c>
      <c r="I81" s="37">
        <v>0.98653366305983781</v>
      </c>
      <c r="J81" s="38">
        <v>5.3999999999999999E-2</v>
      </c>
      <c r="K81" s="38">
        <v>1.4134324745101903E-3</v>
      </c>
      <c r="L81" s="43">
        <f t="shared" si="1"/>
        <v>4.5929513818991526E-3</v>
      </c>
      <c r="M81" s="44"/>
      <c r="N81" s="37"/>
      <c r="O81" s="37"/>
      <c r="P81" s="38"/>
      <c r="Q81" s="38"/>
    </row>
    <row r="82" spans="1:17">
      <c r="A82" s="57" t="s">
        <v>95</v>
      </c>
      <c r="B82" s="58">
        <v>7.1789999999999996E-3</v>
      </c>
      <c r="C82" s="57">
        <v>919</v>
      </c>
      <c r="D82" s="57">
        <v>12440</v>
      </c>
      <c r="E82" s="59">
        <v>0.89</v>
      </c>
      <c r="F82" s="59">
        <v>5.3E-3</v>
      </c>
      <c r="G82" s="59">
        <v>1.25E-3</v>
      </c>
      <c r="H82" s="37">
        <v>30.516646830846227</v>
      </c>
      <c r="I82" s="37">
        <v>0.98246799592249001</v>
      </c>
      <c r="J82" s="38">
        <v>5.5500000000000001E-2</v>
      </c>
      <c r="K82" s="38">
        <v>1.5132481752838825E-3</v>
      </c>
      <c r="L82" s="43">
        <f t="shared" si="1"/>
        <v>6.4454458892529405E-3</v>
      </c>
      <c r="M82" s="44"/>
      <c r="N82" s="37"/>
      <c r="O82" s="37"/>
      <c r="P82" s="38"/>
      <c r="Q82" s="38"/>
    </row>
    <row r="83" spans="1:17">
      <c r="A83" s="57" t="s">
        <v>96</v>
      </c>
      <c r="B83" s="58">
        <v>7.1900000000000002E-3</v>
      </c>
      <c r="C83" s="57">
        <v>932</v>
      </c>
      <c r="D83" s="57">
        <v>12390</v>
      </c>
      <c r="E83" s="59">
        <v>0.89100000000000001</v>
      </c>
      <c r="F83" s="59">
        <v>7.0000000000000001E-3</v>
      </c>
      <c r="G83" s="59">
        <v>8.8999999999999995E-4</v>
      </c>
      <c r="H83" s="37">
        <v>30.725506010677115</v>
      </c>
      <c r="I83" s="37">
        <v>1.0041695270735655</v>
      </c>
      <c r="J83" s="38">
        <v>5.4699999999999999E-2</v>
      </c>
      <c r="K83" s="38">
        <v>3.1062481366433046E-3</v>
      </c>
      <c r="L83" s="43">
        <f t="shared" si="1"/>
        <v>5.457448818664252E-3</v>
      </c>
      <c r="M83" s="44"/>
      <c r="N83" s="37"/>
      <c r="O83" s="37"/>
      <c r="P83" s="38"/>
      <c r="Q83" s="38"/>
    </row>
    <row r="84" spans="1:17">
      <c r="A84" s="57" t="s">
        <v>97</v>
      </c>
      <c r="B84" s="58">
        <v>6.7999999999999996E-3</v>
      </c>
      <c r="C84" s="57">
        <v>845</v>
      </c>
      <c r="D84" s="57">
        <v>11530</v>
      </c>
      <c r="E84" s="59">
        <v>0.84299999999999997</v>
      </c>
      <c r="F84" s="59">
        <v>7.1999999999999998E-3</v>
      </c>
      <c r="G84" s="59">
        <v>9.7000000000000005E-4</v>
      </c>
      <c r="H84" s="37">
        <v>31.111940762864787</v>
      </c>
      <c r="I84" s="37">
        <v>1.0037229320656296</v>
      </c>
      <c r="J84" s="38">
        <v>5.3900000000000003E-2</v>
      </c>
      <c r="K84" s="38">
        <v>1.2155869041742757E-3</v>
      </c>
      <c r="L84" s="43">
        <f t="shared" si="1"/>
        <v>4.4694517480755721E-3</v>
      </c>
      <c r="M84" s="44"/>
      <c r="N84" s="37"/>
      <c r="O84" s="37"/>
      <c r="P84" s="38"/>
      <c r="Q84" s="38"/>
    </row>
    <row r="85" spans="1:17">
      <c r="A85" s="57" t="s">
        <v>98</v>
      </c>
      <c r="B85" s="58">
        <v>5.2230000000000002E-3</v>
      </c>
      <c r="C85" s="57">
        <v>690</v>
      </c>
      <c r="D85" s="57">
        <v>9040</v>
      </c>
      <c r="E85" s="59">
        <v>0.64800000000000002</v>
      </c>
      <c r="F85" s="59">
        <v>4.4000000000000003E-3</v>
      </c>
      <c r="G85" s="59">
        <v>7.5000000000000002E-4</v>
      </c>
      <c r="H85" s="37">
        <v>30.394212941855873</v>
      </c>
      <c r="I85" s="37">
        <v>0.98743748731250403</v>
      </c>
      <c r="J85" s="38">
        <v>5.4199999999999998E-2</v>
      </c>
      <c r="K85" s="38">
        <v>1.5126373704229309E-3</v>
      </c>
      <c r="L85" s="43">
        <f t="shared" si="1"/>
        <v>4.839950649546323E-3</v>
      </c>
      <c r="M85" s="44"/>
      <c r="N85" s="37"/>
      <c r="O85" s="37"/>
      <c r="P85" s="38"/>
      <c r="Q85" s="38"/>
    </row>
    <row r="86" spans="1:17">
      <c r="A86" s="57" t="s">
        <v>99</v>
      </c>
      <c r="B86" s="58">
        <v>4.9630000000000004E-3</v>
      </c>
      <c r="C86" s="57">
        <v>683</v>
      </c>
      <c r="D86" s="57">
        <v>8550</v>
      </c>
      <c r="E86" s="59">
        <v>0.61599999999999999</v>
      </c>
      <c r="F86" s="59">
        <v>6.0000000000000001E-3</v>
      </c>
      <c r="G86" s="59">
        <v>1.0200000000000001E-3</v>
      </c>
      <c r="H86" s="37">
        <v>30.508965822331032</v>
      </c>
      <c r="I86" s="37">
        <v>1.0087736630688728</v>
      </c>
      <c r="J86" s="38">
        <v>5.6399999999999999E-2</v>
      </c>
      <c r="K86" s="38">
        <v>1.7120821363474355E-3</v>
      </c>
      <c r="L86" s="43">
        <f t="shared" si="1"/>
        <v>7.5569425936652095E-3</v>
      </c>
      <c r="M86" s="44"/>
      <c r="N86" s="37"/>
      <c r="O86" s="37"/>
      <c r="P86" s="38"/>
      <c r="Q86" s="38"/>
    </row>
    <row r="87" spans="1:17">
      <c r="A87" s="57" t="s">
        <v>168</v>
      </c>
      <c r="B87" s="58">
        <v>6.352E-3</v>
      </c>
      <c r="C87" s="57">
        <v>853</v>
      </c>
      <c r="D87" s="57">
        <v>11080</v>
      </c>
      <c r="E87" s="59">
        <v>0.79169999999999996</v>
      </c>
      <c r="F87" s="59">
        <v>5.7000000000000002E-3</v>
      </c>
      <c r="G87" s="59">
        <v>1.0499999999999999E-3</v>
      </c>
      <c r="H87" s="37">
        <v>29.862557578743825</v>
      </c>
      <c r="I87" s="37">
        <v>0.96933886933255253</v>
      </c>
      <c r="J87" s="38">
        <v>5.5500000000000001E-2</v>
      </c>
      <c r="K87" s="38">
        <v>1.6124267549256306E-3</v>
      </c>
      <c r="L87" s="43">
        <f t="shared" si="1"/>
        <v>6.4454458892529405E-3</v>
      </c>
      <c r="M87" s="44"/>
      <c r="N87" s="37"/>
      <c r="O87" s="37"/>
      <c r="P87" s="38"/>
      <c r="Q87" s="38"/>
    </row>
    <row r="88" spans="1:17">
      <c r="A88" s="57" t="s">
        <v>169</v>
      </c>
      <c r="B88" s="58">
        <v>6.5820000000000002E-3</v>
      </c>
      <c r="C88" s="57">
        <v>940</v>
      </c>
      <c r="D88" s="57">
        <v>11460</v>
      </c>
      <c r="E88" s="59">
        <v>0.82099999999999995</v>
      </c>
      <c r="F88" s="59">
        <v>5.5999999999999999E-3</v>
      </c>
      <c r="G88" s="59">
        <v>1.5200000000000001E-3</v>
      </c>
      <c r="H88" s="37">
        <v>30.189818483716365</v>
      </c>
      <c r="I88" s="37">
        <v>0.99324889211340539</v>
      </c>
      <c r="J88" s="38">
        <v>5.5100000000000003E-2</v>
      </c>
      <c r="K88" s="38">
        <v>1.5130587198122882E-3</v>
      </c>
      <c r="L88" s="43">
        <f t="shared" si="1"/>
        <v>5.9514473539586006E-3</v>
      </c>
      <c r="M88" s="44"/>
      <c r="N88" s="37"/>
      <c r="O88" s="37"/>
      <c r="P88" s="38"/>
      <c r="Q88" s="38"/>
    </row>
    <row r="89" spans="1:17">
      <c r="A89" s="57" t="s">
        <v>170</v>
      </c>
      <c r="B89" s="58">
        <v>6.6299999999999996E-3</v>
      </c>
      <c r="C89" s="57">
        <v>829</v>
      </c>
      <c r="D89" s="57">
        <v>11440</v>
      </c>
      <c r="E89" s="59">
        <v>0.82799999999999996</v>
      </c>
      <c r="F89" s="59">
        <v>4.4999999999999997E-3</v>
      </c>
      <c r="G89" s="59">
        <v>1.01E-3</v>
      </c>
      <c r="H89" s="37">
        <v>30.09985627318629</v>
      </c>
      <c r="I89" s="37">
        <v>0.97581369734410495</v>
      </c>
      <c r="J89" s="38">
        <v>5.3600000000000002E-2</v>
      </c>
      <c r="K89" s="38">
        <v>1.3142425809568033E-3</v>
      </c>
      <c r="L89" s="43">
        <f t="shared" si="1"/>
        <v>4.0989528466048135E-3</v>
      </c>
      <c r="M89" s="44"/>
      <c r="N89" s="37"/>
      <c r="O89" s="37"/>
      <c r="P89" s="38"/>
      <c r="Q89" s="38"/>
    </row>
    <row r="90" spans="1:17">
      <c r="A90" s="57" t="s">
        <v>171</v>
      </c>
      <c r="B90" s="58">
        <v>6.8500000000000002E-3</v>
      </c>
      <c r="C90" s="57">
        <v>840</v>
      </c>
      <c r="D90" s="57">
        <v>11700</v>
      </c>
      <c r="E90" s="59">
        <v>0.85599999999999998</v>
      </c>
      <c r="F90" s="59">
        <v>3.3999999999999998E-3</v>
      </c>
      <c r="G90" s="59">
        <v>8.1999999999999998E-4</v>
      </c>
      <c r="H90" s="37">
        <v>30.348553132729393</v>
      </c>
      <c r="I90" s="37">
        <v>0.98266181679192188</v>
      </c>
      <c r="J90" s="38">
        <v>5.3499999999999999E-2</v>
      </c>
      <c r="K90" s="38">
        <v>1.9097368300370603E-3</v>
      </c>
      <c r="L90" s="43">
        <f t="shared" si="1"/>
        <v>3.9754532127812235E-3</v>
      </c>
      <c r="M90" s="44"/>
      <c r="N90" s="37"/>
      <c r="O90" s="37"/>
      <c r="P90" s="38"/>
      <c r="Q90" s="38"/>
    </row>
    <row r="91" spans="1:17">
      <c r="A91" s="57" t="s">
        <v>172</v>
      </c>
      <c r="B91" s="58">
        <v>6.5259999999999997E-3</v>
      </c>
      <c r="C91" s="57">
        <v>837</v>
      </c>
      <c r="D91" s="57">
        <v>11330</v>
      </c>
      <c r="E91" s="59">
        <v>0.81599999999999995</v>
      </c>
      <c r="F91" s="59">
        <v>2.8E-3</v>
      </c>
      <c r="G91" s="59">
        <v>9.3999999999999997E-4</v>
      </c>
      <c r="H91" s="37">
        <v>29.818480002981847</v>
      </c>
      <c r="I91" s="37">
        <v>0.9745736575392433</v>
      </c>
      <c r="J91" s="38">
        <v>5.4399999999999997E-2</v>
      </c>
      <c r="K91" s="38">
        <v>1.314668515482135E-3</v>
      </c>
      <c r="L91" s="43">
        <f t="shared" si="1"/>
        <v>5.0869499171934925E-3</v>
      </c>
      <c r="M91" s="44"/>
      <c r="N91" s="37"/>
      <c r="O91" s="37"/>
      <c r="P91" s="38"/>
      <c r="Q91" s="38"/>
    </row>
    <row r="92" spans="1:17">
      <c r="A92" s="57" t="s">
        <v>173</v>
      </c>
      <c r="B92" s="58">
        <v>4.4600000000000004E-3</v>
      </c>
      <c r="C92" s="57">
        <v>664</v>
      </c>
      <c r="D92" s="57">
        <v>7814</v>
      </c>
      <c r="E92" s="59">
        <v>0.55759999999999998</v>
      </c>
      <c r="F92" s="59">
        <v>5.0000000000000001E-4</v>
      </c>
      <c r="G92" s="59">
        <v>1.2899999999999999E-3</v>
      </c>
      <c r="H92" s="37">
        <v>29.470488989088551</v>
      </c>
      <c r="I92" s="37">
        <v>0.98668676175073389</v>
      </c>
      <c r="J92" s="38">
        <v>6.0199999999999997E-2</v>
      </c>
      <c r="K92" s="38">
        <v>3.8061749248293887E-3</v>
      </c>
      <c r="L92" s="43">
        <f t="shared" si="1"/>
        <v>1.2249928678961464E-2</v>
      </c>
      <c r="M92" s="44"/>
      <c r="N92" s="37"/>
      <c r="O92" s="37"/>
      <c r="P92" s="38"/>
      <c r="Q92" s="38"/>
    </row>
    <row r="93" spans="1:17">
      <c r="A93" s="57" t="s">
        <v>174</v>
      </c>
      <c r="B93" s="58">
        <v>4.4510000000000001E-3</v>
      </c>
      <c r="C93" s="57">
        <v>660</v>
      </c>
      <c r="D93" s="57">
        <v>7739</v>
      </c>
      <c r="E93" s="59">
        <v>0.55600000000000005</v>
      </c>
      <c r="F93" s="59">
        <v>3.5999999999999999E-3</v>
      </c>
      <c r="G93" s="59">
        <v>1.2700000000000001E-3</v>
      </c>
      <c r="H93" s="37">
        <v>29.694297210220775</v>
      </c>
      <c r="I93" s="37">
        <v>0.97027100418066092</v>
      </c>
      <c r="J93" s="38">
        <v>6.0299999999999999E-2</v>
      </c>
      <c r="K93" s="38">
        <v>2.1111901208560068E-3</v>
      </c>
      <c r="L93" s="43">
        <f t="shared" si="1"/>
        <v>1.2373428312785054E-2</v>
      </c>
      <c r="M93" s="44"/>
      <c r="N93" s="37"/>
      <c r="O93" s="37"/>
      <c r="P93" s="38"/>
      <c r="Q93" s="38"/>
    </row>
    <row r="94" spans="1:17">
      <c r="A94" s="57" t="s">
        <v>175</v>
      </c>
      <c r="B94" s="58">
        <v>4.8849999999999996E-3</v>
      </c>
      <c r="C94" s="57">
        <v>715</v>
      </c>
      <c r="D94" s="57">
        <v>8350</v>
      </c>
      <c r="E94" s="59">
        <v>0.60970000000000002</v>
      </c>
      <c r="F94" s="59">
        <v>4.1999999999999997E-3</v>
      </c>
      <c r="G94" s="59">
        <v>1.3699999999999999E-3</v>
      </c>
      <c r="H94" s="37">
        <v>30.069987896829868</v>
      </c>
      <c r="I94" s="37">
        <v>0.99103186736713089</v>
      </c>
      <c r="J94" s="38">
        <v>6.0100000000000001E-2</v>
      </c>
      <c r="K94" s="38">
        <v>2.6089867093567185E-3</v>
      </c>
      <c r="L94" s="43">
        <f t="shared" si="1"/>
        <v>1.2126429045137884E-2</v>
      </c>
      <c r="M94" s="44"/>
      <c r="N94" s="37"/>
      <c r="O94" s="37"/>
      <c r="P94" s="38"/>
      <c r="Q94" s="38"/>
    </row>
    <row r="95" spans="1:17">
      <c r="A95" s="57" t="s">
        <v>176</v>
      </c>
      <c r="B95" s="58">
        <v>5.2500000000000003E-3</v>
      </c>
      <c r="C95" s="57">
        <v>682</v>
      </c>
      <c r="D95" s="57">
        <v>8980</v>
      </c>
      <c r="E95" s="59">
        <v>0.65400000000000003</v>
      </c>
      <c r="F95" s="59">
        <v>3.5999999999999999E-3</v>
      </c>
      <c r="G95" s="59">
        <v>9.3000000000000005E-4</v>
      </c>
      <c r="H95" s="37">
        <v>30.069987896829868</v>
      </c>
      <c r="I95" s="37">
        <v>0.97639505138461569</v>
      </c>
      <c r="J95" s="38">
        <v>5.5100000000000003E-2</v>
      </c>
      <c r="K95" s="38">
        <v>1.711533432218021E-3</v>
      </c>
      <c r="L95" s="43">
        <f t="shared" si="1"/>
        <v>5.9514473539586006E-3</v>
      </c>
      <c r="M95" s="44"/>
      <c r="N95" s="37"/>
      <c r="O95" s="37"/>
      <c r="P95" s="38"/>
      <c r="Q95" s="38"/>
    </row>
    <row r="96" spans="1:17">
      <c r="A96" s="57" t="s">
        <v>177</v>
      </c>
      <c r="B96" s="58">
        <v>5.5999999999999999E-3</v>
      </c>
      <c r="C96" s="57">
        <v>745</v>
      </c>
      <c r="D96" s="57">
        <v>9530</v>
      </c>
      <c r="E96" s="59">
        <v>0.69699999999999995</v>
      </c>
      <c r="F96" s="59">
        <v>4.0000000000000001E-3</v>
      </c>
      <c r="G96" s="59">
        <v>1.2899999999999999E-3</v>
      </c>
      <c r="H96" s="37">
        <v>30.235001549543828</v>
      </c>
      <c r="I96" s="37">
        <v>0.97882889991749888</v>
      </c>
      <c r="J96" s="38">
        <v>5.79E-2</v>
      </c>
      <c r="K96" s="38">
        <v>1.4154318187747511E-3</v>
      </c>
      <c r="L96" s="45">
        <f t="shared" si="1"/>
        <v>9.4094371010189966E-3</v>
      </c>
      <c r="M96" s="44"/>
      <c r="N96" s="37"/>
      <c r="O96" s="37"/>
      <c r="P96" s="38"/>
      <c r="Q96" s="38"/>
    </row>
    <row r="97" spans="1:17">
      <c r="A97" s="34" t="s">
        <v>178</v>
      </c>
      <c r="B97" s="34"/>
      <c r="C97" s="34"/>
      <c r="D97" s="60"/>
      <c r="E97" s="46"/>
      <c r="F97" s="46"/>
      <c r="G97" s="46"/>
      <c r="H97" s="47"/>
      <c r="I97" s="47"/>
      <c r="J97" s="48"/>
      <c r="K97" s="48"/>
      <c r="L97" s="43"/>
      <c r="M97" s="44"/>
    </row>
    <row r="98" spans="1:17">
      <c r="A98" s="57" t="s">
        <v>179</v>
      </c>
      <c r="B98" s="58">
        <v>8.3549999999999996E-3</v>
      </c>
      <c r="C98" s="57">
        <v>642</v>
      </c>
      <c r="D98" s="57">
        <v>8080</v>
      </c>
      <c r="E98" s="59">
        <v>0.40410000000000001</v>
      </c>
      <c r="F98" s="59">
        <v>3.3999999999999998E-3</v>
      </c>
      <c r="G98" s="59">
        <v>8.0000000000000004E-4</v>
      </c>
      <c r="H98" s="37">
        <v>29.407038194243196</v>
      </c>
      <c r="I98" s="37">
        <v>0.49659365140801714</v>
      </c>
      <c r="J98" s="38">
        <v>5.9400000000000001E-2</v>
      </c>
      <c r="K98" s="38">
        <v>2.0733162784293182E-3</v>
      </c>
      <c r="L98" s="43">
        <f t="shared" si="1"/>
        <v>1.1261931608372784E-2</v>
      </c>
      <c r="M98" s="44"/>
      <c r="N98" s="37"/>
      <c r="O98" s="37"/>
      <c r="P98" s="38"/>
      <c r="Q98" s="38"/>
    </row>
    <row r="99" spans="1:17">
      <c r="A99" s="57" t="s">
        <v>180</v>
      </c>
      <c r="B99" s="58">
        <v>1.52E-2</v>
      </c>
      <c r="C99" s="57">
        <v>1009</v>
      </c>
      <c r="D99" s="57">
        <v>14220</v>
      </c>
      <c r="E99" s="59">
        <v>0.73480000000000001</v>
      </c>
      <c r="F99" s="59">
        <v>5.4000000000000003E-3</v>
      </c>
      <c r="G99" s="59">
        <v>6.9999999999999999E-4</v>
      </c>
      <c r="H99" s="37">
        <v>30.304058639880544</v>
      </c>
      <c r="I99" s="37">
        <v>0.49255284017951395</v>
      </c>
      <c r="J99" s="38">
        <v>5.3999999999999999E-2</v>
      </c>
      <c r="K99" s="38">
        <v>1.391693299545557E-3</v>
      </c>
      <c r="L99" s="43">
        <f t="shared" si="1"/>
        <v>4.5929513818991526E-3</v>
      </c>
      <c r="M99" s="44"/>
      <c r="N99" s="37"/>
      <c r="O99" s="37"/>
      <c r="P99" s="38"/>
      <c r="Q99" s="38"/>
    </row>
    <row r="100" spans="1:17">
      <c r="A100" s="57" t="s">
        <v>181</v>
      </c>
      <c r="B100" s="58">
        <v>6.8199999999999997E-3</v>
      </c>
      <c r="C100" s="57">
        <v>513</v>
      </c>
      <c r="D100" s="57">
        <v>6478</v>
      </c>
      <c r="E100" s="59">
        <v>0.32990000000000003</v>
      </c>
      <c r="F100" s="59">
        <v>7.1999999999999998E-3</v>
      </c>
      <c r="G100" s="59">
        <v>6.6E-4</v>
      </c>
      <c r="H100" s="37">
        <v>29.933656558722252</v>
      </c>
      <c r="I100" s="37">
        <v>0.51773353879458195</v>
      </c>
      <c r="J100" s="38">
        <v>5.7000000000000002E-2</v>
      </c>
      <c r="K100" s="38">
        <v>1.5890233981914802E-3</v>
      </c>
      <c r="L100" s="43">
        <f t="shared" si="1"/>
        <v>8.2979403966067285E-3</v>
      </c>
      <c r="M100" s="44"/>
      <c r="N100" s="37"/>
      <c r="O100" s="37"/>
      <c r="P100" s="38"/>
      <c r="Q100" s="38"/>
    </row>
    <row r="101" spans="1:17">
      <c r="A101" s="57" t="s">
        <v>182</v>
      </c>
      <c r="B101" s="58">
        <v>1.5389999999999999E-2</v>
      </c>
      <c r="C101" s="57">
        <v>974</v>
      </c>
      <c r="D101" s="57">
        <v>14252</v>
      </c>
      <c r="E101" s="59">
        <v>0.74419999999999997</v>
      </c>
      <c r="F101" s="59">
        <v>4.8999999999999998E-3</v>
      </c>
      <c r="G101" s="59">
        <v>4.3600000000000003E-4</v>
      </c>
      <c r="H101" s="37">
        <v>30.63910496758362</v>
      </c>
      <c r="I101" s="37">
        <v>0.49849987347063512</v>
      </c>
      <c r="J101" s="38">
        <v>5.1979999999999998E-2</v>
      </c>
      <c r="K101" s="38">
        <v>9.3203569816611639E-4</v>
      </c>
      <c r="L101" s="43">
        <f t="shared" si="1"/>
        <v>2.0982587786627202E-3</v>
      </c>
      <c r="M101" s="44"/>
      <c r="N101" s="37"/>
      <c r="O101" s="37"/>
      <c r="P101" s="38"/>
      <c r="Q101" s="38"/>
    </row>
    <row r="102" spans="1:17">
      <c r="A102" s="57" t="s">
        <v>183</v>
      </c>
      <c r="B102" s="58">
        <v>8.8599999999999998E-3</v>
      </c>
      <c r="C102" s="57">
        <v>651</v>
      </c>
      <c r="D102" s="57">
        <v>8292</v>
      </c>
      <c r="E102" s="59">
        <v>0.42849999999999999</v>
      </c>
      <c r="F102" s="59">
        <v>4.1999999999999997E-3</v>
      </c>
      <c r="G102" s="59">
        <v>7.5799999999999999E-4</v>
      </c>
      <c r="H102" s="37">
        <v>30.338981208177728</v>
      </c>
      <c r="I102" s="37">
        <v>0.51142405593525475</v>
      </c>
      <c r="J102" s="38">
        <v>5.8599999999999999E-2</v>
      </c>
      <c r="K102" s="38">
        <v>1.5939417725876941E-3</v>
      </c>
      <c r="L102" s="43">
        <f t="shared" si="1"/>
        <v>1.0273934537784095E-2</v>
      </c>
      <c r="M102" s="44"/>
      <c r="N102" s="37"/>
      <c r="O102" s="37"/>
      <c r="P102" s="38"/>
      <c r="Q102" s="38"/>
    </row>
    <row r="103" spans="1:17">
      <c r="A103" s="57" t="s">
        <v>184</v>
      </c>
      <c r="B103" s="58">
        <v>6.9870000000000002E-3</v>
      </c>
      <c r="C103" s="57">
        <v>519</v>
      </c>
      <c r="D103" s="57">
        <v>6647</v>
      </c>
      <c r="E103" s="59">
        <v>0.33810000000000001</v>
      </c>
      <c r="F103" s="59">
        <v>6.4000000000000003E-3</v>
      </c>
      <c r="G103" s="59">
        <v>6.0999999999999997E-4</v>
      </c>
      <c r="H103" s="37">
        <v>29.831899086001389</v>
      </c>
      <c r="I103" s="37">
        <v>0.50158662843642465</v>
      </c>
      <c r="J103" s="38">
        <v>5.74E-2</v>
      </c>
      <c r="K103" s="38">
        <v>1.4962848947977789E-3</v>
      </c>
      <c r="L103" s="43">
        <f t="shared" si="1"/>
        <v>8.7919389319010676E-3</v>
      </c>
      <c r="M103" s="44"/>
      <c r="N103" s="37"/>
      <c r="O103" s="37"/>
      <c r="P103" s="38"/>
      <c r="Q103" s="38"/>
    </row>
    <row r="104" spans="1:17">
      <c r="A104" s="57" t="s">
        <v>185</v>
      </c>
      <c r="B104" s="58">
        <v>1.2094000000000001E-2</v>
      </c>
      <c r="C104" s="57">
        <v>815</v>
      </c>
      <c r="D104" s="57">
        <v>11490</v>
      </c>
      <c r="E104" s="59">
        <v>0.58489999999999998</v>
      </c>
      <c r="F104" s="59">
        <v>4.7999999999999996E-3</v>
      </c>
      <c r="G104" s="59">
        <v>5.4000000000000001E-4</v>
      </c>
      <c r="H104" s="37">
        <v>29.8065677253283</v>
      </c>
      <c r="I104" s="37">
        <v>0.50109683147142725</v>
      </c>
      <c r="J104" s="38">
        <v>5.3600000000000002E-2</v>
      </c>
      <c r="K104" s="38">
        <v>1.5789766731652501E-3</v>
      </c>
      <c r="L104" s="43">
        <f t="shared" si="1"/>
        <v>4.0989528466048135E-3</v>
      </c>
      <c r="M104" s="44"/>
      <c r="N104" s="37"/>
      <c r="O104" s="37"/>
      <c r="P104" s="38"/>
      <c r="Q104" s="38"/>
    </row>
    <row r="105" spans="1:17">
      <c r="A105" s="57" t="s">
        <v>186</v>
      </c>
      <c r="B105" s="58">
        <v>1.447E-2</v>
      </c>
      <c r="C105" s="57">
        <v>893</v>
      </c>
      <c r="D105" s="57">
        <v>13369</v>
      </c>
      <c r="E105" s="59">
        <v>0.69979999999999998</v>
      </c>
      <c r="F105" s="59">
        <v>4.0000000000000001E-3</v>
      </c>
      <c r="G105" s="59">
        <v>3.5300000000000002E-4</v>
      </c>
      <c r="H105" s="37">
        <v>30.585711232525384</v>
      </c>
      <c r="I105" s="37">
        <v>0.50031901493068642</v>
      </c>
      <c r="J105" s="38">
        <v>5.0610000000000002E-2</v>
      </c>
      <c r="K105" s="38">
        <v>1.0044374219153726E-3</v>
      </c>
      <c r="L105" s="43">
        <f t="shared" si="1"/>
        <v>4.0631379527960058E-4</v>
      </c>
      <c r="M105" s="44"/>
      <c r="N105" s="37"/>
      <c r="O105" s="37"/>
      <c r="P105" s="38"/>
      <c r="Q105" s="38"/>
    </row>
    <row r="106" spans="1:17">
      <c r="A106" s="57" t="s">
        <v>187</v>
      </c>
      <c r="B106" s="58">
        <v>1.554E-2</v>
      </c>
      <c r="C106" s="57">
        <v>947</v>
      </c>
      <c r="D106" s="57">
        <v>14325</v>
      </c>
      <c r="E106" s="59">
        <v>0.75180000000000002</v>
      </c>
      <c r="F106" s="59">
        <v>5.1999999999999998E-3</v>
      </c>
      <c r="G106" s="59">
        <v>4.2200000000000001E-4</v>
      </c>
      <c r="H106" s="37">
        <v>30.674804478177947</v>
      </c>
      <c r="I106" s="37">
        <v>0.50486002664448959</v>
      </c>
      <c r="J106" s="38">
        <v>5.033E-2</v>
      </c>
      <c r="K106" s="38">
        <v>8.4764517181188498E-4</v>
      </c>
      <c r="L106" s="43">
        <f t="shared" si="1"/>
        <v>6.0514820573557539E-5</v>
      </c>
      <c r="M106" s="44"/>
      <c r="N106" s="37"/>
      <c r="O106" s="37"/>
      <c r="P106" s="38"/>
      <c r="Q106" s="38"/>
    </row>
    <row r="107" spans="1:17">
      <c r="A107" s="57" t="s">
        <v>188</v>
      </c>
      <c r="B107" s="58">
        <v>1.4919999999999999E-2</v>
      </c>
      <c r="C107" s="57">
        <v>925</v>
      </c>
      <c r="D107" s="57">
        <v>13821</v>
      </c>
      <c r="E107" s="59">
        <v>0.72160000000000002</v>
      </c>
      <c r="F107" s="59">
        <v>4.4000000000000003E-3</v>
      </c>
      <c r="G107" s="59">
        <v>4.2499999999999998E-4</v>
      </c>
      <c r="H107" s="37">
        <v>30.514808395707011</v>
      </c>
      <c r="I107" s="37">
        <v>0.5019312071032821</v>
      </c>
      <c r="J107" s="38">
        <v>5.076E-2</v>
      </c>
      <c r="K107" s="38">
        <v>9.9623367141650054E-4</v>
      </c>
      <c r="L107" s="43">
        <f t="shared" si="1"/>
        <v>5.9156324601497589E-4</v>
      </c>
      <c r="M107" s="44"/>
      <c r="N107" s="37"/>
      <c r="O107" s="37"/>
      <c r="P107" s="38"/>
      <c r="Q107" s="38"/>
    </row>
    <row r="108" spans="1:17">
      <c r="A108" s="57" t="s">
        <v>189</v>
      </c>
      <c r="B108" s="58">
        <v>7.0169999999999998E-3</v>
      </c>
      <c r="C108" s="57">
        <v>483</v>
      </c>
      <c r="D108" s="57">
        <v>6620</v>
      </c>
      <c r="E108" s="59">
        <v>0.33960000000000001</v>
      </c>
      <c r="F108" s="59">
        <v>5.4000000000000003E-3</v>
      </c>
      <c r="G108" s="59">
        <v>4.5600000000000003E-4</v>
      </c>
      <c r="H108" s="37">
        <v>30.001881416975753</v>
      </c>
      <c r="I108" s="37">
        <v>0.51177626485017291</v>
      </c>
      <c r="J108" s="38">
        <v>5.3499999999999999E-2</v>
      </c>
      <c r="K108" s="38">
        <v>1.5786895958357361E-3</v>
      </c>
      <c r="L108" s="43">
        <f t="shared" si="1"/>
        <v>3.9754532127812235E-3</v>
      </c>
      <c r="M108" s="44"/>
      <c r="N108" s="37"/>
      <c r="O108" s="37"/>
      <c r="P108" s="38"/>
      <c r="Q108" s="38"/>
    </row>
    <row r="109" spans="1:17">
      <c r="A109" s="57" t="s">
        <v>190</v>
      </c>
      <c r="B109" s="58">
        <v>6.6990000000000001E-3</v>
      </c>
      <c r="C109" s="57">
        <v>452</v>
      </c>
      <c r="D109" s="57">
        <v>6327</v>
      </c>
      <c r="E109" s="59">
        <v>0.32419999999999999</v>
      </c>
      <c r="F109" s="59">
        <v>5.0000000000000001E-3</v>
      </c>
      <c r="G109" s="59">
        <v>3.3100000000000002E-4</v>
      </c>
      <c r="H109" s="37">
        <v>29.959204487506369</v>
      </c>
      <c r="I109" s="37">
        <v>0.50405049977118321</v>
      </c>
      <c r="J109" s="38">
        <v>5.21E-2</v>
      </c>
      <c r="K109" s="38">
        <v>1.3855495885748733E-3</v>
      </c>
      <c r="L109" s="43">
        <f t="shared" si="1"/>
        <v>2.2464583392510255E-3</v>
      </c>
      <c r="M109" s="44"/>
      <c r="N109" s="37"/>
      <c r="O109" s="37"/>
      <c r="P109" s="38"/>
      <c r="Q109" s="38"/>
    </row>
    <row r="110" spans="1:17">
      <c r="A110" s="57" t="s">
        <v>191</v>
      </c>
      <c r="B110" s="58">
        <v>1.1051999999999999E-2</v>
      </c>
      <c r="C110" s="57">
        <v>718</v>
      </c>
      <c r="D110" s="57">
        <v>10299</v>
      </c>
      <c r="E110" s="59">
        <v>0.53480000000000005</v>
      </c>
      <c r="F110" s="59">
        <v>5.4999999999999997E-3</v>
      </c>
      <c r="G110" s="59">
        <v>4.2299999999999998E-4</v>
      </c>
      <c r="H110" s="37">
        <v>30.295340556267234</v>
      </c>
      <c r="I110" s="37">
        <v>0.50398631376643221</v>
      </c>
      <c r="J110" s="38">
        <v>5.2299999999999999E-2</v>
      </c>
      <c r="K110" s="38">
        <v>1.1097364306897383E-3</v>
      </c>
      <c r="L110" s="43">
        <f t="shared" si="1"/>
        <v>2.4934576068981955E-3</v>
      </c>
      <c r="M110" s="44"/>
      <c r="N110" s="37"/>
      <c r="O110" s="37"/>
      <c r="P110" s="38"/>
      <c r="Q110" s="38"/>
    </row>
    <row r="111" spans="1:17">
      <c r="A111" s="57" t="s">
        <v>192</v>
      </c>
      <c r="B111" s="58">
        <v>1.1440000000000001E-2</v>
      </c>
      <c r="C111" s="57">
        <v>730</v>
      </c>
      <c r="D111" s="57">
        <v>10708</v>
      </c>
      <c r="E111" s="59">
        <v>0.5534</v>
      </c>
      <c r="F111" s="59">
        <v>5.7000000000000002E-3</v>
      </c>
      <c r="G111" s="59">
        <v>3.7599999999999998E-4</v>
      </c>
      <c r="H111" s="37">
        <v>30.130644856533586</v>
      </c>
      <c r="I111" s="37">
        <v>0.50088794503753931</v>
      </c>
      <c r="J111" s="38">
        <v>5.1209999999999999E-2</v>
      </c>
      <c r="K111" s="38">
        <v>1.06040811078754E-3</v>
      </c>
      <c r="L111" s="43">
        <f t="shared" si="1"/>
        <v>1.1473115982211105E-3</v>
      </c>
      <c r="M111" s="44"/>
      <c r="N111" s="37"/>
      <c r="O111" s="37"/>
      <c r="P111" s="38"/>
      <c r="Q111" s="38"/>
    </row>
    <row r="112" spans="1:17">
      <c r="A112" s="57" t="s">
        <v>193</v>
      </c>
      <c r="B112" s="58">
        <v>1.184E-2</v>
      </c>
      <c r="C112" s="57">
        <v>757</v>
      </c>
      <c r="D112" s="57">
        <v>11004</v>
      </c>
      <c r="E112" s="59">
        <v>0.57299999999999995</v>
      </c>
      <c r="F112" s="59">
        <v>3.5000000000000001E-3</v>
      </c>
      <c r="G112" s="59">
        <v>4.6299999999999998E-4</v>
      </c>
      <c r="H112" s="37">
        <v>30.330243022345879</v>
      </c>
      <c r="I112" s="37">
        <v>0.50464364563974973</v>
      </c>
      <c r="J112" s="38">
        <v>5.1700000000000003E-2</v>
      </c>
      <c r="K112" s="38">
        <v>1.1073542385343544E-3</v>
      </c>
      <c r="L112" s="43">
        <f t="shared" si="1"/>
        <v>1.7524598039566858E-3</v>
      </c>
      <c r="M112" s="44"/>
      <c r="N112" s="37"/>
      <c r="O112" s="37"/>
      <c r="P112" s="38"/>
      <c r="Q112" s="38"/>
    </row>
    <row r="113" spans="1:17">
      <c r="A113" s="57" t="s">
        <v>194</v>
      </c>
      <c r="B113" s="58">
        <v>1.6619999999999999E-2</v>
      </c>
      <c r="C113" s="57">
        <v>1040</v>
      </c>
      <c r="D113" s="57">
        <v>15697</v>
      </c>
      <c r="E113" s="59">
        <v>0.80410000000000004</v>
      </c>
      <c r="F113" s="59">
        <v>5.1999999999999998E-3</v>
      </c>
      <c r="G113" s="59">
        <v>3.4299999999999999E-4</v>
      </c>
      <c r="H113" s="37">
        <v>29.764444254828966</v>
      </c>
      <c r="I113" s="37">
        <v>0.48556554209743696</v>
      </c>
      <c r="J113" s="38">
        <v>5.0479999999999997E-2</v>
      </c>
      <c r="K113" s="38">
        <v>9.5983447586341672E-4</v>
      </c>
      <c r="L113" s="43">
        <f t="shared" si="1"/>
        <v>2.4576427130893283E-4</v>
      </c>
      <c r="M113" s="44"/>
      <c r="N113" s="37"/>
      <c r="O113" s="37"/>
      <c r="P113" s="38"/>
      <c r="Q113" s="38"/>
    </row>
    <row r="114" spans="1:17">
      <c r="A114" s="57" t="s">
        <v>195</v>
      </c>
      <c r="B114" s="58">
        <v>1.205E-2</v>
      </c>
      <c r="C114" s="57">
        <v>763</v>
      </c>
      <c r="D114" s="57">
        <v>11300</v>
      </c>
      <c r="E114" s="59">
        <v>0.58330000000000004</v>
      </c>
      <c r="F114" s="59">
        <v>2.3E-3</v>
      </c>
      <c r="G114" s="59">
        <v>3.2400000000000001E-4</v>
      </c>
      <c r="H114" s="37">
        <v>29.96773015753697</v>
      </c>
      <c r="I114" s="37">
        <v>0.49195024336719462</v>
      </c>
      <c r="J114" s="38">
        <v>5.0799999999999998E-2</v>
      </c>
      <c r="K114" s="38">
        <v>1.0319037598536015E-3</v>
      </c>
      <c r="L114" s="43">
        <f t="shared" si="1"/>
        <v>6.4096309954440823E-4</v>
      </c>
      <c r="M114" s="44"/>
      <c r="N114" s="37"/>
      <c r="O114" s="37"/>
      <c r="P114" s="38"/>
      <c r="Q114" s="38"/>
    </row>
    <row r="115" spans="1:17">
      <c r="A115" s="57" t="s">
        <v>196</v>
      </c>
      <c r="B115" s="58">
        <v>1.8110000000000001E-2</v>
      </c>
      <c r="C115" s="57">
        <v>1119</v>
      </c>
      <c r="D115" s="57">
        <v>16920</v>
      </c>
      <c r="E115" s="59">
        <v>0.87639999999999996</v>
      </c>
      <c r="F115" s="59">
        <v>4.3E-3</v>
      </c>
      <c r="G115" s="59">
        <v>3.3700000000000001E-4</v>
      </c>
      <c r="H115" s="37">
        <v>30.087601078167111</v>
      </c>
      <c r="I115" s="37">
        <v>0.48871919087734761</v>
      </c>
      <c r="J115" s="38">
        <v>5.0410000000000003E-2</v>
      </c>
      <c r="K115" s="38">
        <v>8.0665015216263363E-4</v>
      </c>
      <c r="L115" s="43">
        <f t="shared" si="1"/>
        <v>1.5931452763243067E-4</v>
      </c>
      <c r="M115" s="44"/>
      <c r="N115" s="37"/>
      <c r="O115" s="37"/>
      <c r="P115" s="38"/>
      <c r="Q115" s="38"/>
    </row>
    <row r="116" spans="1:17">
      <c r="A116" s="57" t="s">
        <v>197</v>
      </c>
      <c r="B116" s="58">
        <v>1.213E-2</v>
      </c>
      <c r="C116" s="57">
        <v>768</v>
      </c>
      <c r="D116" s="57">
        <v>11353</v>
      </c>
      <c r="E116" s="59">
        <v>0.58720000000000006</v>
      </c>
      <c r="F116" s="59">
        <v>2.3999999999999998E-3</v>
      </c>
      <c r="G116" s="59">
        <v>3.4600000000000001E-4</v>
      </c>
      <c r="H116" s="37">
        <v>30.036110602847945</v>
      </c>
      <c r="I116" s="37">
        <v>0.49608834999695328</v>
      </c>
      <c r="J116" s="38">
        <v>5.0860000000000002E-2</v>
      </c>
      <c r="K116" s="38">
        <v>1.0321538837518365E-3</v>
      </c>
      <c r="L116" s="43">
        <f t="shared" si="1"/>
        <v>7.1506287983856521E-4</v>
      </c>
      <c r="M116" s="44"/>
      <c r="N116" s="37"/>
      <c r="O116" s="37"/>
      <c r="P116" s="38"/>
      <c r="Q116" s="38"/>
    </row>
    <row r="117" spans="1:17">
      <c r="A117" s="57" t="s">
        <v>198</v>
      </c>
      <c r="B117" s="58">
        <v>1.074E-2</v>
      </c>
      <c r="C117" s="57">
        <v>693</v>
      </c>
      <c r="D117" s="57">
        <v>10154</v>
      </c>
      <c r="E117" s="59">
        <v>0.51970000000000005</v>
      </c>
      <c r="F117" s="59">
        <v>4.5999999999999999E-3</v>
      </c>
      <c r="G117" s="59">
        <v>3.9399999999999998E-4</v>
      </c>
      <c r="H117" s="37">
        <v>29.739227272969472</v>
      </c>
      <c r="I117" s="37">
        <v>0.49660996930928925</v>
      </c>
      <c r="J117" s="38">
        <v>5.108E-2</v>
      </c>
      <c r="K117" s="38">
        <v>1.0241776428413186E-3</v>
      </c>
      <c r="L117" s="43">
        <f t="shared" si="1"/>
        <v>9.8676207425045124E-4</v>
      </c>
      <c r="M117" s="44"/>
      <c r="N117" s="37"/>
      <c r="O117" s="37"/>
      <c r="P117" s="38"/>
      <c r="Q117" s="38"/>
    </row>
    <row r="118" spans="1:17">
      <c r="A118" s="57" t="s">
        <v>199</v>
      </c>
      <c r="B118" s="58">
        <v>6.7489999999999998E-3</v>
      </c>
      <c r="C118" s="57">
        <v>452</v>
      </c>
      <c r="D118" s="57">
        <v>6190</v>
      </c>
      <c r="E118" s="59">
        <v>0.3276</v>
      </c>
      <c r="F118" s="59">
        <v>5.8999999999999999E-3</v>
      </c>
      <c r="G118" s="59">
        <v>3.9599999999999998E-4</v>
      </c>
      <c r="H118" s="37">
        <v>30.10480382320895</v>
      </c>
      <c r="I118" s="37">
        <v>0.51750218596677655</v>
      </c>
      <c r="J118" s="38">
        <v>5.3400000000000003E-2</v>
      </c>
      <c r="K118" s="38">
        <v>1.4836967474521198E-3</v>
      </c>
      <c r="L118" s="43">
        <f t="shared" si="1"/>
        <v>3.8519535789576431E-3</v>
      </c>
      <c r="M118" s="44"/>
      <c r="N118" s="37"/>
      <c r="O118" s="37"/>
      <c r="P118" s="38"/>
      <c r="Q118" s="38"/>
    </row>
    <row r="119" spans="1:17">
      <c r="A119" s="57" t="s">
        <v>200</v>
      </c>
      <c r="B119" s="58">
        <v>6.6420000000000003E-3</v>
      </c>
      <c r="C119" s="57">
        <v>447</v>
      </c>
      <c r="D119" s="57">
        <v>6096</v>
      </c>
      <c r="E119" s="59">
        <v>0.32250000000000001</v>
      </c>
      <c r="F119" s="59">
        <v>6.7000000000000002E-3</v>
      </c>
      <c r="G119" s="59">
        <v>4.6299999999999998E-4</v>
      </c>
      <c r="H119" s="37">
        <v>30.10480382320895</v>
      </c>
      <c r="I119" s="37">
        <v>0.51383950074170082</v>
      </c>
      <c r="J119" s="38">
        <v>5.3499999999999999E-2</v>
      </c>
      <c r="K119" s="38">
        <v>1.3900578549110823E-3</v>
      </c>
      <c r="L119" s="43">
        <f t="shared" si="1"/>
        <v>3.9754532127812235E-3</v>
      </c>
      <c r="M119" s="44"/>
      <c r="N119" s="37"/>
      <c r="O119" s="37"/>
      <c r="P119" s="38"/>
      <c r="Q119" s="38"/>
    </row>
    <row r="120" spans="1:17">
      <c r="A120" s="57" t="s">
        <v>201</v>
      </c>
      <c r="B120" s="58">
        <v>6.6280000000000002E-3</v>
      </c>
      <c r="C120" s="57">
        <v>452</v>
      </c>
      <c r="D120" s="57">
        <v>6063</v>
      </c>
      <c r="E120" s="59">
        <v>0.32179999999999997</v>
      </c>
      <c r="F120" s="59">
        <v>7.4000000000000003E-3</v>
      </c>
      <c r="G120" s="59">
        <v>4.6200000000000001E-4</v>
      </c>
      <c r="H120" s="37">
        <v>30.173811969508566</v>
      </c>
      <c r="I120" s="37">
        <v>0.52271435353296558</v>
      </c>
      <c r="J120" s="38">
        <v>5.4399999999999997E-2</v>
      </c>
      <c r="K120" s="38">
        <v>1.4867683849207987E-3</v>
      </c>
      <c r="L120" s="43">
        <f t="shared" si="1"/>
        <v>5.0869499171934925E-3</v>
      </c>
      <c r="M120" s="44"/>
      <c r="N120" s="37"/>
      <c r="O120" s="37"/>
      <c r="P120" s="38"/>
      <c r="Q120" s="38"/>
    </row>
    <row r="121" spans="1:17">
      <c r="A121" s="57" t="s">
        <v>202</v>
      </c>
      <c r="B121" s="58">
        <v>6.3200000000000001E-3</v>
      </c>
      <c r="C121" s="57">
        <v>452</v>
      </c>
      <c r="D121" s="57">
        <v>5810</v>
      </c>
      <c r="E121" s="59">
        <v>0.30680000000000002</v>
      </c>
      <c r="F121" s="59">
        <v>3.0999999999999999E-3</v>
      </c>
      <c r="G121" s="59">
        <v>5.62E-4</v>
      </c>
      <c r="H121" s="37">
        <v>30.018986252447235</v>
      </c>
      <c r="I121" s="37">
        <v>0.51950116177187344</v>
      </c>
      <c r="J121" s="38">
        <v>5.7299999999999997E-2</v>
      </c>
      <c r="K121" s="38">
        <v>1.684606086181574E-3</v>
      </c>
      <c r="L121" s="43">
        <f t="shared" si="1"/>
        <v>8.6684392980774776E-3</v>
      </c>
      <c r="M121" s="44"/>
      <c r="N121" s="37"/>
      <c r="O121" s="37"/>
      <c r="P121" s="38"/>
      <c r="Q121" s="38"/>
    </row>
    <row r="122" spans="1:17">
      <c r="A122" s="57" t="s">
        <v>203</v>
      </c>
      <c r="B122" s="58">
        <v>6.7039999999999999E-3</v>
      </c>
      <c r="C122" s="57">
        <v>472</v>
      </c>
      <c r="D122" s="57">
        <v>6116</v>
      </c>
      <c r="E122" s="59">
        <v>0.32550000000000001</v>
      </c>
      <c r="F122" s="59">
        <v>6.6E-3</v>
      </c>
      <c r="G122" s="59">
        <v>5.9900000000000003E-4</v>
      </c>
      <c r="H122" s="37">
        <v>30.251825272503559</v>
      </c>
      <c r="I122" s="37">
        <v>0.5131989247324461</v>
      </c>
      <c r="J122" s="38">
        <v>5.6500000000000002E-2</v>
      </c>
      <c r="K122" s="38">
        <v>1.4000685840343681E-3</v>
      </c>
      <c r="L122" s="43">
        <f t="shared" si="1"/>
        <v>7.6804422274887986E-3</v>
      </c>
      <c r="M122" s="44"/>
      <c r="N122" s="37"/>
      <c r="O122" s="37"/>
      <c r="P122" s="38"/>
      <c r="Q122" s="38"/>
    </row>
    <row r="123" spans="1:17">
      <c r="A123" s="57" t="s">
        <v>204</v>
      </c>
      <c r="B123" s="58">
        <v>6.5510000000000004E-3</v>
      </c>
      <c r="C123" s="57">
        <v>464</v>
      </c>
      <c r="D123" s="57">
        <v>6135</v>
      </c>
      <c r="E123" s="59">
        <v>0.31809999999999999</v>
      </c>
      <c r="F123" s="59">
        <v>6.0000000000000001E-3</v>
      </c>
      <c r="G123" s="59">
        <v>4.6000000000000001E-4</v>
      </c>
      <c r="H123" s="37">
        <v>29.398828524172224</v>
      </c>
      <c r="I123" s="37">
        <v>0.49643318737768427</v>
      </c>
      <c r="J123" s="38">
        <v>5.5300000000000002E-2</v>
      </c>
      <c r="K123" s="38">
        <v>1.583930786871699E-3</v>
      </c>
      <c r="L123" s="43">
        <f t="shared" si="1"/>
        <v>6.1984466216057701E-3</v>
      </c>
      <c r="M123" s="44"/>
      <c r="N123" s="37"/>
      <c r="O123" s="37"/>
      <c r="P123" s="38"/>
      <c r="Q123" s="38"/>
    </row>
    <row r="124" spans="1:17">
      <c r="A124" s="57" t="s">
        <v>205</v>
      </c>
      <c r="B124" s="58">
        <v>8.0190000000000001E-3</v>
      </c>
      <c r="C124" s="57">
        <v>564</v>
      </c>
      <c r="D124" s="57">
        <v>7486</v>
      </c>
      <c r="E124" s="59">
        <v>0.38940000000000002</v>
      </c>
      <c r="F124" s="59">
        <v>3.5000000000000001E-3</v>
      </c>
      <c r="G124" s="59">
        <v>6.3199999999999997E-4</v>
      </c>
      <c r="H124" s="37">
        <v>29.505913077496466</v>
      </c>
      <c r="I124" s="37">
        <v>0.49852759577022865</v>
      </c>
      <c r="J124" s="38">
        <v>5.6000000000000001E-2</v>
      </c>
      <c r="K124" s="38">
        <v>1.398367276504996E-3</v>
      </c>
      <c r="L124" s="43">
        <f t="shared" si="1"/>
        <v>7.0629440583708696E-3</v>
      </c>
      <c r="M124" s="44"/>
      <c r="N124" s="37"/>
      <c r="O124" s="37"/>
      <c r="P124" s="38"/>
      <c r="Q124" s="38"/>
    </row>
    <row r="125" spans="1:17">
      <c r="A125" s="57" t="s">
        <v>206</v>
      </c>
      <c r="B125" s="58">
        <v>6.5830000000000003E-3</v>
      </c>
      <c r="C125" s="57">
        <v>463</v>
      </c>
      <c r="D125" s="57">
        <v>6145</v>
      </c>
      <c r="E125" s="59">
        <v>0.31969999999999998</v>
      </c>
      <c r="F125" s="59">
        <v>6.1000000000000004E-3</v>
      </c>
      <c r="G125" s="59">
        <v>4.7399999999999997E-4</v>
      </c>
      <c r="H125" s="37">
        <v>29.497648115850108</v>
      </c>
      <c r="I125" s="37">
        <v>0.49836584073607348</v>
      </c>
      <c r="J125" s="38">
        <v>5.5199999999999999E-2</v>
      </c>
      <c r="K125" s="38">
        <v>1.3956724062615842E-3</v>
      </c>
      <c r="L125" s="43">
        <f t="shared" si="1"/>
        <v>6.074946987782181E-3</v>
      </c>
      <c r="M125" s="44"/>
      <c r="N125" s="37"/>
      <c r="O125" s="37"/>
      <c r="P125" s="38"/>
      <c r="Q125" s="38"/>
    </row>
    <row r="126" spans="1:17">
      <c r="A126" s="57" t="s">
        <v>207</v>
      </c>
      <c r="B126" s="58">
        <v>6.7530000000000003E-3</v>
      </c>
      <c r="C126" s="57">
        <v>466</v>
      </c>
      <c r="D126" s="57">
        <v>6263</v>
      </c>
      <c r="E126" s="59">
        <v>0.32800000000000001</v>
      </c>
      <c r="F126" s="59">
        <v>5.4999999999999997E-3</v>
      </c>
      <c r="G126" s="59">
        <v>4.0299999999999998E-4</v>
      </c>
      <c r="H126" s="37">
        <v>29.8065677253283</v>
      </c>
      <c r="I126" s="37">
        <v>0.56233845438322716</v>
      </c>
      <c r="J126" s="38">
        <v>5.3199999999999997E-2</v>
      </c>
      <c r="K126" s="38">
        <v>1.2959751207488512E-3</v>
      </c>
      <c r="L126" s="43">
        <f t="shared" si="1"/>
        <v>3.6049543113104644E-3</v>
      </c>
      <c r="M126" s="44"/>
      <c r="N126" s="37"/>
      <c r="O126" s="37"/>
      <c r="P126" s="38"/>
      <c r="Q126" s="38"/>
    </row>
    <row r="127" spans="1:17">
      <c r="A127" s="61" t="s">
        <v>208</v>
      </c>
      <c r="B127" s="62">
        <v>6.4140000000000004E-3</v>
      </c>
      <c r="C127" s="63">
        <v>444.3</v>
      </c>
      <c r="D127" s="61">
        <v>6035</v>
      </c>
      <c r="E127" s="64">
        <v>0.3115</v>
      </c>
      <c r="F127" s="64">
        <v>6.1000000000000004E-3</v>
      </c>
      <c r="G127" s="64">
        <v>5.4699999999999996E-4</v>
      </c>
      <c r="H127" s="53">
        <v>29.235592385781477</v>
      </c>
      <c r="I127" s="53">
        <v>0.50335977552748057</v>
      </c>
      <c r="J127" s="54">
        <v>5.3800000000000001E-2</v>
      </c>
      <c r="K127" s="54">
        <v>1.3910375270279375E-3</v>
      </c>
      <c r="L127" s="45">
        <f t="shared" si="1"/>
        <v>4.345952114251983E-3</v>
      </c>
      <c r="M127" s="44"/>
      <c r="N127" s="37"/>
      <c r="O127" s="37"/>
      <c r="P127" s="38"/>
      <c r="Q127" s="38"/>
    </row>
    <row r="128" spans="1:17">
      <c r="A128" s="34" t="s">
        <v>209</v>
      </c>
      <c r="B128" s="34"/>
      <c r="C128" s="34"/>
      <c r="D128" s="35"/>
      <c r="E128" s="36"/>
      <c r="F128" s="36"/>
      <c r="G128" s="36"/>
      <c r="H128" s="37"/>
      <c r="I128" s="37"/>
      <c r="J128" s="38"/>
      <c r="K128" s="38"/>
      <c r="L128" s="43"/>
      <c r="M128" s="44"/>
      <c r="N128" s="37"/>
      <c r="O128" s="37"/>
      <c r="P128" s="38"/>
      <c r="Q128" s="38"/>
    </row>
    <row r="129" spans="1:17">
      <c r="A129" s="57" t="s">
        <v>210</v>
      </c>
      <c r="B129" s="58">
        <v>1.2959999999999999E-2</v>
      </c>
      <c r="C129" s="57">
        <v>1180</v>
      </c>
      <c r="D129" s="57">
        <v>13010</v>
      </c>
      <c r="E129" s="59">
        <v>0.54400000000000004</v>
      </c>
      <c r="F129" s="59">
        <v>3.7100000000000001E-2</v>
      </c>
      <c r="G129" s="59">
        <v>1.4400000000000001E-3</v>
      </c>
      <c r="H129" s="37" t="s">
        <v>211</v>
      </c>
      <c r="I129" s="37">
        <v>0.42547252235393529</v>
      </c>
      <c r="J129" s="38">
        <v>5.5899999999999998E-2</v>
      </c>
      <c r="K129" s="38">
        <v>3.6312212164091571E-3</v>
      </c>
      <c r="L129" s="43">
        <f t="shared" si="1"/>
        <v>6.9394444245472805E-3</v>
      </c>
      <c r="M129" s="44"/>
      <c r="N129" s="37"/>
      <c r="O129" s="37"/>
      <c r="P129" s="38"/>
      <c r="Q129" s="38"/>
    </row>
    <row r="130" spans="1:17">
      <c r="A130" s="57" t="s">
        <v>212</v>
      </c>
      <c r="B130" s="58">
        <v>6.9300000000000004E-3</v>
      </c>
      <c r="C130" s="57">
        <v>1043</v>
      </c>
      <c r="D130" s="57">
        <v>7390</v>
      </c>
      <c r="E130" s="59">
        <v>0.29099999999999998</v>
      </c>
      <c r="F130" s="59">
        <v>2.5899999999999999E-2</v>
      </c>
      <c r="G130" s="59">
        <v>3.5200000000000001E-3</v>
      </c>
      <c r="H130" s="37">
        <v>27.251492343628342</v>
      </c>
      <c r="I130" s="37">
        <v>0.40510692686031796</v>
      </c>
      <c r="J130" s="38">
        <v>9.5500000000000002E-2</v>
      </c>
      <c r="K130" s="38">
        <v>4.4742527937634453E-3</v>
      </c>
      <c r="L130" s="43">
        <f t="shared" si="1"/>
        <v>5.5845299418687232E-2</v>
      </c>
      <c r="M130" s="44"/>
      <c r="N130" s="37"/>
      <c r="O130" s="37"/>
      <c r="P130" s="38"/>
      <c r="Q130" s="38"/>
    </row>
    <row r="131" spans="1:17">
      <c r="A131" s="57" t="s">
        <v>213</v>
      </c>
      <c r="B131" s="58">
        <v>1.3650000000000001E-2</v>
      </c>
      <c r="C131" s="57">
        <v>1020</v>
      </c>
      <c r="D131" s="57">
        <v>13190</v>
      </c>
      <c r="E131" s="59">
        <v>0.57399999999999995</v>
      </c>
      <c r="F131" s="59">
        <v>3.7900000000000003E-2</v>
      </c>
      <c r="G131" s="59">
        <v>1.0399999999999999E-3</v>
      </c>
      <c r="H131" s="37">
        <v>30.163746049985637</v>
      </c>
      <c r="I131" s="37">
        <v>0.44836615839901556</v>
      </c>
      <c r="J131" s="38">
        <v>5.1799999999999999E-2</v>
      </c>
      <c r="K131" s="38">
        <v>3.4283908893240275E-3</v>
      </c>
      <c r="L131" s="43">
        <f t="shared" si="1"/>
        <v>1.8759594377802664E-3</v>
      </c>
      <c r="M131" s="44"/>
      <c r="N131" s="37"/>
      <c r="O131" s="37"/>
      <c r="P131" s="38"/>
      <c r="Q131" s="38"/>
    </row>
    <row r="132" spans="1:17">
      <c r="A132" s="57" t="s">
        <v>214</v>
      </c>
      <c r="B132" s="58">
        <v>1.01E-2</v>
      </c>
      <c r="C132" s="57">
        <v>830</v>
      </c>
      <c r="D132" s="57">
        <v>9920</v>
      </c>
      <c r="E132" s="59">
        <v>0.42499999999999999</v>
      </c>
      <c r="F132" s="59">
        <v>3.4099999999999998E-2</v>
      </c>
      <c r="G132" s="59">
        <v>1.32E-3</v>
      </c>
      <c r="H132" s="37">
        <v>29.906009683850755</v>
      </c>
      <c r="I132" s="37">
        <v>0.43890357325084584</v>
      </c>
      <c r="J132" s="38">
        <v>5.33E-2</v>
      </c>
      <c r="K132" s="38">
        <v>2.44238700915723E-3</v>
      </c>
      <c r="L132" s="43">
        <f t="shared" si="1"/>
        <v>3.728453945134054E-3</v>
      </c>
      <c r="M132" s="44"/>
      <c r="N132" s="37"/>
      <c r="O132" s="37"/>
      <c r="P132" s="38"/>
      <c r="Q132" s="38"/>
    </row>
    <row r="133" spans="1:17">
      <c r="A133" s="57" t="s">
        <v>215</v>
      </c>
      <c r="B133" s="58">
        <v>1.7059999999999999E-2</v>
      </c>
      <c r="C133" s="57">
        <v>1203</v>
      </c>
      <c r="D133" s="57">
        <v>16550</v>
      </c>
      <c r="E133" s="59">
        <v>0.71830000000000005</v>
      </c>
      <c r="F133" s="59">
        <v>4.5400000000000003E-2</v>
      </c>
      <c r="G133" s="59">
        <v>1.58E-3</v>
      </c>
      <c r="H133" s="37">
        <v>30.017152658662098</v>
      </c>
      <c r="I133" s="37">
        <v>0.41624513835677862</v>
      </c>
      <c r="J133" s="38">
        <v>5.2999999999999999E-2</v>
      </c>
      <c r="K133" s="38">
        <v>1.6622124563364334E-3</v>
      </c>
      <c r="L133" s="43">
        <f t="shared" si="1"/>
        <v>3.3579550436632945E-3</v>
      </c>
      <c r="M133" s="44"/>
      <c r="N133" s="37"/>
      <c r="O133" s="37"/>
      <c r="P133" s="38"/>
      <c r="Q133" s="38"/>
    </row>
    <row r="134" spans="1:17">
      <c r="A134" s="57" t="s">
        <v>216</v>
      </c>
      <c r="B134" s="58">
        <v>1.814E-2</v>
      </c>
      <c r="C134" s="57">
        <v>1317</v>
      </c>
      <c r="D134" s="57">
        <v>17710</v>
      </c>
      <c r="E134" s="59">
        <v>0.76780000000000004</v>
      </c>
      <c r="F134" s="59">
        <v>4.6899999999999997E-2</v>
      </c>
      <c r="G134" s="59">
        <v>1.7600000000000001E-3</v>
      </c>
      <c r="H134" s="37">
        <v>29.829545454545453</v>
      </c>
      <c r="I134" s="37">
        <v>0.39675667956661947</v>
      </c>
      <c r="J134" s="38">
        <v>5.4800000000000001E-2</v>
      </c>
      <c r="K134" s="38">
        <v>1.9562642050602467E-3</v>
      </c>
      <c r="L134" s="43">
        <f t="shared" ref="L134:L197" si="2">(J134-0.050281)/(0.86-0.050281)</f>
        <v>5.5809484524878411E-3</v>
      </c>
      <c r="M134" s="44"/>
      <c r="N134" s="37"/>
      <c r="O134" s="37"/>
      <c r="P134" s="38"/>
      <c r="Q134" s="38"/>
    </row>
    <row r="135" spans="1:17">
      <c r="A135" s="57" t="s">
        <v>217</v>
      </c>
      <c r="B135" s="58">
        <v>1.3847999999999999E-2</v>
      </c>
      <c r="C135" s="57">
        <v>4526</v>
      </c>
      <c r="D135" s="57">
        <v>17010</v>
      </c>
      <c r="E135" s="59">
        <v>0.58660000000000001</v>
      </c>
      <c r="F135" s="59">
        <v>3.78E-2</v>
      </c>
      <c r="G135" s="59">
        <v>2.0150000000000001E-2</v>
      </c>
      <c r="H135" s="37">
        <v>23.81492401905194</v>
      </c>
      <c r="I135" s="37">
        <v>0.3742764376507095</v>
      </c>
      <c r="J135" s="38">
        <v>0.2099</v>
      </c>
      <c r="K135" s="38">
        <v>3.928510051215345E-3</v>
      </c>
      <c r="L135" s="43">
        <f t="shared" si="2"/>
        <v>0.19712888051286931</v>
      </c>
      <c r="M135" s="44"/>
      <c r="N135" s="37"/>
      <c r="O135" s="37"/>
      <c r="P135" s="38"/>
      <c r="Q135" s="38"/>
    </row>
    <row r="136" spans="1:17">
      <c r="A136" s="57" t="s">
        <v>218</v>
      </c>
      <c r="B136" s="58">
        <v>1.6211E-2</v>
      </c>
      <c r="C136" s="57">
        <v>3220</v>
      </c>
      <c r="D136" s="57">
        <v>17890</v>
      </c>
      <c r="E136" s="59">
        <v>0.68720000000000003</v>
      </c>
      <c r="F136" s="59">
        <v>5.3400000000000003E-2</v>
      </c>
      <c r="G136" s="59">
        <v>1.3010000000000001E-2</v>
      </c>
      <c r="H136" s="37">
        <v>26.495079485238456</v>
      </c>
      <c r="I136" s="37">
        <v>0.39794634334388496</v>
      </c>
      <c r="J136" s="38">
        <v>0.13919999999999999</v>
      </c>
      <c r="K136" s="38">
        <v>4.3634805190352344E-3</v>
      </c>
      <c r="L136" s="43">
        <f t="shared" si="2"/>
        <v>0.10981463939959418</v>
      </c>
      <c r="M136" s="44"/>
      <c r="N136" s="37"/>
      <c r="O136" s="37"/>
      <c r="P136" s="38"/>
      <c r="Q136" s="38"/>
    </row>
    <row r="137" spans="1:17">
      <c r="A137" s="57" t="s">
        <v>219</v>
      </c>
      <c r="B137" s="58">
        <v>1.49E-2</v>
      </c>
      <c r="C137" s="57">
        <v>1074</v>
      </c>
      <c r="D137" s="57">
        <v>14490</v>
      </c>
      <c r="E137" s="59">
        <v>0.63200000000000001</v>
      </c>
      <c r="F137" s="59">
        <v>2.8799999999999999E-2</v>
      </c>
      <c r="G137" s="59">
        <v>1.3600000000000001E-3</v>
      </c>
      <c r="H137" s="37">
        <v>29.871977240398294</v>
      </c>
      <c r="I137" s="37">
        <v>0.4035191373189202</v>
      </c>
      <c r="J137" s="38">
        <v>5.5100000000000003E-2</v>
      </c>
      <c r="K137" s="38">
        <v>1.3817929376357372E-3</v>
      </c>
      <c r="L137" s="43">
        <f t="shared" si="2"/>
        <v>5.9514473539586006E-3</v>
      </c>
      <c r="M137" s="44"/>
      <c r="N137" s="37"/>
      <c r="O137" s="37"/>
      <c r="P137" s="38"/>
      <c r="Q137" s="38"/>
    </row>
    <row r="138" spans="1:17">
      <c r="A138" s="57" t="s">
        <v>220</v>
      </c>
      <c r="B138" s="58">
        <v>2.4399999999999999E-3</v>
      </c>
      <c r="C138" s="57">
        <v>291</v>
      </c>
      <c r="D138" s="57">
        <v>2547</v>
      </c>
      <c r="E138" s="59">
        <v>0.1037</v>
      </c>
      <c r="F138" s="59">
        <v>1.0999999999999999E-2</v>
      </c>
      <c r="G138" s="59">
        <v>6.7000000000000002E-4</v>
      </c>
      <c r="H138" s="37">
        <v>28.719912472647703</v>
      </c>
      <c r="I138" s="37">
        <v>0.5987505552810336</v>
      </c>
      <c r="J138" s="38">
        <v>6.4399999999999999E-2</v>
      </c>
      <c r="K138" s="38">
        <v>4.9304813923186043E-3</v>
      </c>
      <c r="L138" s="43">
        <f t="shared" si="2"/>
        <v>1.7436913299552066E-2</v>
      </c>
      <c r="M138" s="44"/>
      <c r="N138" s="37"/>
      <c r="O138" s="37"/>
      <c r="P138" s="38"/>
      <c r="Q138" s="38"/>
    </row>
    <row r="139" spans="1:17">
      <c r="A139" s="57" t="s">
        <v>221</v>
      </c>
      <c r="B139" s="58">
        <v>1.864E-2</v>
      </c>
      <c r="C139" s="57">
        <v>1320</v>
      </c>
      <c r="D139" s="57">
        <v>17890</v>
      </c>
      <c r="E139" s="59">
        <v>0.79520000000000002</v>
      </c>
      <c r="F139" s="59">
        <v>4.1200000000000001E-2</v>
      </c>
      <c r="G139" s="59">
        <v>1.1429999999999999E-3</v>
      </c>
      <c r="H139" s="37">
        <v>30.399536768963522</v>
      </c>
      <c r="I139" s="37">
        <v>0.48367529052441471</v>
      </c>
      <c r="J139" s="38">
        <v>5.2200000000000003E-2</v>
      </c>
      <c r="K139" s="38">
        <v>2.4406699264751057E-3</v>
      </c>
      <c r="L139" s="43">
        <f t="shared" si="2"/>
        <v>2.369957973074615E-3</v>
      </c>
      <c r="M139" s="44"/>
      <c r="N139" s="37"/>
      <c r="O139" s="37"/>
      <c r="P139" s="38"/>
      <c r="Q139" s="38"/>
    </row>
    <row r="140" spans="1:17">
      <c r="A140" s="57" t="s">
        <v>222</v>
      </c>
      <c r="B140" s="58">
        <v>4.1339999999999997E-3</v>
      </c>
      <c r="C140" s="57">
        <v>404</v>
      </c>
      <c r="D140" s="57">
        <v>4055</v>
      </c>
      <c r="E140" s="59">
        <v>0.17660000000000001</v>
      </c>
      <c r="F140" s="59">
        <v>1.3899999999999999E-2</v>
      </c>
      <c r="G140" s="59">
        <v>9.5E-4</v>
      </c>
      <c r="H140" s="37">
        <v>29.778786159954624</v>
      </c>
      <c r="I140" s="37">
        <v>0.58868166217350892</v>
      </c>
      <c r="J140" s="38">
        <v>6.3299999999999995E-2</v>
      </c>
      <c r="K140" s="38">
        <v>4.1351539031213823E-3</v>
      </c>
      <c r="L140" s="43">
        <f t="shared" si="2"/>
        <v>1.6078417327492621E-2</v>
      </c>
      <c r="M140" s="44"/>
      <c r="N140" s="37"/>
      <c r="O140" s="37"/>
      <c r="P140" s="38"/>
      <c r="Q140" s="38"/>
    </row>
    <row r="141" spans="1:17">
      <c r="A141" s="57" t="s">
        <v>223</v>
      </c>
      <c r="B141" s="58">
        <v>1.2742E-2</v>
      </c>
      <c r="C141" s="57">
        <v>890</v>
      </c>
      <c r="D141" s="57">
        <v>12290</v>
      </c>
      <c r="E141" s="59">
        <v>0.5444</v>
      </c>
      <c r="F141" s="59">
        <v>0.04</v>
      </c>
      <c r="G141" s="59">
        <v>1.1299999999999999E-3</v>
      </c>
      <c r="H141" s="37">
        <v>30.198446937014666</v>
      </c>
      <c r="I141" s="37">
        <v>0.44438953042631674</v>
      </c>
      <c r="J141" s="38">
        <v>5.3199999999999997E-2</v>
      </c>
      <c r="K141" s="38">
        <v>2.2459930632127961E-3</v>
      </c>
      <c r="L141" s="43">
        <f t="shared" si="2"/>
        <v>3.6049543113104644E-3</v>
      </c>
      <c r="M141" s="44"/>
      <c r="N141" s="37"/>
      <c r="O141" s="37"/>
      <c r="P141" s="38"/>
      <c r="Q141" s="38"/>
    </row>
    <row r="142" spans="1:17">
      <c r="A142" s="57" t="s">
        <v>224</v>
      </c>
      <c r="B142" s="58">
        <v>2.1010000000000001E-2</v>
      </c>
      <c r="C142" s="57">
        <v>1279</v>
      </c>
      <c r="D142" s="57">
        <v>19870</v>
      </c>
      <c r="E142" s="59">
        <v>0.89800000000000002</v>
      </c>
      <c r="F142" s="59">
        <v>6.5799999999999997E-2</v>
      </c>
      <c r="G142" s="59">
        <v>1.31E-3</v>
      </c>
      <c r="H142" s="37">
        <v>30.639042894660054</v>
      </c>
      <c r="I142" s="37">
        <v>0.41542495513722127</v>
      </c>
      <c r="J142" s="38">
        <v>4.879E-2</v>
      </c>
      <c r="K142" s="38">
        <v>7.293754391429697E-4</v>
      </c>
      <c r="L142" s="43">
        <f t="shared" si="2"/>
        <v>-1.8413795403096622E-3</v>
      </c>
      <c r="M142" s="44"/>
      <c r="N142" s="37"/>
      <c r="O142" s="37"/>
      <c r="P142" s="38"/>
      <c r="Q142" s="38"/>
    </row>
    <row r="143" spans="1:17">
      <c r="A143" s="57" t="s">
        <v>225</v>
      </c>
      <c r="B143" s="58">
        <v>1.056E-2</v>
      </c>
      <c r="C143" s="57">
        <v>1180</v>
      </c>
      <c r="D143" s="57">
        <v>10500</v>
      </c>
      <c r="E143" s="59">
        <v>0.45200000000000001</v>
      </c>
      <c r="F143" s="59">
        <v>4.2299999999999997E-2</v>
      </c>
      <c r="G143" s="59">
        <v>2.98E-3</v>
      </c>
      <c r="H143" s="37">
        <v>29.403528423410812</v>
      </c>
      <c r="I143" s="37">
        <v>0.42126315431444017</v>
      </c>
      <c r="J143" s="38">
        <v>7.5499999999999998E-2</v>
      </c>
      <c r="K143" s="38">
        <v>4.2487460576621896E-3</v>
      </c>
      <c r="L143" s="43">
        <f t="shared" si="2"/>
        <v>3.1145372653970081E-2</v>
      </c>
      <c r="M143" s="44"/>
      <c r="N143" s="37"/>
      <c r="O143" s="37"/>
      <c r="P143" s="38"/>
      <c r="Q143" s="38"/>
    </row>
    <row r="144" spans="1:17">
      <c r="A144" s="57" t="s">
        <v>226</v>
      </c>
      <c r="B144" s="58">
        <v>1.677E-2</v>
      </c>
      <c r="C144" s="57">
        <v>1071</v>
      </c>
      <c r="D144" s="57">
        <v>16071</v>
      </c>
      <c r="E144" s="59">
        <v>0.72109999999999996</v>
      </c>
      <c r="F144" s="59">
        <v>4.1799999999999997E-2</v>
      </c>
      <c r="G144" s="59">
        <v>1.137E-3</v>
      </c>
      <c r="H144" s="37">
        <v>30.224525043177895</v>
      </c>
      <c r="I144" s="37">
        <v>0.41238719676395225</v>
      </c>
      <c r="J144" s="38">
        <v>5.0180000000000002E-2</v>
      </c>
      <c r="K144" s="38">
        <v>8.8900384751698365E-4</v>
      </c>
      <c r="L144" s="43">
        <f t="shared" si="2"/>
        <v>-1.2473463016181779E-4</v>
      </c>
      <c r="M144" s="44"/>
      <c r="N144" s="37"/>
      <c r="O144" s="37"/>
      <c r="P144" s="38"/>
      <c r="Q144" s="38"/>
    </row>
    <row r="145" spans="1:17">
      <c r="A145" s="57" t="s">
        <v>227</v>
      </c>
      <c r="B145" s="58">
        <v>1.9213999999999998E-2</v>
      </c>
      <c r="C145" s="57">
        <v>1499</v>
      </c>
      <c r="D145" s="57">
        <v>18631</v>
      </c>
      <c r="E145" s="59">
        <v>0.82699999999999996</v>
      </c>
      <c r="F145" s="59">
        <v>8.8700000000000001E-2</v>
      </c>
      <c r="G145" s="59">
        <v>3.46E-3</v>
      </c>
      <c r="H145" s="37">
        <v>29.914529914529915</v>
      </c>
      <c r="I145" s="37">
        <v>0.39000037544436955</v>
      </c>
      <c r="J145" s="38">
        <v>6.1100000000000002E-2</v>
      </c>
      <c r="K145" s="38">
        <v>2.7494953032329403E-3</v>
      </c>
      <c r="L145" s="43">
        <f t="shared" si="2"/>
        <v>1.3361425383373742E-2</v>
      </c>
      <c r="M145" s="44"/>
      <c r="N145" s="37"/>
      <c r="O145" s="37"/>
      <c r="P145" s="38"/>
      <c r="Q145" s="38"/>
    </row>
    <row r="146" spans="1:17">
      <c r="A146" s="57" t="s">
        <v>228</v>
      </c>
      <c r="B146" s="58">
        <v>1.924E-2</v>
      </c>
      <c r="C146" s="57">
        <v>1232</v>
      </c>
      <c r="D146" s="57">
        <v>18180</v>
      </c>
      <c r="E146" s="59">
        <v>0.82850000000000001</v>
      </c>
      <c r="F146" s="59">
        <v>5.8799999999999998E-2</v>
      </c>
      <c r="G146" s="59">
        <v>1.49E-3</v>
      </c>
      <c r="H146" s="37">
        <v>30.63010501750292</v>
      </c>
      <c r="I146" s="37">
        <v>0.42638397089007957</v>
      </c>
      <c r="J146" s="38">
        <v>5.0500000000000003E-2</v>
      </c>
      <c r="K146" s="38">
        <v>1.369034536635216E-3</v>
      </c>
      <c r="L146" s="43">
        <f t="shared" si="2"/>
        <v>2.7046419807365756E-4</v>
      </c>
      <c r="M146" s="44"/>
      <c r="N146" s="37"/>
      <c r="O146" s="37"/>
      <c r="P146" s="38"/>
      <c r="Q146" s="38"/>
    </row>
    <row r="147" spans="1:17">
      <c r="A147" s="57" t="s">
        <v>229</v>
      </c>
      <c r="B147" s="58">
        <v>1.7139999999999999E-2</v>
      </c>
      <c r="C147" s="57">
        <v>1081</v>
      </c>
      <c r="D147" s="57">
        <v>15960</v>
      </c>
      <c r="E147" s="59">
        <v>0.73899999999999999</v>
      </c>
      <c r="F147" s="59">
        <v>3.61E-2</v>
      </c>
      <c r="G147" s="59">
        <v>1.0839999999999999E-3</v>
      </c>
      <c r="H147" s="37">
        <v>31.037540644398465</v>
      </c>
      <c r="I147" s="37">
        <v>0.42533098209589704</v>
      </c>
      <c r="J147" s="38">
        <v>5.1040000000000002E-2</v>
      </c>
      <c r="K147" s="38">
        <v>9.3654532490424608E-4</v>
      </c>
      <c r="L147" s="43">
        <f t="shared" si="2"/>
        <v>9.3736222072101901E-4</v>
      </c>
      <c r="M147" s="44"/>
      <c r="N147" s="37"/>
      <c r="O147" s="37"/>
      <c r="P147" s="38"/>
      <c r="Q147" s="38"/>
    </row>
    <row r="148" spans="1:17">
      <c r="A148" s="57" t="s">
        <v>230</v>
      </c>
      <c r="B148" s="58">
        <v>1.6670000000000001E-2</v>
      </c>
      <c r="C148" s="57">
        <v>1193</v>
      </c>
      <c r="D148" s="57">
        <v>15770</v>
      </c>
      <c r="E148" s="59">
        <v>0.71909999999999996</v>
      </c>
      <c r="F148" s="59">
        <v>6.4500000000000002E-2</v>
      </c>
      <c r="G148" s="59">
        <v>2E-3</v>
      </c>
      <c r="H148" s="37">
        <v>30.585493737256044</v>
      </c>
      <c r="I148" s="37">
        <v>0.43804968838000041</v>
      </c>
      <c r="J148" s="38">
        <v>5.5100000000000003E-2</v>
      </c>
      <c r="K148" s="38">
        <v>2.3472008270491044E-3</v>
      </c>
      <c r="L148" s="43">
        <f t="shared" si="2"/>
        <v>5.9514473539586006E-3</v>
      </c>
      <c r="M148" s="44"/>
      <c r="N148" s="37"/>
      <c r="O148" s="37"/>
      <c r="P148" s="38"/>
      <c r="Q148" s="38"/>
    </row>
    <row r="149" spans="1:17">
      <c r="A149" s="57" t="s">
        <v>231</v>
      </c>
      <c r="B149" s="58">
        <v>1.6750000000000001E-2</v>
      </c>
      <c r="C149" s="57">
        <v>1080</v>
      </c>
      <c r="D149" s="57">
        <v>15967</v>
      </c>
      <c r="E149" s="59">
        <v>0.72629999999999995</v>
      </c>
      <c r="F149" s="59">
        <v>5.2999999999999999E-2</v>
      </c>
      <c r="G149" s="59">
        <v>1.3760000000000001E-3</v>
      </c>
      <c r="H149" s="37">
        <v>30.294287362954414</v>
      </c>
      <c r="I149" s="37">
        <v>0.4170796517669782</v>
      </c>
      <c r="J149" s="38">
        <v>5.1040000000000002E-2</v>
      </c>
      <c r="K149" s="38">
        <v>1.0262149607172956E-3</v>
      </c>
      <c r="L149" s="43">
        <f t="shared" si="2"/>
        <v>9.3736222072101901E-4</v>
      </c>
      <c r="M149" s="44"/>
      <c r="N149" s="37"/>
      <c r="O149" s="37"/>
      <c r="P149" s="38"/>
      <c r="Q149" s="38"/>
    </row>
    <row r="150" spans="1:17">
      <c r="A150" s="57" t="s">
        <v>232</v>
      </c>
      <c r="B150" s="58">
        <v>1.8360000000000001E-2</v>
      </c>
      <c r="C150" s="57">
        <v>1653</v>
      </c>
      <c r="D150" s="57">
        <v>17640</v>
      </c>
      <c r="E150" s="59">
        <v>0.79659999999999997</v>
      </c>
      <c r="F150" s="59">
        <v>5.4100000000000002E-2</v>
      </c>
      <c r="G150" s="59">
        <v>4.0600000000000002E-3</v>
      </c>
      <c r="H150" s="37">
        <v>30.068728522336773</v>
      </c>
      <c r="I150" s="37">
        <v>0.39743261672407088</v>
      </c>
      <c r="J150" s="38">
        <v>7.1400000000000005E-2</v>
      </c>
      <c r="K150" s="38">
        <v>2.1859386107574018E-3</v>
      </c>
      <c r="L150" s="43">
        <f t="shared" si="2"/>
        <v>2.6081887667203076E-2</v>
      </c>
      <c r="M150" s="44"/>
      <c r="N150" s="37"/>
      <c r="O150" s="37"/>
      <c r="P150" s="38"/>
      <c r="Q150" s="38"/>
    </row>
    <row r="151" spans="1:17">
      <c r="A151" s="57" t="s">
        <v>233</v>
      </c>
      <c r="B151" s="58">
        <v>1.907E-2</v>
      </c>
      <c r="C151" s="57">
        <v>1630</v>
      </c>
      <c r="D151" s="57">
        <v>18280</v>
      </c>
      <c r="E151" s="59">
        <v>0.82799999999999996</v>
      </c>
      <c r="F151" s="59">
        <v>5.3800000000000001E-2</v>
      </c>
      <c r="G151" s="59">
        <v>3.5300000000000002E-3</v>
      </c>
      <c r="H151" s="37">
        <v>30.034324942791766</v>
      </c>
      <c r="I151" s="37">
        <v>0.4203203372245729</v>
      </c>
      <c r="J151" s="38">
        <v>6.6299999999999998E-2</v>
      </c>
      <c r="K151" s="38">
        <v>2.856149261243186E-3</v>
      </c>
      <c r="L151" s="43">
        <f t="shared" si="2"/>
        <v>1.9783406342200195E-2</v>
      </c>
      <c r="M151" s="44"/>
      <c r="N151" s="37"/>
      <c r="O151" s="37"/>
      <c r="P151" s="38"/>
      <c r="Q151" s="38"/>
    </row>
    <row r="152" spans="1:17">
      <c r="A152" s="57" t="s">
        <v>234</v>
      </c>
      <c r="B152" s="58">
        <v>1.804E-2</v>
      </c>
      <c r="C152" s="57">
        <v>1184</v>
      </c>
      <c r="D152" s="57">
        <v>17080</v>
      </c>
      <c r="E152" s="59">
        <v>0.78400000000000003</v>
      </c>
      <c r="F152" s="59">
        <v>5.8599999999999999E-2</v>
      </c>
      <c r="G152" s="59">
        <v>1.6570000000000001E-3</v>
      </c>
      <c r="H152" s="37">
        <v>30.443606842563064</v>
      </c>
      <c r="I152" s="37">
        <v>0.40292036604261006</v>
      </c>
      <c r="J152" s="38">
        <v>5.2470000000000003E-2</v>
      </c>
      <c r="K152" s="38">
        <v>9.4223751783984898E-4</v>
      </c>
      <c r="L152" s="43">
        <f t="shared" si="2"/>
        <v>2.7034069843982957E-3</v>
      </c>
      <c r="M152" s="44"/>
      <c r="N152" s="37"/>
      <c r="O152" s="37"/>
      <c r="P152" s="38"/>
      <c r="Q152" s="38"/>
    </row>
    <row r="153" spans="1:17">
      <c r="A153" s="57" t="s">
        <v>235</v>
      </c>
      <c r="B153" s="58">
        <v>1.7129999999999999E-2</v>
      </c>
      <c r="C153" s="57">
        <v>1097</v>
      </c>
      <c r="D153" s="57">
        <v>16440</v>
      </c>
      <c r="E153" s="59">
        <v>0.745</v>
      </c>
      <c r="F153" s="59">
        <v>0.10249999999999999</v>
      </c>
      <c r="G153" s="59">
        <v>2.1299999999999999E-3</v>
      </c>
      <c r="H153" s="37">
        <v>30.025736345438947</v>
      </c>
      <c r="I153" s="37">
        <v>0.40924315512405535</v>
      </c>
      <c r="J153" s="38">
        <v>4.931E-2</v>
      </c>
      <c r="K153" s="38">
        <v>9.387620296033495E-4</v>
      </c>
      <c r="L153" s="43">
        <f t="shared" si="2"/>
        <v>-1.1991814444270168E-3</v>
      </c>
      <c r="M153" s="44"/>
      <c r="N153" s="37"/>
      <c r="O153" s="37"/>
      <c r="P153" s="38"/>
      <c r="Q153" s="38"/>
    </row>
    <row r="154" spans="1:17">
      <c r="A154" s="57" t="s">
        <v>236</v>
      </c>
      <c r="B154" s="58">
        <v>1.423E-2</v>
      </c>
      <c r="C154" s="57">
        <v>891</v>
      </c>
      <c r="D154" s="57">
        <v>13693</v>
      </c>
      <c r="E154" s="59">
        <v>0.62190000000000001</v>
      </c>
      <c r="F154" s="59">
        <v>8.1799999999999998E-2</v>
      </c>
      <c r="G154" s="59">
        <v>1.5640000000000001E-3</v>
      </c>
      <c r="H154" s="37">
        <v>29.98286693318104</v>
      </c>
      <c r="I154" s="37">
        <v>0.40205548609521657</v>
      </c>
      <c r="J154" s="38">
        <v>4.8590000000000001E-2</v>
      </c>
      <c r="K154" s="38">
        <v>8.3004902880793739E-4</v>
      </c>
      <c r="L154" s="43">
        <f t="shared" si="2"/>
        <v>-2.0883788079568322E-3</v>
      </c>
      <c r="M154" s="44"/>
      <c r="N154" s="37"/>
      <c r="O154" s="37"/>
      <c r="P154" s="38"/>
      <c r="Q154" s="38"/>
    </row>
    <row r="155" spans="1:17">
      <c r="A155" s="57" t="s">
        <v>237</v>
      </c>
      <c r="B155" s="58">
        <v>2.419E-2</v>
      </c>
      <c r="C155" s="57">
        <v>1490</v>
      </c>
      <c r="D155" s="57">
        <v>22830</v>
      </c>
      <c r="E155" s="59">
        <v>1.0580000000000001</v>
      </c>
      <c r="F155" s="59">
        <v>6.3399999999999998E-2</v>
      </c>
      <c r="G155" s="59">
        <v>1.42E-3</v>
      </c>
      <c r="H155" s="37">
        <v>30.425963488843816</v>
      </c>
      <c r="I155" s="37">
        <v>0.40564282434186366</v>
      </c>
      <c r="J155" s="38">
        <v>4.9340000000000002E-2</v>
      </c>
      <c r="K155" s="38">
        <v>9.9291891516880681E-4</v>
      </c>
      <c r="L155" s="43">
        <f t="shared" si="2"/>
        <v>-1.1621315542799384E-3</v>
      </c>
      <c r="M155" s="44"/>
      <c r="N155" s="37"/>
      <c r="O155" s="37"/>
      <c r="P155" s="38"/>
      <c r="Q155" s="38"/>
    </row>
    <row r="156" spans="1:17">
      <c r="A156" s="57" t="s">
        <v>238</v>
      </c>
      <c r="B156" s="58">
        <v>3.0960000000000001E-2</v>
      </c>
      <c r="C156" s="57">
        <v>1796</v>
      </c>
      <c r="D156" s="57">
        <v>28970</v>
      </c>
      <c r="E156" s="59">
        <v>1.355</v>
      </c>
      <c r="F156" s="59">
        <v>9.98E-2</v>
      </c>
      <c r="G156" s="59">
        <v>1.9220000000000001E-3</v>
      </c>
      <c r="H156" s="37">
        <v>30.719719133996488</v>
      </c>
      <c r="I156" s="37">
        <v>0.40408624341551591</v>
      </c>
      <c r="J156" s="38">
        <v>4.7890000000000002E-2</v>
      </c>
      <c r="K156" s="38">
        <v>6.2177320159765648E-4</v>
      </c>
      <c r="L156" s="43">
        <f t="shared" si="2"/>
        <v>-2.9528762447219312E-3</v>
      </c>
      <c r="M156" s="44"/>
      <c r="N156" s="37"/>
      <c r="O156" s="37"/>
      <c r="P156" s="38"/>
      <c r="Q156" s="38"/>
    </row>
    <row r="157" spans="1:17">
      <c r="A157" s="57" t="s">
        <v>239</v>
      </c>
      <c r="B157" s="58">
        <v>1.5440000000000001E-2</v>
      </c>
      <c r="C157" s="57">
        <v>1044</v>
      </c>
      <c r="D157" s="57">
        <v>14670</v>
      </c>
      <c r="E157" s="59">
        <v>0.67600000000000005</v>
      </c>
      <c r="F157" s="59">
        <v>6.1600000000000002E-2</v>
      </c>
      <c r="G157" s="59">
        <v>1.81E-3</v>
      </c>
      <c r="H157" s="37">
        <v>30.189764232317426</v>
      </c>
      <c r="I157" s="37">
        <v>0.40843821461677549</v>
      </c>
      <c r="J157" s="38">
        <v>5.3499999999999999E-2</v>
      </c>
      <c r="K157" s="38">
        <v>1.4720046068202369E-3</v>
      </c>
      <c r="L157" s="43">
        <f t="shared" si="2"/>
        <v>3.9754532127812235E-3</v>
      </c>
      <c r="M157" s="44"/>
      <c r="N157" s="37"/>
      <c r="O157" s="37"/>
      <c r="P157" s="38"/>
      <c r="Q157" s="38"/>
    </row>
    <row r="158" spans="1:17">
      <c r="A158" s="57" t="s">
        <v>240</v>
      </c>
      <c r="B158" s="58">
        <v>1.0258E-2</v>
      </c>
      <c r="C158" s="57">
        <v>699</v>
      </c>
      <c r="D158" s="57">
        <v>9951</v>
      </c>
      <c r="E158" s="59">
        <v>0.44990000000000002</v>
      </c>
      <c r="F158" s="59">
        <v>7.85E-2</v>
      </c>
      <c r="G158" s="59">
        <v>1.7819999999999999E-3</v>
      </c>
      <c r="H158" s="37">
        <v>29.694570135746606</v>
      </c>
      <c r="I158" s="37">
        <v>0.41461935363354452</v>
      </c>
      <c r="J158" s="38">
        <v>5.16E-2</v>
      </c>
      <c r="K158" s="38">
        <v>1.3719948833723836E-3</v>
      </c>
      <c r="L158" s="43">
        <f t="shared" si="2"/>
        <v>1.6289601701330965E-3</v>
      </c>
      <c r="M158" s="44"/>
      <c r="N158" s="37"/>
      <c r="O158" s="37"/>
      <c r="P158" s="38"/>
      <c r="Q158" s="38"/>
    </row>
    <row r="159" spans="1:17">
      <c r="A159" s="57" t="s">
        <v>241</v>
      </c>
      <c r="B159" s="58">
        <v>9.5060000000000006E-3</v>
      </c>
      <c r="C159" s="57">
        <v>1111</v>
      </c>
      <c r="D159" s="57">
        <v>9610</v>
      </c>
      <c r="E159" s="59">
        <v>0.41909999999999997</v>
      </c>
      <c r="F159" s="59">
        <v>6.5000000000000002E-2</v>
      </c>
      <c r="G159" s="59">
        <v>4.1200000000000004E-3</v>
      </c>
      <c r="H159" s="37">
        <v>28.493894165535959</v>
      </c>
      <c r="I159" s="37">
        <v>0.4089960089100792</v>
      </c>
      <c r="J159" s="38">
        <v>8.43E-2</v>
      </c>
      <c r="K159" s="38">
        <v>3.4746861588494573E-3</v>
      </c>
      <c r="L159" s="43">
        <f t="shared" si="2"/>
        <v>4.2013340430445627E-2</v>
      </c>
      <c r="M159" s="44"/>
      <c r="N159" s="37"/>
      <c r="O159" s="37"/>
      <c r="P159" s="38"/>
      <c r="Q159" s="38"/>
    </row>
    <row r="160" spans="1:17">
      <c r="A160" s="57" t="s">
        <v>242</v>
      </c>
      <c r="B160" s="58">
        <v>2.085E-2</v>
      </c>
      <c r="C160" s="57">
        <v>1277</v>
      </c>
      <c r="D160" s="57">
        <v>19270</v>
      </c>
      <c r="E160" s="59">
        <v>0.92</v>
      </c>
      <c r="F160" s="59">
        <v>8.8900000000000007E-2</v>
      </c>
      <c r="G160" s="59">
        <v>2.0400000000000001E-3</v>
      </c>
      <c r="H160" s="37">
        <v>31.092685815812853</v>
      </c>
      <c r="I160" s="37">
        <v>0.4066718796166538</v>
      </c>
      <c r="J160" s="38">
        <v>5.0619999999999998E-2</v>
      </c>
      <c r="K160" s="38">
        <v>9.6163000831920795E-4</v>
      </c>
      <c r="L160" s="43">
        <f t="shared" si="2"/>
        <v>4.1866375866195438E-4</v>
      </c>
      <c r="M160" s="44"/>
      <c r="N160" s="37"/>
      <c r="O160" s="37"/>
      <c r="P160" s="38"/>
      <c r="Q160" s="38"/>
    </row>
    <row r="161" spans="1:17">
      <c r="A161" s="57" t="s">
        <v>243</v>
      </c>
      <c r="B161" s="58">
        <v>1.346E-2</v>
      </c>
      <c r="C161" s="57">
        <v>944</v>
      </c>
      <c r="D161" s="57">
        <v>12702</v>
      </c>
      <c r="E161" s="59">
        <v>0.59409999999999996</v>
      </c>
      <c r="F161" s="59">
        <v>7.0499999999999993E-2</v>
      </c>
      <c r="G161" s="59">
        <v>2.0660000000000001E-3</v>
      </c>
      <c r="H161" s="37">
        <v>30.399536768963522</v>
      </c>
      <c r="I161" s="37">
        <v>0.41516191703101202</v>
      </c>
      <c r="J161" s="38">
        <v>5.5960000000000003E-2</v>
      </c>
      <c r="K161" s="38">
        <v>1.0983407647902359E-3</v>
      </c>
      <c r="L161" s="43">
        <f t="shared" si="2"/>
        <v>7.0135442048414372E-3</v>
      </c>
      <c r="M161" s="44"/>
      <c r="N161" s="37"/>
      <c r="O161" s="37"/>
      <c r="P161" s="38"/>
      <c r="Q161" s="38"/>
    </row>
    <row r="162" spans="1:17">
      <c r="A162" s="57" t="s">
        <v>244</v>
      </c>
      <c r="B162" s="58">
        <v>1.2189999999999999E-2</v>
      </c>
      <c r="C162" s="57">
        <v>832</v>
      </c>
      <c r="D162" s="57">
        <v>11565</v>
      </c>
      <c r="E162" s="59">
        <v>0.53859999999999997</v>
      </c>
      <c r="F162" s="59">
        <v>6.6900000000000001E-2</v>
      </c>
      <c r="G162" s="59">
        <v>1.6800000000000001E-3</v>
      </c>
      <c r="H162" s="37">
        <v>30.320531331215708</v>
      </c>
      <c r="I162" s="37">
        <v>0.42125180137756491</v>
      </c>
      <c r="J162" s="38">
        <v>5.3900000000000003E-2</v>
      </c>
      <c r="K162" s="38">
        <v>1.0457061836385974E-3</v>
      </c>
      <c r="L162" s="43">
        <f t="shared" si="2"/>
        <v>4.4694517480755721E-3</v>
      </c>
      <c r="M162" s="44"/>
      <c r="N162" s="37"/>
      <c r="O162" s="37"/>
      <c r="P162" s="38"/>
      <c r="Q162" s="38"/>
    </row>
    <row r="163" spans="1:17">
      <c r="A163" s="57" t="s">
        <v>245</v>
      </c>
      <c r="B163" s="58">
        <v>1.12E-2</v>
      </c>
      <c r="C163" s="57">
        <v>792</v>
      </c>
      <c r="D163" s="57">
        <v>10460</v>
      </c>
      <c r="E163" s="59">
        <v>0.49509999999999998</v>
      </c>
      <c r="F163" s="59">
        <v>3.9399999999999998E-2</v>
      </c>
      <c r="G163" s="59">
        <v>1.4059999999999999E-3</v>
      </c>
      <c r="H163" s="37">
        <v>30.746705710102493</v>
      </c>
      <c r="I163" s="37">
        <v>0.42442569506930161</v>
      </c>
      <c r="J163" s="38">
        <v>5.6399999999999999E-2</v>
      </c>
      <c r="K163" s="38">
        <v>1.1089744631865965E-3</v>
      </c>
      <c r="L163" s="43">
        <f t="shared" si="2"/>
        <v>7.5569425936652095E-3</v>
      </c>
      <c r="M163" s="44"/>
      <c r="N163" s="37"/>
      <c r="O163" s="37"/>
      <c r="P163" s="38"/>
      <c r="Q163" s="38"/>
    </row>
    <row r="164" spans="1:17">
      <c r="A164" s="57" t="s">
        <v>246</v>
      </c>
      <c r="B164" s="58">
        <v>1.434E-2</v>
      </c>
      <c r="C164" s="57">
        <v>905</v>
      </c>
      <c r="D164" s="57">
        <v>13338</v>
      </c>
      <c r="E164" s="59">
        <v>0.63749999999999996</v>
      </c>
      <c r="F164" s="59">
        <v>3.1199999999999999E-2</v>
      </c>
      <c r="G164" s="59">
        <v>9.4799999999999995E-4</v>
      </c>
      <c r="H164" s="37">
        <v>30.846063454759108</v>
      </c>
      <c r="I164" s="37">
        <v>0.42997817594839005</v>
      </c>
      <c r="J164" s="38">
        <v>5.1200000000000002E-2</v>
      </c>
      <c r="K164" s="38">
        <v>1.1829619774109395E-3</v>
      </c>
      <c r="L164" s="43">
        <f t="shared" si="2"/>
        <v>1.1349616348387567E-3</v>
      </c>
      <c r="M164" s="44"/>
      <c r="N164" s="37"/>
      <c r="O164" s="37"/>
      <c r="P164" s="38"/>
      <c r="Q164" s="38"/>
    </row>
    <row r="165" spans="1:17">
      <c r="A165" s="57" t="s">
        <v>247</v>
      </c>
      <c r="B165" s="58">
        <v>9.5200000000000007E-3</v>
      </c>
      <c r="C165" s="57">
        <v>768</v>
      </c>
      <c r="D165" s="57">
        <v>8930</v>
      </c>
      <c r="E165" s="59">
        <v>0.42349999999999999</v>
      </c>
      <c r="F165" s="59">
        <v>2.1100000000000001E-2</v>
      </c>
      <c r="G165" s="59">
        <v>1.5200000000000001E-3</v>
      </c>
      <c r="H165" s="37">
        <v>30.674846625766879</v>
      </c>
      <c r="I165" s="37">
        <v>0.44408832872256448</v>
      </c>
      <c r="J165" s="38">
        <v>5.9200000000000003E-2</v>
      </c>
      <c r="K165" s="38">
        <v>2.0623312634007176E-3</v>
      </c>
      <c r="L165" s="43">
        <f t="shared" si="2"/>
        <v>1.1014932340725614E-2</v>
      </c>
      <c r="M165" s="44"/>
      <c r="N165" s="37"/>
      <c r="O165" s="37"/>
      <c r="P165" s="38"/>
      <c r="Q165" s="38"/>
    </row>
    <row r="166" spans="1:17">
      <c r="A166" s="57" t="s">
        <v>248</v>
      </c>
      <c r="B166" s="58">
        <v>1.363E-2</v>
      </c>
      <c r="C166" s="57">
        <v>922</v>
      </c>
      <c r="D166" s="57">
        <v>12790</v>
      </c>
      <c r="E166" s="59">
        <v>0.60699999999999998</v>
      </c>
      <c r="F166" s="59">
        <v>7.6399999999999996E-2</v>
      </c>
      <c r="G166" s="59">
        <v>2.0460000000000001E-3</v>
      </c>
      <c r="H166" s="37">
        <v>30.51438535309503</v>
      </c>
      <c r="I166" s="37">
        <v>0.42064764909434127</v>
      </c>
      <c r="J166" s="38">
        <v>5.4440000000000002E-2</v>
      </c>
      <c r="K166" s="38">
        <v>9.7659014309995989E-4</v>
      </c>
      <c r="L166" s="43">
        <f t="shared" si="2"/>
        <v>5.1363497707229335E-3</v>
      </c>
      <c r="M166" s="44"/>
      <c r="N166" s="37"/>
      <c r="O166" s="37"/>
      <c r="P166" s="38"/>
      <c r="Q166" s="38"/>
    </row>
    <row r="167" spans="1:17">
      <c r="A167" s="57" t="s">
        <v>249</v>
      </c>
      <c r="B167" s="58">
        <v>7.9109999999999996E-3</v>
      </c>
      <c r="C167" s="57">
        <v>713</v>
      </c>
      <c r="D167" s="57">
        <v>7680</v>
      </c>
      <c r="E167" s="59">
        <v>0.35260000000000002</v>
      </c>
      <c r="F167" s="59">
        <v>2.4400000000000002E-2</v>
      </c>
      <c r="G167" s="59">
        <v>1.75E-3</v>
      </c>
      <c r="H167" s="37">
        <v>29.619181946403383</v>
      </c>
      <c r="I167" s="37">
        <v>0.40971138267275259</v>
      </c>
      <c r="J167" s="38">
        <v>6.8699999999999997E-2</v>
      </c>
      <c r="K167" s="38">
        <v>2.470019757512073E-3</v>
      </c>
      <c r="L167" s="43">
        <f t="shared" si="2"/>
        <v>2.274739755396625E-2</v>
      </c>
      <c r="M167" s="44"/>
      <c r="N167" s="37"/>
      <c r="O167" s="37"/>
      <c r="P167" s="38"/>
      <c r="Q167" s="38"/>
    </row>
    <row r="168" spans="1:17">
      <c r="A168" s="57" t="s">
        <v>250</v>
      </c>
      <c r="B168" s="58">
        <v>8.8100000000000001E-3</v>
      </c>
      <c r="C168" s="57">
        <v>676</v>
      </c>
      <c r="D168" s="57">
        <v>8390</v>
      </c>
      <c r="E168" s="59">
        <v>0.3931</v>
      </c>
      <c r="F168" s="59">
        <v>2.2499999999999999E-2</v>
      </c>
      <c r="G168" s="59">
        <v>1.1490000000000001E-3</v>
      </c>
      <c r="H168" s="37">
        <v>30.155083285468123</v>
      </c>
      <c r="I168" s="37">
        <v>0.42633070602774414</v>
      </c>
      <c r="J168" s="38">
        <v>5.9700000000000003E-2</v>
      </c>
      <c r="K168" s="38">
        <v>1.3028835337435191E-3</v>
      </c>
      <c r="L168" s="43">
        <f t="shared" si="2"/>
        <v>1.1632430509843543E-2</v>
      </c>
      <c r="M168" s="44"/>
      <c r="N168" s="37"/>
      <c r="O168" s="37"/>
      <c r="P168" s="38"/>
      <c r="Q168" s="38"/>
    </row>
    <row r="169" spans="1:17">
      <c r="A169" s="57" t="s">
        <v>251</v>
      </c>
      <c r="B169" s="58">
        <v>1.678E-2</v>
      </c>
      <c r="C169" s="57">
        <v>1043</v>
      </c>
      <c r="D169" s="57">
        <v>15830</v>
      </c>
      <c r="E169" s="59">
        <v>0.752</v>
      </c>
      <c r="F169" s="59">
        <v>4.7500000000000001E-2</v>
      </c>
      <c r="G169" s="59">
        <v>1.2019999999999999E-3</v>
      </c>
      <c r="H169" s="37">
        <v>30.207134637514386</v>
      </c>
      <c r="I169" s="37">
        <v>0.41566984541357688</v>
      </c>
      <c r="J169" s="38">
        <v>5.0169999999999999E-2</v>
      </c>
      <c r="K169" s="38">
        <v>8.4543204222752293E-4</v>
      </c>
      <c r="L169" s="43">
        <f t="shared" si="2"/>
        <v>-1.3708459354418013E-4</v>
      </c>
      <c r="M169" s="44"/>
      <c r="N169" s="37"/>
      <c r="O169" s="37"/>
      <c r="P169" s="38"/>
      <c r="Q169" s="38"/>
    </row>
    <row r="170" spans="1:17">
      <c r="A170" s="57" t="s">
        <v>252</v>
      </c>
      <c r="B170" s="58">
        <v>9.5700000000000004E-3</v>
      </c>
      <c r="C170" s="57">
        <v>690</v>
      </c>
      <c r="D170" s="57">
        <v>8954</v>
      </c>
      <c r="E170" s="59">
        <v>0.4294</v>
      </c>
      <c r="F170" s="59">
        <v>3.9300000000000002E-2</v>
      </c>
      <c r="G170" s="59">
        <v>1.3960000000000001E-3</v>
      </c>
      <c r="H170" s="37">
        <v>30.621172353455819</v>
      </c>
      <c r="I170" s="37">
        <v>0.43023926179598682</v>
      </c>
      <c r="J170" s="38">
        <v>5.7500000000000002E-2</v>
      </c>
      <c r="K170" s="38">
        <v>1.2036928854570837E-3</v>
      </c>
      <c r="L170" s="43">
        <f t="shared" si="2"/>
        <v>8.9154385657246576E-3</v>
      </c>
      <c r="M170" s="44"/>
      <c r="N170" s="37"/>
      <c r="O170" s="37"/>
      <c r="P170" s="38"/>
      <c r="Q170" s="38"/>
    </row>
    <row r="171" spans="1:17">
      <c r="A171" s="57" t="s">
        <v>253</v>
      </c>
      <c r="B171" s="58">
        <v>1.7569999999999999E-2</v>
      </c>
      <c r="C171" s="57">
        <v>1138</v>
      </c>
      <c r="D171" s="57">
        <v>16350</v>
      </c>
      <c r="E171" s="59">
        <v>0.78900000000000003</v>
      </c>
      <c r="F171" s="59">
        <v>6.0100000000000001E-2</v>
      </c>
      <c r="G171" s="59">
        <v>1.7390000000000001E-3</v>
      </c>
      <c r="H171" s="37">
        <v>30.665887850467289</v>
      </c>
      <c r="I171" s="37">
        <v>0.41939694187244647</v>
      </c>
      <c r="J171" s="38">
        <v>5.3289999999999997E-2</v>
      </c>
      <c r="K171" s="38">
        <v>8.8474702103200108E-4</v>
      </c>
      <c r="L171" s="43">
        <f t="shared" si="2"/>
        <v>3.7161039817516913E-3</v>
      </c>
      <c r="M171" s="44"/>
      <c r="N171" s="37"/>
      <c r="O171" s="37"/>
      <c r="P171" s="38"/>
      <c r="Q171" s="38"/>
    </row>
    <row r="172" spans="1:17">
      <c r="A172" s="57" t="s">
        <v>254</v>
      </c>
      <c r="B172" s="58">
        <v>2.1250000000000002E-2</v>
      </c>
      <c r="C172" s="57">
        <v>1344</v>
      </c>
      <c r="D172" s="57">
        <v>19620</v>
      </c>
      <c r="E172" s="59">
        <v>0.95469999999999999</v>
      </c>
      <c r="F172" s="59">
        <v>4.8399999999999999E-2</v>
      </c>
      <c r="G172" s="59">
        <v>1.5399999999999999E-3</v>
      </c>
      <c r="H172" s="37">
        <v>30.864197530864196</v>
      </c>
      <c r="I172" s="37">
        <v>0.41894068190210931</v>
      </c>
      <c r="J172" s="38">
        <v>5.2609999999999997E-2</v>
      </c>
      <c r="K172" s="38">
        <v>8.3064699134168896E-4</v>
      </c>
      <c r="L172" s="43">
        <f t="shared" si="2"/>
        <v>2.8763064717513085E-3</v>
      </c>
      <c r="M172" s="44"/>
      <c r="N172" s="37"/>
      <c r="O172" s="37"/>
      <c r="P172" s="38"/>
      <c r="Q172" s="38"/>
    </row>
    <row r="173" spans="1:17">
      <c r="A173" s="57" t="s">
        <v>255</v>
      </c>
      <c r="B173" s="58">
        <v>1.677E-2</v>
      </c>
      <c r="C173" s="57">
        <v>1175</v>
      </c>
      <c r="D173" s="57">
        <v>15600</v>
      </c>
      <c r="E173" s="59">
        <v>0.754</v>
      </c>
      <c r="F173" s="59">
        <v>5.0200000000000002E-2</v>
      </c>
      <c r="G173" s="59">
        <v>1.6999999999999999E-3</v>
      </c>
      <c r="H173" s="37">
        <v>30.585493737256044</v>
      </c>
      <c r="I173" s="37">
        <v>0.43804968838000041</v>
      </c>
      <c r="J173" s="38">
        <v>5.5E-2</v>
      </c>
      <c r="K173" s="38">
        <v>2.1514079692145794E-3</v>
      </c>
      <c r="L173" s="43">
        <f t="shared" si="2"/>
        <v>5.8279477201350115E-3</v>
      </c>
      <c r="M173" s="44"/>
      <c r="N173" s="37"/>
      <c r="O173" s="37"/>
      <c r="P173" s="38"/>
      <c r="Q173" s="38"/>
    </row>
    <row r="174" spans="1:17">
      <c r="A174" s="57" t="s">
        <v>256</v>
      </c>
      <c r="B174" s="58">
        <v>1.325E-2</v>
      </c>
      <c r="C174" s="57">
        <v>1000</v>
      </c>
      <c r="D174" s="57">
        <v>12330</v>
      </c>
      <c r="E174" s="59">
        <v>0.59889999999999999</v>
      </c>
      <c r="F174" s="59">
        <v>5.2699999999999997E-2</v>
      </c>
      <c r="G174" s="59">
        <v>2.2100000000000002E-3</v>
      </c>
      <c r="H174" s="37">
        <v>30.53213143355627</v>
      </c>
      <c r="I174" s="37">
        <v>0.42475719441058457</v>
      </c>
      <c r="J174" s="38">
        <v>6.1400000000000003E-2</v>
      </c>
      <c r="K174" s="38">
        <v>1.5882001164840658E-3</v>
      </c>
      <c r="L174" s="43">
        <f t="shared" si="2"/>
        <v>1.37319242848445E-2</v>
      </c>
      <c r="M174" s="44"/>
      <c r="N174" s="37"/>
      <c r="O174" s="37"/>
      <c r="P174" s="38"/>
      <c r="Q174" s="38"/>
    </row>
    <row r="175" spans="1:17">
      <c r="A175" s="57" t="s">
        <v>257</v>
      </c>
      <c r="B175" s="58">
        <v>1.353E-2</v>
      </c>
      <c r="C175" s="57">
        <v>928</v>
      </c>
      <c r="D175" s="57">
        <v>12518</v>
      </c>
      <c r="E175" s="59">
        <v>0.61229999999999996</v>
      </c>
      <c r="F175" s="59">
        <v>5.0500000000000003E-2</v>
      </c>
      <c r="G175" s="59">
        <v>1.73E-3</v>
      </c>
      <c r="H175" s="37">
        <v>30.692779888921372</v>
      </c>
      <c r="I175" s="37">
        <v>0.42742588236522638</v>
      </c>
      <c r="J175" s="38">
        <v>5.6000000000000001E-2</v>
      </c>
      <c r="K175" s="38">
        <v>1.2909593332092221E-3</v>
      </c>
      <c r="L175" s="43">
        <f t="shared" si="2"/>
        <v>7.0629440583708696E-3</v>
      </c>
      <c r="M175" s="44"/>
      <c r="N175" s="37"/>
      <c r="O175" s="37"/>
      <c r="P175" s="38"/>
      <c r="Q175" s="38"/>
    </row>
    <row r="176" spans="1:17">
      <c r="A176" s="57" t="s">
        <v>258</v>
      </c>
      <c r="B176" s="58">
        <v>1.4200000000000001E-2</v>
      </c>
      <c r="C176" s="57">
        <v>965</v>
      </c>
      <c r="D176" s="57">
        <v>12810</v>
      </c>
      <c r="E176" s="59">
        <v>0.64300000000000002</v>
      </c>
      <c r="F176" s="59">
        <v>4.82E-2</v>
      </c>
      <c r="G176" s="59">
        <v>1.9E-3</v>
      </c>
      <c r="H176" s="37">
        <v>31.446540880503143</v>
      </c>
      <c r="I176" s="37">
        <v>0.43189487388082121</v>
      </c>
      <c r="J176" s="38">
        <v>5.6399999999999999E-2</v>
      </c>
      <c r="K176" s="38">
        <v>2.7422298153145369E-3</v>
      </c>
      <c r="L176" s="43">
        <f t="shared" si="2"/>
        <v>7.5569425936652095E-3</v>
      </c>
      <c r="M176" s="44"/>
      <c r="N176" s="37"/>
      <c r="O176" s="37"/>
      <c r="P176" s="38"/>
      <c r="Q176" s="38"/>
    </row>
    <row r="177" spans="1:17">
      <c r="A177" s="57" t="s">
        <v>259</v>
      </c>
      <c r="B177" s="58">
        <v>1.6948999999999999E-2</v>
      </c>
      <c r="C177" s="57">
        <v>1059</v>
      </c>
      <c r="D177" s="57">
        <v>15427</v>
      </c>
      <c r="E177" s="59">
        <v>0.76790000000000003</v>
      </c>
      <c r="F177" s="59">
        <v>5.7000000000000002E-2</v>
      </c>
      <c r="G177" s="59">
        <v>1.57E-3</v>
      </c>
      <c r="H177" s="37">
        <v>31.268612269207864</v>
      </c>
      <c r="I177" s="37">
        <v>0.42903502492193912</v>
      </c>
      <c r="J177" s="38">
        <v>5.1999999999999998E-2</v>
      </c>
      <c r="K177" s="38">
        <v>1.0933270325021694E-3</v>
      </c>
      <c r="L177" s="43">
        <f t="shared" si="2"/>
        <v>2.1229587054274364E-3</v>
      </c>
      <c r="M177" s="44"/>
      <c r="N177" s="37"/>
      <c r="O177" s="37"/>
      <c r="P177" s="38"/>
      <c r="Q177" s="38"/>
    </row>
    <row r="178" spans="1:17">
      <c r="A178" s="57" t="s">
        <v>260</v>
      </c>
      <c r="B178" s="58">
        <v>1.8259999999999998E-2</v>
      </c>
      <c r="C178" s="57">
        <v>1798</v>
      </c>
      <c r="D178" s="57">
        <v>17120</v>
      </c>
      <c r="E178" s="59">
        <v>0.82809999999999995</v>
      </c>
      <c r="F178" s="59">
        <v>5.7700000000000001E-2</v>
      </c>
      <c r="G178" s="59">
        <v>5.62E-3</v>
      </c>
      <c r="H178" s="37">
        <v>30.39073806078148</v>
      </c>
      <c r="I178" s="37">
        <v>0.39934574826521435</v>
      </c>
      <c r="J178" s="38">
        <v>8.0799999999999997E-2</v>
      </c>
      <c r="K178" s="38">
        <v>2.5926230424031956E-3</v>
      </c>
      <c r="L178" s="43">
        <f t="shared" si="2"/>
        <v>3.7690853246620123E-2</v>
      </c>
      <c r="M178" s="44"/>
      <c r="N178" s="37"/>
      <c r="O178" s="37"/>
      <c r="P178" s="38"/>
      <c r="Q178" s="38"/>
    </row>
    <row r="179" spans="1:17">
      <c r="A179" s="57" t="s">
        <v>261</v>
      </c>
      <c r="B179" s="58">
        <v>1.443E-2</v>
      </c>
      <c r="C179" s="57">
        <v>890</v>
      </c>
      <c r="D179" s="57">
        <v>13310</v>
      </c>
      <c r="E179" s="59">
        <v>0.65800000000000003</v>
      </c>
      <c r="F179" s="59">
        <v>4.6100000000000002E-2</v>
      </c>
      <c r="G179" s="59">
        <v>1.1169999999999999E-3</v>
      </c>
      <c r="H179" s="37">
        <v>30.855127828386724</v>
      </c>
      <c r="I179" s="37">
        <v>0.43421916584888359</v>
      </c>
      <c r="J179" s="38">
        <v>5.092E-2</v>
      </c>
      <c r="K179" s="38">
        <v>9.1838616736098552E-4</v>
      </c>
      <c r="L179" s="43">
        <f t="shared" si="2"/>
        <v>7.8916266013271362E-4</v>
      </c>
      <c r="M179" s="44"/>
      <c r="N179" s="37"/>
      <c r="O179" s="37"/>
      <c r="P179" s="38"/>
      <c r="Q179" s="38"/>
    </row>
    <row r="180" spans="1:17">
      <c r="A180" s="57" t="s">
        <v>262</v>
      </c>
      <c r="B180" s="58">
        <v>1.7791999999999999E-2</v>
      </c>
      <c r="C180" s="57">
        <v>1164</v>
      </c>
      <c r="D180" s="57">
        <v>16416</v>
      </c>
      <c r="E180" s="59">
        <v>0.81179999999999997</v>
      </c>
      <c r="F180" s="59">
        <v>6.7699999999999996E-2</v>
      </c>
      <c r="G180" s="59">
        <v>2.0200000000000001E-3</v>
      </c>
      <c r="H180" s="37">
        <v>30.82795067527892</v>
      </c>
      <c r="I180" s="37">
        <v>0.41166267024625125</v>
      </c>
      <c r="J180" s="38">
        <v>5.3999999999999999E-2</v>
      </c>
      <c r="K180" s="38">
        <v>1.1919232357832446E-3</v>
      </c>
      <c r="L180" s="43">
        <f t="shared" si="2"/>
        <v>4.5929513818991526E-3</v>
      </c>
      <c r="M180" s="44"/>
      <c r="N180" s="37"/>
      <c r="O180" s="37"/>
      <c r="P180" s="38"/>
      <c r="Q180" s="38"/>
    </row>
    <row r="181" spans="1:17">
      <c r="A181" s="57" t="s">
        <v>263</v>
      </c>
      <c r="B181" s="58">
        <v>1.3517E-2</v>
      </c>
      <c r="C181" s="57">
        <v>923</v>
      </c>
      <c r="D181" s="57">
        <v>12340</v>
      </c>
      <c r="E181" s="59">
        <v>0.61729999999999996</v>
      </c>
      <c r="F181" s="59">
        <v>5.4100000000000002E-2</v>
      </c>
      <c r="G181" s="59">
        <v>1.7600000000000001E-3</v>
      </c>
      <c r="H181" s="37">
        <v>31.185031185031189</v>
      </c>
      <c r="I181" s="37">
        <v>0.43158739137239593</v>
      </c>
      <c r="J181" s="38">
        <v>5.6000000000000001E-2</v>
      </c>
      <c r="K181" s="38">
        <v>2.0558638087188556E-3</v>
      </c>
      <c r="L181" s="43">
        <f t="shared" si="2"/>
        <v>7.0629440583708696E-3</v>
      </c>
      <c r="M181" s="44"/>
      <c r="N181" s="37"/>
      <c r="O181" s="37"/>
      <c r="P181" s="38"/>
      <c r="Q181" s="38"/>
    </row>
    <row r="182" spans="1:17">
      <c r="A182" s="57" t="s">
        <v>264</v>
      </c>
      <c r="B182" s="58">
        <v>1.6619999999999999E-2</v>
      </c>
      <c r="C182" s="57">
        <v>980</v>
      </c>
      <c r="D182" s="57">
        <v>15190</v>
      </c>
      <c r="E182" s="59">
        <v>0.76</v>
      </c>
      <c r="F182" s="59">
        <v>6.5299999999999997E-2</v>
      </c>
      <c r="G182" s="59">
        <v>1.3470000000000001E-3</v>
      </c>
      <c r="H182" s="37">
        <v>30.973451327433633</v>
      </c>
      <c r="I182" s="37">
        <v>0.42430562925124488</v>
      </c>
      <c r="J182" s="38">
        <v>4.913E-2</v>
      </c>
      <c r="K182" s="38">
        <v>8.1510363514402284E-4</v>
      </c>
      <c r="L182" s="43">
        <f t="shared" si="2"/>
        <v>-1.4214807853094706E-3</v>
      </c>
      <c r="M182" s="44"/>
      <c r="N182" s="37"/>
      <c r="O182" s="37"/>
      <c r="P182" s="38"/>
      <c r="Q182" s="38"/>
    </row>
    <row r="183" spans="1:17">
      <c r="A183" s="57" t="s">
        <v>265</v>
      </c>
      <c r="B183" s="58">
        <v>1.6490000000000001E-2</v>
      </c>
      <c r="C183" s="57">
        <v>988</v>
      </c>
      <c r="D183" s="57">
        <v>15000</v>
      </c>
      <c r="E183" s="59">
        <v>0.754</v>
      </c>
      <c r="F183" s="59">
        <v>6.3E-2</v>
      </c>
      <c r="G183" s="59">
        <v>1.3439999999999999E-3</v>
      </c>
      <c r="H183" s="37">
        <v>31.166518254674983</v>
      </c>
      <c r="I183" s="37">
        <v>0.4201267398486026</v>
      </c>
      <c r="J183" s="38">
        <v>5.0360000000000002E-2</v>
      </c>
      <c r="K183" s="38">
        <v>8.5488909432744533E-4</v>
      </c>
      <c r="L183" s="43">
        <f t="shared" si="2"/>
        <v>9.756471072063602E-5</v>
      </c>
      <c r="M183" s="44"/>
      <c r="N183" s="37"/>
      <c r="O183" s="37"/>
      <c r="P183" s="38"/>
      <c r="Q183" s="38"/>
    </row>
    <row r="184" spans="1:17">
      <c r="A184" s="57" t="s">
        <v>266</v>
      </c>
      <c r="B184" s="58">
        <v>1.6025000000000001E-2</v>
      </c>
      <c r="C184" s="57">
        <v>983</v>
      </c>
      <c r="D184" s="57">
        <v>14760</v>
      </c>
      <c r="E184" s="59">
        <v>0.73699999999999999</v>
      </c>
      <c r="F184" s="59">
        <v>5.6599999999999998E-2</v>
      </c>
      <c r="G184" s="59">
        <v>1.33E-3</v>
      </c>
      <c r="H184" s="37">
        <v>30.900529723366684</v>
      </c>
      <c r="I184" s="37">
        <v>0.41275220505044258</v>
      </c>
      <c r="J184" s="38">
        <v>5.1200000000000002E-2</v>
      </c>
      <c r="K184" s="38">
        <v>1.0905957271143143E-3</v>
      </c>
      <c r="L184" s="43">
        <f t="shared" si="2"/>
        <v>1.1349616348387567E-3</v>
      </c>
      <c r="M184" s="44"/>
      <c r="N184" s="37"/>
      <c r="O184" s="37"/>
      <c r="P184" s="38"/>
      <c r="Q184" s="38"/>
    </row>
    <row r="185" spans="1:17">
      <c r="A185" s="57" t="s">
        <v>267</v>
      </c>
      <c r="B185" s="58">
        <v>1.2635E-2</v>
      </c>
      <c r="C185" s="57">
        <v>793</v>
      </c>
      <c r="D185" s="57">
        <v>11674</v>
      </c>
      <c r="E185" s="59">
        <v>0.58160000000000001</v>
      </c>
      <c r="F185" s="59">
        <v>4.0099999999999997E-2</v>
      </c>
      <c r="G185" s="59">
        <v>9.7099999999999997E-4</v>
      </c>
      <c r="H185" s="37">
        <v>30.782761653474054</v>
      </c>
      <c r="I185" s="37">
        <v>0.42501314585837952</v>
      </c>
      <c r="J185" s="38">
        <v>5.1520000000000003E-2</v>
      </c>
      <c r="K185" s="38">
        <v>9.6507716085295482E-4</v>
      </c>
      <c r="L185" s="43">
        <f t="shared" si="2"/>
        <v>1.530160463074232E-3</v>
      </c>
      <c r="M185" s="44"/>
      <c r="N185" s="37"/>
      <c r="O185" s="37"/>
      <c r="P185" s="38"/>
      <c r="Q185" s="38"/>
    </row>
    <row r="186" spans="1:17">
      <c r="A186" s="57" t="s">
        <v>268</v>
      </c>
      <c r="B186" s="58">
        <v>1.524E-2</v>
      </c>
      <c r="C186" s="57">
        <v>958</v>
      </c>
      <c r="D186" s="57">
        <v>13880</v>
      </c>
      <c r="E186" s="59">
        <v>0.70199999999999996</v>
      </c>
      <c r="F186" s="59">
        <v>6.5000000000000002E-2</v>
      </c>
      <c r="G186" s="59">
        <v>1.684E-3</v>
      </c>
      <c r="H186" s="37">
        <v>30.955188679245285</v>
      </c>
      <c r="I186" s="37">
        <v>0.4278265616707122</v>
      </c>
      <c r="J186" s="38">
        <v>5.2679999999999998E-2</v>
      </c>
      <c r="K186" s="38">
        <v>1.0865573746471006E-3</v>
      </c>
      <c r="L186" s="43">
        <f t="shared" si="2"/>
        <v>2.9627562154278192E-3</v>
      </c>
      <c r="M186" s="44"/>
      <c r="N186" s="37"/>
      <c r="O186" s="37"/>
      <c r="P186" s="38"/>
      <c r="Q186" s="38"/>
    </row>
    <row r="187" spans="1:17">
      <c r="A187" s="57" t="s">
        <v>269</v>
      </c>
      <c r="B187" s="58">
        <v>1.061E-2</v>
      </c>
      <c r="C187" s="57">
        <v>700</v>
      </c>
      <c r="D187" s="57">
        <v>9789</v>
      </c>
      <c r="E187" s="59">
        <v>0.48909999999999998</v>
      </c>
      <c r="F187" s="59">
        <v>9.1800000000000007E-2</v>
      </c>
      <c r="G187" s="59">
        <v>2.0590000000000001E-3</v>
      </c>
      <c r="H187" s="37">
        <v>30.728709394205445</v>
      </c>
      <c r="I187" s="37">
        <v>0.41682391986016948</v>
      </c>
      <c r="J187" s="38">
        <v>5.3800000000000001E-2</v>
      </c>
      <c r="K187" s="38">
        <v>1.3780868223736849E-3</v>
      </c>
      <c r="L187" s="43">
        <f t="shared" si="2"/>
        <v>4.345952114251983E-3</v>
      </c>
      <c r="M187" s="44"/>
      <c r="N187" s="37"/>
      <c r="O187" s="37"/>
      <c r="P187" s="38"/>
      <c r="Q187" s="38"/>
    </row>
    <row r="188" spans="1:17">
      <c r="A188" s="57" t="s">
        <v>270</v>
      </c>
      <c r="B188" s="58">
        <v>1.668E-2</v>
      </c>
      <c r="C188" s="57">
        <v>1001</v>
      </c>
      <c r="D188" s="57">
        <v>15320</v>
      </c>
      <c r="E188" s="59">
        <v>0.77</v>
      </c>
      <c r="F188" s="59">
        <v>7.85E-2</v>
      </c>
      <c r="G188" s="59">
        <v>1.6299999999999999E-3</v>
      </c>
      <c r="H188" s="37">
        <v>30.764723117491943</v>
      </c>
      <c r="I188" s="37">
        <v>0.42471921129372292</v>
      </c>
      <c r="J188" s="38">
        <v>4.9930000000000002E-2</v>
      </c>
      <c r="K188" s="38">
        <v>8.2717567905796175E-4</v>
      </c>
      <c r="L188" s="45">
        <f t="shared" si="2"/>
        <v>-4.3348371472078236E-4</v>
      </c>
      <c r="M188" s="44"/>
      <c r="N188" s="37"/>
      <c r="O188" s="37"/>
      <c r="P188" s="38"/>
      <c r="Q188" s="38"/>
    </row>
    <row r="189" spans="1:17">
      <c r="A189" s="34" t="s">
        <v>622</v>
      </c>
      <c r="B189" s="34"/>
      <c r="C189" s="34"/>
      <c r="D189" s="60"/>
      <c r="E189" s="46"/>
      <c r="F189" s="46"/>
      <c r="G189" s="46"/>
      <c r="H189" s="47"/>
      <c r="I189" s="47"/>
      <c r="J189" s="48"/>
      <c r="K189" s="48"/>
      <c r="L189" s="43"/>
      <c r="M189" s="44"/>
      <c r="N189" s="37"/>
      <c r="O189" s="37"/>
      <c r="P189" s="38"/>
      <c r="Q189" s="38"/>
    </row>
    <row r="190" spans="1:17">
      <c r="A190" s="65" t="s">
        <v>38</v>
      </c>
      <c r="B190" s="66">
        <v>2.5847056364666698E-3</v>
      </c>
      <c r="C190" s="67">
        <v>231.644956664841</v>
      </c>
      <c r="D190" s="67">
        <v>4236.13217618618</v>
      </c>
      <c r="E190" s="36">
        <v>0.285884707796212</v>
      </c>
      <c r="F190" s="68">
        <v>-5.6512173573289597E-4</v>
      </c>
      <c r="G190" s="68">
        <v>3.9257305462483203E-5</v>
      </c>
      <c r="H190" s="37">
        <v>30.390612093815346</v>
      </c>
      <c r="I190" s="37">
        <v>0.82165502107627308</v>
      </c>
      <c r="J190" s="38">
        <v>5.15430580146959E-2</v>
      </c>
      <c r="K190" s="38">
        <v>1.7750568165773289E-3</v>
      </c>
      <c r="L190" s="43">
        <f t="shared" si="2"/>
        <v>1.5586370267906529E-3</v>
      </c>
      <c r="M190" s="44"/>
      <c r="N190" s="37"/>
      <c r="O190" s="37"/>
      <c r="P190" s="38"/>
      <c r="Q190" s="38"/>
    </row>
    <row r="191" spans="1:17">
      <c r="A191" s="65" t="s">
        <v>39</v>
      </c>
      <c r="B191" s="66">
        <v>1.4246172134916601E-3</v>
      </c>
      <c r="C191" s="67">
        <v>127.07486842602199</v>
      </c>
      <c r="D191" s="67">
        <v>2329.84577227417</v>
      </c>
      <c r="E191" s="36">
        <v>0.157621751495478</v>
      </c>
      <c r="F191" s="68">
        <v>3.0743875469348001E-4</v>
      </c>
      <c r="G191" s="68">
        <v>-7.6348592563319604E-7</v>
      </c>
      <c r="H191" s="37">
        <v>30.604629494388774</v>
      </c>
      <c r="I191" s="37">
        <v>0.84800518858999696</v>
      </c>
      <c r="J191" s="38">
        <v>5.16564880070811E-2</v>
      </c>
      <c r="K191" s="38">
        <v>2.5833986106931356E-3</v>
      </c>
      <c r="L191" s="43">
        <f t="shared" si="2"/>
        <v>1.6987226520324961E-3</v>
      </c>
      <c r="M191" s="44"/>
      <c r="N191" s="37"/>
      <c r="O191" s="37"/>
      <c r="P191" s="38"/>
      <c r="Q191" s="38"/>
    </row>
    <row r="192" spans="1:17">
      <c r="A192" s="65" t="s">
        <v>40</v>
      </c>
      <c r="B192" s="66">
        <v>1.5337678414260301E-3</v>
      </c>
      <c r="C192" s="67">
        <v>142.98261911189499</v>
      </c>
      <c r="D192" s="67">
        <v>2526.1721557836499</v>
      </c>
      <c r="E192" s="36">
        <v>0.169749546859395</v>
      </c>
      <c r="F192" s="68">
        <v>5.6314604119445602E-6</v>
      </c>
      <c r="G192" s="68">
        <v>6.9311558634448997E-7</v>
      </c>
      <c r="H192" s="37">
        <v>30.18832338189641</v>
      </c>
      <c r="I192" s="37">
        <v>0.85671965849025955</v>
      </c>
      <c r="J192" s="38">
        <v>5.32949283101566E-2</v>
      </c>
      <c r="K192" s="38">
        <v>2.874518181567318E-3</v>
      </c>
      <c r="L192" s="43">
        <f t="shared" si="2"/>
        <v>3.7221904267487867E-3</v>
      </c>
      <c r="M192" s="44"/>
      <c r="N192" s="37"/>
      <c r="O192" s="37"/>
      <c r="P192" s="38"/>
      <c r="Q192" s="38"/>
    </row>
    <row r="193" spans="1:17">
      <c r="A193" s="65" t="s">
        <v>41</v>
      </c>
      <c r="B193" s="66">
        <v>1.7826892011239099E-3</v>
      </c>
      <c r="C193" s="67">
        <v>159.28185962029099</v>
      </c>
      <c r="D193" s="67">
        <v>2889.8792318564401</v>
      </c>
      <c r="E193" s="36">
        <v>0.19736003851558601</v>
      </c>
      <c r="F193" s="68">
        <v>-1.7059965707656201E-4</v>
      </c>
      <c r="G193" s="68">
        <v>3.9556465475824699E-5</v>
      </c>
      <c r="H193" s="37">
        <v>30.755463343360429</v>
      </c>
      <c r="I193" s="37">
        <v>0.85395791817986899</v>
      </c>
      <c r="J193" s="38">
        <v>5.2010858631444501E-2</v>
      </c>
      <c r="K193" s="38">
        <v>2.1894800488669697E-3</v>
      </c>
      <c r="L193" s="43">
        <f t="shared" si="2"/>
        <v>2.1363690754996507E-3</v>
      </c>
      <c r="M193" s="44"/>
      <c r="N193" s="37"/>
      <c r="O193" s="37"/>
      <c r="P193" s="38"/>
      <c r="Q193" s="38"/>
    </row>
    <row r="194" spans="1:17">
      <c r="A194" s="65" t="s">
        <v>42</v>
      </c>
      <c r="B194" s="66">
        <v>2.6046056894186999E-3</v>
      </c>
      <c r="C194" s="67">
        <v>224.900046584233</v>
      </c>
      <c r="D194" s="67">
        <v>4199.1716784783002</v>
      </c>
      <c r="E194" s="36">
        <v>0.28843961188473899</v>
      </c>
      <c r="F194" s="68">
        <v>-2.1284073570051399E-4</v>
      </c>
      <c r="G194" s="68">
        <v>8.4044092214519194E-5</v>
      </c>
      <c r="H194" s="37">
        <v>30.904779046312644</v>
      </c>
      <c r="I194" s="37">
        <v>0.82862997238021119</v>
      </c>
      <c r="J194" s="38">
        <v>5.0253447488535503E-2</v>
      </c>
      <c r="K194" s="38">
        <v>1.7850333869489996E-3</v>
      </c>
      <c r="L194" s="43">
        <f t="shared" si="2"/>
        <v>-3.4027250767853895E-5</v>
      </c>
      <c r="M194" s="44"/>
      <c r="N194" s="37"/>
      <c r="O194" s="37"/>
      <c r="P194" s="38"/>
      <c r="Q194" s="38"/>
    </row>
    <row r="195" spans="1:17">
      <c r="A195" s="65" t="s">
        <v>43</v>
      </c>
      <c r="B195" s="66">
        <v>2.7934734038778299E-3</v>
      </c>
      <c r="C195" s="67">
        <v>229.68290200359101</v>
      </c>
      <c r="D195" s="67">
        <v>4559.6707626788402</v>
      </c>
      <c r="E195" s="36">
        <v>0.30944301178275901</v>
      </c>
      <c r="F195" s="68">
        <v>7.2399973571042804E-4</v>
      </c>
      <c r="G195" s="68">
        <v>3.3330387682417101E-5</v>
      </c>
      <c r="H195" s="37">
        <v>30.485307746150728</v>
      </c>
      <c r="I195" s="37">
        <v>0.81893118677980747</v>
      </c>
      <c r="J195" s="38">
        <v>4.74728364371527E-2</v>
      </c>
      <c r="K195" s="38">
        <v>1.6769885567107768E-3</v>
      </c>
      <c r="L195" s="43">
        <f t="shared" si="2"/>
        <v>-3.4680717172837724E-3</v>
      </c>
      <c r="M195" s="44"/>
      <c r="N195" s="37"/>
      <c r="O195" s="37"/>
      <c r="P195" s="38"/>
      <c r="Q195" s="38"/>
    </row>
    <row r="196" spans="1:17">
      <c r="A196" s="65" t="s">
        <v>44</v>
      </c>
      <c r="B196" s="66">
        <v>1.36505330017715E-3</v>
      </c>
      <c r="C196" s="67">
        <v>115.60113962522</v>
      </c>
      <c r="D196" s="67">
        <v>2201.24647470945</v>
      </c>
      <c r="E196" s="36">
        <v>0.151253516914931</v>
      </c>
      <c r="F196" s="68">
        <v>1.5028171840573801E-3</v>
      </c>
      <c r="G196" s="68">
        <v>5.4276053074068503E-5</v>
      </c>
      <c r="H196" s="37">
        <v>30.903779648537235</v>
      </c>
      <c r="I196" s="37">
        <v>0.87174750245731369</v>
      </c>
      <c r="J196" s="38">
        <v>4.9551322749218703E-2</v>
      </c>
      <c r="K196" s="38">
        <v>2.8733220964985971E-3</v>
      </c>
      <c r="L196" s="43">
        <f t="shared" si="2"/>
        <v>-9.0114873280890844E-4</v>
      </c>
      <c r="M196" s="44"/>
      <c r="N196" s="37"/>
      <c r="O196" s="37"/>
      <c r="P196" s="38"/>
      <c r="Q196" s="38"/>
    </row>
    <row r="197" spans="1:17">
      <c r="A197" s="65" t="s">
        <v>45</v>
      </c>
      <c r="B197" s="66">
        <v>6.3303990500909397E-3</v>
      </c>
      <c r="C197" s="67">
        <v>534.70663986331897</v>
      </c>
      <c r="D197" s="67">
        <v>10200.1190085323</v>
      </c>
      <c r="E197" s="36">
        <v>0.70161307496189296</v>
      </c>
      <c r="F197" s="68">
        <v>-1.7894236433143699E-3</v>
      </c>
      <c r="G197" s="68">
        <v>1.9847164423500701E-4</v>
      </c>
      <c r="H197" s="37">
        <v>30.822476142241435</v>
      </c>
      <c r="I197" s="37">
        <v>0.81562837467393001</v>
      </c>
      <c r="J197" s="38">
        <v>4.9411963569598101E-2</v>
      </c>
      <c r="K197" s="38">
        <v>1.013618217188003E-3</v>
      </c>
      <c r="L197" s="43">
        <f t="shared" si="2"/>
        <v>-1.0732568093399046E-3</v>
      </c>
      <c r="M197" s="44"/>
      <c r="N197" s="37"/>
      <c r="O197" s="37"/>
      <c r="P197" s="38"/>
      <c r="Q197" s="38"/>
    </row>
    <row r="198" spans="1:17">
      <c r="A198" s="65" t="s">
        <v>46</v>
      </c>
      <c r="B198" s="66">
        <v>2.1242436167723802E-3</v>
      </c>
      <c r="C198" s="67">
        <v>206.537773184895</v>
      </c>
      <c r="D198" s="67">
        <v>3470.34079791467</v>
      </c>
      <c r="E198" s="36">
        <v>0.23590107177408201</v>
      </c>
      <c r="F198" s="68">
        <v>2.7701943449335901E-3</v>
      </c>
      <c r="G198" s="68">
        <v>3.1233562208992901E-4</v>
      </c>
      <c r="H198" s="37">
        <v>30.486207937528555</v>
      </c>
      <c r="I198" s="37">
        <v>0.83992626306584373</v>
      </c>
      <c r="J198" s="38">
        <v>5.6290585020789E-2</v>
      </c>
      <c r="K198" s="38">
        <v>2.1865094768509408E-3</v>
      </c>
      <c r="L198" s="43">
        <f t="shared" ref="L198:L261" si="3">(J198-0.050281)/(0.86-0.050281)</f>
        <v>7.4218154949914732E-3</v>
      </c>
      <c r="M198" s="44"/>
      <c r="N198" s="37"/>
      <c r="O198" s="37"/>
      <c r="P198" s="38"/>
      <c r="Q198" s="38"/>
    </row>
    <row r="199" spans="1:17">
      <c r="A199" s="65" t="s">
        <v>47</v>
      </c>
      <c r="B199" s="66">
        <v>2.9233161560721001E-3</v>
      </c>
      <c r="C199" s="67">
        <v>267.300115623056</v>
      </c>
      <c r="D199" s="67">
        <v>4785.4536351864799</v>
      </c>
      <c r="E199" s="36">
        <v>0.32482052622958701</v>
      </c>
      <c r="F199" s="68">
        <v>1.16775392980954E-3</v>
      </c>
      <c r="G199" s="68">
        <v>2.7716990609506499E-4</v>
      </c>
      <c r="H199" s="37">
        <v>30.382516362132279</v>
      </c>
      <c r="I199" s="37">
        <v>0.82200028365525857</v>
      </c>
      <c r="J199" s="38">
        <v>5.2736406224790498E-2</v>
      </c>
      <c r="K199" s="38">
        <v>1.6593757014445403E-3</v>
      </c>
      <c r="L199" s="43">
        <f t="shared" si="3"/>
        <v>3.0324176964977964E-3</v>
      </c>
      <c r="M199" s="44"/>
      <c r="N199" s="37"/>
      <c r="O199" s="37"/>
      <c r="P199" s="38"/>
      <c r="Q199" s="38"/>
    </row>
    <row r="200" spans="1:17">
      <c r="A200" s="65" t="s">
        <v>48</v>
      </c>
      <c r="B200" s="66">
        <v>2.7175350834167901E-3</v>
      </c>
      <c r="C200" s="67">
        <v>259.16428799289997</v>
      </c>
      <c r="D200" s="67">
        <v>4442.7678490861099</v>
      </c>
      <c r="E200" s="36">
        <v>0.30214543009809403</v>
      </c>
      <c r="F200" s="68">
        <v>1.6207217152366101E-3</v>
      </c>
      <c r="G200" s="68">
        <v>4.5735236478478301E-4</v>
      </c>
      <c r="H200" s="37">
        <v>30.343921865657155</v>
      </c>
      <c r="I200" s="37">
        <v>0.81242678250618328</v>
      </c>
      <c r="J200" s="38">
        <v>5.50861579078505E-2</v>
      </c>
      <c r="K200" s="38">
        <v>1.9355605912882627E-3</v>
      </c>
      <c r="L200" s="43">
        <f t="shared" si="3"/>
        <v>5.934352420840441E-3</v>
      </c>
      <c r="M200" s="44"/>
      <c r="N200" s="37"/>
      <c r="O200" s="37"/>
      <c r="P200" s="38"/>
      <c r="Q200" s="38"/>
    </row>
    <row r="201" spans="1:17">
      <c r="A201" s="65" t="s">
        <v>49</v>
      </c>
      <c r="B201" s="66">
        <v>1.5935491260075799E-3</v>
      </c>
      <c r="C201" s="67">
        <v>162.339123924483</v>
      </c>
      <c r="D201" s="67">
        <v>2589.6960499788302</v>
      </c>
      <c r="E201" s="36">
        <v>0.177310139106059</v>
      </c>
      <c r="F201" s="68">
        <v>-3.4532693227129501E-4</v>
      </c>
      <c r="G201" s="68">
        <v>3.7611599340844199E-4</v>
      </c>
      <c r="H201" s="37">
        <v>30.375178778459798</v>
      </c>
      <c r="I201" s="37">
        <v>0.86267987286048964</v>
      </c>
      <c r="J201" s="38">
        <v>5.9589154304886698E-2</v>
      </c>
      <c r="K201" s="38">
        <v>2.5575353742908267E-3</v>
      </c>
      <c r="L201" s="43">
        <f t="shared" si="3"/>
        <v>1.1495536482269402E-2</v>
      </c>
      <c r="M201" s="44"/>
      <c r="N201" s="37"/>
      <c r="O201" s="37"/>
      <c r="P201" s="38"/>
      <c r="Q201" s="38"/>
    </row>
    <row r="202" spans="1:17">
      <c r="A202" s="65" t="s">
        <v>50</v>
      </c>
      <c r="B202" s="66">
        <v>1.3845778094334999E-3</v>
      </c>
      <c r="C202" s="67">
        <v>144.47244922101399</v>
      </c>
      <c r="D202" s="67">
        <v>2290.7796914393898</v>
      </c>
      <c r="E202" s="36">
        <v>0.154198738757957</v>
      </c>
      <c r="F202" s="68">
        <v>-1.9482018056874399E-4</v>
      </c>
      <c r="G202" s="68">
        <v>4.5866590877932401E-4</v>
      </c>
      <c r="H202" s="37">
        <v>30.090844089280093</v>
      </c>
      <c r="I202" s="37">
        <v>0.8588392731522877</v>
      </c>
      <c r="J202" s="38">
        <v>5.9237663919011599E-2</v>
      </c>
      <c r="K202" s="38">
        <v>2.8356566507104354E-3</v>
      </c>
      <c r="L202" s="43">
        <f t="shared" si="3"/>
        <v>1.1061447142788547E-2</v>
      </c>
      <c r="M202" s="44"/>
      <c r="N202" s="37"/>
      <c r="O202" s="37"/>
      <c r="P202" s="38"/>
      <c r="Q202" s="38"/>
    </row>
    <row r="203" spans="1:17">
      <c r="A203" s="65" t="s">
        <v>51</v>
      </c>
      <c r="B203" s="66">
        <v>3.1135625837591299E-3</v>
      </c>
      <c r="C203" s="67">
        <v>287.82582335077302</v>
      </c>
      <c r="D203" s="67">
        <v>5045.32900145029</v>
      </c>
      <c r="E203" s="36">
        <v>0.34712442166216501</v>
      </c>
      <c r="F203" s="68">
        <v>3.4097384758164E-3</v>
      </c>
      <c r="G203" s="68">
        <v>4.5522633115218801E-4</v>
      </c>
      <c r="H203" s="37">
        <v>30.646317358057292</v>
      </c>
      <c r="I203" s="37">
        <v>0.82459319459689584</v>
      </c>
      <c r="J203" s="38">
        <v>5.3821582628834498E-2</v>
      </c>
      <c r="K203" s="38">
        <v>1.6688427003497767E-3</v>
      </c>
      <c r="L203" s="43">
        <f t="shared" si="3"/>
        <v>4.3726065818320914E-3</v>
      </c>
      <c r="M203" s="44"/>
      <c r="N203" s="37"/>
      <c r="O203" s="37"/>
      <c r="P203" s="38"/>
      <c r="Q203" s="38"/>
    </row>
    <row r="204" spans="1:17">
      <c r="A204" s="65" t="s">
        <v>52</v>
      </c>
      <c r="B204" s="66">
        <v>2.5747522494512899E-3</v>
      </c>
      <c r="C204" s="67">
        <v>245.97135047235301</v>
      </c>
      <c r="D204" s="67">
        <v>4184.8195368535798</v>
      </c>
      <c r="E204" s="36">
        <v>0.28740312832773801</v>
      </c>
      <c r="F204" s="68">
        <v>1.2084894980643401E-3</v>
      </c>
      <c r="G204" s="68">
        <v>5.1750773177418297E-4</v>
      </c>
      <c r="H204" s="37">
        <v>30.491430792912844</v>
      </c>
      <c r="I204" s="37">
        <v>0.81773848504153157</v>
      </c>
      <c r="J204" s="38">
        <v>5.54621681814539E-2</v>
      </c>
      <c r="K204" s="38">
        <v>1.910237018677234E-3</v>
      </c>
      <c r="L204" s="43">
        <f t="shared" si="3"/>
        <v>6.3987237318797021E-3</v>
      </c>
      <c r="M204" s="44"/>
      <c r="N204" s="37"/>
      <c r="O204" s="37"/>
      <c r="P204" s="38"/>
      <c r="Q204" s="38"/>
    </row>
    <row r="205" spans="1:17">
      <c r="A205" s="65" t="s">
        <v>53</v>
      </c>
      <c r="B205" s="66">
        <v>1.3574638596921399E-3</v>
      </c>
      <c r="C205" s="67">
        <v>152.21901472571099</v>
      </c>
      <c r="D205" s="67">
        <v>2231.4782496640901</v>
      </c>
      <c r="E205" s="36">
        <v>0.15174054890879299</v>
      </c>
      <c r="F205" s="68">
        <v>4.8782801796099E-4</v>
      </c>
      <c r="G205" s="68">
        <v>6.1265710644879603E-4</v>
      </c>
      <c r="H205" s="37">
        <v>30.233140921973462</v>
      </c>
      <c r="I205" s="37">
        <v>0.85249770451371487</v>
      </c>
      <c r="J205" s="38">
        <v>6.4498575137207206E-2</v>
      </c>
      <c r="K205" s="38">
        <v>3.3166747267214139E-3</v>
      </c>
      <c r="L205" s="43">
        <f t="shared" si="3"/>
        <v>1.7558653233044067E-2</v>
      </c>
      <c r="M205" s="44"/>
      <c r="N205" s="37"/>
      <c r="O205" s="37"/>
      <c r="P205" s="38"/>
      <c r="Q205" s="38"/>
    </row>
    <row r="206" spans="1:17">
      <c r="A206" s="65" t="s">
        <v>54</v>
      </c>
      <c r="B206" s="66">
        <v>1.8267669828845501E-3</v>
      </c>
      <c r="C206" s="67">
        <v>185.42722897678601</v>
      </c>
      <c r="D206" s="67">
        <v>2967.1168043861198</v>
      </c>
      <c r="E206" s="36">
        <v>0.20745012016670999</v>
      </c>
      <c r="F206" s="68">
        <v>1.33341690456164E-3</v>
      </c>
      <c r="G206" s="68">
        <v>4.24087988015764E-4</v>
      </c>
      <c r="H206" s="37">
        <v>30.310883953687426</v>
      </c>
      <c r="I206" s="37">
        <v>0.84141879367021322</v>
      </c>
      <c r="J206" s="38">
        <v>5.8906846189832301E-2</v>
      </c>
      <c r="K206" s="38">
        <v>2.0473825705463284E-3</v>
      </c>
      <c r="L206" s="43">
        <f t="shared" si="3"/>
        <v>1.0652888458628613E-2</v>
      </c>
      <c r="M206" s="44"/>
      <c r="N206" s="37"/>
      <c r="O206" s="37"/>
      <c r="P206" s="38"/>
      <c r="Q206" s="38"/>
    </row>
    <row r="207" spans="1:17">
      <c r="A207" s="65" t="s">
        <v>55</v>
      </c>
      <c r="B207" s="66">
        <v>1.6419810055439299E-3</v>
      </c>
      <c r="C207" s="67">
        <v>169.16736806706601</v>
      </c>
      <c r="D207" s="67">
        <v>2667.5887297664799</v>
      </c>
      <c r="E207" s="36">
        <v>0.187008459089231</v>
      </c>
      <c r="F207" s="68">
        <v>1.9094259147625801E-3</v>
      </c>
      <c r="G207" s="68">
        <v>4.0513537352459102E-4</v>
      </c>
      <c r="H207" s="37">
        <v>30.507888089481501</v>
      </c>
      <c r="I207" s="37">
        <v>0.84291773996169239</v>
      </c>
      <c r="J207" s="38">
        <v>5.9213057836131899E-2</v>
      </c>
      <c r="K207" s="38">
        <v>2.6615633901630421E-3</v>
      </c>
      <c r="L207" s="43">
        <f t="shared" si="3"/>
        <v>1.103105872053379E-2</v>
      </c>
      <c r="M207" s="44"/>
      <c r="N207" s="37"/>
      <c r="O207" s="37"/>
      <c r="P207" s="38"/>
      <c r="Q207" s="38"/>
    </row>
    <row r="208" spans="1:17">
      <c r="A208" s="65" t="s">
        <v>56</v>
      </c>
      <c r="B208" s="66">
        <v>3.82972676878977E-3</v>
      </c>
      <c r="C208" s="67">
        <v>346.55763939937998</v>
      </c>
      <c r="D208" s="67">
        <v>6194.7344814571898</v>
      </c>
      <c r="E208" s="36">
        <v>0.437390595809107</v>
      </c>
      <c r="F208" s="68">
        <v>2.4521971256151998E-3</v>
      </c>
      <c r="G208" s="68">
        <v>4.6327011448495201E-4</v>
      </c>
      <c r="H208" s="37">
        <v>30.450052242706288</v>
      </c>
      <c r="I208" s="37">
        <v>0.8143061063272431</v>
      </c>
      <c r="J208" s="38">
        <v>5.2671569475938103E-2</v>
      </c>
      <c r="K208" s="38">
        <v>1.3645504188844937E-3</v>
      </c>
      <c r="L208" s="43">
        <f t="shared" si="3"/>
        <v>2.95234454908197E-3</v>
      </c>
      <c r="M208" s="44"/>
      <c r="N208" s="37"/>
      <c r="O208" s="37"/>
      <c r="P208" s="38"/>
      <c r="Q208" s="38"/>
    </row>
    <row r="209" spans="1:17">
      <c r="A209" s="65" t="s">
        <v>57</v>
      </c>
      <c r="B209" s="66">
        <v>1.9685456961459099E-3</v>
      </c>
      <c r="C209" s="67">
        <v>192.219707677537</v>
      </c>
      <c r="D209" s="67">
        <v>3198.1037767815501</v>
      </c>
      <c r="E209" s="36">
        <v>0.225469588640695</v>
      </c>
      <c r="F209" s="68">
        <v>1.7668015734534099E-3</v>
      </c>
      <c r="G209" s="68">
        <v>4.2732814133133703E-4</v>
      </c>
      <c r="H209" s="37">
        <v>30.302182836167535</v>
      </c>
      <c r="I209" s="37">
        <v>0.82935578824219358</v>
      </c>
      <c r="J209" s="38">
        <v>5.66153030878776E-2</v>
      </c>
      <c r="K209" s="38">
        <v>2.2831751488293778E-3</v>
      </c>
      <c r="L209" s="43">
        <f t="shared" si="3"/>
        <v>7.8228411188049195E-3</v>
      </c>
      <c r="M209" s="44"/>
      <c r="N209" s="37"/>
      <c r="O209" s="37"/>
      <c r="P209" s="38"/>
      <c r="Q209" s="38"/>
    </row>
    <row r="210" spans="1:17">
      <c r="A210" s="65" t="s">
        <v>271</v>
      </c>
      <c r="B210" s="66">
        <v>1.81216949481873E-3</v>
      </c>
      <c r="C210" s="67">
        <v>183.48939360195001</v>
      </c>
      <c r="D210" s="67">
        <v>2977.2699355345399</v>
      </c>
      <c r="E210" s="36">
        <v>0.20815946395492099</v>
      </c>
      <c r="F210" s="68">
        <v>1.59663390216077E-3</v>
      </c>
      <c r="G210" s="68">
        <v>5.3883320189701198E-4</v>
      </c>
      <c r="H210" s="37">
        <v>29.907320273746862</v>
      </c>
      <c r="I210" s="37">
        <v>0.82098615512225681</v>
      </c>
      <c r="J210" s="38">
        <v>5.8163620642348701E-2</v>
      </c>
      <c r="K210" s="38">
        <v>2.2642320831592535E-3</v>
      </c>
      <c r="L210" s="43">
        <f t="shared" si="3"/>
        <v>9.7350076290030271E-3</v>
      </c>
      <c r="M210" s="44"/>
      <c r="N210" s="37"/>
      <c r="O210" s="37"/>
      <c r="P210" s="38"/>
      <c r="Q210" s="38"/>
    </row>
    <row r="211" spans="1:17">
      <c r="A211" s="65" t="s">
        <v>272</v>
      </c>
      <c r="B211" s="66">
        <v>1.3881054953311801E-3</v>
      </c>
      <c r="C211" s="67">
        <v>135.16992366289099</v>
      </c>
      <c r="D211" s="67">
        <v>2263.57525168231</v>
      </c>
      <c r="E211" s="36">
        <v>0.159904168394636</v>
      </c>
      <c r="F211" s="68">
        <v>-9.3898233890817799E-4</v>
      </c>
      <c r="G211" s="68">
        <v>4.97334207168035E-4</v>
      </c>
      <c r="H211" s="37">
        <v>30.281699707796562</v>
      </c>
      <c r="I211" s="37">
        <v>0.84395934038645082</v>
      </c>
      <c r="J211" s="38">
        <v>5.6428977462487998E-2</v>
      </c>
      <c r="K211" s="38">
        <v>2.9051381795951589E-3</v>
      </c>
      <c r="L211" s="43">
        <f t="shared" si="3"/>
        <v>7.5927296537292551E-3</v>
      </c>
      <c r="M211" s="44"/>
      <c r="N211" s="37"/>
      <c r="O211" s="37"/>
      <c r="P211" s="38"/>
      <c r="Q211" s="38"/>
    </row>
    <row r="212" spans="1:17">
      <c r="A212" s="65" t="s">
        <v>273</v>
      </c>
      <c r="B212" s="66">
        <v>1.38242198359737E-3</v>
      </c>
      <c r="C212" s="67">
        <v>144.336468991809</v>
      </c>
      <c r="D212" s="67">
        <v>2271.9035829429099</v>
      </c>
      <c r="E212" s="36">
        <v>0.15969764155271601</v>
      </c>
      <c r="F212" s="68">
        <v>-8.1257217926612694E-5</v>
      </c>
      <c r="G212" s="68">
        <v>4.9883524366660902E-4</v>
      </c>
      <c r="H212" s="37">
        <v>29.94654985120518</v>
      </c>
      <c r="I212" s="37">
        <v>0.85223917993847409</v>
      </c>
      <c r="J212" s="38">
        <v>5.9392211863962902E-2</v>
      </c>
      <c r="K212" s="38">
        <v>2.8266518223587171E-3</v>
      </c>
      <c r="L212" s="43">
        <f t="shared" si="3"/>
        <v>1.1252313288885284E-2</v>
      </c>
      <c r="M212" s="44"/>
      <c r="N212" s="37"/>
      <c r="O212" s="37"/>
      <c r="P212" s="38"/>
      <c r="Q212" s="38"/>
    </row>
    <row r="213" spans="1:17">
      <c r="A213" s="65" t="s">
        <v>274</v>
      </c>
      <c r="B213" s="66">
        <v>1.39895798407091E-3</v>
      </c>
      <c r="C213" s="67">
        <v>132.13983992463301</v>
      </c>
      <c r="D213" s="67">
        <v>2281.0049346463702</v>
      </c>
      <c r="E213" s="36">
        <v>0.16205286840838601</v>
      </c>
      <c r="F213" s="68">
        <v>-5.6698308570107601E-5</v>
      </c>
      <c r="G213" s="68">
        <v>4.7070107450107698E-4</v>
      </c>
      <c r="H213" s="37">
        <v>30.166427026401958</v>
      </c>
      <c r="I213" s="37">
        <v>0.84356580460114072</v>
      </c>
      <c r="J213" s="38">
        <v>5.4587703162470302E-2</v>
      </c>
      <c r="K213" s="38">
        <v>2.7573005228437261E-3</v>
      </c>
      <c r="L213" s="43">
        <f t="shared" si="3"/>
        <v>5.3187626355196103E-3</v>
      </c>
      <c r="M213" s="44"/>
      <c r="N213" s="37"/>
      <c r="O213" s="37"/>
      <c r="P213" s="38"/>
      <c r="Q213" s="38"/>
    </row>
    <row r="214" spans="1:17">
      <c r="A214" s="65" t="s">
        <v>275</v>
      </c>
      <c r="B214" s="66">
        <v>1.16608548423965E-3</v>
      </c>
      <c r="C214" s="67">
        <v>123.23062852958699</v>
      </c>
      <c r="D214" s="67">
        <v>1916.79755085788</v>
      </c>
      <c r="E214" s="36">
        <v>0.13728996556370099</v>
      </c>
      <c r="F214" s="68">
        <v>1.2997077313437399E-4</v>
      </c>
      <c r="G214" s="68">
        <v>3.3329691127658898E-4</v>
      </c>
      <c r="H214" s="37">
        <v>30.123156295833034</v>
      </c>
      <c r="I214" s="37">
        <v>0.856741958872134</v>
      </c>
      <c r="J214" s="38">
        <v>6.06638882794866E-2</v>
      </c>
      <c r="K214" s="38">
        <v>3.4912392721924423E-3</v>
      </c>
      <c r="L214" s="43">
        <f t="shared" si="3"/>
        <v>1.2822829005477951E-2</v>
      </c>
      <c r="M214" s="44"/>
      <c r="N214" s="37"/>
      <c r="O214" s="37"/>
      <c r="P214" s="38"/>
      <c r="Q214" s="38"/>
    </row>
    <row r="215" spans="1:17">
      <c r="A215" s="65" t="s">
        <v>276</v>
      </c>
      <c r="B215" s="66">
        <v>2.2722312076142101E-3</v>
      </c>
      <c r="C215" s="67">
        <v>189.22869807273801</v>
      </c>
      <c r="D215" s="67">
        <v>3644.0654463811102</v>
      </c>
      <c r="E215" s="36">
        <v>0.26797618504403897</v>
      </c>
      <c r="F215" s="68">
        <v>1.75728054252242E-3</v>
      </c>
      <c r="G215" s="68">
        <v>2.0034054613034599E-4</v>
      </c>
      <c r="H215" s="37">
        <v>30.921355228948588</v>
      </c>
      <c r="I215" s="37">
        <v>0.83104398570099669</v>
      </c>
      <c r="J215" s="38">
        <v>4.8644644138403199E-2</v>
      </c>
      <c r="K215" s="38">
        <v>1.8262091828089443E-3</v>
      </c>
      <c r="L215" s="43">
        <f t="shared" si="3"/>
        <v>-2.0208934971228292E-3</v>
      </c>
      <c r="M215" s="44"/>
      <c r="N215" s="37"/>
      <c r="O215" s="37"/>
      <c r="P215" s="38"/>
      <c r="Q215" s="38"/>
    </row>
    <row r="216" spans="1:17">
      <c r="A216" s="65" t="s">
        <v>277</v>
      </c>
      <c r="B216" s="66">
        <v>1.1964159885813599E-3</v>
      </c>
      <c r="C216" s="67">
        <v>110.51165612164</v>
      </c>
      <c r="D216" s="67">
        <v>1926.78268452876</v>
      </c>
      <c r="E216" s="36">
        <v>0.141295873677003</v>
      </c>
      <c r="F216" s="68">
        <v>-4.8461646000631E-4</v>
      </c>
      <c r="G216" s="68">
        <v>2.7656471371891001E-4</v>
      </c>
      <c r="H216" s="37">
        <v>30.926261985296396</v>
      </c>
      <c r="I216" s="37">
        <v>0.88880865345294158</v>
      </c>
      <c r="J216" s="38">
        <v>5.4323942570674001E-2</v>
      </c>
      <c r="K216" s="38">
        <v>3.1908409964276382E-3</v>
      </c>
      <c r="L216" s="43">
        <f t="shared" si="3"/>
        <v>4.9930192704802558E-3</v>
      </c>
      <c r="M216" s="44"/>
      <c r="N216" s="37"/>
      <c r="O216" s="37"/>
      <c r="P216" s="38"/>
      <c r="Q216" s="38"/>
    </row>
    <row r="217" spans="1:17">
      <c r="A217" s="65" t="s">
        <v>278</v>
      </c>
      <c r="B217" s="66">
        <v>1.08212272079343E-3</v>
      </c>
      <c r="C217" s="67">
        <v>103.608048161371</v>
      </c>
      <c r="D217" s="67">
        <v>1764.8743749252601</v>
      </c>
      <c r="E217" s="36">
        <v>0.12794811950377599</v>
      </c>
      <c r="F217" s="68">
        <v>8.9920605592657603E-4</v>
      </c>
      <c r="G217" s="68">
        <v>3.1892935785123602E-4</v>
      </c>
      <c r="H217" s="37">
        <v>30.499890853965478</v>
      </c>
      <c r="I217" s="37">
        <v>0.9035375663909242</v>
      </c>
      <c r="J217" s="38">
        <v>5.5929383706143698E-2</v>
      </c>
      <c r="K217" s="38">
        <v>3.4915546452961512E-3</v>
      </c>
      <c r="L217" s="43">
        <f t="shared" si="3"/>
        <v>6.9757331940385478E-3</v>
      </c>
      <c r="M217" s="44"/>
      <c r="N217" s="37"/>
      <c r="O217" s="37"/>
      <c r="P217" s="38"/>
      <c r="Q217" s="38"/>
    </row>
    <row r="218" spans="1:17">
      <c r="A218" s="65" t="s">
        <v>279</v>
      </c>
      <c r="B218" s="66">
        <v>2.0369416347806001E-3</v>
      </c>
      <c r="C218" s="67">
        <v>169.024406978733</v>
      </c>
      <c r="D218" s="67">
        <v>3263.3474453683898</v>
      </c>
      <c r="E218" s="36">
        <v>0.24107710221509601</v>
      </c>
      <c r="F218" s="68">
        <v>-4.0293552918239603E-4</v>
      </c>
      <c r="G218" s="68">
        <v>2.8160665046810798E-4</v>
      </c>
      <c r="H218" s="37">
        <v>30.95261108072858</v>
      </c>
      <c r="I218" s="37">
        <v>0.85106540484822868</v>
      </c>
      <c r="J218" s="38">
        <v>4.8340936366394499E-2</v>
      </c>
      <c r="K218" s="38">
        <v>1.9834736927681804E-3</v>
      </c>
      <c r="L218" s="43">
        <f t="shared" si="3"/>
        <v>-2.3959714834473444E-3</v>
      </c>
      <c r="M218" s="44"/>
      <c r="N218" s="37"/>
      <c r="O218" s="37"/>
      <c r="P218" s="38"/>
      <c r="Q218" s="38"/>
    </row>
    <row r="219" spans="1:17">
      <c r="A219" s="65" t="s">
        <v>280</v>
      </c>
      <c r="B219" s="66">
        <v>2.1350825133186098E-3</v>
      </c>
      <c r="C219" s="67">
        <v>176.427752130074</v>
      </c>
      <c r="D219" s="67">
        <v>3407.08035118824</v>
      </c>
      <c r="E219" s="36">
        <v>0.25286840156317902</v>
      </c>
      <c r="F219" s="68">
        <v>2.4126358825626301E-4</v>
      </c>
      <c r="G219" s="68">
        <v>2.5856412005297101E-4</v>
      </c>
      <c r="H219" s="37">
        <v>31.097181299845698</v>
      </c>
      <c r="I219" s="37">
        <v>0.85395258595628099</v>
      </c>
      <c r="J219" s="38">
        <v>4.87528527206601E-2</v>
      </c>
      <c r="K219" s="38">
        <v>2.0884114294785492E-3</v>
      </c>
      <c r="L219" s="43">
        <f t="shared" si="3"/>
        <v>-1.8872562942698627E-3</v>
      </c>
      <c r="M219" s="44"/>
      <c r="N219" s="37"/>
      <c r="O219" s="37"/>
      <c r="P219" s="38"/>
      <c r="Q219" s="38"/>
    </row>
    <row r="220" spans="1:17">
      <c r="A220" s="65" t="s">
        <v>281</v>
      </c>
      <c r="B220" s="66">
        <v>2.7536868065108698E-3</v>
      </c>
      <c r="C220" s="67">
        <v>246.486705135427</v>
      </c>
      <c r="D220" s="67">
        <v>4442.91145577106</v>
      </c>
      <c r="E220" s="36">
        <v>0.32627566293527799</v>
      </c>
      <c r="F220" s="68">
        <v>9.7157919083656799E-4</v>
      </c>
      <c r="G220" s="68">
        <v>3.4627301577157401E-4</v>
      </c>
      <c r="H220" s="37">
        <v>30.650727353886285</v>
      </c>
      <c r="I220" s="37">
        <v>0.82821775899129657</v>
      </c>
      <c r="J220" s="38">
        <v>5.2461096271008797E-2</v>
      </c>
      <c r="K220" s="38">
        <v>1.7381197744152331E-3</v>
      </c>
      <c r="L220" s="43">
        <f t="shared" si="3"/>
        <v>2.6924109116975127E-3</v>
      </c>
      <c r="M220" s="44"/>
      <c r="N220" s="37"/>
      <c r="O220" s="37"/>
      <c r="P220" s="38"/>
      <c r="Q220" s="38"/>
    </row>
    <row r="221" spans="1:17">
      <c r="A221" s="65" t="s">
        <v>282</v>
      </c>
      <c r="B221" s="66">
        <v>2.2847788978911602E-3</v>
      </c>
      <c r="C221" s="67">
        <v>191.61082780008601</v>
      </c>
      <c r="D221" s="67">
        <v>3738.6908545391898</v>
      </c>
      <c r="E221" s="36">
        <v>0.270761522809783</v>
      </c>
      <c r="F221" s="68">
        <v>8.2625072780747699E-4</v>
      </c>
      <c r="G221" s="68">
        <v>2.5451658452821998E-4</v>
      </c>
      <c r="H221" s="37">
        <v>30.170441762641389</v>
      </c>
      <c r="I221" s="37">
        <v>0.82759580238444763</v>
      </c>
      <c r="J221" s="38">
        <v>4.8385365372473697E-2</v>
      </c>
      <c r="K221" s="38">
        <v>1.9741138542983456E-3</v>
      </c>
      <c r="L221" s="43">
        <f t="shared" si="3"/>
        <v>-2.3411018236280758E-3</v>
      </c>
      <c r="M221" s="44"/>
      <c r="N221" s="37"/>
      <c r="O221" s="37"/>
      <c r="P221" s="38"/>
      <c r="Q221" s="38"/>
    </row>
    <row r="222" spans="1:17">
      <c r="A222" s="65" t="s">
        <v>283</v>
      </c>
      <c r="B222" s="66">
        <v>2.7185795488512601E-3</v>
      </c>
      <c r="C222" s="67">
        <v>231.34187667438701</v>
      </c>
      <c r="D222" s="67">
        <v>4342.0219873856204</v>
      </c>
      <c r="E222" s="36">
        <v>0.32000907491632002</v>
      </c>
      <c r="F222" s="68">
        <v>9.7999714905921292E-4</v>
      </c>
      <c r="G222" s="68">
        <v>1.88728856840842E-4</v>
      </c>
      <c r="H222" s="37">
        <v>30.356232627512494</v>
      </c>
      <c r="I222" s="37">
        <v>0.81291404633218123</v>
      </c>
      <c r="J222" s="38">
        <v>5.04297030092897E-2</v>
      </c>
      <c r="K222" s="38">
        <v>1.7665594696320334E-3</v>
      </c>
      <c r="L222" s="43">
        <f t="shared" si="3"/>
        <v>1.8364767195743338E-4</v>
      </c>
      <c r="M222" s="44"/>
      <c r="N222" s="37"/>
      <c r="O222" s="37"/>
      <c r="P222" s="38"/>
      <c r="Q222" s="38"/>
    </row>
    <row r="223" spans="1:17">
      <c r="A223" s="65" t="s">
        <v>284</v>
      </c>
      <c r="B223" s="66">
        <v>2.3542862345351302E-3</v>
      </c>
      <c r="C223" s="67">
        <v>195.29082508168301</v>
      </c>
      <c r="D223" s="67">
        <v>3751.66377346122</v>
      </c>
      <c r="E223" s="36">
        <v>0.276601561674722</v>
      </c>
      <c r="F223" s="68">
        <v>-4.5419408802046499E-4</v>
      </c>
      <c r="G223" s="68">
        <v>1.6109705847024901E-4</v>
      </c>
      <c r="H223" s="37">
        <v>30.438772952891238</v>
      </c>
      <c r="I223" s="37">
        <v>0.82222866420998142</v>
      </c>
      <c r="J223" s="38">
        <v>4.90492444558044E-2</v>
      </c>
      <c r="K223" s="38">
        <v>1.734158913671068E-3</v>
      </c>
      <c r="L223" s="43">
        <f t="shared" si="3"/>
        <v>-1.5212135866832807E-3</v>
      </c>
      <c r="M223" s="44"/>
      <c r="N223" s="37"/>
      <c r="O223" s="37"/>
      <c r="P223" s="38"/>
      <c r="Q223" s="38"/>
    </row>
    <row r="224" spans="1:17">
      <c r="A224" s="65" t="s">
        <v>285</v>
      </c>
      <c r="B224" s="66">
        <v>2.3018514966354599E-3</v>
      </c>
      <c r="C224" s="67">
        <v>192.769916695571</v>
      </c>
      <c r="D224" s="67">
        <v>3683.67578717069</v>
      </c>
      <c r="E224" s="36">
        <v>0.26992558676552802</v>
      </c>
      <c r="F224" s="68">
        <v>1.6115395249508299E-3</v>
      </c>
      <c r="G224" s="68">
        <v>3.2403488024326799E-4</v>
      </c>
      <c r="H224" s="37">
        <v>30.336827955075517</v>
      </c>
      <c r="I224" s="37">
        <v>0.82331717986092889</v>
      </c>
      <c r="J224" s="38">
        <v>4.9381559381059502E-2</v>
      </c>
      <c r="K224" s="38">
        <v>1.9238665175077844E-3</v>
      </c>
      <c r="L224" s="43">
        <f t="shared" si="3"/>
        <v>-1.1108058708521073E-3</v>
      </c>
      <c r="M224" s="44"/>
      <c r="N224" s="37"/>
      <c r="O224" s="37"/>
      <c r="P224" s="38"/>
      <c r="Q224" s="38"/>
    </row>
    <row r="225" spans="1:17">
      <c r="A225" s="65" t="s">
        <v>286</v>
      </c>
      <c r="B225" s="66">
        <v>1.3108606611979901E-3</v>
      </c>
      <c r="C225" s="67">
        <v>101.46917635864</v>
      </c>
      <c r="D225" s="67">
        <v>2104.1357817087501</v>
      </c>
      <c r="E225" s="36">
        <v>0.153411640862431</v>
      </c>
      <c r="F225" s="68">
        <v>6.5508628769817001E-4</v>
      </c>
      <c r="G225" s="68">
        <v>2.36707452754998E-4</v>
      </c>
      <c r="H225" s="37">
        <v>30.049195426407678</v>
      </c>
      <c r="I225" s="37">
        <v>0.82497987525150707</v>
      </c>
      <c r="J225" s="38">
        <v>4.5969843845278802E-2</v>
      </c>
      <c r="K225" s="38">
        <v>2.732283931488185E-3</v>
      </c>
      <c r="L225" s="43">
        <f t="shared" si="3"/>
        <v>-5.3242620646436574E-3</v>
      </c>
      <c r="M225" s="44"/>
      <c r="N225" s="37"/>
      <c r="O225" s="37"/>
      <c r="P225" s="38"/>
      <c r="Q225" s="38"/>
    </row>
    <row r="226" spans="1:17">
      <c r="A226" s="65" t="s">
        <v>287</v>
      </c>
      <c r="B226" s="66">
        <v>3.1390064177680898E-3</v>
      </c>
      <c r="C226" s="67">
        <v>256.31194349084899</v>
      </c>
      <c r="D226" s="67">
        <v>4963.7207309966698</v>
      </c>
      <c r="E226" s="36">
        <v>0.36661368683316198</v>
      </c>
      <c r="F226" s="68">
        <v>1.4751504546650701E-3</v>
      </c>
      <c r="G226" s="68">
        <v>2.92718748082032E-4</v>
      </c>
      <c r="H226" s="37">
        <v>30.582197513225907</v>
      </c>
      <c r="I226" s="37">
        <v>0.80264283491755428</v>
      </c>
      <c r="J226" s="38">
        <v>4.8804400119792701E-2</v>
      </c>
      <c r="K226" s="38">
        <v>1.659702852077546E-3</v>
      </c>
      <c r="L226" s="43">
        <f t="shared" si="3"/>
        <v>-1.8235954450955183E-3</v>
      </c>
      <c r="M226" s="44"/>
      <c r="N226" s="37"/>
      <c r="O226" s="37"/>
      <c r="P226" s="38"/>
      <c r="Q226" s="38"/>
    </row>
    <row r="227" spans="1:17">
      <c r="A227" s="65" t="s">
        <v>288</v>
      </c>
      <c r="B227" s="66">
        <v>1.62258631402471E-3</v>
      </c>
      <c r="C227" s="67">
        <v>139.848489477763</v>
      </c>
      <c r="D227" s="67">
        <v>2570.53473866481</v>
      </c>
      <c r="E227" s="36">
        <v>0.18911054818941</v>
      </c>
      <c r="F227" s="68">
        <v>1.2701568205660499E-3</v>
      </c>
      <c r="G227" s="68">
        <v>3.02499374792677E-4</v>
      </c>
      <c r="H227" s="37">
        <v>30.397036399805433</v>
      </c>
      <c r="I227" s="37">
        <v>0.83021173987630426</v>
      </c>
      <c r="J227" s="38">
        <v>5.13684806872809E-2</v>
      </c>
      <c r="K227" s="38">
        <v>2.6224271789073417E-3</v>
      </c>
      <c r="L227" s="43">
        <f t="shared" si="3"/>
        <v>1.3430346666941256E-3</v>
      </c>
      <c r="M227" s="44"/>
      <c r="N227" s="37"/>
      <c r="O227" s="37"/>
      <c r="P227" s="38"/>
      <c r="Q227" s="38"/>
    </row>
    <row r="228" spans="1:17">
      <c r="A228" s="65" t="s">
        <v>289</v>
      </c>
      <c r="B228" s="66">
        <v>5.5018930396173501E-3</v>
      </c>
      <c r="C228" s="67">
        <v>464.23525916163499</v>
      </c>
      <c r="D228" s="67">
        <v>8784.6819235412204</v>
      </c>
      <c r="E228" s="36">
        <v>0.63988873314288697</v>
      </c>
      <c r="F228" s="68">
        <v>1.3878534900092401E-3</v>
      </c>
      <c r="G228" s="68">
        <v>4.09578303924066E-4</v>
      </c>
      <c r="H228" s="37">
        <v>30.29007827438711</v>
      </c>
      <c r="I228" s="37">
        <v>0.80214626260930866</v>
      </c>
      <c r="J228" s="38">
        <v>4.97446242971121E-2</v>
      </c>
      <c r="K228" s="38">
        <v>1.1797514546772693E-3</v>
      </c>
      <c r="L228" s="43">
        <f t="shared" si="3"/>
        <v>-6.6242202898523974E-4</v>
      </c>
      <c r="M228" s="44"/>
      <c r="N228" s="37"/>
      <c r="O228" s="37"/>
      <c r="P228" s="38"/>
      <c r="Q228" s="38"/>
    </row>
    <row r="229" spans="1:17">
      <c r="A229" s="69" t="s">
        <v>290</v>
      </c>
      <c r="B229" s="70">
        <v>2.9652143992786599E-3</v>
      </c>
      <c r="C229" s="71">
        <v>244.14017439018201</v>
      </c>
      <c r="D229" s="71">
        <v>4737.8329155574702</v>
      </c>
      <c r="E229" s="72">
        <v>0.34414560933892202</v>
      </c>
      <c r="F229" s="73">
        <v>1.19815074782468E-3</v>
      </c>
      <c r="G229" s="73">
        <v>3.7207168572918299E-4</v>
      </c>
      <c r="H229" s="53">
        <v>30.26527517055991</v>
      </c>
      <c r="I229" s="53">
        <v>0.81433308460086895</v>
      </c>
      <c r="J229" s="54">
        <v>4.8291574213419203E-2</v>
      </c>
      <c r="K229" s="54">
        <v>1.575117862375554E-3</v>
      </c>
      <c r="L229" s="45">
        <f t="shared" si="3"/>
        <v>-2.4569335616192738E-3</v>
      </c>
      <c r="M229" s="44"/>
      <c r="N229" s="37"/>
      <c r="O229" s="37"/>
      <c r="P229" s="38"/>
      <c r="Q229" s="38"/>
    </row>
    <row r="230" spans="1:17">
      <c r="A230" s="34" t="s">
        <v>291</v>
      </c>
      <c r="B230" s="34"/>
      <c r="C230" s="34"/>
      <c r="D230" s="35"/>
      <c r="E230" s="36"/>
      <c r="F230" s="36"/>
      <c r="G230" s="36"/>
      <c r="H230" s="37"/>
      <c r="I230" s="37"/>
      <c r="J230" s="38"/>
      <c r="K230" s="38"/>
      <c r="L230" s="43"/>
      <c r="M230" s="44"/>
    </row>
    <row r="231" spans="1:17">
      <c r="A231" s="65" t="s">
        <v>59</v>
      </c>
      <c r="B231" s="66">
        <v>2.7018973549404698E-3</v>
      </c>
      <c r="C231" s="67">
        <v>363.18291883081997</v>
      </c>
      <c r="D231" s="67">
        <v>4508.1010478345997</v>
      </c>
      <c r="E231" s="36">
        <v>0.309709607217246</v>
      </c>
      <c r="F231" s="36">
        <v>2.8199837316626099E-2</v>
      </c>
      <c r="G231" s="36">
        <v>2.0090123000993301E-3</v>
      </c>
      <c r="H231" s="37">
        <v>29.701493211950837</v>
      </c>
      <c r="I231" s="37">
        <v>0.8204378679835016</v>
      </c>
      <c r="J231" s="38">
        <v>7.4771733304232701E-2</v>
      </c>
      <c r="K231" s="38">
        <v>3.2922011047978343E-3</v>
      </c>
      <c r="L231" s="43">
        <f t="shared" si="3"/>
        <v>3.0245965951438341E-2</v>
      </c>
      <c r="M231" s="44"/>
      <c r="N231" s="37"/>
      <c r="O231" s="37"/>
      <c r="P231" s="38"/>
      <c r="Q231" s="38"/>
    </row>
    <row r="232" spans="1:17">
      <c r="A232" s="65" t="s">
        <v>60</v>
      </c>
      <c r="B232" s="66">
        <v>3.0601571856702001E-3</v>
      </c>
      <c r="C232" s="67">
        <v>259.68173623784799</v>
      </c>
      <c r="D232" s="67">
        <v>4937.3199437126405</v>
      </c>
      <c r="E232" s="36">
        <v>0.35031302789668101</v>
      </c>
      <c r="F232" s="36">
        <v>3.14670425749339E-2</v>
      </c>
      <c r="G232" s="36">
        <v>7.9649204858410103E-4</v>
      </c>
      <c r="H232" s="37">
        <v>30.714421590245248</v>
      </c>
      <c r="I232" s="37">
        <v>0.82137471779175819</v>
      </c>
      <c r="J232" s="38">
        <v>4.95470416417104E-2</v>
      </c>
      <c r="K232" s="38">
        <v>1.5796681542538235E-3</v>
      </c>
      <c r="L232" s="43">
        <f t="shared" si="3"/>
        <v>-9.0643588490525631E-4</v>
      </c>
      <c r="M232" s="44"/>
      <c r="N232" s="37"/>
      <c r="O232" s="37"/>
      <c r="P232" s="38"/>
      <c r="Q232" s="38"/>
    </row>
    <row r="233" spans="1:17">
      <c r="A233" s="65" t="s">
        <v>61</v>
      </c>
      <c r="B233" s="66">
        <v>1.74319432174344E-3</v>
      </c>
      <c r="C233" s="67">
        <v>169.01113421755599</v>
      </c>
      <c r="D233" s="67">
        <v>2910.0013396413701</v>
      </c>
      <c r="E233" s="36">
        <v>0.199332321356886</v>
      </c>
      <c r="F233" s="36">
        <v>1.6295777195422499E-2</v>
      </c>
      <c r="G233" s="36">
        <v>6.9895556733590505E-4</v>
      </c>
      <c r="H233" s="37">
        <v>30.024205261125829</v>
      </c>
      <c r="I233" s="37">
        <v>0.83030716770695412</v>
      </c>
      <c r="J233" s="38">
        <v>5.5587391941831002E-2</v>
      </c>
      <c r="K233" s="38">
        <v>2.4912592403737248E-3</v>
      </c>
      <c r="L233" s="43">
        <f t="shared" si="3"/>
        <v>6.5533746174055475E-3</v>
      </c>
      <c r="M233" s="44"/>
      <c r="N233" s="37"/>
      <c r="O233" s="37"/>
      <c r="P233" s="38"/>
      <c r="Q233" s="38"/>
    </row>
    <row r="234" spans="1:17">
      <c r="A234" s="65" t="s">
        <v>62</v>
      </c>
      <c r="B234" s="66">
        <v>2.3071888521902701E-3</v>
      </c>
      <c r="C234" s="67">
        <v>197.375561805481</v>
      </c>
      <c r="D234" s="67">
        <v>3667.7253901890599</v>
      </c>
      <c r="E234" s="36">
        <v>0.26357911681372198</v>
      </c>
      <c r="F234" s="36">
        <v>5.7746002991977798E-3</v>
      </c>
      <c r="G234" s="36">
        <v>4.9474076369962299E-4</v>
      </c>
      <c r="H234" s="37">
        <v>31.021875121010009</v>
      </c>
      <c r="I234" s="37">
        <v>0.83950552121206834</v>
      </c>
      <c r="J234" s="38">
        <v>5.0670922411311201E-2</v>
      </c>
      <c r="K234" s="38">
        <v>1.9090622075321991E-3</v>
      </c>
      <c r="L234" s="43">
        <f t="shared" si="3"/>
        <v>4.8155275016542934E-4</v>
      </c>
      <c r="M234" s="44"/>
      <c r="N234" s="37"/>
      <c r="O234" s="37"/>
      <c r="P234" s="38"/>
      <c r="Q234" s="38"/>
    </row>
    <row r="235" spans="1:17">
      <c r="A235" s="65" t="s">
        <v>63</v>
      </c>
      <c r="B235" s="66">
        <v>3.5710175356239398E-3</v>
      </c>
      <c r="C235" s="67">
        <v>312.056554979353</v>
      </c>
      <c r="D235" s="67">
        <v>5767.7533419578403</v>
      </c>
      <c r="E235" s="36">
        <v>0.40762693825646101</v>
      </c>
      <c r="F235" s="36">
        <v>2.5881591013584199E-2</v>
      </c>
      <c r="G235" s="36">
        <v>8.8693322224646799E-4</v>
      </c>
      <c r="H235" s="37">
        <v>31.110814530131695</v>
      </c>
      <c r="I235" s="37">
        <v>0.82190621407263498</v>
      </c>
      <c r="J235" s="38">
        <v>5.0952990062449403E-2</v>
      </c>
      <c r="K235" s="38">
        <v>1.6376842497082306E-3</v>
      </c>
      <c r="L235" s="43">
        <f t="shared" si="3"/>
        <v>8.2990526645589904E-4</v>
      </c>
      <c r="M235" s="44"/>
      <c r="N235" s="37"/>
      <c r="O235" s="37"/>
      <c r="P235" s="38"/>
      <c r="Q235" s="38"/>
    </row>
    <row r="236" spans="1:17">
      <c r="A236" s="65" t="s">
        <v>64</v>
      </c>
      <c r="B236" s="66">
        <v>4.5679145050624799E-3</v>
      </c>
      <c r="C236" s="67">
        <v>367.01996239442201</v>
      </c>
      <c r="D236" s="67">
        <v>7227.1514845108904</v>
      </c>
      <c r="E236" s="36">
        <v>0.52109239167399701</v>
      </c>
      <c r="F236" s="36">
        <v>4.2685134397636097E-2</v>
      </c>
      <c r="G236" s="36">
        <v>1.06187306972052E-3</v>
      </c>
      <c r="H236" s="37">
        <v>31.369454698697915</v>
      </c>
      <c r="I236" s="37">
        <v>0.82708088391616619</v>
      </c>
      <c r="J236" s="38">
        <v>4.7750787616796297E-2</v>
      </c>
      <c r="K236" s="38">
        <v>1.2631120453906923E-3</v>
      </c>
      <c r="L236" s="43">
        <f t="shared" si="3"/>
        <v>-3.1248030282155933E-3</v>
      </c>
      <c r="M236" s="44"/>
      <c r="N236" s="37"/>
      <c r="O236" s="37"/>
      <c r="P236" s="38"/>
      <c r="Q236" s="38"/>
    </row>
    <row r="237" spans="1:17">
      <c r="A237" s="65" t="s">
        <v>65</v>
      </c>
      <c r="B237" s="66">
        <v>3.2309334323685599E-3</v>
      </c>
      <c r="C237" s="67">
        <v>268.73320878271602</v>
      </c>
      <c r="D237" s="67">
        <v>5211.6885708845402</v>
      </c>
      <c r="E237" s="36">
        <v>0.36839664665272798</v>
      </c>
      <c r="F237" s="36">
        <v>2.3105341516720199E-2</v>
      </c>
      <c r="G237" s="36">
        <v>7.4858083225026696E-4</v>
      </c>
      <c r="H237" s="37">
        <v>30.712541666083336</v>
      </c>
      <c r="I237" s="37">
        <v>0.82516128179187298</v>
      </c>
      <c r="J237" s="38">
        <v>4.8386251213706703E-2</v>
      </c>
      <c r="K237" s="38">
        <v>1.6051315819762162E-3</v>
      </c>
      <c r="L237" s="43">
        <f t="shared" si="3"/>
        <v>-2.3400078129490551E-3</v>
      </c>
      <c r="M237" s="44"/>
      <c r="N237" s="37"/>
      <c r="O237" s="37"/>
      <c r="P237" s="38"/>
      <c r="Q237" s="38"/>
    </row>
    <row r="238" spans="1:17">
      <c r="A238" s="65" t="s">
        <v>66</v>
      </c>
      <c r="B238" s="66">
        <v>2.59059137078351E-3</v>
      </c>
      <c r="C238" s="67">
        <v>212.41391256030099</v>
      </c>
      <c r="D238" s="67">
        <v>4123.4774599471202</v>
      </c>
      <c r="E238" s="36">
        <v>0.29528946945532097</v>
      </c>
      <c r="F238" s="36">
        <v>2.1652481685472302E-2</v>
      </c>
      <c r="G238" s="36">
        <v>6.78377191065007E-4</v>
      </c>
      <c r="H238" s="37">
        <v>30.987408217518503</v>
      </c>
      <c r="I238" s="37">
        <v>0.84201322970721537</v>
      </c>
      <c r="J238" s="38">
        <v>4.8437374885254597E-2</v>
      </c>
      <c r="K238" s="38">
        <v>1.6429191400851707E-3</v>
      </c>
      <c r="L238" s="43">
        <f t="shared" si="3"/>
        <v>-2.2768702657902339E-3</v>
      </c>
      <c r="M238" s="44"/>
      <c r="N238" s="37"/>
      <c r="O238" s="37"/>
      <c r="P238" s="38"/>
      <c r="Q238" s="38"/>
    </row>
    <row r="239" spans="1:17">
      <c r="A239" s="65" t="s">
        <v>67</v>
      </c>
      <c r="B239" s="66">
        <v>2.6022115405885098E-3</v>
      </c>
      <c r="C239" s="67">
        <v>244.95478299422001</v>
      </c>
      <c r="D239" s="67">
        <v>4199.41833303559</v>
      </c>
      <c r="E239" s="36">
        <v>0.29738160431119298</v>
      </c>
      <c r="F239" s="36">
        <v>6.4888337658213797E-3</v>
      </c>
      <c r="G239" s="36">
        <v>5.0682880379868502E-4</v>
      </c>
      <c r="H239" s="37">
        <v>29.698397523460745</v>
      </c>
      <c r="I239" s="37">
        <v>0.80552288132526773</v>
      </c>
      <c r="J239" s="38">
        <v>5.4983126187040501E-2</v>
      </c>
      <c r="K239" s="38">
        <v>1.9359254678010102E-3</v>
      </c>
      <c r="L239" s="43">
        <f t="shared" si="3"/>
        <v>5.8071086229179534E-3</v>
      </c>
      <c r="M239" s="44"/>
      <c r="N239" s="37"/>
      <c r="O239" s="37"/>
      <c r="P239" s="38"/>
      <c r="Q239" s="38"/>
    </row>
    <row r="240" spans="1:17">
      <c r="A240" s="65" t="s">
        <v>68</v>
      </c>
      <c r="B240" s="66">
        <v>2.3372352994221099E-3</v>
      </c>
      <c r="C240" s="67">
        <v>232.222348557857</v>
      </c>
      <c r="D240" s="67">
        <v>3833.3620131688599</v>
      </c>
      <c r="E240" s="36">
        <v>0.26736720805912101</v>
      </c>
      <c r="F240" s="36">
        <v>1.7614767189382301E-2</v>
      </c>
      <c r="G240" s="36">
        <v>8.3289295483213502E-4</v>
      </c>
      <c r="H240" s="37">
        <v>29.39958393866689</v>
      </c>
      <c r="I240" s="37">
        <v>0.78644695699565192</v>
      </c>
      <c r="J240" s="38">
        <v>5.7067228031252797E-2</v>
      </c>
      <c r="K240" s="38">
        <v>1.9763970531397239E-3</v>
      </c>
      <c r="L240" s="43">
        <f t="shared" si="3"/>
        <v>8.380966769030735E-3</v>
      </c>
      <c r="M240" s="44"/>
      <c r="N240" s="37"/>
      <c r="O240" s="37"/>
      <c r="P240" s="38"/>
      <c r="Q240" s="38"/>
    </row>
    <row r="241" spans="1:17">
      <c r="A241" s="65" t="s">
        <v>69</v>
      </c>
      <c r="B241" s="66">
        <v>2.1868395926014001E-3</v>
      </c>
      <c r="C241" s="67">
        <v>216.03392090190499</v>
      </c>
      <c r="D241" s="67">
        <v>3625.4235568870999</v>
      </c>
      <c r="E241" s="36">
        <v>0.25041365121306502</v>
      </c>
      <c r="F241" s="36">
        <v>2.52650783794581E-2</v>
      </c>
      <c r="G241" s="36">
        <v>8.8051141781856897E-4</v>
      </c>
      <c r="H241" s="37">
        <v>28.90345665792638</v>
      </c>
      <c r="I241" s="37">
        <v>0.79106590095426177</v>
      </c>
      <c r="J241" s="38">
        <v>5.5807264346862E-2</v>
      </c>
      <c r="K241" s="38">
        <v>1.9811462613199002E-3</v>
      </c>
      <c r="L241" s="43">
        <f t="shared" si="3"/>
        <v>6.8249162324979414E-3</v>
      </c>
      <c r="M241" s="44"/>
      <c r="N241" s="37"/>
      <c r="O241" s="37"/>
      <c r="P241" s="38"/>
      <c r="Q241" s="38"/>
    </row>
    <row r="242" spans="1:17">
      <c r="A242" s="65" t="s">
        <v>70</v>
      </c>
      <c r="B242" s="66">
        <v>7.3791158691889299E-4</v>
      </c>
      <c r="C242" s="67">
        <v>79.792035977910103</v>
      </c>
      <c r="D242" s="67">
        <v>1157.1163850186399</v>
      </c>
      <c r="E242" s="36">
        <v>8.46873159709252E-2</v>
      </c>
      <c r="F242" s="36">
        <v>8.5713634026920605E-3</v>
      </c>
      <c r="G242" s="36">
        <v>5.4993110986137903E-4</v>
      </c>
      <c r="H242" s="37">
        <v>30.166487017948779</v>
      </c>
      <c r="I242" s="37">
        <v>0.97247471982904188</v>
      </c>
      <c r="J242" s="38">
        <v>6.5438437132294594E-2</v>
      </c>
      <c r="K242" s="38">
        <v>5.8694324660469354E-3</v>
      </c>
      <c r="L242" s="43">
        <f t="shared" si="3"/>
        <v>1.8719379355424035E-2</v>
      </c>
      <c r="M242" s="44"/>
      <c r="N242" s="37"/>
      <c r="O242" s="37"/>
      <c r="P242" s="38"/>
      <c r="Q242" s="38"/>
    </row>
    <row r="243" spans="1:17">
      <c r="A243" s="65" t="s">
        <v>71</v>
      </c>
      <c r="B243" s="66">
        <v>1.91101830579876E-3</v>
      </c>
      <c r="C243" s="67">
        <v>191.58962404598799</v>
      </c>
      <c r="D243" s="67">
        <v>3180.7348946247298</v>
      </c>
      <c r="E243" s="36">
        <v>0.21961276932499699</v>
      </c>
      <c r="F243" s="36">
        <v>9.5949460383791107E-3</v>
      </c>
      <c r="G243" s="36">
        <v>6.70296512311361E-4</v>
      </c>
      <c r="H243" s="37">
        <v>29.224414802323601</v>
      </c>
      <c r="I243" s="37">
        <v>0.78676893515927904</v>
      </c>
      <c r="J243" s="38">
        <v>5.8097999686408303E-2</v>
      </c>
      <c r="K243" s="38">
        <v>2.3352209749827784E-3</v>
      </c>
      <c r="L243" s="43">
        <f t="shared" si="3"/>
        <v>9.6539659887050992E-3</v>
      </c>
      <c r="M243" s="44"/>
      <c r="N243" s="37"/>
      <c r="O243" s="37"/>
      <c r="P243" s="38"/>
      <c r="Q243" s="38"/>
    </row>
    <row r="244" spans="1:17">
      <c r="A244" s="65" t="s">
        <v>72</v>
      </c>
      <c r="B244" s="66">
        <v>1.67189089165881E-3</v>
      </c>
      <c r="C244" s="67">
        <v>184.91864361174399</v>
      </c>
      <c r="D244" s="67">
        <v>2746.0066068154902</v>
      </c>
      <c r="E244" s="36">
        <v>0.192370727943803</v>
      </c>
      <c r="F244" s="36">
        <v>1.08436985874638E-2</v>
      </c>
      <c r="G244" s="36">
        <v>9.0659828263019702E-4</v>
      </c>
      <c r="H244" s="37">
        <v>29.188602769211574</v>
      </c>
      <c r="I244" s="37">
        <v>0.80366378748588485</v>
      </c>
      <c r="J244" s="38">
        <v>6.3089027793204494E-2</v>
      </c>
      <c r="K244" s="38">
        <v>2.6016593167636232E-3</v>
      </c>
      <c r="L244" s="43">
        <f t="shared" si="3"/>
        <v>1.5817867424630639E-2</v>
      </c>
      <c r="M244" s="44"/>
      <c r="N244" s="37"/>
      <c r="O244" s="37"/>
      <c r="P244" s="38"/>
      <c r="Q244" s="38"/>
    </row>
    <row r="245" spans="1:17">
      <c r="A245" s="65" t="s">
        <v>73</v>
      </c>
      <c r="B245" s="66">
        <v>3.7173878611193902E-3</v>
      </c>
      <c r="C245" s="67">
        <v>330.12048954112203</v>
      </c>
      <c r="D245" s="67">
        <v>6000.4262909013496</v>
      </c>
      <c r="E245" s="36">
        <v>0.42829629763058003</v>
      </c>
      <c r="F245" s="36">
        <v>3.0910717729076501E-2</v>
      </c>
      <c r="G245" s="36">
        <v>1.11100952758159E-3</v>
      </c>
      <c r="H245" s="37">
        <v>29.840611190284946</v>
      </c>
      <c r="I245" s="37">
        <v>0.78680826197075382</v>
      </c>
      <c r="J245" s="38">
        <v>5.1854238870317301E-2</v>
      </c>
      <c r="K245" s="38">
        <v>1.5131036657904384E-3</v>
      </c>
      <c r="L245" s="43">
        <f t="shared" si="3"/>
        <v>1.9429442440121844E-3</v>
      </c>
      <c r="M245" s="44"/>
      <c r="N245" s="37"/>
      <c r="O245" s="37"/>
      <c r="P245" s="38"/>
      <c r="Q245" s="38"/>
    </row>
    <row r="246" spans="1:17">
      <c r="A246" s="65" t="s">
        <v>74</v>
      </c>
      <c r="B246" s="66">
        <v>2.7206684070252898E-4</v>
      </c>
      <c r="C246" s="67">
        <v>41.198024614815203</v>
      </c>
      <c r="D246" s="67">
        <v>456.10377593354002</v>
      </c>
      <c r="E246" s="36">
        <v>3.1660022586561101E-2</v>
      </c>
      <c r="F246" s="36">
        <v>5.63895922450563E-3</v>
      </c>
      <c r="G246" s="36">
        <v>3.5515672162200301E-4</v>
      </c>
      <c r="H246" s="37">
        <v>29.554386458334211</v>
      </c>
      <c r="I246" s="37">
        <v>1.3151575529746617</v>
      </c>
      <c r="J246" s="38">
        <v>8.6160683846675995E-2</v>
      </c>
      <c r="K246" s="38">
        <v>1.1026469567289207E-2</v>
      </c>
      <c r="L246" s="43">
        <f t="shared" si="3"/>
        <v>4.4311278167705088E-2</v>
      </c>
      <c r="M246" s="44"/>
      <c r="N246" s="37"/>
      <c r="O246" s="37"/>
      <c r="P246" s="38"/>
      <c r="Q246" s="38"/>
    </row>
    <row r="247" spans="1:17">
      <c r="A247" s="65" t="s">
        <v>75</v>
      </c>
      <c r="B247" s="66">
        <v>2.4847798094309399E-4</v>
      </c>
      <c r="C247" s="67">
        <v>33.368068844720199</v>
      </c>
      <c r="D247" s="67">
        <v>418.04872673205602</v>
      </c>
      <c r="E247" s="36">
        <v>2.89550977679995E-2</v>
      </c>
      <c r="F247" s="36">
        <v>4.0316654421604699E-3</v>
      </c>
      <c r="G247" s="36">
        <v>3.4609357312212599E-4</v>
      </c>
      <c r="H247" s="37">
        <v>29.592124988631429</v>
      </c>
      <c r="I247" s="37">
        <v>1.2751469090300422</v>
      </c>
      <c r="J247" s="38">
        <v>7.6055132820457005E-2</v>
      </c>
      <c r="K247" s="38">
        <v>1.1477182816882897E-2</v>
      </c>
      <c r="L247" s="43">
        <f t="shared" si="3"/>
        <v>3.1830959654469027E-2</v>
      </c>
      <c r="M247" s="44"/>
      <c r="N247" s="37"/>
      <c r="O247" s="37"/>
      <c r="P247" s="38"/>
      <c r="Q247" s="38"/>
    </row>
    <row r="248" spans="1:17">
      <c r="A248" s="65" t="s">
        <v>76</v>
      </c>
      <c r="B248" s="66">
        <v>2.1726702093412399E-3</v>
      </c>
      <c r="C248" s="67">
        <v>195.301297906511</v>
      </c>
      <c r="D248" s="67">
        <v>3453.6116316597099</v>
      </c>
      <c r="E248" s="36">
        <v>0.25348927924223202</v>
      </c>
      <c r="F248" s="36">
        <v>4.8076183837229601E-3</v>
      </c>
      <c r="G248" s="36">
        <v>4.7409249448523402E-4</v>
      </c>
      <c r="H248" s="37">
        <v>30.496990451727907</v>
      </c>
      <c r="I248" s="37">
        <v>0.83104914203971703</v>
      </c>
      <c r="J248" s="38">
        <v>5.3006020839255701E-2</v>
      </c>
      <c r="K248" s="38">
        <v>2.0900708001449302E-3</v>
      </c>
      <c r="L248" s="43">
        <f t="shared" si="3"/>
        <v>3.3653907580971933E-3</v>
      </c>
      <c r="M248" s="44"/>
      <c r="N248" s="37"/>
      <c r="O248" s="37"/>
      <c r="P248" s="38"/>
      <c r="Q248" s="38"/>
    </row>
    <row r="249" spans="1:17">
      <c r="A249" s="65" t="s">
        <v>77</v>
      </c>
      <c r="B249" s="66">
        <v>2.7791232829680302E-3</v>
      </c>
      <c r="C249" s="67">
        <v>625.78278476234698</v>
      </c>
      <c r="D249" s="67">
        <v>4810.9437926514702</v>
      </c>
      <c r="E249" s="36">
        <v>0.32460345340885499</v>
      </c>
      <c r="F249" s="36">
        <v>1.7795911542423E-2</v>
      </c>
      <c r="G249" s="36">
        <v>4.8316177125528499E-3</v>
      </c>
      <c r="H249" s="37">
        <v>28.213426525366678</v>
      </c>
      <c r="I249" s="37">
        <v>0.77864766945977792</v>
      </c>
      <c r="J249" s="38">
        <v>0.12059686552412199</v>
      </c>
      <c r="K249" s="38">
        <v>5.2033776397390191E-3</v>
      </c>
      <c r="L249" s="43">
        <f t="shared" si="3"/>
        <v>8.6839836442175619E-2</v>
      </c>
      <c r="M249" s="44"/>
      <c r="N249" s="37"/>
      <c r="O249" s="37"/>
      <c r="P249" s="38"/>
      <c r="Q249" s="38"/>
    </row>
    <row r="250" spans="1:17">
      <c r="A250" s="65" t="s">
        <v>78</v>
      </c>
      <c r="B250" s="66">
        <v>5.0471781338431998E-4</v>
      </c>
      <c r="C250" s="67">
        <v>46.090027195086897</v>
      </c>
      <c r="D250" s="67">
        <v>839.56184390384999</v>
      </c>
      <c r="E250" s="36">
        <v>5.9010666563328901E-2</v>
      </c>
      <c r="F250" s="36">
        <v>1.20934793727639E-2</v>
      </c>
      <c r="G250" s="36">
        <v>5.6622445188648498E-4</v>
      </c>
      <c r="H250" s="37">
        <v>29.675917819402194</v>
      </c>
      <c r="I250" s="37">
        <v>0.95041278981509458</v>
      </c>
      <c r="J250" s="38">
        <v>5.1530635154383803E-2</v>
      </c>
      <c r="K250" s="38">
        <v>6.1654379761293511E-3</v>
      </c>
      <c r="L250" s="43">
        <f t="shared" si="3"/>
        <v>1.5432948397947972E-3</v>
      </c>
      <c r="M250" s="44"/>
      <c r="N250" s="37"/>
      <c r="O250" s="37"/>
      <c r="P250" s="38"/>
      <c r="Q250" s="38"/>
    </row>
    <row r="251" spans="1:17">
      <c r="A251" s="65" t="s">
        <v>292</v>
      </c>
      <c r="B251" s="66">
        <v>6.3407820413032305E-4</v>
      </c>
      <c r="C251" s="67">
        <v>52.610679355244798</v>
      </c>
      <c r="D251" s="67">
        <v>1020.66661497477</v>
      </c>
      <c r="E251" s="36">
        <v>7.4195659312151205E-2</v>
      </c>
      <c r="F251" s="36">
        <v>1.45883338910789E-2</v>
      </c>
      <c r="G251" s="36">
        <v>6.3498108265345196E-4</v>
      </c>
      <c r="H251" s="37">
        <v>30.276379249091871</v>
      </c>
      <c r="I251" s="37">
        <v>0.9373816354336012</v>
      </c>
      <c r="J251" s="38">
        <v>4.8986674080050897E-2</v>
      </c>
      <c r="K251" s="38">
        <v>5.0686795440625836E-3</v>
      </c>
      <c r="L251" s="43">
        <f t="shared" si="3"/>
        <v>-1.598487771620898E-3</v>
      </c>
      <c r="M251" s="44"/>
      <c r="N251" s="37"/>
      <c r="O251" s="37"/>
      <c r="P251" s="38"/>
      <c r="Q251" s="38"/>
    </row>
    <row r="252" spans="1:17">
      <c r="A252" s="65" t="s">
        <v>293</v>
      </c>
      <c r="B252" s="66">
        <v>4.9294972081408595E-4</v>
      </c>
      <c r="C252" s="67">
        <v>51.211313246399399</v>
      </c>
      <c r="D252" s="67">
        <v>777.38501336599097</v>
      </c>
      <c r="E252" s="36">
        <v>5.7720406203008001E-2</v>
      </c>
      <c r="F252" s="36">
        <v>5.0525424429844097E-3</v>
      </c>
      <c r="G252" s="36">
        <v>4.6775916724587198E-4</v>
      </c>
      <c r="H252" s="37">
        <v>30.512453090891974</v>
      </c>
      <c r="I252" s="37">
        <v>1.121393047764452</v>
      </c>
      <c r="J252" s="38">
        <v>6.0976137777969799E-2</v>
      </c>
      <c r="K252" s="38">
        <v>6.897863186552969E-3</v>
      </c>
      <c r="L252" s="43">
        <f t="shared" si="3"/>
        <v>1.3208455992720686E-2</v>
      </c>
      <c r="M252" s="44"/>
      <c r="N252" s="37"/>
      <c r="O252" s="37"/>
      <c r="P252" s="38"/>
      <c r="Q252" s="38"/>
    </row>
    <row r="253" spans="1:17">
      <c r="A253" s="65" t="s">
        <v>294</v>
      </c>
      <c r="B253" s="66">
        <v>2.0724862698440799E-3</v>
      </c>
      <c r="C253" s="67">
        <v>734.68755237202902</v>
      </c>
      <c r="D253" s="67">
        <v>3167.8297275424502</v>
      </c>
      <c r="E253" s="36">
        <v>0.24279556716506301</v>
      </c>
      <c r="F253" s="36">
        <v>8.7080854144070095E-3</v>
      </c>
      <c r="G253" s="36">
        <v>7.1386916485853503E-4</v>
      </c>
      <c r="H253" s="37">
        <v>31.198705610438715</v>
      </c>
      <c r="I253" s="37">
        <v>1.3552770929434783</v>
      </c>
      <c r="J253" s="38">
        <v>5.4658265914796902E-2</v>
      </c>
      <c r="K253" s="38">
        <v>6.1595456364805122E-3</v>
      </c>
      <c r="L253" s="43">
        <f t="shared" si="3"/>
        <v>5.4059073762588051E-3</v>
      </c>
      <c r="M253" s="44"/>
      <c r="N253" s="37"/>
      <c r="O253" s="37"/>
      <c r="P253" s="38"/>
      <c r="Q253" s="38"/>
    </row>
    <row r="254" spans="1:17">
      <c r="A254" s="65" t="s">
        <v>295</v>
      </c>
      <c r="B254" s="66">
        <v>2.8515752330053102E-3</v>
      </c>
      <c r="C254" s="67">
        <v>233.892964638791</v>
      </c>
      <c r="D254" s="67">
        <v>4503.7778525523199</v>
      </c>
      <c r="E254" s="36">
        <v>0.33320634711034097</v>
      </c>
      <c r="F254" s="36">
        <v>2.7283574066157602E-2</v>
      </c>
      <c r="G254" s="36">
        <v>6.3454508571942096E-4</v>
      </c>
      <c r="H254" s="37">
        <v>30.022880286459589</v>
      </c>
      <c r="I254" s="37">
        <v>0.80605032391430109</v>
      </c>
      <c r="J254" s="38">
        <v>4.8873197767871503E-2</v>
      </c>
      <c r="K254" s="38">
        <v>1.7565201341970967E-3</v>
      </c>
      <c r="L254" s="43">
        <f t="shared" si="3"/>
        <v>-1.7386306016389595E-3</v>
      </c>
      <c r="M254" s="44"/>
      <c r="N254" s="37"/>
      <c r="O254" s="37"/>
      <c r="P254" s="38"/>
      <c r="Q254" s="38"/>
    </row>
    <row r="255" spans="1:17">
      <c r="A255" s="65" t="s">
        <v>296</v>
      </c>
      <c r="B255" s="66">
        <v>2.8400386983886599E-4</v>
      </c>
      <c r="C255" s="67">
        <v>115.187338179085</v>
      </c>
      <c r="D255" s="67">
        <v>555.271965377161</v>
      </c>
      <c r="E255" s="36">
        <v>3.31462793287534E-2</v>
      </c>
      <c r="F255" s="36">
        <v>3.5366931786635402E-3</v>
      </c>
      <c r="G255" s="36">
        <v>1.23864976557859E-3</v>
      </c>
      <c r="H255" s="37">
        <v>25.170602718548523</v>
      </c>
      <c r="I255" s="37">
        <v>1.2556933367432404</v>
      </c>
      <c r="J255" s="38">
        <v>0.18665093130844801</v>
      </c>
      <c r="K255" s="38">
        <v>1.7219876928754988E-2</v>
      </c>
      <c r="L255" s="43">
        <f t="shared" si="3"/>
        <v>0.16841636581140867</v>
      </c>
      <c r="M255" s="44"/>
      <c r="N255" s="37"/>
      <c r="O255" s="37"/>
      <c r="P255" s="38"/>
      <c r="Q255" s="38"/>
    </row>
    <row r="256" spans="1:17">
      <c r="A256" s="65" t="s">
        <v>297</v>
      </c>
      <c r="B256" s="66">
        <v>2.5684569302652101E-3</v>
      </c>
      <c r="C256" s="67">
        <v>205.214492203296</v>
      </c>
      <c r="D256" s="67">
        <v>4134.8364827062696</v>
      </c>
      <c r="E256" s="36">
        <v>0.29938171607068997</v>
      </c>
      <c r="F256" s="36">
        <v>2.2183390050151599E-2</v>
      </c>
      <c r="G256" s="36">
        <v>5.2946139489559296E-4</v>
      </c>
      <c r="H256" s="37">
        <v>29.89448580758609</v>
      </c>
      <c r="I256" s="37">
        <v>0.81183234551754757</v>
      </c>
      <c r="J256" s="38">
        <v>4.6853335265334299E-2</v>
      </c>
      <c r="K256" s="38">
        <v>1.7622587514653973E-3</v>
      </c>
      <c r="L256" s="43">
        <f t="shared" si="3"/>
        <v>-4.2331533960123209E-3</v>
      </c>
      <c r="M256" s="44"/>
      <c r="N256" s="37"/>
      <c r="O256" s="37"/>
      <c r="P256" s="38"/>
      <c r="Q256" s="38"/>
    </row>
    <row r="257" spans="1:17">
      <c r="A257" s="65" t="s">
        <v>298</v>
      </c>
      <c r="B257" s="66">
        <v>1.3562026801863399E-3</v>
      </c>
      <c r="C257" s="67">
        <v>153.970513462203</v>
      </c>
      <c r="D257" s="67">
        <v>2359.5367983452302</v>
      </c>
      <c r="E257" s="36">
        <v>0.15786556465864901</v>
      </c>
      <c r="F257" s="36">
        <v>1.49417527422451E-2</v>
      </c>
      <c r="G257" s="36">
        <v>8.4004060075099898E-4</v>
      </c>
      <c r="H257" s="37">
        <v>27.676051883228183</v>
      </c>
      <c r="I257" s="37">
        <v>0.7860036836236538</v>
      </c>
      <c r="J257" s="38">
        <v>6.1109381523725401E-2</v>
      </c>
      <c r="K257" s="38">
        <v>3.1103294499593734E-3</v>
      </c>
      <c r="L257" s="43">
        <f t="shared" si="3"/>
        <v>1.3373011530821682E-2</v>
      </c>
      <c r="M257" s="44"/>
      <c r="N257" s="37"/>
      <c r="O257" s="37"/>
      <c r="P257" s="38"/>
      <c r="Q257" s="38"/>
    </row>
    <row r="258" spans="1:17">
      <c r="A258" s="65" t="s">
        <v>299</v>
      </c>
      <c r="B258" s="66">
        <v>1.5668264855068299E-3</v>
      </c>
      <c r="C258" s="67">
        <v>120.20890202441799</v>
      </c>
      <c r="D258" s="67">
        <v>2460.31245808532</v>
      </c>
      <c r="E258" s="36">
        <v>0.18211619406141599</v>
      </c>
      <c r="F258" s="36">
        <v>7.7731565402077898E-3</v>
      </c>
      <c r="G258" s="36">
        <v>3.0660199819567801E-4</v>
      </c>
      <c r="H258" s="37">
        <v>30.437067799711212</v>
      </c>
      <c r="I258" s="37">
        <v>0.84882512393746457</v>
      </c>
      <c r="J258" s="38">
        <v>4.5941144387878101E-2</v>
      </c>
      <c r="K258" s="38">
        <v>2.4858740669681501E-3</v>
      </c>
      <c r="L258" s="43">
        <f t="shared" si="3"/>
        <v>-5.3597057894428793E-3</v>
      </c>
      <c r="M258" s="44"/>
      <c r="N258" s="37"/>
      <c r="O258" s="37"/>
      <c r="P258" s="38"/>
      <c r="Q258" s="38"/>
    </row>
    <row r="259" spans="1:17">
      <c r="A259" s="65" t="s">
        <v>300</v>
      </c>
      <c r="B259" s="66">
        <v>3.1566216206401999E-3</v>
      </c>
      <c r="C259" s="67">
        <v>502.832888489791</v>
      </c>
      <c r="D259" s="67">
        <v>4938.6995374895896</v>
      </c>
      <c r="E259" s="36">
        <v>0.366307911512887</v>
      </c>
      <c r="F259" s="36">
        <v>2.4426295276935898E-2</v>
      </c>
      <c r="G259" s="36">
        <v>1.5644572698414699E-3</v>
      </c>
      <c r="H259" s="37">
        <v>31.514156431670042</v>
      </c>
      <c r="I259" s="37">
        <v>1.4385170006965902</v>
      </c>
      <c r="J259" s="38">
        <v>4.8137464136664497E-2</v>
      </c>
      <c r="K259" s="38">
        <v>1.7349819665212372E-3</v>
      </c>
      <c r="L259" s="43">
        <f t="shared" si="3"/>
        <v>-2.6472589420965822E-3</v>
      </c>
      <c r="M259" s="44"/>
      <c r="N259" s="37"/>
      <c r="O259" s="37"/>
      <c r="P259" s="38"/>
      <c r="Q259" s="38"/>
    </row>
    <row r="260" spans="1:17">
      <c r="A260" s="65" t="s">
        <v>301</v>
      </c>
      <c r="B260" s="66">
        <v>5.1724399366655299E-3</v>
      </c>
      <c r="C260" s="67">
        <v>571.69233361945396</v>
      </c>
      <c r="D260" s="67">
        <v>8407.88875553254</v>
      </c>
      <c r="E260" s="36">
        <v>0.59926294570774896</v>
      </c>
      <c r="F260" s="36">
        <v>3.8722710575179099E-2</v>
      </c>
      <c r="G260" s="36">
        <v>2.4957868966879E-3</v>
      </c>
      <c r="H260" s="37">
        <v>29.621795411742969</v>
      </c>
      <c r="I260" s="37">
        <v>0.75776831428473357</v>
      </c>
      <c r="J260" s="38">
        <v>6.3821648457518101E-2</v>
      </c>
      <c r="K260" s="38">
        <v>2.9357744700695097E-3</v>
      </c>
      <c r="L260" s="43">
        <f t="shared" si="3"/>
        <v>1.6722651262373864E-2</v>
      </c>
      <c r="M260" s="44"/>
      <c r="N260" s="37"/>
      <c r="O260" s="37"/>
      <c r="P260" s="38"/>
      <c r="Q260" s="38"/>
    </row>
    <row r="261" spans="1:17">
      <c r="A261" s="65" t="s">
        <v>302</v>
      </c>
      <c r="B261" s="66">
        <v>1.0390783695487899E-3</v>
      </c>
      <c r="C261" s="67">
        <v>72.0156051554562</v>
      </c>
      <c r="D261" s="67">
        <v>1644.11417439154</v>
      </c>
      <c r="E261" s="36">
        <v>0.12017880210788399</v>
      </c>
      <c r="F261" s="36">
        <v>1.09326971219356E-2</v>
      </c>
      <c r="G261" s="36">
        <v>3.2898610675610501E-4</v>
      </c>
      <c r="H261" s="37">
        <v>30.631735316356604</v>
      </c>
      <c r="I261" s="37">
        <v>0.86741024897882901</v>
      </c>
      <c r="J261" s="38">
        <v>4.11001911968365E-2</v>
      </c>
      <c r="K261" s="38">
        <v>2.9149010202991353E-3</v>
      </c>
      <c r="L261" s="43">
        <f t="shared" si="3"/>
        <v>-1.1338265253950444E-2</v>
      </c>
      <c r="M261" s="44"/>
      <c r="N261" s="37"/>
      <c r="O261" s="37"/>
      <c r="P261" s="38"/>
      <c r="Q261" s="38"/>
    </row>
    <row r="262" spans="1:17">
      <c r="A262" s="65" t="s">
        <v>303</v>
      </c>
      <c r="B262" s="66">
        <v>3.3184253619030499E-3</v>
      </c>
      <c r="C262" s="67">
        <v>274.39954713584001</v>
      </c>
      <c r="D262" s="67">
        <v>5255.8676353023502</v>
      </c>
      <c r="E262" s="36">
        <v>0.37939938028429498</v>
      </c>
      <c r="F262" s="36">
        <v>2.34688566361217E-2</v>
      </c>
      <c r="G262" s="36">
        <v>5.1197088560836598E-4</v>
      </c>
      <c r="H262" s="37">
        <v>30.71014420196822</v>
      </c>
      <c r="I262" s="37">
        <v>0.81279285464577944</v>
      </c>
      <c r="J262" s="38">
        <v>4.8509833935222402E-2</v>
      </c>
      <c r="K262" s="38">
        <v>1.4972745581202486E-3</v>
      </c>
      <c r="L262" s="43">
        <f t="shared" ref="L262:L325" si="4">(J262-0.050281)/(0.86-0.050281)</f>
        <v>-2.1873836044079462E-3</v>
      </c>
      <c r="M262" s="44"/>
      <c r="N262" s="37"/>
      <c r="O262" s="37"/>
      <c r="P262" s="38"/>
      <c r="Q262" s="38"/>
    </row>
    <row r="263" spans="1:17">
      <c r="A263" s="65" t="s">
        <v>304</v>
      </c>
      <c r="B263" s="66">
        <v>1.5408729368520499E-3</v>
      </c>
      <c r="C263" s="67">
        <v>147.192886067026</v>
      </c>
      <c r="D263" s="67">
        <v>2469.2255964155001</v>
      </c>
      <c r="E263" s="36">
        <v>0.175939686202218</v>
      </c>
      <c r="F263" s="36">
        <v>1.05013675449888E-2</v>
      </c>
      <c r="G263" s="36">
        <v>5.5467205493870298E-4</v>
      </c>
      <c r="H263" s="37">
        <v>30.399684186923857</v>
      </c>
      <c r="I263" s="37">
        <v>0.84501751081307153</v>
      </c>
      <c r="J263" s="38">
        <v>5.6158477604320203E-2</v>
      </c>
      <c r="K263" s="38">
        <v>2.8803296815078563E-3</v>
      </c>
      <c r="L263" s="43">
        <f t="shared" si="4"/>
        <v>7.25866331939871E-3</v>
      </c>
      <c r="M263" s="44"/>
      <c r="N263" s="37"/>
      <c r="O263" s="37"/>
      <c r="P263" s="38"/>
      <c r="Q263" s="38"/>
    </row>
    <row r="264" spans="1:17">
      <c r="A264" s="65" t="s">
        <v>305</v>
      </c>
      <c r="B264" s="66">
        <v>3.3677070591689199E-3</v>
      </c>
      <c r="C264" s="67">
        <v>274.261992755834</v>
      </c>
      <c r="D264" s="67">
        <v>5311.40082165886</v>
      </c>
      <c r="E264" s="36">
        <v>0.38412036161357199</v>
      </c>
      <c r="F264" s="36">
        <v>2.0348798095064E-2</v>
      </c>
      <c r="G264" s="36">
        <v>5.8136339261787896E-4</v>
      </c>
      <c r="H264" s="37">
        <v>30.459748041897402</v>
      </c>
      <c r="I264" s="37">
        <v>0.82459552712934414</v>
      </c>
      <c r="J264" s="38">
        <v>4.90078002829447E-2</v>
      </c>
      <c r="K264" s="38">
        <v>1.5901132969909368E-3</v>
      </c>
      <c r="L264" s="43">
        <f t="shared" si="4"/>
        <v>-1.5723969884062247E-3</v>
      </c>
      <c r="M264" s="44"/>
      <c r="N264" s="37"/>
      <c r="O264" s="37"/>
      <c r="P264" s="38"/>
      <c r="Q264" s="38"/>
    </row>
    <row r="265" spans="1:17">
      <c r="A265" s="65" t="s">
        <v>306</v>
      </c>
      <c r="B265" s="66">
        <v>1.0703162303922901E-3</v>
      </c>
      <c r="C265" s="67">
        <v>109.519725565526</v>
      </c>
      <c r="D265" s="67">
        <v>1724.45579045914</v>
      </c>
      <c r="E265" s="36">
        <v>0.12196683202384399</v>
      </c>
      <c r="F265" s="36">
        <v>1.6010001554394498E-2</v>
      </c>
      <c r="G265" s="36">
        <v>7.0164529315186398E-4</v>
      </c>
      <c r="H265" s="37">
        <v>30.249835638204587</v>
      </c>
      <c r="I265" s="37">
        <v>0.85517968281073298</v>
      </c>
      <c r="J265" s="38">
        <v>5.9938897384437098E-2</v>
      </c>
      <c r="K265" s="38">
        <v>3.8884448270564767E-3</v>
      </c>
      <c r="L265" s="43">
        <f t="shared" si="4"/>
        <v>1.192746790483748E-2</v>
      </c>
      <c r="M265" s="44"/>
      <c r="N265" s="37"/>
      <c r="O265" s="37"/>
      <c r="P265" s="38"/>
      <c r="Q265" s="38"/>
    </row>
    <row r="266" spans="1:17">
      <c r="A266" s="65" t="s">
        <v>307</v>
      </c>
      <c r="B266" s="66">
        <v>2.5542083217658302E-3</v>
      </c>
      <c r="C266" s="67">
        <v>217.979794007289</v>
      </c>
      <c r="D266" s="67">
        <v>4119.9720755938797</v>
      </c>
      <c r="E266" s="36">
        <v>0.290844288682028</v>
      </c>
      <c r="F266" s="36">
        <v>2.7122474759100401E-2</v>
      </c>
      <c r="G266" s="36">
        <v>8.5396798249246105E-4</v>
      </c>
      <c r="H266" s="37">
        <v>30.092130644301939</v>
      </c>
      <c r="I266" s="37">
        <v>0.81644188754961022</v>
      </c>
      <c r="J266" s="38">
        <v>4.9748783297043499E-2</v>
      </c>
      <c r="K266" s="38">
        <v>1.7901242647798317E-3</v>
      </c>
      <c r="L266" s="43">
        <f t="shared" si="4"/>
        <v>-6.5728567929923911E-4</v>
      </c>
      <c r="M266" s="44"/>
      <c r="N266" s="37"/>
      <c r="O266" s="37"/>
      <c r="P266" s="38"/>
      <c r="Q266" s="38"/>
    </row>
    <row r="267" spans="1:17">
      <c r="A267" s="65" t="s">
        <v>308</v>
      </c>
      <c r="B267" s="66">
        <v>2.1773687058727902E-3</v>
      </c>
      <c r="C267" s="67">
        <v>189.59581562742301</v>
      </c>
      <c r="D267" s="67">
        <v>3487.6203974423602</v>
      </c>
      <c r="E267" s="36">
        <v>0.24779396531286699</v>
      </c>
      <c r="F267" s="36">
        <v>1.71569097909888E-2</v>
      </c>
      <c r="G267" s="36">
        <v>6.6271014871424605E-4</v>
      </c>
      <c r="H267" s="37">
        <v>30.204982497969464</v>
      </c>
      <c r="I267" s="37">
        <v>0.81516653951854845</v>
      </c>
      <c r="J267" s="38">
        <v>5.1197464882511298E-2</v>
      </c>
      <c r="K267" s="38">
        <v>1.7830156824750908E-3</v>
      </c>
      <c r="L267" s="43">
        <f t="shared" si="4"/>
        <v>1.1318307740232091E-3</v>
      </c>
      <c r="M267" s="44"/>
      <c r="N267" s="37"/>
      <c r="O267" s="37"/>
      <c r="P267" s="38"/>
      <c r="Q267" s="38"/>
    </row>
    <row r="268" spans="1:17">
      <c r="A268" s="65" t="s">
        <v>309</v>
      </c>
      <c r="B268" s="66">
        <v>3.61233789544842E-3</v>
      </c>
      <c r="C268" s="67">
        <v>307.903076416396</v>
      </c>
      <c r="D268" s="67">
        <v>5713.3453382642601</v>
      </c>
      <c r="E268" s="36">
        <v>0.41095125974227598</v>
      </c>
      <c r="F268" s="36">
        <v>2.1401836044288601E-2</v>
      </c>
      <c r="G268" s="36">
        <v>8.2429724176001997E-4</v>
      </c>
      <c r="H268" s="37">
        <v>30.372699389539267</v>
      </c>
      <c r="I268" s="37">
        <v>0.81056356508615401</v>
      </c>
      <c r="J268" s="38">
        <v>5.0501805141272602E-2</v>
      </c>
      <c r="K268" s="38">
        <v>1.4032530520425397E-3</v>
      </c>
      <c r="L268" s="43">
        <f t="shared" si="4"/>
        <v>2.7269354093531495E-4</v>
      </c>
      <c r="M268" s="44"/>
      <c r="N268" s="37"/>
      <c r="O268" s="37"/>
      <c r="P268" s="38"/>
      <c r="Q268" s="38"/>
    </row>
    <row r="269" spans="1:17">
      <c r="A269" s="65" t="s">
        <v>310</v>
      </c>
      <c r="B269" s="66">
        <v>2.2527382678175899E-3</v>
      </c>
      <c r="C269" s="67">
        <v>204.075389689053</v>
      </c>
      <c r="D269" s="67">
        <v>3605.8668283962402</v>
      </c>
      <c r="E269" s="36">
        <v>0.25623888986999599</v>
      </c>
      <c r="F269" s="36">
        <v>1.55250180141678E-2</v>
      </c>
      <c r="G269" s="36">
        <v>7.2981524463081504E-4</v>
      </c>
      <c r="H269" s="37">
        <v>29.889995878077038</v>
      </c>
      <c r="I269" s="37">
        <v>0.83440283396786297</v>
      </c>
      <c r="J269" s="38">
        <v>5.3602157177346801E-2</v>
      </c>
      <c r="K269" s="38">
        <v>2.0849766322490345E-3</v>
      </c>
      <c r="L269" s="45">
        <f t="shared" si="4"/>
        <v>4.1016169527290361E-3</v>
      </c>
      <c r="M269" s="44"/>
      <c r="N269" s="37"/>
      <c r="O269" s="37"/>
      <c r="P269" s="38"/>
      <c r="Q269" s="38"/>
    </row>
    <row r="270" spans="1:17">
      <c r="A270" s="34" t="s">
        <v>621</v>
      </c>
      <c r="B270" s="34"/>
      <c r="C270" s="34"/>
      <c r="D270" s="60"/>
      <c r="E270" s="46"/>
      <c r="F270" s="46"/>
      <c r="G270" s="46"/>
      <c r="H270" s="47"/>
      <c r="I270" s="47"/>
      <c r="J270" s="48"/>
      <c r="K270" s="48"/>
      <c r="L270" s="43"/>
      <c r="M270" s="44"/>
    </row>
    <row r="271" spans="1:17">
      <c r="A271" s="65" t="s">
        <v>101</v>
      </c>
      <c r="B271" s="66">
        <v>1.4587554702235701E-3</v>
      </c>
      <c r="C271" s="67">
        <v>145.88162610128501</v>
      </c>
      <c r="D271" s="67">
        <v>2236.3464219672201</v>
      </c>
      <c r="E271" s="36">
        <v>0.16649088976752399</v>
      </c>
      <c r="F271" s="36">
        <v>6.6978390018825901E-3</v>
      </c>
      <c r="G271" s="36">
        <v>4.8700954972655198E-4</v>
      </c>
      <c r="H271" s="37">
        <v>30.781659973612896</v>
      </c>
      <c r="I271" s="37">
        <v>0.9403256845007949</v>
      </c>
      <c r="J271" s="38">
        <v>6.0852813763256602E-2</v>
      </c>
      <c r="K271" s="38">
        <v>2.7482342266827286E-3</v>
      </c>
      <c r="L271" s="43">
        <f t="shared" si="4"/>
        <v>1.3056151286133341E-2</v>
      </c>
      <c r="M271" s="44"/>
      <c r="N271" s="37"/>
      <c r="O271" s="37"/>
      <c r="P271" s="38"/>
      <c r="Q271" s="38"/>
    </row>
    <row r="272" spans="1:17">
      <c r="A272" s="65" t="s">
        <v>102</v>
      </c>
      <c r="B272" s="66">
        <v>1.4467792289994601E-3</v>
      </c>
      <c r="C272" s="67">
        <v>183.56457727365</v>
      </c>
      <c r="D272" s="67">
        <v>2358.73780035052</v>
      </c>
      <c r="E272" s="36">
        <v>0.165549913380974</v>
      </c>
      <c r="F272" s="36">
        <v>7.9417672825154995E-3</v>
      </c>
      <c r="G272" s="36">
        <v>9.4483914608671797E-4</v>
      </c>
      <c r="H272" s="37">
        <v>29.329298041727025</v>
      </c>
      <c r="I272" s="37">
        <v>0.80456187960493619</v>
      </c>
      <c r="J272" s="38">
        <v>7.2416501291678995E-2</v>
      </c>
      <c r="K272" s="38">
        <v>6.1405199054762744E-3</v>
      </c>
      <c r="L272" s="43">
        <f t="shared" si="4"/>
        <v>2.7337263040238646E-2</v>
      </c>
      <c r="M272" s="44"/>
      <c r="N272" s="37"/>
      <c r="O272" s="37"/>
      <c r="P272" s="38"/>
      <c r="Q272" s="38"/>
    </row>
    <row r="273" spans="1:17">
      <c r="A273" s="65" t="s">
        <v>103</v>
      </c>
      <c r="B273" s="66">
        <v>4.5591673355128998E-3</v>
      </c>
      <c r="C273" s="67">
        <v>390.41535803191698</v>
      </c>
      <c r="D273" s="67">
        <v>7156.2391361385698</v>
      </c>
      <c r="E273" s="36">
        <v>0.52293814473994904</v>
      </c>
      <c r="F273" s="36">
        <v>7.0418616851365299E-3</v>
      </c>
      <c r="G273" s="36">
        <v>4.79324759770235E-4</v>
      </c>
      <c r="H273" s="37">
        <v>30.723606729537849</v>
      </c>
      <c r="I273" s="37">
        <v>0.80943465515306845</v>
      </c>
      <c r="J273" s="38">
        <v>5.1338932243643602E-2</v>
      </c>
      <c r="K273" s="38">
        <v>1.2911814277091424E-3</v>
      </c>
      <c r="L273" s="43">
        <f t="shared" si="4"/>
        <v>1.3065424470014941E-3</v>
      </c>
      <c r="M273" s="44"/>
      <c r="N273" s="37"/>
      <c r="O273" s="37"/>
      <c r="P273" s="38"/>
      <c r="Q273" s="38"/>
    </row>
    <row r="274" spans="1:17">
      <c r="A274" s="65" t="s">
        <v>104</v>
      </c>
      <c r="B274" s="66">
        <v>4.0048317111780101E-3</v>
      </c>
      <c r="C274" s="67">
        <v>352.57698949870797</v>
      </c>
      <c r="D274" s="67">
        <v>6404.12203170466</v>
      </c>
      <c r="E274" s="36">
        <v>0.46039470330014698</v>
      </c>
      <c r="F274" s="36">
        <v>1.46408184826472E-2</v>
      </c>
      <c r="G274" s="36">
        <v>6.8304886801957203E-4</v>
      </c>
      <c r="H274" s="37">
        <v>30.039385550146296</v>
      </c>
      <c r="I274" s="37">
        <v>0.81887002025807765</v>
      </c>
      <c r="J274" s="38">
        <v>5.1874930410219698E-2</v>
      </c>
      <c r="K274" s="38">
        <v>1.3321648757431517E-3</v>
      </c>
      <c r="L274" s="43">
        <f t="shared" si="4"/>
        <v>1.9684982200241057E-3</v>
      </c>
      <c r="M274" s="44"/>
      <c r="N274" s="37"/>
      <c r="O274" s="37"/>
      <c r="P274" s="38"/>
      <c r="Q274" s="38"/>
    </row>
    <row r="275" spans="1:17">
      <c r="A275" s="65" t="s">
        <v>105</v>
      </c>
      <c r="B275" s="66">
        <v>2.6465384367197601E-3</v>
      </c>
      <c r="C275" s="67">
        <v>234.494564668686</v>
      </c>
      <c r="D275" s="67">
        <v>4217.3576362093299</v>
      </c>
      <c r="E275" s="36">
        <v>0.304911208857091</v>
      </c>
      <c r="F275" s="36">
        <v>9.0174173294564203E-3</v>
      </c>
      <c r="G275" s="36">
        <v>4.7801362401243499E-4</v>
      </c>
      <c r="H275" s="37">
        <v>30.240744292357324</v>
      </c>
      <c r="I275" s="37">
        <v>0.82251392526848333</v>
      </c>
      <c r="J275" s="38">
        <v>5.2282348971907602E-2</v>
      </c>
      <c r="K275" s="38">
        <v>1.762020187044125E-3</v>
      </c>
      <c r="L275" s="43">
        <f t="shared" si="4"/>
        <v>2.4716586518379871E-3</v>
      </c>
      <c r="M275" s="44"/>
      <c r="N275" s="37"/>
      <c r="O275" s="37"/>
      <c r="P275" s="38"/>
      <c r="Q275" s="38"/>
    </row>
    <row r="276" spans="1:17">
      <c r="A276" s="65" t="s">
        <v>106</v>
      </c>
      <c r="B276" s="66">
        <v>1.64227442387124E-3</v>
      </c>
      <c r="C276" s="67">
        <v>148.27212107678901</v>
      </c>
      <c r="D276" s="67">
        <v>2632.81349291167</v>
      </c>
      <c r="E276" s="36">
        <v>0.18958593885932701</v>
      </c>
      <c r="F276" s="36">
        <v>4.7520482100630599E-3</v>
      </c>
      <c r="G276" s="36">
        <v>5.3194302453009497E-4</v>
      </c>
      <c r="H276" s="37">
        <v>29.965371302822799</v>
      </c>
      <c r="I276" s="37">
        <v>0.82879506774122336</v>
      </c>
      <c r="J276" s="38">
        <v>5.3020675270966003E-2</v>
      </c>
      <c r="K276" s="38">
        <v>2.5263572189987002E-3</v>
      </c>
      <c r="L276" s="43">
        <f t="shared" si="4"/>
        <v>3.3834889275983441E-3</v>
      </c>
      <c r="M276" s="44"/>
      <c r="N276" s="37"/>
      <c r="O276" s="37"/>
      <c r="P276" s="38"/>
      <c r="Q276" s="38"/>
    </row>
    <row r="277" spans="1:17">
      <c r="A277" s="65" t="s">
        <v>107</v>
      </c>
      <c r="B277" s="66">
        <v>2.1671665152868998E-3</v>
      </c>
      <c r="C277" s="67">
        <v>188.770892422304</v>
      </c>
      <c r="D277" s="67">
        <v>3453.070864541</v>
      </c>
      <c r="E277" s="36">
        <v>0.25061120900925898</v>
      </c>
      <c r="F277" s="36">
        <v>1.02859457607547E-2</v>
      </c>
      <c r="G277" s="36">
        <v>6.3418439755558002E-4</v>
      </c>
      <c r="H277" s="37">
        <v>30.14357074047124</v>
      </c>
      <c r="I277" s="37">
        <v>0.82895755706183905</v>
      </c>
      <c r="J277" s="38">
        <v>5.1577537819965102E-2</v>
      </c>
      <c r="K277" s="38">
        <v>1.8139205169835988E-3</v>
      </c>
      <c r="L277" s="43">
        <f t="shared" si="4"/>
        <v>1.6012194600412033E-3</v>
      </c>
      <c r="M277" s="44"/>
      <c r="N277" s="37"/>
      <c r="O277" s="37"/>
      <c r="P277" s="38"/>
      <c r="Q277" s="38"/>
    </row>
    <row r="278" spans="1:17">
      <c r="A278" s="65" t="s">
        <v>108</v>
      </c>
      <c r="B278" s="66">
        <v>3.6817561743450098E-3</v>
      </c>
      <c r="C278" s="67">
        <v>314.06910253186498</v>
      </c>
      <c r="D278" s="67">
        <v>5835.5026314339402</v>
      </c>
      <c r="E278" s="36">
        <v>0.42634119329362302</v>
      </c>
      <c r="F278" s="36">
        <v>2.1372484853810301E-2</v>
      </c>
      <c r="G278" s="36">
        <v>8.0006823108428498E-4</v>
      </c>
      <c r="H278" s="37">
        <v>30.15854224257502</v>
      </c>
      <c r="I278" s="37">
        <v>0.81451710927226306</v>
      </c>
      <c r="J278" s="38">
        <v>5.0614176888047001E-2</v>
      </c>
      <c r="K278" s="38">
        <v>1.3388490881999298E-3</v>
      </c>
      <c r="L278" s="43">
        <f t="shared" si="4"/>
        <v>4.1147223672286502E-4</v>
      </c>
      <c r="M278" s="44"/>
      <c r="N278" s="37"/>
      <c r="O278" s="37"/>
      <c r="P278" s="38"/>
      <c r="Q278" s="38"/>
    </row>
    <row r="279" spans="1:17">
      <c r="A279" s="65" t="s">
        <v>109</v>
      </c>
      <c r="B279" s="66">
        <v>6.36564950153682E-3</v>
      </c>
      <c r="C279" s="67">
        <v>537.70673095162704</v>
      </c>
      <c r="D279" s="67">
        <v>9949.7276114312299</v>
      </c>
      <c r="E279" s="36">
        <v>0.73613449128024799</v>
      </c>
      <c r="F279" s="36">
        <v>2.5474898578246901E-2</v>
      </c>
      <c r="G279" s="36">
        <v>6.5344867803308101E-4</v>
      </c>
      <c r="H279" s="37">
        <v>29.878823192279395</v>
      </c>
      <c r="I279" s="37">
        <v>0.79041806204150422</v>
      </c>
      <c r="J279" s="38">
        <v>5.0923034876060098E-2</v>
      </c>
      <c r="K279" s="38">
        <v>1.0669294986472228E-3</v>
      </c>
      <c r="L279" s="43">
        <f t="shared" si="4"/>
        <v>7.9291072095393487E-4</v>
      </c>
      <c r="M279" s="44"/>
      <c r="N279" s="37"/>
      <c r="O279" s="37"/>
      <c r="P279" s="38"/>
      <c r="Q279" s="38"/>
    </row>
    <row r="280" spans="1:17">
      <c r="A280" s="65" t="s">
        <v>110</v>
      </c>
      <c r="B280" s="66">
        <v>6.4645854555316403E-3</v>
      </c>
      <c r="C280" s="67">
        <v>516.730655022419</v>
      </c>
      <c r="D280" s="67">
        <v>10099.1514100981</v>
      </c>
      <c r="E280" s="36">
        <v>0.74644798451013195</v>
      </c>
      <c r="F280" s="36">
        <v>1.9839072566547999E-2</v>
      </c>
      <c r="G280" s="36">
        <v>5.2549872359919196E-4</v>
      </c>
      <c r="H280" s="37">
        <v>29.848386548949421</v>
      </c>
      <c r="I280" s="37">
        <v>0.79476531708132392</v>
      </c>
      <c r="J280" s="38">
        <v>4.8114443431546597E-2</v>
      </c>
      <c r="K280" s="38">
        <v>1.0604047315995119E-3</v>
      </c>
      <c r="L280" s="43">
        <f t="shared" si="4"/>
        <v>-2.6756894286207962E-3</v>
      </c>
      <c r="M280" s="44"/>
      <c r="N280" s="37"/>
      <c r="O280" s="37"/>
      <c r="P280" s="38"/>
      <c r="Q280" s="38"/>
    </row>
    <row r="281" spans="1:17">
      <c r="A281" s="65" t="s">
        <v>111</v>
      </c>
      <c r="B281" s="66">
        <v>7.2503507176268798E-3</v>
      </c>
      <c r="C281" s="67">
        <v>583.89517241311501</v>
      </c>
      <c r="D281" s="67">
        <v>11295.9696265073</v>
      </c>
      <c r="E281" s="36">
        <v>0.83582558680704699</v>
      </c>
      <c r="F281" s="36">
        <v>4.7780255930915699E-2</v>
      </c>
      <c r="G281" s="36">
        <v>1.04794838122467E-3</v>
      </c>
      <c r="H281" s="37">
        <v>29.926100709492889</v>
      </c>
      <c r="I281" s="37">
        <v>0.7919692141666328</v>
      </c>
      <c r="J281" s="38">
        <v>4.8597773643461101E-2</v>
      </c>
      <c r="K281" s="38">
        <v>9.497541789349101E-4</v>
      </c>
      <c r="L281" s="43">
        <f t="shared" si="4"/>
        <v>-2.078778386747623E-3</v>
      </c>
      <c r="M281" s="44"/>
      <c r="N281" s="37"/>
      <c r="O281" s="37"/>
      <c r="P281" s="38"/>
      <c r="Q281" s="38"/>
    </row>
    <row r="282" spans="1:17">
      <c r="A282" s="65" t="s">
        <v>112</v>
      </c>
      <c r="B282" s="66">
        <v>1.27767793943922E-2</v>
      </c>
      <c r="C282" s="67">
        <v>1034.0042502949</v>
      </c>
      <c r="D282" s="67">
        <v>19981.375276724699</v>
      </c>
      <c r="E282" s="36">
        <v>1.4703386929453099</v>
      </c>
      <c r="F282" s="36">
        <v>9.6434564024129601E-2</v>
      </c>
      <c r="G282" s="36">
        <v>1.9808985119867898E-3</v>
      </c>
      <c r="H282" s="37">
        <v>29.801982487589473</v>
      </c>
      <c r="I282" s="37">
        <v>0.78719132612113463</v>
      </c>
      <c r="J282" s="38">
        <v>4.8598382253042097E-2</v>
      </c>
      <c r="K282" s="38">
        <v>8.0438951462709623E-4</v>
      </c>
      <c r="L282" s="43">
        <f t="shared" si="4"/>
        <v>-2.0780267561436778E-3</v>
      </c>
      <c r="M282" s="44"/>
      <c r="N282" s="37"/>
      <c r="O282" s="37"/>
      <c r="P282" s="38"/>
      <c r="Q282" s="38"/>
    </row>
    <row r="283" spans="1:17">
      <c r="A283" s="65" t="s">
        <v>113</v>
      </c>
      <c r="B283" s="66">
        <v>5.1690958760643004E-3</v>
      </c>
      <c r="C283" s="67">
        <v>412.187590934539</v>
      </c>
      <c r="D283" s="67">
        <v>8054.5774716714996</v>
      </c>
      <c r="E283" s="36">
        <v>0.59374069936487694</v>
      </c>
      <c r="F283" s="36">
        <v>2.82329462523805E-2</v>
      </c>
      <c r="G283" s="36">
        <v>5.8190318749819898E-4</v>
      </c>
      <c r="H283" s="37">
        <v>29.967389517700365</v>
      </c>
      <c r="I283" s="37">
        <v>0.78632093863300001</v>
      </c>
      <c r="J283" s="38">
        <v>4.8253249808605098E-2</v>
      </c>
      <c r="K283" s="38">
        <v>1.079494382404219E-3</v>
      </c>
      <c r="L283" s="43">
        <f t="shared" si="4"/>
        <v>-2.5042640612297621E-3</v>
      </c>
      <c r="M283" s="44"/>
      <c r="N283" s="37"/>
      <c r="O283" s="37"/>
      <c r="P283" s="38"/>
      <c r="Q283" s="38"/>
    </row>
    <row r="284" spans="1:17">
      <c r="A284" s="65" t="s">
        <v>114</v>
      </c>
      <c r="B284" s="66">
        <v>2.6930016253959798E-4</v>
      </c>
      <c r="C284" s="67">
        <v>21.712569166067802</v>
      </c>
      <c r="D284" s="67">
        <v>414.93255669019902</v>
      </c>
      <c r="E284" s="36">
        <v>3.08730326705129E-2</v>
      </c>
      <c r="F284" s="36">
        <v>4.8540636366502599E-3</v>
      </c>
      <c r="G284" s="36">
        <v>2.0231326199368499E-4</v>
      </c>
      <c r="H284" s="37">
        <v>30.472177920042867</v>
      </c>
      <c r="I284" s="37">
        <v>1.411537319720402</v>
      </c>
      <c r="J284" s="38">
        <v>4.8290289751620398E-2</v>
      </c>
      <c r="K284" s="38">
        <v>1.0973785567276486E-2</v>
      </c>
      <c r="L284" s="43">
        <f t="shared" si="4"/>
        <v>-2.4585198672374014E-3</v>
      </c>
      <c r="M284" s="44"/>
      <c r="N284" s="37"/>
      <c r="O284" s="37"/>
      <c r="P284" s="38"/>
      <c r="Q284" s="38"/>
    </row>
    <row r="285" spans="1:17">
      <c r="A285" s="65" t="s">
        <v>115</v>
      </c>
      <c r="B285" s="66">
        <v>2.94449469297725E-3</v>
      </c>
      <c r="C285" s="67">
        <v>237.00070613852199</v>
      </c>
      <c r="D285" s="67">
        <v>4545.7236403291499</v>
      </c>
      <c r="E285" s="36">
        <v>0.33689164671666899</v>
      </c>
      <c r="F285" s="36">
        <v>1.7297707713765799E-2</v>
      </c>
      <c r="G285" s="36">
        <v>4.4703005030409401E-4</v>
      </c>
      <c r="H285" s="37">
        <v>30.31919319997801</v>
      </c>
      <c r="I285" s="37">
        <v>0.82317065012058843</v>
      </c>
      <c r="J285" s="38">
        <v>4.9169196048313803E-2</v>
      </c>
      <c r="K285" s="38">
        <v>1.6189401707430054E-3</v>
      </c>
      <c r="L285" s="43">
        <f t="shared" si="4"/>
        <v>-1.3730738091686087E-3</v>
      </c>
      <c r="M285" s="44"/>
      <c r="N285" s="37"/>
      <c r="O285" s="37"/>
      <c r="P285" s="38"/>
      <c r="Q285" s="38"/>
    </row>
    <row r="286" spans="1:17">
      <c r="A286" s="65" t="s">
        <v>116</v>
      </c>
      <c r="B286" s="66">
        <v>4.8637623941457098E-3</v>
      </c>
      <c r="C286" s="67">
        <v>1048.3623032686401</v>
      </c>
      <c r="D286" s="67">
        <v>8315.5160347107103</v>
      </c>
      <c r="E286" s="36">
        <v>0.55537813187750495</v>
      </c>
      <c r="F286" s="36">
        <v>3.0414864992567299E-2</v>
      </c>
      <c r="G286" s="36">
        <v>7.8377900289318594E-3</v>
      </c>
      <c r="H286" s="37">
        <v>27.40300782823082</v>
      </c>
      <c r="I286" s="37">
        <v>0.72895678288270904</v>
      </c>
      <c r="J286" s="38">
        <v>0.11835966610798999</v>
      </c>
      <c r="K286" s="38">
        <v>2.1031869337437537E-3</v>
      </c>
      <c r="L286" s="43">
        <f t="shared" si="4"/>
        <v>8.4076903355349189E-2</v>
      </c>
      <c r="M286" s="44"/>
      <c r="N286" s="37"/>
      <c r="O286" s="37"/>
      <c r="P286" s="38"/>
      <c r="Q286" s="38"/>
    </row>
    <row r="287" spans="1:17">
      <c r="A287" s="65" t="s">
        <v>117</v>
      </c>
      <c r="B287" s="66">
        <v>2.13389474579274E-3</v>
      </c>
      <c r="C287" s="67">
        <v>181.494156289822</v>
      </c>
      <c r="D287" s="67">
        <v>3342.0189900369</v>
      </c>
      <c r="E287" s="36">
        <v>0.240923752011585</v>
      </c>
      <c r="F287" s="36">
        <v>1.00446836273657E-2</v>
      </c>
      <c r="G287" s="36">
        <v>2.1965177087058599E-4</v>
      </c>
      <c r="H287" s="37">
        <v>30.167410626922578</v>
      </c>
      <c r="I287" s="37">
        <v>0.82009709307645129</v>
      </c>
      <c r="J287" s="38">
        <v>5.1125302551460097E-2</v>
      </c>
      <c r="K287" s="38">
        <v>2.0381614350482749E-3</v>
      </c>
      <c r="L287" s="43">
        <f t="shared" si="4"/>
        <v>1.0427105594164124E-3</v>
      </c>
      <c r="M287" s="44"/>
      <c r="N287" s="37"/>
      <c r="O287" s="37"/>
      <c r="P287" s="38"/>
      <c r="Q287" s="38"/>
    </row>
    <row r="288" spans="1:17">
      <c r="A288" s="65" t="s">
        <v>118</v>
      </c>
      <c r="B288" s="66">
        <v>7.2482582834413895E-4</v>
      </c>
      <c r="C288" s="67">
        <v>69.957593622775704</v>
      </c>
      <c r="D288" s="67">
        <v>1121.6663129518699</v>
      </c>
      <c r="E288" s="36">
        <v>8.1753281668125302E-2</v>
      </c>
      <c r="F288" s="36">
        <v>2.9125112493236199E-3</v>
      </c>
      <c r="G288" s="36">
        <v>1.2513538190831499E-4</v>
      </c>
      <c r="H288" s="37">
        <v>30.748768648096416</v>
      </c>
      <c r="I288" s="37">
        <v>0.95592197104374832</v>
      </c>
      <c r="J288" s="38">
        <v>5.9059785258466897E-2</v>
      </c>
      <c r="K288" s="38">
        <v>4.5792925907803548E-3</v>
      </c>
      <c r="L288" s="43">
        <f t="shared" si="4"/>
        <v>1.0841767648365542E-2</v>
      </c>
      <c r="M288" s="44"/>
      <c r="N288" s="37"/>
      <c r="O288" s="37"/>
      <c r="P288" s="38"/>
      <c r="Q288" s="38"/>
    </row>
    <row r="289" spans="1:17">
      <c r="A289" s="65" t="s">
        <v>119</v>
      </c>
      <c r="B289" s="66">
        <v>1.3142691459045301E-3</v>
      </c>
      <c r="C289" s="67">
        <v>1689.51975562949</v>
      </c>
      <c r="D289" s="67">
        <v>3781.7197830864602</v>
      </c>
      <c r="E289" s="36">
        <v>0.14812531875260801</v>
      </c>
      <c r="F289" s="36">
        <v>4.3578884533241003E-3</v>
      </c>
      <c r="G289" s="36">
        <v>1.7121512554257898E-2</v>
      </c>
      <c r="H289" s="37">
        <v>16.868638854361024</v>
      </c>
      <c r="I289" s="37">
        <v>0.58017837146222584</v>
      </c>
      <c r="J289" s="38">
        <v>0.40543489896986601</v>
      </c>
      <c r="K289" s="38">
        <v>1.436707109816931E-2</v>
      </c>
      <c r="L289" s="43">
        <f t="shared" si="4"/>
        <v>0.43861376473797209</v>
      </c>
      <c r="M289" s="44"/>
      <c r="N289" s="37"/>
      <c r="O289" s="37"/>
      <c r="P289" s="38"/>
      <c r="Q289" s="38"/>
    </row>
    <row r="290" spans="1:17">
      <c r="A290" s="65" t="s">
        <v>120</v>
      </c>
      <c r="B290" s="66">
        <v>6.8975636583838902E-4</v>
      </c>
      <c r="C290" s="67">
        <v>170.99732947227201</v>
      </c>
      <c r="D290" s="67">
        <v>1294.5121106085801</v>
      </c>
      <c r="E290" s="36">
        <v>7.7692909165152604E-2</v>
      </c>
      <c r="F290" s="36">
        <v>4.2533014474411303E-3</v>
      </c>
      <c r="G290" s="36">
        <v>1.42027996026793E-3</v>
      </c>
      <c r="H290" s="37">
        <v>22.208033971502282</v>
      </c>
      <c r="I290" s="37">
        <v>1.3869663887095511</v>
      </c>
      <c r="J290" s="38">
        <v>0.23508288049568801</v>
      </c>
      <c r="K290" s="38">
        <v>3.6344678977792151E-2</v>
      </c>
      <c r="L290" s="43">
        <f t="shared" si="4"/>
        <v>0.22822964571127519</v>
      </c>
      <c r="M290" s="44"/>
      <c r="N290" s="37"/>
      <c r="O290" s="37"/>
      <c r="P290" s="38"/>
      <c r="Q290" s="38"/>
    </row>
    <row r="291" spans="1:17">
      <c r="A291" s="65" t="s">
        <v>311</v>
      </c>
      <c r="B291" s="66">
        <v>4.7924191889399097E-3</v>
      </c>
      <c r="C291" s="67">
        <v>406.01458274359499</v>
      </c>
      <c r="D291" s="67">
        <v>7614.7926001331998</v>
      </c>
      <c r="E291" s="36">
        <v>0.53963943717150997</v>
      </c>
      <c r="F291" s="36">
        <v>4.96442095736963E-2</v>
      </c>
      <c r="G291" s="36">
        <v>1.3198992721849699E-3</v>
      </c>
      <c r="H291" s="37">
        <v>29.70734410106741</v>
      </c>
      <c r="I291" s="37">
        <v>0.79747877672483403</v>
      </c>
      <c r="J291" s="38">
        <v>5.0188205052209597E-2</v>
      </c>
      <c r="K291" s="38">
        <v>1.2588176766664518E-3</v>
      </c>
      <c r="L291" s="43">
        <f t="shared" si="4"/>
        <v>-1.1460142072793392E-4</v>
      </c>
      <c r="M291" s="44"/>
      <c r="N291" s="37"/>
      <c r="O291" s="37"/>
      <c r="P291" s="38"/>
      <c r="Q291" s="38"/>
    </row>
    <row r="292" spans="1:17">
      <c r="A292" s="65" t="s">
        <v>312</v>
      </c>
      <c r="B292" s="66">
        <v>8.1710152430920205E-4</v>
      </c>
      <c r="C292" s="67">
        <v>79.5084005286121</v>
      </c>
      <c r="D292" s="67">
        <v>1294.88481026216</v>
      </c>
      <c r="E292" s="36">
        <v>9.1995112216994093E-2</v>
      </c>
      <c r="F292" s="36">
        <v>5.0783310478134704E-3</v>
      </c>
      <c r="G292" s="36">
        <v>4.4674607118657203E-4</v>
      </c>
      <c r="H292" s="37">
        <v>28.659382965149707</v>
      </c>
      <c r="I292" s="37">
        <v>0.96959035022822293</v>
      </c>
      <c r="J292" s="38">
        <v>5.8635990971514201E-2</v>
      </c>
      <c r="K292" s="38">
        <v>5.0183702452923909E-3</v>
      </c>
      <c r="L292" s="43">
        <f t="shared" si="4"/>
        <v>1.0318383255813687E-2</v>
      </c>
      <c r="M292" s="44"/>
      <c r="N292" s="37"/>
      <c r="O292" s="37"/>
      <c r="P292" s="38"/>
      <c r="Q292" s="38"/>
    </row>
    <row r="293" spans="1:17">
      <c r="A293" s="65" t="s">
        <v>313</v>
      </c>
      <c r="B293" s="66">
        <v>6.2980472742258202E-3</v>
      </c>
      <c r="C293" s="67">
        <v>584.75608556842406</v>
      </c>
      <c r="D293" s="67">
        <v>9896.6643711094603</v>
      </c>
      <c r="E293" s="36">
        <v>0.70914031474629802</v>
      </c>
      <c r="F293" s="36">
        <v>2.9910928157638999E-2</v>
      </c>
      <c r="G293" s="36">
        <v>1.57446635925738E-3</v>
      </c>
      <c r="H293" s="37">
        <v>30.050615024266506</v>
      </c>
      <c r="I293" s="37">
        <v>0.78085612403438176</v>
      </c>
      <c r="J293" s="38">
        <v>5.5411088818641901E-2</v>
      </c>
      <c r="K293" s="38">
        <v>1.5912748131753816E-3</v>
      </c>
      <c r="L293" s="43">
        <f t="shared" si="4"/>
        <v>6.3356409058474639E-3</v>
      </c>
      <c r="M293" s="44"/>
      <c r="N293" s="37"/>
      <c r="O293" s="37"/>
      <c r="P293" s="38"/>
      <c r="Q293" s="38"/>
    </row>
    <row r="294" spans="1:17">
      <c r="A294" s="65" t="s">
        <v>314</v>
      </c>
      <c r="B294" s="66">
        <v>6.3813247314874902E-3</v>
      </c>
      <c r="C294" s="67">
        <v>535.29423051132403</v>
      </c>
      <c r="D294" s="67">
        <v>10031.9494868813</v>
      </c>
      <c r="E294" s="36">
        <v>0.71875005265006398</v>
      </c>
      <c r="F294" s="36">
        <v>3.4229874133091198E-2</v>
      </c>
      <c r="G294" s="36">
        <v>1.0639662160684901E-3</v>
      </c>
      <c r="H294" s="37">
        <v>29.926448138983268</v>
      </c>
      <c r="I294" s="37">
        <v>0.78958711751662525</v>
      </c>
      <c r="J294" s="38">
        <v>5.0244038250323003E-2</v>
      </c>
      <c r="K294" s="38">
        <v>1.1636524165488846E-3</v>
      </c>
      <c r="L294" s="43">
        <f t="shared" si="4"/>
        <v>-4.5647625505880577E-5</v>
      </c>
      <c r="M294" s="44"/>
      <c r="N294" s="37"/>
      <c r="O294" s="37"/>
      <c r="P294" s="38"/>
      <c r="Q294" s="38"/>
    </row>
    <row r="295" spans="1:17">
      <c r="A295" s="65" t="s">
        <v>315</v>
      </c>
      <c r="B295" s="66">
        <v>2.7067839123848299E-3</v>
      </c>
      <c r="C295" s="67">
        <v>1069.7445603983499</v>
      </c>
      <c r="D295" s="67">
        <v>5107.5295641721495</v>
      </c>
      <c r="E295" s="36">
        <v>0.30764326895658201</v>
      </c>
      <c r="F295" s="36">
        <v>5.2918951416131302E-2</v>
      </c>
      <c r="G295" s="36">
        <v>9.4401865985688296E-3</v>
      </c>
      <c r="H295" s="37">
        <v>25.738982306474359</v>
      </c>
      <c r="I295" s="37">
        <v>1.1661961293836958</v>
      </c>
      <c r="J295" s="38">
        <v>0.13877426833806</v>
      </c>
      <c r="K295" s="38">
        <v>2.095794854628609E-2</v>
      </c>
      <c r="L295" s="43">
        <f t="shared" si="4"/>
        <v>0.10928886235602724</v>
      </c>
      <c r="M295" s="44"/>
      <c r="N295" s="37"/>
      <c r="O295" s="37"/>
      <c r="P295" s="38"/>
      <c r="Q295" s="38"/>
    </row>
    <row r="296" spans="1:17">
      <c r="A296" s="65" t="s">
        <v>316</v>
      </c>
      <c r="B296" s="66">
        <v>3.9102450433173199E-3</v>
      </c>
      <c r="C296" s="67">
        <v>375.16645737500698</v>
      </c>
      <c r="D296" s="67">
        <v>6213.5351155726303</v>
      </c>
      <c r="E296" s="36">
        <v>0.44532612287690398</v>
      </c>
      <c r="F296" s="36">
        <v>3.5223017053675101E-2</v>
      </c>
      <c r="G296" s="36">
        <v>1.2963895833999399E-3</v>
      </c>
      <c r="H296" s="37">
        <v>29.433976827929172</v>
      </c>
      <c r="I296" s="37">
        <v>0.81728150416244438</v>
      </c>
      <c r="J296" s="38">
        <v>5.6911798368614097E-2</v>
      </c>
      <c r="K296" s="38">
        <v>1.5177426346479307E-3</v>
      </c>
      <c r="L296" s="43">
        <f t="shared" si="4"/>
        <v>8.1890117048187064E-3</v>
      </c>
      <c r="M296" s="44"/>
      <c r="N296" s="37"/>
      <c r="O296" s="37"/>
      <c r="P296" s="38"/>
      <c r="Q296" s="38"/>
    </row>
    <row r="297" spans="1:17">
      <c r="A297" s="65" t="s">
        <v>317</v>
      </c>
      <c r="B297" s="66">
        <v>7.8080363612650404E-3</v>
      </c>
      <c r="C297" s="67">
        <v>641.23628625421895</v>
      </c>
      <c r="D297" s="67">
        <v>12234.890242327599</v>
      </c>
      <c r="E297" s="36">
        <v>0.890942235935692</v>
      </c>
      <c r="F297" s="36">
        <v>3.18160024905626E-2</v>
      </c>
      <c r="G297" s="36">
        <v>9.5963606019460195E-4</v>
      </c>
      <c r="H297" s="37">
        <v>29.864529863662931</v>
      </c>
      <c r="I297" s="37">
        <v>0.78203897954807899</v>
      </c>
      <c r="J297" s="38">
        <v>4.9212849999835002E-2</v>
      </c>
      <c r="K297" s="38">
        <v>9.1159564339884024E-4</v>
      </c>
      <c r="L297" s="43">
        <f t="shared" si="4"/>
        <v>-1.3191613388904013E-3</v>
      </c>
      <c r="M297" s="44"/>
      <c r="N297" s="37"/>
      <c r="O297" s="37"/>
      <c r="P297" s="38"/>
      <c r="Q297" s="38"/>
    </row>
    <row r="298" spans="1:17">
      <c r="A298" s="65" t="s">
        <v>318</v>
      </c>
      <c r="B298" s="66">
        <v>6.1268845568921704E-3</v>
      </c>
      <c r="C298" s="67">
        <v>762.88049996607799</v>
      </c>
      <c r="D298" s="67">
        <v>9966.9441040076508</v>
      </c>
      <c r="E298" s="36">
        <v>0.70046059405128402</v>
      </c>
      <c r="F298" s="36">
        <v>3.7882568350125302E-2</v>
      </c>
      <c r="G298" s="36">
        <v>3.6248755855617099E-3</v>
      </c>
      <c r="H298" s="37">
        <v>28.74151101106353</v>
      </c>
      <c r="I298" s="37">
        <v>0.77295249780494046</v>
      </c>
      <c r="J298" s="38">
        <v>7.1988505987473E-2</v>
      </c>
      <c r="K298" s="38">
        <v>1.8147589327620211E-3</v>
      </c>
      <c r="L298" s="43">
        <f t="shared" si="4"/>
        <v>2.6808690406762103E-2</v>
      </c>
      <c r="M298" s="44"/>
      <c r="N298" s="37"/>
      <c r="O298" s="37"/>
      <c r="P298" s="38"/>
      <c r="Q298" s="38"/>
    </row>
    <row r="299" spans="1:17">
      <c r="A299" s="65" t="s">
        <v>319</v>
      </c>
      <c r="B299" s="66">
        <v>4.03832787446874E-3</v>
      </c>
      <c r="C299" s="67">
        <v>356.048491342793</v>
      </c>
      <c r="D299" s="67">
        <v>6416.8702251900204</v>
      </c>
      <c r="E299" s="36">
        <v>0.46256553951220603</v>
      </c>
      <c r="F299" s="36">
        <v>7.6122169370616097E-2</v>
      </c>
      <c r="G299" s="36">
        <v>1.8637673259052001E-3</v>
      </c>
      <c r="H299" s="37">
        <v>29.45944586634748</v>
      </c>
      <c r="I299" s="37">
        <v>0.78899044669329432</v>
      </c>
      <c r="J299" s="38">
        <v>5.20383449689776E-2</v>
      </c>
      <c r="K299" s="38">
        <v>1.3566123601578054E-3</v>
      </c>
      <c r="L299" s="43">
        <f t="shared" si="4"/>
        <v>2.1703146017045425E-3</v>
      </c>
      <c r="M299" s="44"/>
      <c r="N299" s="37"/>
      <c r="O299" s="37"/>
      <c r="P299" s="38"/>
      <c r="Q299" s="38"/>
    </row>
    <row r="300" spans="1:17">
      <c r="A300" s="65" t="s">
        <v>320</v>
      </c>
      <c r="B300" s="66">
        <v>1.1215322404878001E-2</v>
      </c>
      <c r="C300" s="67">
        <v>965.01993912612102</v>
      </c>
      <c r="D300" s="67">
        <v>17610.1496064321</v>
      </c>
      <c r="E300" s="36">
        <v>1.28702325443105</v>
      </c>
      <c r="F300" s="36">
        <v>0.108028413342103</v>
      </c>
      <c r="G300" s="36">
        <v>2.8128991383465198E-3</v>
      </c>
      <c r="H300" s="37">
        <v>29.688889284677924</v>
      </c>
      <c r="I300" s="37">
        <v>0.78476857669947608</v>
      </c>
      <c r="J300" s="38">
        <v>5.1266944700423499E-2</v>
      </c>
      <c r="K300" s="38">
        <v>9.4860944065992619E-4</v>
      </c>
      <c r="L300" s="43">
        <f t="shared" si="4"/>
        <v>1.217638094726071E-3</v>
      </c>
      <c r="M300" s="44"/>
      <c r="N300" s="37"/>
      <c r="O300" s="37"/>
      <c r="P300" s="38"/>
      <c r="Q300" s="38"/>
    </row>
    <row r="301" spans="1:17">
      <c r="A301" s="65" t="s">
        <v>321</v>
      </c>
      <c r="B301" s="66">
        <v>3.74131693531743E-3</v>
      </c>
      <c r="C301" s="67">
        <v>338.88882087921297</v>
      </c>
      <c r="D301" s="67">
        <v>5934.67104345388</v>
      </c>
      <c r="E301" s="36">
        <v>0.43011136529748401</v>
      </c>
      <c r="F301" s="36">
        <v>2.5402902653106501E-2</v>
      </c>
      <c r="G301" s="36">
        <v>9.1904575534602104E-4</v>
      </c>
      <c r="H301" s="37">
        <v>29.660369138143132</v>
      </c>
      <c r="I301" s="37">
        <v>0.79328448212390212</v>
      </c>
      <c r="J301" s="38">
        <v>5.3850961531625698E-2</v>
      </c>
      <c r="K301" s="38">
        <v>1.5282635269917391E-3</v>
      </c>
      <c r="L301" s="43">
        <f t="shared" si="4"/>
        <v>4.40888941920061E-3</v>
      </c>
      <c r="M301" s="44"/>
      <c r="N301" s="37"/>
      <c r="O301" s="37"/>
      <c r="P301" s="38"/>
      <c r="Q301" s="38"/>
    </row>
    <row r="302" spans="1:17">
      <c r="A302" s="65" t="s">
        <v>322</v>
      </c>
      <c r="B302" s="66">
        <v>8.2217309845498306E-3</v>
      </c>
      <c r="C302" s="67">
        <v>696.21644524111298</v>
      </c>
      <c r="D302" s="67">
        <v>12928.900086252699</v>
      </c>
      <c r="E302" s="36">
        <v>0.94670562953089399</v>
      </c>
      <c r="F302" s="36">
        <v>4.6899928023259901E-2</v>
      </c>
      <c r="G302" s="36">
        <v>1.3584082909123001E-3</v>
      </c>
      <c r="H302" s="37">
        <v>29.86126516199262</v>
      </c>
      <c r="I302" s="37">
        <v>0.78890111970438725</v>
      </c>
      <c r="J302" s="38">
        <v>5.0595034633016699E-2</v>
      </c>
      <c r="K302" s="38">
        <v>1.0212173260958554E-3</v>
      </c>
      <c r="L302" s="43">
        <f t="shared" si="4"/>
        <v>3.8783162185486485E-4</v>
      </c>
      <c r="M302" s="44"/>
      <c r="N302" s="37"/>
      <c r="O302" s="37"/>
      <c r="P302" s="38"/>
      <c r="Q302" s="38"/>
    </row>
    <row r="303" spans="1:17">
      <c r="A303" s="65" t="s">
        <v>323</v>
      </c>
      <c r="B303" s="66">
        <v>2.8962584581169E-3</v>
      </c>
      <c r="C303" s="67">
        <v>255.617563464368</v>
      </c>
      <c r="D303" s="67">
        <v>4571.7206548109498</v>
      </c>
      <c r="E303" s="36">
        <v>0.33569461994317801</v>
      </c>
      <c r="F303" s="36">
        <v>5.8296807593426002E-2</v>
      </c>
      <c r="G303" s="36">
        <v>1.3236148960245699E-3</v>
      </c>
      <c r="H303" s="37">
        <v>30.439892275762379</v>
      </c>
      <c r="I303" s="37">
        <v>0.81782735428938291</v>
      </c>
      <c r="J303" s="38">
        <v>5.2617658872810599E-2</v>
      </c>
      <c r="K303" s="38">
        <v>1.6998852444487717E-3</v>
      </c>
      <c r="L303" s="43">
        <f t="shared" si="4"/>
        <v>2.8857651516274166E-3</v>
      </c>
      <c r="M303" s="44"/>
      <c r="N303" s="37"/>
      <c r="O303" s="37"/>
      <c r="P303" s="38"/>
      <c r="Q303" s="38"/>
    </row>
    <row r="304" spans="1:17">
      <c r="A304" s="65" t="s">
        <v>324</v>
      </c>
      <c r="B304" s="66">
        <v>8.4003846626494409E-3</v>
      </c>
      <c r="C304" s="67">
        <v>704.66734529797998</v>
      </c>
      <c r="D304" s="67">
        <v>13045.6273627927</v>
      </c>
      <c r="E304" s="36">
        <v>0.97394726439877899</v>
      </c>
      <c r="F304" s="36">
        <v>7.4684913105833306E-2</v>
      </c>
      <c r="G304" s="36">
        <v>1.9829673671561301E-3</v>
      </c>
      <c r="H304" s="37">
        <v>31.017308334959388</v>
      </c>
      <c r="I304" s="37">
        <v>0.81003489746250867</v>
      </c>
      <c r="J304" s="38">
        <v>5.0673369434144001E-2</v>
      </c>
      <c r="K304" s="38">
        <v>9.9679491549766624E-4</v>
      </c>
      <c r="L304" s="43">
        <f t="shared" si="4"/>
        <v>4.8457481440351786E-4</v>
      </c>
      <c r="M304" s="44"/>
      <c r="N304" s="37"/>
      <c r="O304" s="37"/>
      <c r="P304" s="38"/>
      <c r="Q304" s="38"/>
    </row>
    <row r="305" spans="1:17">
      <c r="A305" s="65" t="s">
        <v>325</v>
      </c>
      <c r="B305" s="66">
        <v>5.1460084679679904E-3</v>
      </c>
      <c r="C305" s="67">
        <v>443.00374604397899</v>
      </c>
      <c r="D305" s="67">
        <v>8151.8243752102699</v>
      </c>
      <c r="E305" s="36">
        <v>0.59672661092852397</v>
      </c>
      <c r="F305" s="36">
        <v>2.6717636155957201E-2</v>
      </c>
      <c r="G305" s="36">
        <v>6.7107804222891999E-4</v>
      </c>
      <c r="H305" s="37">
        <v>30.674118715655219</v>
      </c>
      <c r="I305" s="37">
        <v>0.81292605353178038</v>
      </c>
      <c r="J305" s="38">
        <v>5.1049639846070999E-2</v>
      </c>
      <c r="K305" s="38">
        <v>1.2212849970013146E-3</v>
      </c>
      <c r="L305" s="43">
        <f t="shared" si="4"/>
        <v>9.4926739531985731E-4</v>
      </c>
      <c r="M305" s="44"/>
      <c r="N305" s="37"/>
      <c r="O305" s="37"/>
      <c r="P305" s="38"/>
      <c r="Q305" s="38"/>
    </row>
    <row r="306" spans="1:17">
      <c r="A306" s="65" t="s">
        <v>326</v>
      </c>
      <c r="B306" s="66">
        <v>6.5452761758002E-3</v>
      </c>
      <c r="C306" s="67">
        <v>536.44966947236298</v>
      </c>
      <c r="D306" s="67">
        <v>10131.276025257799</v>
      </c>
      <c r="E306" s="36">
        <v>0.759017044909157</v>
      </c>
      <c r="F306" s="36">
        <v>3.7327315356677E-2</v>
      </c>
      <c r="G306" s="36">
        <v>1.0077861597108499E-3</v>
      </c>
      <c r="H306" s="37">
        <v>31.427035955139743</v>
      </c>
      <c r="I306" s="37">
        <v>0.83175761447918184</v>
      </c>
      <c r="J306" s="38">
        <v>4.9730724360873502E-2</v>
      </c>
      <c r="K306" s="38">
        <v>1.0132600778713699E-3</v>
      </c>
      <c r="L306" s="43">
        <f t="shared" si="4"/>
        <v>-6.795883993416206E-4</v>
      </c>
      <c r="M306" s="44"/>
      <c r="N306" s="37"/>
      <c r="O306" s="37"/>
      <c r="P306" s="38"/>
      <c r="Q306" s="38"/>
    </row>
    <row r="307" spans="1:17">
      <c r="A307" s="65" t="s">
        <v>327</v>
      </c>
      <c r="B307" s="66">
        <v>7.3565607872550095E-4</v>
      </c>
      <c r="C307" s="67">
        <v>74.807263947644799</v>
      </c>
      <c r="D307" s="67">
        <v>1224.8962785256799</v>
      </c>
      <c r="E307" s="36">
        <v>8.5304312789614103E-2</v>
      </c>
      <c r="F307" s="36">
        <v>1.54384669310663E-2</v>
      </c>
      <c r="G307" s="36">
        <v>5.2525440154457099E-4</v>
      </c>
      <c r="H307" s="37">
        <v>29.398548050650625</v>
      </c>
      <c r="I307" s="37">
        <v>1.0105395906063925</v>
      </c>
      <c r="J307" s="38">
        <v>6.0773529180996197E-2</v>
      </c>
      <c r="K307" s="38">
        <v>5.1605554159654147E-3</v>
      </c>
      <c r="L307" s="43">
        <f t="shared" si="4"/>
        <v>1.2958235117363182E-2</v>
      </c>
      <c r="M307" s="44"/>
      <c r="N307" s="37"/>
      <c r="O307" s="37"/>
      <c r="P307" s="38"/>
      <c r="Q307" s="38"/>
    </row>
    <row r="308" spans="1:17">
      <c r="A308" s="65" t="s">
        <v>328</v>
      </c>
      <c r="B308" s="66">
        <v>1.19716993896584E-2</v>
      </c>
      <c r="C308" s="67">
        <v>967.10162363310201</v>
      </c>
      <c r="D308" s="67">
        <v>18527.303037184101</v>
      </c>
      <c r="E308" s="36">
        <v>1.3879920629018301</v>
      </c>
      <c r="F308" s="36">
        <v>9.9144594811290995E-2</v>
      </c>
      <c r="G308" s="36">
        <v>2.10147157785455E-3</v>
      </c>
      <c r="H308" s="37">
        <v>31.585453250842512</v>
      </c>
      <c r="I308" s="37">
        <v>0.81553600103787294</v>
      </c>
      <c r="J308" s="38">
        <v>4.9147432702931398E-2</v>
      </c>
      <c r="K308" s="38">
        <v>7.7795173297781162E-4</v>
      </c>
      <c r="L308" s="43">
        <f t="shared" si="4"/>
        <v>-1.3999514610236402E-3</v>
      </c>
      <c r="M308" s="44"/>
      <c r="N308" s="37"/>
      <c r="O308" s="37"/>
      <c r="P308" s="38"/>
      <c r="Q308" s="38"/>
    </row>
    <row r="309" spans="1:17">
      <c r="A309" s="65" t="s">
        <v>329</v>
      </c>
      <c r="B309" s="66">
        <v>4.9310890420216497E-3</v>
      </c>
      <c r="C309" s="67">
        <v>655.51152723218604</v>
      </c>
      <c r="D309" s="67">
        <v>7826.8236221683801</v>
      </c>
      <c r="E309" s="36">
        <v>0.57157499763252695</v>
      </c>
      <c r="F309" s="36">
        <v>2.5420272347191599E-2</v>
      </c>
      <c r="G309" s="36">
        <v>3.41572724663095E-3</v>
      </c>
      <c r="H309" s="37">
        <v>30.23805560405415</v>
      </c>
      <c r="I309" s="37">
        <v>0.83718236423069392</v>
      </c>
      <c r="J309" s="38">
        <v>7.9418233028997906E-2</v>
      </c>
      <c r="K309" s="38">
        <v>2.1322566552333011E-3</v>
      </c>
      <c r="L309" s="43">
        <f t="shared" si="4"/>
        <v>3.598437609713729E-2</v>
      </c>
      <c r="M309" s="44"/>
      <c r="N309" s="37"/>
      <c r="O309" s="37"/>
      <c r="P309" s="38"/>
      <c r="Q309" s="38"/>
    </row>
    <row r="310" spans="1:17">
      <c r="A310" s="69" t="s">
        <v>330</v>
      </c>
      <c r="B310" s="70">
        <v>5.70028845051392E-3</v>
      </c>
      <c r="C310" s="71">
        <v>474.10454051692801</v>
      </c>
      <c r="D310" s="71">
        <v>8897.2431203758406</v>
      </c>
      <c r="E310" s="72">
        <v>0.66052229980942301</v>
      </c>
      <c r="F310" s="72">
        <v>3.3926532715223202E-2</v>
      </c>
      <c r="G310" s="72">
        <v>9.4659150129792298E-4</v>
      </c>
      <c r="H310" s="53">
        <v>31.366562427401988</v>
      </c>
      <c r="I310" s="53">
        <v>0.83523262241971741</v>
      </c>
      <c r="J310" s="54">
        <v>5.01558037491193E-2</v>
      </c>
      <c r="K310" s="54">
        <v>1.2028998538476555E-3</v>
      </c>
      <c r="L310" s="45">
        <f t="shared" si="4"/>
        <v>-1.5461691139852121E-4</v>
      </c>
      <c r="M310" s="44"/>
      <c r="N310" s="37"/>
      <c r="O310" s="37"/>
      <c r="P310" s="38"/>
      <c r="Q310" s="38"/>
    </row>
    <row r="311" spans="1:17">
      <c r="A311" s="34" t="s">
        <v>331</v>
      </c>
      <c r="B311" s="34"/>
      <c r="C311" s="34"/>
      <c r="D311" s="60"/>
      <c r="E311" s="46"/>
      <c r="F311" s="46"/>
      <c r="G311" s="46"/>
      <c r="H311" s="47"/>
      <c r="I311" s="47"/>
      <c r="J311" s="48"/>
      <c r="K311" s="48"/>
      <c r="L311" s="43"/>
      <c r="M311" s="44"/>
    </row>
    <row r="312" spans="1:17">
      <c r="A312" s="65" t="s">
        <v>38</v>
      </c>
      <c r="B312" s="66">
        <v>4.3280000000000002E-3</v>
      </c>
      <c r="C312" s="67">
        <v>559</v>
      </c>
      <c r="D312" s="67">
        <v>8068</v>
      </c>
      <c r="E312" s="36">
        <v>0.46189999999999998</v>
      </c>
      <c r="F312" s="36">
        <v>2.0000000000000001E-4</v>
      </c>
      <c r="G312" s="36">
        <v>2.8499999999999999E-4</v>
      </c>
      <c r="H312" s="37">
        <v>29.537988600628928</v>
      </c>
      <c r="I312" s="37">
        <v>0.4892984442579757</v>
      </c>
      <c r="J312" s="38">
        <v>5.11E-2</v>
      </c>
      <c r="K312" s="38">
        <v>1.5088866062100226E-3</v>
      </c>
      <c r="L312" s="43">
        <f t="shared" si="4"/>
        <v>1.0114620010151674E-3</v>
      </c>
      <c r="M312" s="44"/>
      <c r="N312" s="37"/>
      <c r="O312" s="37"/>
      <c r="P312" s="38"/>
      <c r="Q312" s="38"/>
    </row>
    <row r="313" spans="1:17">
      <c r="A313" s="65" t="s">
        <v>39</v>
      </c>
      <c r="B313" s="66">
        <v>4.3610000000000003E-3</v>
      </c>
      <c r="C313" s="67">
        <v>534</v>
      </c>
      <c r="D313" s="67">
        <v>8044</v>
      </c>
      <c r="E313" s="36">
        <v>0.46560000000000001</v>
      </c>
      <c r="F313" s="36">
        <v>1.6000000000000001E-3</v>
      </c>
      <c r="G313" s="36">
        <v>1.8799999999999999E-4</v>
      </c>
      <c r="H313" s="37">
        <v>29.89438718553459</v>
      </c>
      <c r="I313" s="37">
        <v>0.4933619690729642</v>
      </c>
      <c r="J313" s="38">
        <v>4.9399999999999999E-2</v>
      </c>
      <c r="K313" s="38">
        <v>1.3095759948930034E-3</v>
      </c>
      <c r="L313" s="43">
        <f t="shared" si="4"/>
        <v>-1.0880317739857899E-3</v>
      </c>
      <c r="M313" s="44"/>
      <c r="N313" s="37"/>
      <c r="O313" s="37"/>
      <c r="P313" s="38"/>
      <c r="Q313" s="38"/>
    </row>
    <row r="314" spans="1:17">
      <c r="A314" s="65" t="s">
        <v>40</v>
      </c>
      <c r="B314" s="66">
        <v>4.3150000000000003E-3</v>
      </c>
      <c r="C314" s="67">
        <v>534</v>
      </c>
      <c r="D314" s="67">
        <v>7934</v>
      </c>
      <c r="E314" s="36">
        <v>0.46079999999999999</v>
      </c>
      <c r="F314" s="36">
        <v>1.4E-3</v>
      </c>
      <c r="G314" s="36">
        <v>1.94E-4</v>
      </c>
      <c r="H314" s="37">
        <v>29.932822327044022</v>
      </c>
      <c r="I314" s="37">
        <v>0.4971291114011499</v>
      </c>
      <c r="J314" s="38">
        <v>5.0299999999999997E-2</v>
      </c>
      <c r="K314" s="38">
        <v>1.2107469271486918E-3</v>
      </c>
      <c r="L314" s="43">
        <f t="shared" si="4"/>
        <v>2.3464930426479044E-5</v>
      </c>
      <c r="M314" s="44"/>
      <c r="N314" s="37"/>
      <c r="O314" s="37"/>
      <c r="P314" s="38"/>
      <c r="Q314" s="38"/>
    </row>
    <row r="315" spans="1:17">
      <c r="A315" s="65" t="s">
        <v>41</v>
      </c>
      <c r="B315" s="66">
        <v>4.3140000000000001E-3</v>
      </c>
      <c r="C315" s="67">
        <v>528</v>
      </c>
      <c r="D315" s="67">
        <v>7931</v>
      </c>
      <c r="E315" s="36">
        <v>0.46100000000000002</v>
      </c>
      <c r="F315" s="36">
        <v>1E-3</v>
      </c>
      <c r="G315" s="36">
        <v>1.25E-4</v>
      </c>
      <c r="H315" s="37">
        <v>29.932822327044022</v>
      </c>
      <c r="I315" s="37">
        <v>0.48820799394569431</v>
      </c>
      <c r="J315" s="38">
        <v>4.9700000000000001E-2</v>
      </c>
      <c r="K315" s="38">
        <v>1.3096922239976842E-3</v>
      </c>
      <c r="L315" s="43">
        <f t="shared" si="4"/>
        <v>-7.1753287251503082E-4</v>
      </c>
      <c r="M315" s="44"/>
      <c r="N315" s="37"/>
      <c r="O315" s="37"/>
      <c r="P315" s="38"/>
      <c r="Q315" s="38"/>
    </row>
    <row r="316" spans="1:17">
      <c r="A316" s="65" t="s">
        <v>42</v>
      </c>
      <c r="B316" s="66">
        <v>4.3119999999999999E-3</v>
      </c>
      <c r="C316" s="67">
        <v>521</v>
      </c>
      <c r="D316" s="67">
        <v>7875</v>
      </c>
      <c r="E316" s="36">
        <v>0.46089999999999998</v>
      </c>
      <c r="F316" s="36">
        <v>2.2000000000000001E-3</v>
      </c>
      <c r="G316" s="36">
        <v>1.74E-4</v>
      </c>
      <c r="H316" s="37">
        <v>30.134315644654087</v>
      </c>
      <c r="I316" s="37">
        <v>0.49493908114344326</v>
      </c>
      <c r="J316" s="38">
        <v>4.9299999999999997E-2</v>
      </c>
      <c r="K316" s="38">
        <v>1.210325665926324E-3</v>
      </c>
      <c r="L316" s="43">
        <f t="shared" si="4"/>
        <v>-1.2115314078093792E-3</v>
      </c>
      <c r="M316" s="44"/>
      <c r="N316" s="37"/>
      <c r="O316" s="37"/>
      <c r="P316" s="38"/>
      <c r="Q316" s="38"/>
    </row>
    <row r="317" spans="1:17">
      <c r="A317" s="65" t="s">
        <v>43</v>
      </c>
      <c r="B317" s="66">
        <v>3.607E-3</v>
      </c>
      <c r="C317" s="67">
        <v>465</v>
      </c>
      <c r="D317" s="67">
        <v>6581</v>
      </c>
      <c r="E317" s="36">
        <v>0.39279999999999998</v>
      </c>
      <c r="F317" s="36">
        <v>2.0000000000000001E-4</v>
      </c>
      <c r="G317" s="36">
        <v>1.9900000000000001E-4</v>
      </c>
      <c r="H317" s="37">
        <v>30.032986635220126</v>
      </c>
      <c r="I317" s="37">
        <v>0.49899206644233507</v>
      </c>
      <c r="J317" s="38">
        <v>5.1200000000000002E-2</v>
      </c>
      <c r="K317" s="38">
        <v>1.409554378376372E-3</v>
      </c>
      <c r="L317" s="43">
        <f t="shared" si="4"/>
        <v>1.1349616348387567E-3</v>
      </c>
      <c r="M317" s="44"/>
      <c r="N317" s="37"/>
      <c r="O317" s="37"/>
      <c r="P317" s="38"/>
      <c r="Q317" s="38"/>
    </row>
    <row r="318" spans="1:17">
      <c r="A318" s="65" t="s">
        <v>44</v>
      </c>
      <c r="B318" s="66">
        <v>3.6649999999999999E-3</v>
      </c>
      <c r="C318" s="67">
        <v>478.3</v>
      </c>
      <c r="D318" s="67">
        <v>6663</v>
      </c>
      <c r="E318" s="36">
        <v>0.39979999999999999</v>
      </c>
      <c r="F318" s="36">
        <v>1.2999999999999999E-3</v>
      </c>
      <c r="G318" s="36">
        <v>2.7999999999999998E-4</v>
      </c>
      <c r="H318" s="37">
        <v>30.111021619496857</v>
      </c>
      <c r="I318" s="37">
        <v>0.50341773320080141</v>
      </c>
      <c r="J318" s="38">
        <v>5.2499999999999998E-2</v>
      </c>
      <c r="K318" s="38">
        <v>1.4100439709455873E-3</v>
      </c>
      <c r="L318" s="43">
        <f t="shared" si="4"/>
        <v>2.7404568745453654E-3</v>
      </c>
      <c r="M318" s="44"/>
      <c r="N318" s="37"/>
      <c r="O318" s="37"/>
      <c r="P318" s="38"/>
      <c r="Q318" s="38"/>
    </row>
    <row r="319" spans="1:17">
      <c r="A319" s="65" t="s">
        <v>45</v>
      </c>
      <c r="B319" s="66">
        <v>3.6410000000000001E-3</v>
      </c>
      <c r="C319" s="67">
        <v>474.6</v>
      </c>
      <c r="D319" s="67">
        <v>6563</v>
      </c>
      <c r="E319" s="36">
        <v>0.39789999999999998</v>
      </c>
      <c r="F319" s="68">
        <v>-2.3E-3</v>
      </c>
      <c r="G319" s="36">
        <v>3.2400000000000001E-4</v>
      </c>
      <c r="H319" s="37">
        <v>30.354444182389937</v>
      </c>
      <c r="I319" s="37">
        <v>0.51529021675710962</v>
      </c>
      <c r="J319" s="38">
        <v>5.28E-2</v>
      </c>
      <c r="K319" s="38">
        <v>1.41015867249044E-3</v>
      </c>
      <c r="L319" s="43">
        <f t="shared" si="4"/>
        <v>3.1109557760161249E-3</v>
      </c>
      <c r="M319" s="44"/>
      <c r="N319" s="37"/>
      <c r="O319" s="37"/>
      <c r="P319" s="38"/>
      <c r="Q319" s="38"/>
    </row>
    <row r="320" spans="1:17">
      <c r="A320" s="65" t="s">
        <v>46</v>
      </c>
      <c r="B320" s="66">
        <v>3.627E-3</v>
      </c>
      <c r="C320" s="67">
        <v>469</v>
      </c>
      <c r="D320" s="67">
        <v>6530</v>
      </c>
      <c r="E320" s="36">
        <v>0.39710000000000001</v>
      </c>
      <c r="F320" s="68">
        <v>-1E-4</v>
      </c>
      <c r="G320" s="36">
        <v>2.8699999999999998E-4</v>
      </c>
      <c r="H320" s="37">
        <v>30.410349842767292</v>
      </c>
      <c r="I320" s="37">
        <v>0.50285885342828496</v>
      </c>
      <c r="J320" s="38">
        <v>5.2200000000000003E-2</v>
      </c>
      <c r="K320" s="38">
        <v>1.4099299137191182E-3</v>
      </c>
      <c r="L320" s="43">
        <f t="shared" si="4"/>
        <v>2.369957973074615E-3</v>
      </c>
      <c r="M320" s="44"/>
      <c r="N320" s="37"/>
      <c r="O320" s="37"/>
      <c r="P320" s="38"/>
      <c r="Q320" s="38"/>
    </row>
    <row r="321" spans="1:17">
      <c r="A321" s="65" t="s">
        <v>47</v>
      </c>
      <c r="B321" s="66">
        <v>3.5799999999999998E-3</v>
      </c>
      <c r="C321" s="67">
        <v>454.9</v>
      </c>
      <c r="D321" s="67">
        <v>6414</v>
      </c>
      <c r="E321" s="36">
        <v>0.3926</v>
      </c>
      <c r="F321" s="68">
        <v>1.4E-3</v>
      </c>
      <c r="G321" s="36">
        <v>7.7999999999999999E-5</v>
      </c>
      <c r="H321" s="37">
        <v>30.569913915094336</v>
      </c>
      <c r="I321" s="37">
        <v>0.50283488289104072</v>
      </c>
      <c r="J321" s="38">
        <v>5.0900000000000001E-2</v>
      </c>
      <c r="K321" s="38">
        <v>1.310164071557452E-3</v>
      </c>
      <c r="L321" s="43">
        <f t="shared" si="4"/>
        <v>7.6446273336799745E-4</v>
      </c>
      <c r="M321" s="44"/>
      <c r="N321" s="37"/>
      <c r="O321" s="37"/>
      <c r="P321" s="38"/>
      <c r="Q321" s="38"/>
    </row>
    <row r="322" spans="1:17">
      <c r="A322" s="65" t="s">
        <v>48</v>
      </c>
      <c r="B322" s="66">
        <v>3.3800000000000002E-3</v>
      </c>
      <c r="C322" s="67">
        <v>421.6</v>
      </c>
      <c r="D322" s="67">
        <v>5876</v>
      </c>
      <c r="E322" s="36">
        <v>0.38529999999999998</v>
      </c>
      <c r="F322" s="68">
        <v>-2.9999999999999997E-4</v>
      </c>
      <c r="G322" s="36">
        <v>2.5300000000000002E-4</v>
      </c>
      <c r="H322" s="37">
        <v>31.258252358490566</v>
      </c>
      <c r="I322" s="37">
        <v>0.51932236620508165</v>
      </c>
      <c r="J322" s="38">
        <v>5.2400000000000002E-2</v>
      </c>
      <c r="K322" s="38">
        <v>1.4100058802714263E-3</v>
      </c>
      <c r="L322" s="43">
        <f t="shared" si="4"/>
        <v>2.616957240721785E-3</v>
      </c>
      <c r="M322" s="44"/>
      <c r="N322" s="37"/>
      <c r="O322" s="37"/>
      <c r="P322" s="38"/>
      <c r="Q322" s="38"/>
    </row>
    <row r="323" spans="1:17">
      <c r="A323" s="65" t="s">
        <v>49</v>
      </c>
      <c r="B323" s="66">
        <v>3.4880000000000002E-3</v>
      </c>
      <c r="C323" s="67">
        <v>427.5</v>
      </c>
      <c r="D323" s="67">
        <v>6024</v>
      </c>
      <c r="E323" s="36">
        <v>0.39850000000000002</v>
      </c>
      <c r="F323" s="68">
        <v>1.8E-3</v>
      </c>
      <c r="G323" s="36">
        <v>4.08E-4</v>
      </c>
      <c r="H323" s="37">
        <v>31.393357704402515</v>
      </c>
      <c r="I323" s="37">
        <v>0.52214318028190443</v>
      </c>
      <c r="J323" s="38">
        <v>5.2200000000000003E-2</v>
      </c>
      <c r="K323" s="38">
        <v>1.4099299137191182E-3</v>
      </c>
      <c r="L323" s="43">
        <f t="shared" si="4"/>
        <v>2.369957973074615E-3</v>
      </c>
      <c r="M323" s="44"/>
      <c r="N323" s="37"/>
      <c r="O323" s="37"/>
      <c r="P323" s="38"/>
      <c r="Q323" s="38"/>
    </row>
    <row r="324" spans="1:17">
      <c r="A324" s="65" t="s">
        <v>50</v>
      </c>
      <c r="B324" s="66">
        <v>3.5720000000000001E-3</v>
      </c>
      <c r="C324" s="67">
        <v>442</v>
      </c>
      <c r="D324" s="67">
        <v>6170</v>
      </c>
      <c r="E324" s="36">
        <v>0.40899999999999997</v>
      </c>
      <c r="F324" s="68">
        <v>-3.0000000000000001E-3</v>
      </c>
      <c r="G324" s="36">
        <v>3.0499999999999999E-4</v>
      </c>
      <c r="H324" s="37">
        <v>31.410828223270439</v>
      </c>
      <c r="I324" s="37">
        <v>0.52238587540245474</v>
      </c>
      <c r="J324" s="38">
        <v>5.3400000000000003E-2</v>
      </c>
      <c r="K324" s="38">
        <v>1.5097019488627549E-3</v>
      </c>
      <c r="L324" s="43">
        <f t="shared" si="4"/>
        <v>3.8519535789576431E-3</v>
      </c>
      <c r="M324" s="44"/>
      <c r="N324" s="37"/>
      <c r="O324" s="37"/>
      <c r="P324" s="38"/>
      <c r="Q324" s="38"/>
    </row>
    <row r="325" spans="1:17">
      <c r="A325" s="65" t="s">
        <v>51</v>
      </c>
      <c r="B325" s="66">
        <v>3.5869999999999999E-3</v>
      </c>
      <c r="C325" s="67">
        <v>439</v>
      </c>
      <c r="D325" s="67">
        <v>6241</v>
      </c>
      <c r="E325" s="36">
        <v>0.41149999999999998</v>
      </c>
      <c r="F325" s="68">
        <v>-4.0000000000000002E-4</v>
      </c>
      <c r="G325" s="36">
        <v>3.5599999999999998E-4</v>
      </c>
      <c r="H325" s="37">
        <v>31.108005896226413</v>
      </c>
      <c r="I325" s="37">
        <v>0.51962146718250679</v>
      </c>
      <c r="J325" s="38">
        <v>5.2299999999999999E-2</v>
      </c>
      <c r="K325" s="38">
        <v>1.5093075795211525E-3</v>
      </c>
      <c r="L325" s="43">
        <f t="shared" si="4"/>
        <v>2.4934576068981955E-3</v>
      </c>
      <c r="M325" s="44"/>
      <c r="N325" s="37"/>
      <c r="O325" s="37"/>
      <c r="P325" s="38"/>
      <c r="Q325" s="38"/>
    </row>
    <row r="326" spans="1:17">
      <c r="A326" s="65" t="s">
        <v>52</v>
      </c>
      <c r="B326" s="66">
        <v>3.6110000000000001E-3</v>
      </c>
      <c r="C326" s="67">
        <v>431.8</v>
      </c>
      <c r="D326" s="67">
        <v>6269</v>
      </c>
      <c r="E326" s="36">
        <v>0.41520000000000001</v>
      </c>
      <c r="F326" s="68">
        <v>-2E-3</v>
      </c>
      <c r="G326" s="36">
        <v>2.2699999999999999E-4</v>
      </c>
      <c r="H326" s="37">
        <v>31.158088050314461</v>
      </c>
      <c r="I326" s="37">
        <v>0.52079767780387043</v>
      </c>
      <c r="J326" s="38">
        <v>5.1200000000000002E-2</v>
      </c>
      <c r="K326" s="38">
        <v>1.409554378376372E-3</v>
      </c>
      <c r="L326" s="43">
        <f t="shared" ref="L326:L387" si="5">(J326-0.050281)/(0.86-0.050281)</f>
        <v>1.1349616348387567E-3</v>
      </c>
      <c r="M326" s="44"/>
      <c r="N326" s="37"/>
      <c r="O326" s="37"/>
      <c r="P326" s="38"/>
      <c r="Q326" s="38"/>
    </row>
    <row r="327" spans="1:17">
      <c r="A327" s="65" t="s">
        <v>53</v>
      </c>
      <c r="B327" s="66">
        <v>4.1650000000000003E-3</v>
      </c>
      <c r="C327" s="67">
        <v>487</v>
      </c>
      <c r="D327" s="67">
        <v>7250</v>
      </c>
      <c r="E327" s="36">
        <v>0.4955</v>
      </c>
      <c r="F327" s="68">
        <v>6.9999999999999999E-4</v>
      </c>
      <c r="G327" s="36">
        <v>2.92E-4</v>
      </c>
      <c r="H327" s="37">
        <v>30.763254323899368</v>
      </c>
      <c r="I327" s="37">
        <v>0.50040595377876951</v>
      </c>
      <c r="J327" s="38">
        <v>5.2600000000000001E-2</v>
      </c>
      <c r="K327" s="38">
        <v>1.3108514875454047E-3</v>
      </c>
      <c r="L327" s="43">
        <f t="shared" si="5"/>
        <v>2.863956508368955E-3</v>
      </c>
      <c r="M327" s="44"/>
      <c r="N327" s="37"/>
      <c r="O327" s="37"/>
      <c r="P327" s="38"/>
      <c r="Q327" s="38"/>
    </row>
    <row r="328" spans="1:17">
      <c r="A328" s="65" t="s">
        <v>54</v>
      </c>
      <c r="B328" s="66">
        <v>4.3150000000000003E-3</v>
      </c>
      <c r="C328" s="67">
        <v>498</v>
      </c>
      <c r="D328" s="67">
        <v>7462</v>
      </c>
      <c r="E328" s="36">
        <v>0.51400000000000001</v>
      </c>
      <c r="F328" s="68">
        <v>2E-3</v>
      </c>
      <c r="G328" s="36">
        <v>3.5599999999999998E-4</v>
      </c>
      <c r="H328" s="37">
        <v>30.844783411949685</v>
      </c>
      <c r="I328" s="37">
        <v>0.51453403833839306</v>
      </c>
      <c r="J328" s="38">
        <v>5.2400000000000002E-2</v>
      </c>
      <c r="K328" s="38">
        <v>1.2116586080245541E-3</v>
      </c>
      <c r="L328" s="43">
        <f t="shared" si="5"/>
        <v>2.616957240721785E-3</v>
      </c>
      <c r="M328" s="44"/>
      <c r="N328" s="37"/>
      <c r="O328" s="37"/>
      <c r="P328" s="38"/>
      <c r="Q328" s="38"/>
    </row>
    <row r="329" spans="1:17">
      <c r="A329" s="65" t="s">
        <v>55</v>
      </c>
      <c r="B329" s="66">
        <v>4.313E-3</v>
      </c>
      <c r="C329" s="67">
        <v>492</v>
      </c>
      <c r="D329" s="67">
        <v>7422</v>
      </c>
      <c r="E329" s="36">
        <v>0.51449999999999996</v>
      </c>
      <c r="F329" s="68">
        <v>2.0999999999999999E-3</v>
      </c>
      <c r="G329" s="36">
        <v>3.7199999999999999E-4</v>
      </c>
      <c r="H329" s="37">
        <v>31.033465015723269</v>
      </c>
      <c r="I329" s="37">
        <v>0.50847879722354006</v>
      </c>
      <c r="J329" s="38">
        <v>5.1999999999999998E-2</v>
      </c>
      <c r="K329" s="38">
        <v>1.3106063329619614E-3</v>
      </c>
      <c r="L329" s="43">
        <f t="shared" si="5"/>
        <v>2.1229587054274364E-3</v>
      </c>
      <c r="M329" s="44"/>
      <c r="N329" s="37"/>
      <c r="O329" s="37"/>
      <c r="P329" s="38"/>
      <c r="Q329" s="38"/>
    </row>
    <row r="330" spans="1:17">
      <c r="A330" s="65" t="s">
        <v>56</v>
      </c>
      <c r="B330" s="66">
        <v>4.2110000000000003E-3</v>
      </c>
      <c r="C330" s="67">
        <v>485</v>
      </c>
      <c r="D330" s="67">
        <v>7234</v>
      </c>
      <c r="E330" s="36">
        <v>0.50290000000000001</v>
      </c>
      <c r="F330" s="68">
        <v>1.5E-3</v>
      </c>
      <c r="G330" s="36">
        <v>4.0700000000000003E-4</v>
      </c>
      <c r="H330" s="37">
        <v>31.091700078616352</v>
      </c>
      <c r="I330" s="37">
        <v>0.51284617948379063</v>
      </c>
      <c r="J330" s="38">
        <v>5.2699999999999997E-2</v>
      </c>
      <c r="K330" s="38">
        <v>1.4101203670609116E-3</v>
      </c>
      <c r="L330" s="43">
        <f t="shared" si="5"/>
        <v>2.9874561421925354E-3</v>
      </c>
      <c r="M330" s="44"/>
      <c r="N330" s="37"/>
      <c r="O330" s="37"/>
      <c r="P330" s="38"/>
      <c r="Q330" s="38"/>
    </row>
    <row r="331" spans="1:17">
      <c r="A331" s="65" t="s">
        <v>57</v>
      </c>
      <c r="B331" s="66">
        <v>4.189E-3</v>
      </c>
      <c r="C331" s="67">
        <v>468</v>
      </c>
      <c r="D331" s="67">
        <v>7285</v>
      </c>
      <c r="E331" s="36">
        <v>0.50080000000000002</v>
      </c>
      <c r="F331" s="68">
        <v>2.7000000000000001E-3</v>
      </c>
      <c r="G331" s="36">
        <v>2.42E-4</v>
      </c>
      <c r="H331" s="37">
        <v>30.66658411949685</v>
      </c>
      <c r="I331" s="37">
        <v>0.5145051778338442</v>
      </c>
      <c r="J331" s="38">
        <v>5.0200000000000002E-2</v>
      </c>
      <c r="K331" s="38">
        <v>1.3098874797477836E-3</v>
      </c>
      <c r="L331" s="43">
        <f t="shared" si="5"/>
        <v>-1.0003470339710164E-4</v>
      </c>
      <c r="M331" s="44"/>
      <c r="N331" s="37"/>
      <c r="O331" s="37"/>
      <c r="P331" s="38"/>
      <c r="Q331" s="38"/>
    </row>
    <row r="332" spans="1:17">
      <c r="A332" s="65" t="s">
        <v>271</v>
      </c>
      <c r="B332" s="66">
        <v>4.2849999999999997E-3</v>
      </c>
      <c r="C332" s="67">
        <v>475.8</v>
      </c>
      <c r="D332" s="67">
        <v>7375</v>
      </c>
      <c r="E332" s="36">
        <v>0.5181</v>
      </c>
      <c r="F332" s="68">
        <v>2.9999999999999997E-4</v>
      </c>
      <c r="G332" s="36">
        <v>2.5999999999999998E-4</v>
      </c>
      <c r="H332" s="37">
        <v>30.771407232704401</v>
      </c>
      <c r="I332" s="37">
        <v>0.50700465032790221</v>
      </c>
      <c r="J332" s="38">
        <v>5.1200000000000002E-2</v>
      </c>
      <c r="K332" s="38">
        <v>1.1121346796139399E-3</v>
      </c>
      <c r="L332" s="43">
        <f t="shared" si="5"/>
        <v>1.1349616348387567E-3</v>
      </c>
      <c r="M332" s="44"/>
      <c r="N332" s="37"/>
      <c r="O332" s="37"/>
      <c r="P332" s="38"/>
      <c r="Q332" s="38"/>
    </row>
    <row r="333" spans="1:17">
      <c r="A333" s="65" t="s">
        <v>272</v>
      </c>
      <c r="B333" s="66">
        <v>4.4070000000000003E-3</v>
      </c>
      <c r="C333" s="67">
        <v>492</v>
      </c>
      <c r="D333" s="67">
        <v>7589</v>
      </c>
      <c r="E333" s="36">
        <v>0.53300000000000003</v>
      </c>
      <c r="F333" s="68">
        <v>2.0999999999999999E-3</v>
      </c>
      <c r="G333" s="36">
        <v>3.5500000000000001E-4</v>
      </c>
      <c r="H333" s="37">
        <v>30.642125393081759</v>
      </c>
      <c r="I333" s="37">
        <v>0.50747632423915978</v>
      </c>
      <c r="J333" s="38">
        <v>5.1900000000000002E-2</v>
      </c>
      <c r="K333" s="38">
        <v>1.2114382222796175E-3</v>
      </c>
      <c r="L333" s="43">
        <f t="shared" si="5"/>
        <v>1.9994590716038555E-3</v>
      </c>
      <c r="M333" s="44"/>
      <c r="N333" s="37"/>
      <c r="O333" s="37"/>
      <c r="P333" s="38"/>
      <c r="Q333" s="38"/>
    </row>
    <row r="334" spans="1:17">
      <c r="A334" s="65" t="s">
        <v>273</v>
      </c>
      <c r="B334" s="66">
        <v>4.5069999999999997E-3</v>
      </c>
      <c r="C334" s="67">
        <v>492</v>
      </c>
      <c r="D334" s="67">
        <v>7742</v>
      </c>
      <c r="E334" s="36">
        <v>0.54500000000000004</v>
      </c>
      <c r="F334" s="68">
        <v>2.5999999999999999E-3</v>
      </c>
      <c r="G334" s="36">
        <v>3.9100000000000002E-4</v>
      </c>
      <c r="H334" s="37">
        <v>30.763254323899368</v>
      </c>
      <c r="I334" s="37">
        <v>0.5064418708866093</v>
      </c>
      <c r="J334" s="38">
        <v>5.0900000000000001E-2</v>
      </c>
      <c r="K334" s="38">
        <v>1.2110036723313434E-3</v>
      </c>
      <c r="L334" s="43">
        <f t="shared" si="5"/>
        <v>7.6446273336799745E-4</v>
      </c>
      <c r="M334" s="44"/>
      <c r="N334" s="37"/>
      <c r="O334" s="37"/>
      <c r="P334" s="38"/>
      <c r="Q334" s="38"/>
    </row>
    <row r="335" spans="1:17">
      <c r="A335" s="65" t="s">
        <v>274</v>
      </c>
      <c r="B335" s="66">
        <v>4.5139999999999998E-3</v>
      </c>
      <c r="C335" s="67">
        <v>488</v>
      </c>
      <c r="D335" s="67">
        <v>7715</v>
      </c>
      <c r="E335" s="36">
        <v>0.54610000000000003</v>
      </c>
      <c r="F335" s="68">
        <v>3.5000000000000001E-3</v>
      </c>
      <c r="G335" s="36">
        <v>2.7500000000000002E-4</v>
      </c>
      <c r="H335" s="37">
        <v>30.877395047169809</v>
      </c>
      <c r="I335" s="37">
        <v>0.51889050715636487</v>
      </c>
      <c r="J335" s="38">
        <v>5.0700000000000002E-2</v>
      </c>
      <c r="K335" s="38">
        <v>1.2109177583964979E-3</v>
      </c>
      <c r="L335" s="43">
        <f t="shared" si="5"/>
        <v>5.1746346572082748E-4</v>
      </c>
      <c r="M335" s="44"/>
      <c r="N335" s="37"/>
      <c r="O335" s="37"/>
      <c r="P335" s="38"/>
      <c r="Q335" s="38"/>
    </row>
    <row r="336" spans="1:17">
      <c r="A336" s="65" t="s">
        <v>275</v>
      </c>
      <c r="B336" s="66">
        <v>4.4669999999999996E-3</v>
      </c>
      <c r="C336" s="67">
        <v>482</v>
      </c>
      <c r="D336" s="67">
        <v>7649</v>
      </c>
      <c r="E336" s="36">
        <v>0.54039999999999999</v>
      </c>
      <c r="F336" s="68">
        <v>-1.1000000000000001E-3</v>
      </c>
      <c r="G336" s="36">
        <v>2.33E-4</v>
      </c>
      <c r="H336" s="37">
        <v>30.82032468553459</v>
      </c>
      <c r="I336" s="37">
        <v>0.50769067189439099</v>
      </c>
      <c r="J336" s="38">
        <v>5.0500000000000003E-2</v>
      </c>
      <c r="K336" s="38">
        <v>1.2108321766454674E-3</v>
      </c>
      <c r="L336" s="43">
        <f t="shared" si="5"/>
        <v>2.7046419807365756E-4</v>
      </c>
      <c r="M336" s="44"/>
      <c r="N336" s="37"/>
      <c r="O336" s="37"/>
      <c r="P336" s="38"/>
      <c r="Q336" s="38"/>
    </row>
    <row r="337" spans="1:17">
      <c r="A337" s="65" t="s">
        <v>276</v>
      </c>
      <c r="B337" s="66">
        <v>4.2750000000000002E-3</v>
      </c>
      <c r="C337" s="67">
        <v>478</v>
      </c>
      <c r="D337" s="67">
        <v>7425</v>
      </c>
      <c r="E337" s="36">
        <v>0.52290000000000003</v>
      </c>
      <c r="F337" s="68">
        <v>1.6999999999999999E-3</v>
      </c>
      <c r="G337" s="36">
        <v>2.52E-4</v>
      </c>
      <c r="H337" s="37">
        <v>30.205362421383647</v>
      </c>
      <c r="I337" s="37">
        <v>0.49907838553648898</v>
      </c>
      <c r="J337" s="38">
        <v>5.0700000000000002E-2</v>
      </c>
      <c r="K337" s="38">
        <v>1.2109177583964979E-3</v>
      </c>
      <c r="L337" s="43">
        <f t="shared" si="5"/>
        <v>5.1746346572082748E-4</v>
      </c>
      <c r="M337" s="44"/>
      <c r="N337" s="37"/>
      <c r="O337" s="37"/>
      <c r="P337" s="38"/>
      <c r="Q337" s="38"/>
    </row>
    <row r="338" spans="1:17">
      <c r="A338" s="65" t="s">
        <v>277</v>
      </c>
      <c r="B338" s="66">
        <v>6.6119999999999998E-3</v>
      </c>
      <c r="C338" s="67">
        <v>675</v>
      </c>
      <c r="D338" s="67">
        <v>11213</v>
      </c>
      <c r="E338" s="36">
        <v>0.80940000000000001</v>
      </c>
      <c r="F338" s="68">
        <v>1.6000000000000001E-3</v>
      </c>
      <c r="G338" s="36">
        <v>2.9300000000000002E-4</v>
      </c>
      <c r="H338" s="37">
        <v>30.795865959119492</v>
      </c>
      <c r="I338" s="37">
        <v>0.49056213504172447</v>
      </c>
      <c r="J338" s="38">
        <v>4.9799999999999997E-2</v>
      </c>
      <c r="K338" s="38">
        <v>9.1399978643323524E-4</v>
      </c>
      <c r="L338" s="43">
        <f t="shared" si="5"/>
        <v>-5.9403323869145006E-4</v>
      </c>
      <c r="M338" s="44"/>
      <c r="N338" s="37"/>
      <c r="O338" s="37"/>
      <c r="P338" s="38"/>
      <c r="Q338" s="38"/>
    </row>
    <row r="339" spans="1:17">
      <c r="A339" s="65" t="s">
        <v>278</v>
      </c>
      <c r="B339" s="66">
        <v>6.43E-3</v>
      </c>
      <c r="C339" s="67">
        <v>673</v>
      </c>
      <c r="D339" s="67">
        <v>10880</v>
      </c>
      <c r="E339" s="36">
        <v>0.7883</v>
      </c>
      <c r="F339" s="68">
        <v>0</v>
      </c>
      <c r="G339" s="36">
        <v>4.4900000000000002E-4</v>
      </c>
      <c r="H339" s="37">
        <v>30.844783411949685</v>
      </c>
      <c r="I339" s="37">
        <v>0.50197913461422705</v>
      </c>
      <c r="J339" s="38">
        <v>5.0900000000000001E-2</v>
      </c>
      <c r="K339" s="38">
        <v>1.013178115831565E-3</v>
      </c>
      <c r="L339" s="43">
        <f t="shared" si="5"/>
        <v>7.6446273336799745E-4</v>
      </c>
      <c r="M339" s="44"/>
      <c r="N339" s="37"/>
      <c r="O339" s="37"/>
      <c r="P339" s="38"/>
      <c r="Q339" s="38"/>
    </row>
    <row r="340" spans="1:17">
      <c r="A340" s="65" t="s">
        <v>279</v>
      </c>
      <c r="B340" s="66">
        <v>4.3779999999999999E-3</v>
      </c>
      <c r="C340" s="67">
        <v>492</v>
      </c>
      <c r="D340" s="67">
        <v>7555</v>
      </c>
      <c r="E340" s="36">
        <v>0.53769999999999996</v>
      </c>
      <c r="F340" s="68">
        <v>1.6000000000000001E-3</v>
      </c>
      <c r="G340" s="36">
        <v>2.5399999999999999E-4</v>
      </c>
      <c r="H340" s="37">
        <v>30.370749999999997</v>
      </c>
      <c r="I340" s="37">
        <v>0.50230561535087714</v>
      </c>
      <c r="J340" s="38">
        <v>5.1400000000000001E-2</v>
      </c>
      <c r="K340" s="38">
        <v>1.3103639457799502E-3</v>
      </c>
      <c r="L340" s="43">
        <f t="shared" si="5"/>
        <v>1.3819609024859265E-3</v>
      </c>
      <c r="M340" s="44"/>
      <c r="N340" s="37"/>
      <c r="O340" s="37"/>
      <c r="P340" s="38"/>
      <c r="Q340" s="38"/>
    </row>
    <row r="341" spans="1:17">
      <c r="A341" s="65" t="s">
        <v>280</v>
      </c>
      <c r="B341" s="66">
        <v>4.3449999999999999E-3</v>
      </c>
      <c r="C341" s="67">
        <v>484</v>
      </c>
      <c r="D341" s="67">
        <v>7547</v>
      </c>
      <c r="E341" s="36">
        <v>0.5343</v>
      </c>
      <c r="F341" s="68">
        <v>2.5000000000000001E-3</v>
      </c>
      <c r="G341" s="36">
        <v>2.7500000000000002E-4</v>
      </c>
      <c r="H341" s="37">
        <v>30.157609669811318</v>
      </c>
      <c r="I341" s="37">
        <v>0.4952667727964073</v>
      </c>
      <c r="J341" s="38">
        <v>5.0500000000000003E-2</v>
      </c>
      <c r="K341" s="38">
        <v>1.2108321766454674E-3</v>
      </c>
      <c r="L341" s="43">
        <f t="shared" si="5"/>
        <v>2.7046419807365756E-4</v>
      </c>
      <c r="M341" s="44"/>
      <c r="N341" s="37"/>
      <c r="O341" s="37"/>
      <c r="P341" s="38"/>
      <c r="Q341" s="38"/>
    </row>
    <row r="342" spans="1:17">
      <c r="A342" s="65" t="s">
        <v>281</v>
      </c>
      <c r="B342" s="66">
        <v>3.9249999999999997E-3</v>
      </c>
      <c r="C342" s="67">
        <v>426.5</v>
      </c>
      <c r="D342" s="67">
        <v>6689</v>
      </c>
      <c r="E342" s="36">
        <v>0.49640000000000001</v>
      </c>
      <c r="F342" s="68">
        <v>1.5E-3</v>
      </c>
      <c r="G342" s="36">
        <v>2.02E-4</v>
      </c>
      <c r="H342" s="37">
        <v>30.520996462264147</v>
      </c>
      <c r="I342" s="37">
        <v>0.50532418185263339</v>
      </c>
      <c r="J342" s="38">
        <v>0.05</v>
      </c>
      <c r="K342" s="38">
        <v>1.2106196760337245E-3</v>
      </c>
      <c r="L342" s="43">
        <f t="shared" si="5"/>
        <v>-3.4703397104427159E-4</v>
      </c>
      <c r="M342" s="44"/>
      <c r="N342" s="37"/>
      <c r="O342" s="37"/>
      <c r="P342" s="38"/>
      <c r="Q342" s="38"/>
    </row>
    <row r="343" spans="1:17">
      <c r="A343" s="65" t="s">
        <v>282</v>
      </c>
      <c r="B343" s="66">
        <v>4.0509999999999999E-3</v>
      </c>
      <c r="C343" s="67">
        <v>464</v>
      </c>
      <c r="D343" s="67">
        <v>6883</v>
      </c>
      <c r="E343" s="36">
        <v>0.5131</v>
      </c>
      <c r="F343" s="68">
        <v>2.8999999999999998E-3</v>
      </c>
      <c r="G343" s="36">
        <v>4.8500000000000003E-4</v>
      </c>
      <c r="H343" s="37">
        <v>30.545455188679242</v>
      </c>
      <c r="I343" s="37">
        <v>0.5189277050483958</v>
      </c>
      <c r="J343" s="38">
        <v>5.2999999999999999E-2</v>
      </c>
      <c r="K343" s="38">
        <v>1.2119258063099407E-3</v>
      </c>
      <c r="L343" s="43">
        <f t="shared" si="5"/>
        <v>3.3579550436632945E-3</v>
      </c>
      <c r="M343" s="44"/>
      <c r="N343" s="37"/>
      <c r="O343" s="37"/>
      <c r="P343" s="38"/>
      <c r="Q343" s="38"/>
    </row>
    <row r="344" spans="1:17">
      <c r="A344" s="65" t="s">
        <v>283</v>
      </c>
      <c r="B344" s="66">
        <v>4.1520000000000003E-3</v>
      </c>
      <c r="C344" s="67">
        <v>460</v>
      </c>
      <c r="D344" s="67">
        <v>6958</v>
      </c>
      <c r="E344" s="36">
        <v>0.52659999999999996</v>
      </c>
      <c r="F344" s="68">
        <v>1.4E-3</v>
      </c>
      <c r="G344" s="36">
        <v>3.8999999999999999E-4</v>
      </c>
      <c r="H344" s="37">
        <v>30.960088836477986</v>
      </c>
      <c r="I344" s="37">
        <v>0.51055047746531035</v>
      </c>
      <c r="J344" s="38">
        <v>5.2600000000000001E-2</v>
      </c>
      <c r="K344" s="38">
        <v>1.3108514875454047E-3</v>
      </c>
      <c r="L344" s="43">
        <f t="shared" si="5"/>
        <v>2.863956508368955E-3</v>
      </c>
      <c r="M344" s="44"/>
      <c r="N344" s="37"/>
      <c r="O344" s="37"/>
      <c r="P344" s="38"/>
      <c r="Q344" s="38"/>
    </row>
    <row r="345" spans="1:17">
      <c r="A345" s="65" t="s">
        <v>284</v>
      </c>
      <c r="B345" s="66">
        <v>4.3080000000000002E-3</v>
      </c>
      <c r="C345" s="67">
        <v>524</v>
      </c>
      <c r="D345" s="67">
        <v>7350</v>
      </c>
      <c r="E345" s="36">
        <v>0.54710000000000003</v>
      </c>
      <c r="F345" s="68">
        <v>4.1000000000000003E-3</v>
      </c>
      <c r="G345" s="36">
        <v>8.9999999999999998E-4</v>
      </c>
      <c r="H345" s="37">
        <v>30.489549528301886</v>
      </c>
      <c r="I345" s="37">
        <v>0.50126131574282529</v>
      </c>
      <c r="J345" s="38">
        <v>5.7799999999999997E-2</v>
      </c>
      <c r="K345" s="38">
        <v>1.7100322223864669E-3</v>
      </c>
      <c r="L345" s="43">
        <f t="shared" si="5"/>
        <v>9.2859374671954084E-3</v>
      </c>
      <c r="M345" s="44"/>
      <c r="N345" s="37"/>
      <c r="O345" s="37"/>
      <c r="P345" s="38"/>
      <c r="Q345" s="38"/>
    </row>
    <row r="346" spans="1:17">
      <c r="A346" s="65" t="s">
        <v>285</v>
      </c>
      <c r="B346" s="66">
        <v>4.3959999999999997E-3</v>
      </c>
      <c r="C346" s="67">
        <v>476.1</v>
      </c>
      <c r="D346" s="67">
        <v>7335</v>
      </c>
      <c r="E346" s="36">
        <v>0.55900000000000005</v>
      </c>
      <c r="F346" s="68">
        <v>1E-4</v>
      </c>
      <c r="G346" s="36">
        <v>4.4900000000000002E-4</v>
      </c>
      <c r="H346" s="37">
        <v>31.0416179245283</v>
      </c>
      <c r="I346" s="37">
        <v>0.51870338442356934</v>
      </c>
      <c r="J346" s="38">
        <v>5.1999999999999998E-2</v>
      </c>
      <c r="K346" s="38">
        <v>1.1125147010264626E-3</v>
      </c>
      <c r="L346" s="43">
        <f t="shared" si="5"/>
        <v>2.1229587054274364E-3</v>
      </c>
      <c r="M346" s="44"/>
      <c r="N346" s="37"/>
      <c r="O346" s="37"/>
      <c r="P346" s="38"/>
      <c r="Q346" s="38"/>
    </row>
    <row r="347" spans="1:17">
      <c r="A347" s="65" t="s">
        <v>286</v>
      </c>
      <c r="B347" s="66">
        <v>4.3860000000000001E-3</v>
      </c>
      <c r="C347" s="67">
        <v>456.4</v>
      </c>
      <c r="D347" s="67">
        <v>7340</v>
      </c>
      <c r="E347" s="36">
        <v>0.56310000000000004</v>
      </c>
      <c r="F347" s="68">
        <v>-2.0000000000000001E-4</v>
      </c>
      <c r="G347" s="36">
        <v>2.7E-4</v>
      </c>
      <c r="H347" s="37">
        <v>30.658431210691823</v>
      </c>
      <c r="I347" s="37">
        <v>0.51439290748636257</v>
      </c>
      <c r="J347" s="38">
        <v>5.0599999999999999E-2</v>
      </c>
      <c r="K347" s="38">
        <v>1.1118534464577608E-3</v>
      </c>
      <c r="L347" s="43">
        <f t="shared" si="5"/>
        <v>3.9396383189723827E-4</v>
      </c>
      <c r="M347" s="44"/>
      <c r="N347" s="37"/>
      <c r="O347" s="37"/>
      <c r="P347" s="38"/>
      <c r="Q347" s="38"/>
    </row>
    <row r="348" spans="1:17">
      <c r="A348" s="65" t="s">
        <v>287</v>
      </c>
      <c r="B348" s="66">
        <v>4.3769999999999998E-3</v>
      </c>
      <c r="C348" s="67">
        <v>464.7</v>
      </c>
      <c r="D348" s="67">
        <v>7332</v>
      </c>
      <c r="E348" s="36">
        <v>0.56159999999999999</v>
      </c>
      <c r="F348" s="68">
        <v>-1.2999999999999999E-3</v>
      </c>
      <c r="G348" s="36">
        <v>3.4499999999999998E-4</v>
      </c>
      <c r="H348" s="37">
        <v>30.66658411949685</v>
      </c>
      <c r="I348" s="37">
        <v>0.50157105665244595</v>
      </c>
      <c r="J348" s="38">
        <v>5.1900000000000002E-2</v>
      </c>
      <c r="K348" s="38">
        <v>1.3105657428759535E-3</v>
      </c>
      <c r="L348" s="43">
        <f t="shared" si="5"/>
        <v>1.9994590716038555E-3</v>
      </c>
      <c r="M348" s="44"/>
      <c r="N348" s="37"/>
      <c r="O348" s="37"/>
      <c r="P348" s="38"/>
      <c r="Q348" s="38"/>
    </row>
    <row r="349" spans="1:17">
      <c r="A349" s="65" t="s">
        <v>288</v>
      </c>
      <c r="B349" s="66">
        <v>4.4669999999999996E-3</v>
      </c>
      <c r="C349" s="67">
        <v>468.8</v>
      </c>
      <c r="D349" s="67">
        <v>7433</v>
      </c>
      <c r="E349" s="36">
        <v>0.57279999999999998</v>
      </c>
      <c r="F349" s="36">
        <v>4.0000000000000002E-4</v>
      </c>
      <c r="G349" s="36">
        <v>2.7399999999999999E-4</v>
      </c>
      <c r="H349" s="37">
        <v>30.885547955974843</v>
      </c>
      <c r="I349" s="37">
        <v>0.51226247507049405</v>
      </c>
      <c r="J349" s="38">
        <v>5.1499999999999997E-2</v>
      </c>
      <c r="K349" s="38">
        <v>1.2112634065305529E-3</v>
      </c>
      <c r="L349" s="43">
        <f t="shared" si="5"/>
        <v>1.5054605363095074E-3</v>
      </c>
      <c r="M349" s="44"/>
      <c r="N349" s="37"/>
      <c r="O349" s="37"/>
      <c r="P349" s="38"/>
      <c r="Q349" s="38"/>
    </row>
    <row r="350" spans="1:17">
      <c r="A350" s="65" t="s">
        <v>289</v>
      </c>
      <c r="B350" s="66">
        <v>3.5769999999999999E-3</v>
      </c>
      <c r="C350" s="67">
        <v>456</v>
      </c>
      <c r="D350" s="67">
        <v>6040</v>
      </c>
      <c r="E350" s="36">
        <v>0.4587</v>
      </c>
      <c r="F350" s="36">
        <v>1.6000000000000001E-3</v>
      </c>
      <c r="G350" s="36">
        <v>1.1800000000000001E-3</v>
      </c>
      <c r="H350" s="37">
        <v>30.458102594339621</v>
      </c>
      <c r="I350" s="37">
        <v>0.51363646889025361</v>
      </c>
      <c r="J350" s="38">
        <v>6.1100000000000002E-2</v>
      </c>
      <c r="K350" s="38">
        <v>2.0095342919193987E-3</v>
      </c>
      <c r="L350" s="43">
        <f t="shared" si="5"/>
        <v>1.3361425383373742E-2</v>
      </c>
      <c r="M350" s="44"/>
      <c r="N350" s="37"/>
      <c r="O350" s="37"/>
      <c r="P350" s="38"/>
      <c r="Q350" s="38"/>
    </row>
    <row r="351" spans="1:17">
      <c r="A351" s="69" t="s">
        <v>290</v>
      </c>
      <c r="B351" s="70">
        <v>3.6020000000000002E-3</v>
      </c>
      <c r="C351" s="71">
        <v>430</v>
      </c>
      <c r="D351" s="71">
        <v>6048</v>
      </c>
      <c r="E351" s="72">
        <v>0.46160000000000001</v>
      </c>
      <c r="F351" s="72">
        <v>1.4E-3</v>
      </c>
      <c r="G351" s="72">
        <v>8.03E-4</v>
      </c>
      <c r="H351" s="53">
        <v>30.617666666666665</v>
      </c>
      <c r="I351" s="53">
        <v>0.51383163610348648</v>
      </c>
      <c r="J351" s="54">
        <v>5.74E-2</v>
      </c>
      <c r="K351" s="54">
        <v>1.6105087216156267E-3</v>
      </c>
      <c r="L351" s="45">
        <f t="shared" si="5"/>
        <v>8.7919389319010676E-3</v>
      </c>
      <c r="M351" s="44"/>
      <c r="N351" s="37"/>
      <c r="O351" s="37"/>
      <c r="P351" s="38"/>
      <c r="Q351" s="38"/>
    </row>
    <row r="352" spans="1:17">
      <c r="H352" s="28"/>
      <c r="I352" s="28"/>
      <c r="J352" s="28"/>
      <c r="K352" s="28"/>
      <c r="L352" s="43"/>
    </row>
    <row r="353" spans="1:17">
      <c r="A353" s="34" t="s">
        <v>624</v>
      </c>
      <c r="B353" s="134"/>
      <c r="C353" s="135"/>
      <c r="D353" s="135"/>
      <c r="E353" s="136"/>
      <c r="F353" s="136"/>
      <c r="G353" s="136"/>
      <c r="H353" s="137"/>
      <c r="I353" s="137"/>
      <c r="J353" s="138"/>
      <c r="K353" s="138"/>
      <c r="L353" s="139"/>
    </row>
    <row r="354" spans="1:17">
      <c r="A354" s="65" t="s">
        <v>511</v>
      </c>
      <c r="B354" s="66">
        <v>0.38290000000000002</v>
      </c>
      <c r="C354" s="67">
        <v>84300</v>
      </c>
      <c r="D354" s="67">
        <v>323100</v>
      </c>
      <c r="E354" s="36">
        <v>44.73</v>
      </c>
      <c r="F354" s="36">
        <v>0.14219999999999999</v>
      </c>
      <c r="G354" s="36">
        <v>0.76700000000000002</v>
      </c>
      <c r="H354" s="37">
        <v>67.42591648252025</v>
      </c>
      <c r="I354" s="37">
        <v>1.9469929612361063</v>
      </c>
      <c r="J354" s="38">
        <v>0.26679999999999998</v>
      </c>
      <c r="K354" s="38">
        <v>5.906029312490753E-3</v>
      </c>
      <c r="L354" s="43">
        <f t="shared" si="5"/>
        <v>0.26740017215848955</v>
      </c>
      <c r="M354" s="44"/>
      <c r="N354" s="37"/>
      <c r="O354" s="37"/>
      <c r="P354" s="38"/>
      <c r="Q354" s="38"/>
    </row>
    <row r="355" spans="1:17">
      <c r="A355" s="65" t="s">
        <v>512</v>
      </c>
      <c r="B355" s="66">
        <v>0.33339999999999997</v>
      </c>
      <c r="C355" s="67">
        <v>92200</v>
      </c>
      <c r="D355" s="67">
        <v>305400</v>
      </c>
      <c r="E355" s="36">
        <v>38.93</v>
      </c>
      <c r="F355" s="36">
        <v>0.1109</v>
      </c>
      <c r="G355" s="36">
        <v>0.86199999999999999</v>
      </c>
      <c r="H355" s="37">
        <v>62.647405660377359</v>
      </c>
      <c r="I355" s="37">
        <v>1.4162552391147807</v>
      </c>
      <c r="J355" s="38">
        <v>0.31090000000000001</v>
      </c>
      <c r="K355" s="38">
        <v>2.7178408360314264E-3</v>
      </c>
      <c r="L355" s="43">
        <f t="shared" si="5"/>
        <v>0.32186351067469082</v>
      </c>
      <c r="M355" s="44"/>
      <c r="N355" s="37"/>
      <c r="O355" s="37"/>
      <c r="P355" s="38"/>
      <c r="Q355" s="38"/>
    </row>
    <row r="356" spans="1:17">
      <c r="A356" s="65" t="s">
        <v>513</v>
      </c>
      <c r="B356" s="66">
        <v>0.25519999999999998</v>
      </c>
      <c r="C356" s="67">
        <v>100000</v>
      </c>
      <c r="D356" s="67">
        <v>278400</v>
      </c>
      <c r="E356" s="36">
        <v>29.75</v>
      </c>
      <c r="F356" s="36">
        <v>0.1207</v>
      </c>
      <c r="G356" s="36">
        <v>0.95699999999999996</v>
      </c>
      <c r="H356" s="37">
        <v>52.435381103874931</v>
      </c>
      <c r="I356" s="37">
        <v>1.2720020336697075</v>
      </c>
      <c r="J356" s="38">
        <v>0.36709999999999998</v>
      </c>
      <c r="K356" s="38">
        <v>3.9172391310717813E-3</v>
      </c>
      <c r="L356" s="43">
        <f t="shared" si="5"/>
        <v>0.39127030488354597</v>
      </c>
      <c r="M356" s="44"/>
      <c r="N356" s="37"/>
      <c r="O356" s="37"/>
      <c r="P356" s="38"/>
      <c r="Q356" s="38"/>
    </row>
    <row r="357" spans="1:17">
      <c r="A357" s="65" t="s">
        <v>514</v>
      </c>
      <c r="B357" s="66">
        <v>0.28070000000000001</v>
      </c>
      <c r="C357" s="67">
        <v>65650</v>
      </c>
      <c r="D357" s="67">
        <v>239300</v>
      </c>
      <c r="E357" s="36">
        <v>32.71</v>
      </c>
      <c r="F357" s="36">
        <v>9.9500000000000005E-2</v>
      </c>
      <c r="G357" s="36">
        <v>0.60660000000000003</v>
      </c>
      <c r="H357" s="37">
        <v>67.143630947007324</v>
      </c>
      <c r="I357" s="37">
        <v>1.4775909845313187</v>
      </c>
      <c r="J357" s="38">
        <v>0.28199999999999997</v>
      </c>
      <c r="K357" s="38">
        <v>2.9136787743332306E-3</v>
      </c>
      <c r="L357" s="43">
        <f t="shared" si="5"/>
        <v>0.28617211649967456</v>
      </c>
      <c r="M357" s="44"/>
      <c r="N357" s="37"/>
      <c r="O357" s="37"/>
      <c r="P357" s="38"/>
      <c r="Q357" s="38"/>
    </row>
    <row r="358" spans="1:17">
      <c r="A358" s="65" t="s">
        <v>515</v>
      </c>
      <c r="B358" s="66">
        <v>0.35699999999999998</v>
      </c>
      <c r="C358" s="67">
        <v>86400</v>
      </c>
      <c r="D358" s="67">
        <v>307900</v>
      </c>
      <c r="E358" s="36">
        <v>41.5</v>
      </c>
      <c r="F358" s="36">
        <v>0.1133</v>
      </c>
      <c r="G358" s="36">
        <v>0.8</v>
      </c>
      <c r="H358" s="37">
        <v>65.345838733059509</v>
      </c>
      <c r="I358" s="37">
        <v>1.9656264845070905</v>
      </c>
      <c r="J358" s="38">
        <v>0.28739999999999999</v>
      </c>
      <c r="K358" s="38">
        <v>6.9059828236102648E-3</v>
      </c>
      <c r="L358" s="43">
        <f t="shared" si="5"/>
        <v>0.29284109672614822</v>
      </c>
      <c r="M358" s="44"/>
      <c r="N358" s="37"/>
      <c r="O358" s="37"/>
      <c r="P358" s="38"/>
      <c r="Q358" s="38"/>
    </row>
    <row r="359" spans="1:17">
      <c r="A359" s="65" t="s">
        <v>516</v>
      </c>
      <c r="B359" s="66">
        <v>0.35089999999999999</v>
      </c>
      <c r="C359" s="67">
        <v>134400</v>
      </c>
      <c r="D359" s="67">
        <v>372800</v>
      </c>
      <c r="E359" s="36">
        <v>40.799999999999997</v>
      </c>
      <c r="F359" s="36">
        <v>0.2</v>
      </c>
      <c r="G359" s="36">
        <v>1.2829999999999999</v>
      </c>
      <c r="H359" s="37">
        <v>53.205758740946081</v>
      </c>
      <c r="I359" s="37">
        <v>1.4083482410680181</v>
      </c>
      <c r="J359" s="38">
        <v>0.37059999999999998</v>
      </c>
      <c r="K359" s="38">
        <v>4.4155797309073704E-3</v>
      </c>
      <c r="L359" s="43">
        <f t="shared" si="5"/>
        <v>0.39559279206737147</v>
      </c>
      <c r="M359" s="44"/>
      <c r="N359" s="37"/>
      <c r="O359" s="37"/>
      <c r="P359" s="38"/>
      <c r="Q359" s="38"/>
    </row>
    <row r="360" spans="1:17">
      <c r="A360" s="65" t="s">
        <v>517</v>
      </c>
      <c r="B360" s="66">
        <v>0.30759999999999998</v>
      </c>
      <c r="C360" s="67">
        <v>129300</v>
      </c>
      <c r="D360" s="67">
        <v>343000</v>
      </c>
      <c r="E360" s="36">
        <v>35.659999999999997</v>
      </c>
      <c r="F360" s="36">
        <v>7.6899999999999996E-2</v>
      </c>
      <c r="G360" s="36">
        <v>1.25</v>
      </c>
      <c r="H360" s="37">
        <v>51.145399063050675</v>
      </c>
      <c r="I360" s="37">
        <v>1.1901129936653896</v>
      </c>
      <c r="J360" s="38">
        <v>0.38500000000000001</v>
      </c>
      <c r="K360" s="38">
        <v>4.9151017283470336E-3</v>
      </c>
      <c r="L360" s="43">
        <f t="shared" si="5"/>
        <v>0.41337673933796787</v>
      </c>
      <c r="M360" s="44"/>
      <c r="N360" s="37"/>
      <c r="O360" s="37"/>
      <c r="P360" s="38"/>
      <c r="Q360" s="38"/>
    </row>
    <row r="361" spans="1:17">
      <c r="A361" s="65" t="s">
        <v>518</v>
      </c>
      <c r="B361" s="66">
        <v>0.4178</v>
      </c>
      <c r="C361" s="67">
        <v>166000</v>
      </c>
      <c r="D361" s="67">
        <v>449000</v>
      </c>
      <c r="E361" s="36">
        <v>48.42</v>
      </c>
      <c r="F361" s="36">
        <v>0.1517</v>
      </c>
      <c r="G361" s="36">
        <v>1.58</v>
      </c>
      <c r="H361" s="37">
        <v>52.830188679245282</v>
      </c>
      <c r="I361" s="37">
        <v>2.1696907239167311</v>
      </c>
      <c r="J361" s="38">
        <v>0.3705</v>
      </c>
      <c r="K361" s="38">
        <v>9.4072987754190117E-3</v>
      </c>
      <c r="L361" s="43">
        <f t="shared" si="5"/>
        <v>0.39546929243354795</v>
      </c>
      <c r="M361" s="44"/>
      <c r="N361" s="37"/>
      <c r="O361" s="37"/>
      <c r="P361" s="38"/>
      <c r="Q361" s="38"/>
    </row>
    <row r="362" spans="1:17">
      <c r="A362" s="65" t="s">
        <v>519</v>
      </c>
      <c r="B362" s="66">
        <v>0.33800000000000002</v>
      </c>
      <c r="C362" s="67">
        <v>68360</v>
      </c>
      <c r="D362" s="67">
        <v>271000</v>
      </c>
      <c r="E362" s="36">
        <v>39.1</v>
      </c>
      <c r="F362" s="36">
        <v>0.1037</v>
      </c>
      <c r="G362" s="36">
        <v>0.626</v>
      </c>
      <c r="H362" s="37">
        <v>69.990119042017596</v>
      </c>
      <c r="I362" s="37">
        <v>1.6664881808585916</v>
      </c>
      <c r="J362" s="38">
        <v>0.26100000000000001</v>
      </c>
      <c r="K362" s="38">
        <v>3.0113320972619409E-3</v>
      </c>
      <c r="L362" s="43">
        <f t="shared" si="5"/>
        <v>0.26023719339672163</v>
      </c>
      <c r="M362" s="44"/>
      <c r="N362" s="37"/>
      <c r="O362" s="37"/>
      <c r="P362" s="38"/>
      <c r="Q362" s="38"/>
    </row>
    <row r="363" spans="1:17">
      <c r="A363" s="65" t="s">
        <v>520</v>
      </c>
      <c r="B363" s="66">
        <v>0.31879999999999997</v>
      </c>
      <c r="C363" s="67">
        <v>171400</v>
      </c>
      <c r="D363" s="67">
        <v>401900</v>
      </c>
      <c r="E363" s="36">
        <v>36.869999999999997</v>
      </c>
      <c r="F363" s="36">
        <v>6.3799999999999996E-2</v>
      </c>
      <c r="G363" s="36">
        <v>1.6830000000000001</v>
      </c>
      <c r="H363" s="37">
        <v>44.373182191065695</v>
      </c>
      <c r="I363" s="37">
        <v>1.4454144728892975</v>
      </c>
      <c r="J363" s="38">
        <v>0.43940000000000001</v>
      </c>
      <c r="K363" s="38">
        <v>6.4150660448665676E-3</v>
      </c>
      <c r="L363" s="43">
        <f t="shared" si="5"/>
        <v>0.48056054013799848</v>
      </c>
      <c r="M363" s="44"/>
      <c r="N363" s="37"/>
      <c r="O363" s="37"/>
      <c r="P363" s="38"/>
      <c r="Q363" s="38"/>
    </row>
    <row r="364" spans="1:17">
      <c r="A364" s="65" t="s">
        <v>521</v>
      </c>
      <c r="B364" s="66">
        <v>0.23230000000000001</v>
      </c>
      <c r="C364" s="67">
        <v>76700</v>
      </c>
      <c r="D364" s="67">
        <v>229800</v>
      </c>
      <c r="E364" s="36">
        <v>26.82</v>
      </c>
      <c r="F364" s="36">
        <v>9.2100000000000001E-2</v>
      </c>
      <c r="G364" s="36">
        <v>0.74099999999999999</v>
      </c>
      <c r="H364" s="37">
        <v>57.073793057140946</v>
      </c>
      <c r="I364" s="37">
        <v>1.2751276894096839</v>
      </c>
      <c r="J364" s="38">
        <v>0.34449999999999997</v>
      </c>
      <c r="K364" s="38">
        <v>3.4174084113550141E-3</v>
      </c>
      <c r="L364" s="43">
        <f t="shared" si="5"/>
        <v>0.36335938763941561</v>
      </c>
      <c r="M364" s="44"/>
      <c r="N364" s="37"/>
      <c r="O364" s="37"/>
      <c r="P364" s="38"/>
      <c r="Q364" s="38"/>
    </row>
    <row r="365" spans="1:17">
      <c r="A365" s="65" t="s">
        <v>522</v>
      </c>
      <c r="B365" s="66">
        <v>0.1167</v>
      </c>
      <c r="C365" s="67">
        <v>702000</v>
      </c>
      <c r="D365" s="67">
        <v>1026000</v>
      </c>
      <c r="E365" s="36">
        <v>13.47</v>
      </c>
      <c r="F365" s="36">
        <v>1.8499999999999999E-2</v>
      </c>
      <c r="G365" s="36">
        <v>6.53</v>
      </c>
      <c r="H365" s="37">
        <v>5.8167953856681978</v>
      </c>
      <c r="I365" s="37">
        <v>0.35331510862900978</v>
      </c>
      <c r="J365" s="38">
        <v>0.70030000000000003</v>
      </c>
      <c r="K365" s="38">
        <v>4.3566523949013884E-3</v>
      </c>
      <c r="L365" s="43">
        <f t="shared" si="5"/>
        <v>0.80277108478373371</v>
      </c>
      <c r="M365" s="44"/>
      <c r="N365" s="37"/>
      <c r="O365" s="37"/>
      <c r="P365" s="38"/>
      <c r="Q365" s="38"/>
    </row>
    <row r="366" spans="1:17">
      <c r="A366" s="65" t="s">
        <v>523</v>
      </c>
      <c r="B366" s="66">
        <v>0.2999</v>
      </c>
      <c r="C366" s="67">
        <v>103190</v>
      </c>
      <c r="D366" s="67">
        <v>298800</v>
      </c>
      <c r="E366" s="36">
        <v>34.57</v>
      </c>
      <c r="F366" s="36">
        <v>0.1047</v>
      </c>
      <c r="G366" s="36">
        <v>0.999</v>
      </c>
      <c r="H366" s="37">
        <v>56.284042386140698</v>
      </c>
      <c r="I366" s="37">
        <v>1.2132443285414731</v>
      </c>
      <c r="J366" s="38">
        <v>0.35499999999999998</v>
      </c>
      <c r="K366" s="38">
        <v>3.2196311900588863E-3</v>
      </c>
      <c r="L366" s="43">
        <f t="shared" si="5"/>
        <v>0.3763268491908921</v>
      </c>
      <c r="M366" s="44"/>
      <c r="N366" s="37"/>
      <c r="O366" s="37"/>
      <c r="P366" s="38"/>
      <c r="Q366" s="38"/>
    </row>
    <row r="367" spans="1:17">
      <c r="A367" s="69" t="s">
        <v>524</v>
      </c>
      <c r="B367" s="70">
        <v>0.25080000000000002</v>
      </c>
      <c r="C367" s="71">
        <v>487400</v>
      </c>
      <c r="D367" s="71">
        <v>799000</v>
      </c>
      <c r="E367" s="72">
        <v>28.91</v>
      </c>
      <c r="F367" s="72">
        <v>4.9700000000000001E-2</v>
      </c>
      <c r="G367" s="72">
        <v>4.694</v>
      </c>
      <c r="H367" s="53">
        <v>17.662704679577757</v>
      </c>
      <c r="I367" s="53">
        <v>0.4489182920589011</v>
      </c>
      <c r="J367" s="54">
        <v>0.62809999999999999</v>
      </c>
      <c r="K367" s="54">
        <v>1.7188687006284107E-3</v>
      </c>
      <c r="L367" s="45">
        <f t="shared" si="5"/>
        <v>0.71360434916310478</v>
      </c>
      <c r="M367" s="44"/>
      <c r="N367" s="37"/>
      <c r="O367" s="37"/>
      <c r="P367" s="38"/>
      <c r="Q367" s="38"/>
    </row>
    <row r="368" spans="1:17">
      <c r="A368" s="245" t="s">
        <v>625</v>
      </c>
      <c r="B368" s="245"/>
      <c r="C368" s="245"/>
      <c r="D368" s="245"/>
      <c r="H368" s="144"/>
      <c r="I368" s="144"/>
      <c r="J368" s="77"/>
      <c r="K368" s="77"/>
      <c r="L368" s="43"/>
    </row>
    <row r="369" spans="1:17">
      <c r="A369" s="65" t="s">
        <v>511</v>
      </c>
      <c r="B369" s="66">
        <v>0.3735</v>
      </c>
      <c r="C369" s="67">
        <v>149700</v>
      </c>
      <c r="D369" s="67">
        <v>397100</v>
      </c>
      <c r="E369" s="36">
        <v>33.67</v>
      </c>
      <c r="F369" s="36">
        <v>0.1033</v>
      </c>
      <c r="G369" s="36">
        <v>1.0820000000000001</v>
      </c>
      <c r="H369" s="37">
        <v>55.311193230865825</v>
      </c>
      <c r="I369" s="37">
        <v>1.5040038266578926</v>
      </c>
      <c r="J369" s="38">
        <v>0.38640000000000002</v>
      </c>
      <c r="K369" s="38">
        <v>6.4376818863935798E-3</v>
      </c>
      <c r="L369" s="43">
        <f t="shared" si="5"/>
        <v>0.4151057342114981</v>
      </c>
      <c r="M369" s="44"/>
      <c r="N369" s="37"/>
      <c r="O369" s="37"/>
      <c r="P369" s="38"/>
      <c r="Q369" s="38"/>
    </row>
    <row r="370" spans="1:17">
      <c r="A370" s="65" t="s">
        <v>512</v>
      </c>
      <c r="B370" s="66">
        <v>0.25580000000000003</v>
      </c>
      <c r="C370" s="67">
        <v>597000</v>
      </c>
      <c r="D370" s="67">
        <v>955000</v>
      </c>
      <c r="E370" s="36">
        <v>23.09</v>
      </c>
      <c r="F370" s="36">
        <v>3.7600000000000001E-2</v>
      </c>
      <c r="G370" s="36">
        <v>4.6609999999999996</v>
      </c>
      <c r="H370" s="37">
        <v>15.476099452626299</v>
      </c>
      <c r="I370" s="37">
        <v>0.54648092152604322</v>
      </c>
      <c r="J370" s="38">
        <v>0.64200000000000002</v>
      </c>
      <c r="K370" s="38">
        <v>2.0555805408691724E-3</v>
      </c>
      <c r="L370" s="43">
        <f t="shared" si="5"/>
        <v>0.73077079826458313</v>
      </c>
      <c r="M370" s="44"/>
      <c r="N370" s="37"/>
      <c r="O370" s="37"/>
      <c r="P370" s="38"/>
      <c r="Q370" s="38"/>
    </row>
    <row r="371" spans="1:17">
      <c r="A371" s="65" t="s">
        <v>513</v>
      </c>
      <c r="B371" s="66">
        <v>0.46089999999999998</v>
      </c>
      <c r="C371" s="67">
        <v>151400</v>
      </c>
      <c r="D371" s="67">
        <v>456600</v>
      </c>
      <c r="E371" s="36">
        <v>42.19</v>
      </c>
      <c r="F371" s="36">
        <v>0.1191</v>
      </c>
      <c r="G371" s="36">
        <v>1.1439999999999999</v>
      </c>
      <c r="H371" s="37">
        <v>58.963571311193782</v>
      </c>
      <c r="I371" s="37">
        <v>1.5871231234828782</v>
      </c>
      <c r="J371" s="38">
        <v>0.33960000000000001</v>
      </c>
      <c r="K371" s="38">
        <v>4.3432318886285591E-3</v>
      </c>
      <c r="L371" s="43">
        <f t="shared" si="5"/>
        <v>0.35730790558205994</v>
      </c>
      <c r="M371" s="44"/>
      <c r="N371" s="37"/>
      <c r="O371" s="37"/>
      <c r="P371" s="38"/>
      <c r="Q371" s="38"/>
    </row>
    <row r="372" spans="1:17">
      <c r="A372" s="65" t="s">
        <v>514</v>
      </c>
      <c r="B372" s="66">
        <v>0.34539999999999998</v>
      </c>
      <c r="C372" s="67">
        <v>400400</v>
      </c>
      <c r="D372" s="67">
        <v>735300</v>
      </c>
      <c r="E372" s="36">
        <v>31.67</v>
      </c>
      <c r="F372" s="36">
        <v>0.11650000000000001</v>
      </c>
      <c r="G372" s="36">
        <v>3.22</v>
      </c>
      <c r="H372" s="37">
        <v>26.982242958709332</v>
      </c>
      <c r="I372" s="37">
        <v>0.93345834772184022</v>
      </c>
      <c r="J372" s="38">
        <v>0.56020000000000003</v>
      </c>
      <c r="K372" s="38">
        <v>3.3551139905523336E-3</v>
      </c>
      <c r="L372" s="43">
        <f t="shared" si="5"/>
        <v>0.62974809779689012</v>
      </c>
      <c r="M372" s="44"/>
      <c r="N372" s="37"/>
      <c r="O372" s="37"/>
      <c r="P372" s="38"/>
      <c r="Q372" s="38"/>
    </row>
    <row r="373" spans="1:17">
      <c r="A373" s="65" t="s">
        <v>515</v>
      </c>
      <c r="B373" s="66">
        <v>0.42330000000000001</v>
      </c>
      <c r="C373" s="67">
        <v>171100</v>
      </c>
      <c r="D373" s="67">
        <v>456400</v>
      </c>
      <c r="E373" s="36">
        <v>39.97</v>
      </c>
      <c r="F373" s="36">
        <v>0.1069</v>
      </c>
      <c r="G373" s="36">
        <v>1.343</v>
      </c>
      <c r="H373" s="37">
        <v>53.777433973164172</v>
      </c>
      <c r="I373" s="37">
        <v>1.4229097313863719</v>
      </c>
      <c r="J373" s="38">
        <v>0.38369999999999999</v>
      </c>
      <c r="K373" s="38">
        <v>5.2456659477705973E-3</v>
      </c>
      <c r="L373" s="43">
        <f t="shared" si="5"/>
        <v>0.41177124409826121</v>
      </c>
      <c r="M373" s="44"/>
      <c r="N373" s="37"/>
      <c r="O373" s="37"/>
      <c r="P373" s="38"/>
      <c r="Q373" s="38"/>
    </row>
    <row r="374" spans="1:17">
      <c r="A374" s="65" t="s">
        <v>516</v>
      </c>
      <c r="B374" s="66">
        <v>8.7359999999999993E-2</v>
      </c>
      <c r="C374" s="67">
        <v>787200</v>
      </c>
      <c r="D374" s="67">
        <v>1123600</v>
      </c>
      <c r="E374" s="36">
        <v>8.2789999999999999</v>
      </c>
      <c r="F374" s="36">
        <v>2.1399999999999999E-2</v>
      </c>
      <c r="G374" s="36">
        <v>6.1749999999999998</v>
      </c>
      <c r="H374" s="37">
        <v>4.4534739006122326</v>
      </c>
      <c r="I374" s="37">
        <v>0.12059572087598443</v>
      </c>
      <c r="J374" s="38">
        <v>0.72307999999999995</v>
      </c>
      <c r="K374" s="38">
        <v>1.5071883704222244E-3</v>
      </c>
      <c r="L374" s="43">
        <f t="shared" si="5"/>
        <v>0.83090430136874638</v>
      </c>
      <c r="M374" s="44"/>
      <c r="N374" s="37"/>
      <c r="O374" s="37"/>
      <c r="P374" s="38"/>
      <c r="Q374" s="38"/>
    </row>
    <row r="375" spans="1:17">
      <c r="A375" s="65" t="s">
        <v>517</v>
      </c>
      <c r="B375" s="66">
        <v>0.42080000000000001</v>
      </c>
      <c r="C375" s="67">
        <v>126800</v>
      </c>
      <c r="D375" s="67">
        <v>397600</v>
      </c>
      <c r="E375" s="36">
        <v>41.22</v>
      </c>
      <c r="F375" s="36">
        <v>0.1134</v>
      </c>
      <c r="G375" s="36">
        <v>0.97899999999999998</v>
      </c>
      <c r="H375" s="37">
        <v>60.663889349981872</v>
      </c>
      <c r="I375" s="37">
        <v>1.6509277119301118</v>
      </c>
      <c r="J375" s="38">
        <v>0.3306</v>
      </c>
      <c r="K375" s="38">
        <v>3.0584506218672225E-3</v>
      </c>
      <c r="L375" s="43">
        <f t="shared" si="5"/>
        <v>0.34619293853793726</v>
      </c>
      <c r="M375" s="44"/>
      <c r="N375" s="37"/>
      <c r="O375" s="37"/>
      <c r="P375" s="38"/>
      <c r="Q375" s="38"/>
    </row>
    <row r="376" spans="1:17">
      <c r="A376" s="65" t="s">
        <v>518</v>
      </c>
      <c r="B376" s="66">
        <v>0.44180000000000003</v>
      </c>
      <c r="C376" s="67">
        <v>129800</v>
      </c>
      <c r="D376" s="67">
        <v>415900</v>
      </c>
      <c r="E376" s="36">
        <v>43.38</v>
      </c>
      <c r="F376" s="36">
        <v>0.16170000000000001</v>
      </c>
      <c r="G376" s="36">
        <v>0.997</v>
      </c>
      <c r="H376" s="37">
        <v>61.081849217550641</v>
      </c>
      <c r="I376" s="37">
        <v>1.5922250245174481</v>
      </c>
      <c r="J376" s="38">
        <v>0.3231</v>
      </c>
      <c r="K376" s="38">
        <v>3.4493818716401928E-3</v>
      </c>
      <c r="L376" s="43">
        <f t="shared" si="5"/>
        <v>0.33693046600116827</v>
      </c>
      <c r="M376" s="44"/>
      <c r="N376" s="37"/>
      <c r="O376" s="37"/>
      <c r="P376" s="38"/>
      <c r="Q376" s="38"/>
    </row>
    <row r="377" spans="1:17">
      <c r="A377" s="65" t="s">
        <v>519</v>
      </c>
      <c r="B377" s="66">
        <v>0.45639999999999997</v>
      </c>
      <c r="C377" s="67">
        <v>156200</v>
      </c>
      <c r="D377" s="67">
        <v>464700</v>
      </c>
      <c r="E377" s="36">
        <v>44.93</v>
      </c>
      <c r="F377" s="36">
        <v>0.1502</v>
      </c>
      <c r="G377" s="36">
        <v>1.2310000000000001</v>
      </c>
      <c r="H377" s="37">
        <v>55.708401081715849</v>
      </c>
      <c r="I377" s="37">
        <v>1.5369673640394916</v>
      </c>
      <c r="J377" s="38">
        <v>0.3478</v>
      </c>
      <c r="K377" s="38">
        <v>2.2873403947816775E-3</v>
      </c>
      <c r="L377" s="43">
        <f t="shared" si="5"/>
        <v>0.36743487555559395</v>
      </c>
      <c r="M377" s="44"/>
      <c r="N377" s="37"/>
      <c r="O377" s="37"/>
      <c r="P377" s="38"/>
      <c r="Q377" s="38"/>
    </row>
    <row r="378" spans="1:17">
      <c r="A378" s="65" t="s">
        <v>520</v>
      </c>
      <c r="B378" s="66">
        <v>0.43009999999999998</v>
      </c>
      <c r="C378" s="67">
        <v>128000</v>
      </c>
      <c r="D378" s="67">
        <v>410900</v>
      </c>
      <c r="E378" s="36">
        <v>42.26</v>
      </c>
      <c r="F378" s="36">
        <v>0.15429999999999999</v>
      </c>
      <c r="G378" s="36">
        <v>0.995</v>
      </c>
      <c r="H378" s="37">
        <v>59.500631644325459</v>
      </c>
      <c r="I378" s="37">
        <v>1.5478258131935263</v>
      </c>
      <c r="J378" s="38">
        <v>0.32250000000000001</v>
      </c>
      <c r="K378" s="38">
        <v>4.2399269156437117E-3</v>
      </c>
      <c r="L378" s="43">
        <f t="shared" si="5"/>
        <v>0.33618946819822682</v>
      </c>
      <c r="M378" s="44"/>
      <c r="N378" s="37"/>
      <c r="O378" s="37"/>
      <c r="P378" s="38"/>
      <c r="Q378" s="38"/>
    </row>
    <row r="379" spans="1:17">
      <c r="A379" s="65" t="s">
        <v>521</v>
      </c>
      <c r="B379" s="66">
        <v>0.48430000000000001</v>
      </c>
      <c r="C379" s="67">
        <v>164500</v>
      </c>
      <c r="D379" s="67">
        <v>490200</v>
      </c>
      <c r="E379" s="36">
        <v>45.96</v>
      </c>
      <c r="F379" s="36">
        <v>0.15559999999999999</v>
      </c>
      <c r="G379" s="36">
        <v>1.3220000000000001</v>
      </c>
      <c r="H379" s="37">
        <v>55.708401081715849</v>
      </c>
      <c r="I379" s="37">
        <v>1.5818694361283125</v>
      </c>
      <c r="J379" s="38">
        <v>0.34789999999999999</v>
      </c>
      <c r="K379" s="38">
        <v>2.287389666934779E-3</v>
      </c>
      <c r="L379" s="43">
        <f t="shared" si="5"/>
        <v>0.36755837518941753</v>
      </c>
      <c r="M379" s="44"/>
      <c r="N379" s="37"/>
      <c r="O379" s="37"/>
      <c r="P379" s="38"/>
      <c r="Q379" s="38"/>
    </row>
    <row r="380" spans="1:17">
      <c r="A380" s="65" t="s">
        <v>522</v>
      </c>
      <c r="B380" s="66">
        <v>0.4788</v>
      </c>
      <c r="C380" s="67">
        <v>106100</v>
      </c>
      <c r="D380" s="67">
        <v>399900</v>
      </c>
      <c r="E380" s="36">
        <v>45.21</v>
      </c>
      <c r="F380" s="36">
        <v>0.11210000000000001</v>
      </c>
      <c r="G380" s="36">
        <v>0.82</v>
      </c>
      <c r="H380" s="37">
        <v>67.565768976626515</v>
      </c>
      <c r="I380" s="37">
        <v>1.7287245849950501</v>
      </c>
      <c r="J380" s="38">
        <v>0.27429999999999999</v>
      </c>
      <c r="K380" s="38">
        <v>3.5346540407230811E-3</v>
      </c>
      <c r="L380" s="43">
        <f t="shared" si="5"/>
        <v>0.27666264469525848</v>
      </c>
      <c r="M380" s="44"/>
      <c r="N380" s="37"/>
      <c r="O380" s="37"/>
      <c r="P380" s="38"/>
      <c r="Q380" s="38"/>
    </row>
    <row r="381" spans="1:17">
      <c r="A381" s="65" t="s">
        <v>523</v>
      </c>
      <c r="B381" s="66">
        <v>0.19259999999999999</v>
      </c>
      <c r="C381" s="67">
        <v>945700</v>
      </c>
      <c r="D381" s="67">
        <v>1386000</v>
      </c>
      <c r="E381" s="36">
        <v>17.600000000000001</v>
      </c>
      <c r="F381" s="36">
        <v>3.1300000000000001E-2</v>
      </c>
      <c r="G381" s="36">
        <v>7.4329999999999998</v>
      </c>
      <c r="H381" s="37">
        <v>7.8012770339448725</v>
      </c>
      <c r="I381" s="37">
        <v>0.20676050392592527</v>
      </c>
      <c r="J381" s="38">
        <v>0.70670999999999995</v>
      </c>
      <c r="K381" s="38">
        <v>1.5936694883456855E-3</v>
      </c>
      <c r="L381" s="43">
        <f t="shared" si="5"/>
        <v>0.81068741131182542</v>
      </c>
      <c r="M381" s="44"/>
      <c r="N381" s="37"/>
      <c r="O381" s="37"/>
      <c r="P381" s="38"/>
      <c r="Q381" s="38"/>
    </row>
    <row r="382" spans="1:17">
      <c r="A382" s="69" t="s">
        <v>524</v>
      </c>
      <c r="B382" s="70">
        <v>0.43980000000000002</v>
      </c>
      <c r="C382" s="71">
        <v>143300</v>
      </c>
      <c r="D382" s="71">
        <v>434800</v>
      </c>
      <c r="E382" s="72">
        <v>39.9</v>
      </c>
      <c r="F382" s="72">
        <v>0.16</v>
      </c>
      <c r="G382" s="72">
        <v>1.169</v>
      </c>
      <c r="H382" s="53">
        <v>56.340589019547387</v>
      </c>
      <c r="I382" s="53">
        <v>1.7112475181768994</v>
      </c>
      <c r="J382" s="54">
        <v>0.33910000000000001</v>
      </c>
      <c r="K382" s="54">
        <v>4.1451856103677676E-3</v>
      </c>
      <c r="L382" s="45">
        <f t="shared" si="5"/>
        <v>0.356690407412942</v>
      </c>
      <c r="M382" s="44"/>
      <c r="N382" s="37"/>
      <c r="O382" s="37"/>
      <c r="P382" s="38"/>
      <c r="Q382" s="38"/>
    </row>
    <row r="383" spans="1:17">
      <c r="A383" s="245" t="s">
        <v>626</v>
      </c>
      <c r="B383" s="245"/>
      <c r="C383" s="245"/>
      <c r="D383" s="245"/>
      <c r="H383" s="144"/>
      <c r="I383" s="144"/>
      <c r="J383" s="77"/>
      <c r="K383" s="77"/>
      <c r="L383" s="43"/>
    </row>
    <row r="384" spans="1:17">
      <c r="A384" s="65" t="s">
        <v>594</v>
      </c>
      <c r="B384" s="66">
        <v>7.7020000000000005E-2</v>
      </c>
      <c r="C384" s="67">
        <v>52700</v>
      </c>
      <c r="D384" s="67">
        <v>101700</v>
      </c>
      <c r="E384" s="36">
        <v>10.039999999999999</v>
      </c>
      <c r="F384" s="36">
        <v>5.04E-2</v>
      </c>
      <c r="G384" s="36">
        <v>0.45400000000000001</v>
      </c>
      <c r="H384" s="37">
        <v>43.116185359301539</v>
      </c>
      <c r="I384" s="37">
        <v>1.8878601839637275</v>
      </c>
      <c r="J384" s="38">
        <v>0.44600000000000001</v>
      </c>
      <c r="K384" s="38">
        <v>1.6080359180068088E-2</v>
      </c>
      <c r="L384" s="43">
        <f t="shared" si="5"/>
        <v>0.48871151597035517</v>
      </c>
      <c r="M384" s="44"/>
      <c r="N384" s="37"/>
      <c r="O384" s="37"/>
      <c r="P384" s="38"/>
      <c r="Q384" s="38"/>
    </row>
    <row r="385" spans="1:17">
      <c r="A385" s="65" t="s">
        <v>512</v>
      </c>
      <c r="B385" s="66">
        <v>7.4039999999999995E-2</v>
      </c>
      <c r="C385" s="67">
        <v>44500</v>
      </c>
      <c r="D385" s="67">
        <v>90200</v>
      </c>
      <c r="E385" s="36">
        <v>9.6199999999999992</v>
      </c>
      <c r="F385" s="36">
        <v>7.8799999999999995E-2</v>
      </c>
      <c r="G385" s="36">
        <v>0.38</v>
      </c>
      <c r="H385" s="37">
        <v>47.327681533357904</v>
      </c>
      <c r="I385" s="37">
        <v>2.1317645133847267</v>
      </c>
      <c r="J385" s="38">
        <v>0.41699999999999998</v>
      </c>
      <c r="K385" s="38">
        <v>1.6070270733251509E-2</v>
      </c>
      <c r="L385" s="43">
        <f t="shared" si="5"/>
        <v>0.45289662216151527</v>
      </c>
      <c r="M385" s="44"/>
      <c r="N385" s="37"/>
      <c r="O385" s="37"/>
      <c r="P385" s="38"/>
      <c r="Q385" s="38"/>
    </row>
    <row r="386" spans="1:17">
      <c r="A386" s="65" t="s">
        <v>513</v>
      </c>
      <c r="B386" s="66">
        <v>8.6599999999999996E-2</v>
      </c>
      <c r="C386" s="67">
        <v>37200</v>
      </c>
      <c r="D386" s="67">
        <v>88000</v>
      </c>
      <c r="E386" s="36">
        <v>10.92</v>
      </c>
      <c r="F386" s="36">
        <v>0.1051</v>
      </c>
      <c r="G386" s="36">
        <v>0.35</v>
      </c>
      <c r="H386" s="37">
        <v>55.273353422298754</v>
      </c>
      <c r="I386" s="37">
        <v>2.0553680270966725</v>
      </c>
      <c r="J386" s="38">
        <v>0.36599999999999999</v>
      </c>
      <c r="K386" s="38">
        <v>9.6899984396283563E-3</v>
      </c>
      <c r="L386" s="43">
        <f t="shared" si="5"/>
        <v>0.38991180891148658</v>
      </c>
      <c r="M386" s="44"/>
      <c r="N386" s="37"/>
      <c r="O386" s="37"/>
      <c r="P386" s="38"/>
      <c r="Q386" s="38"/>
    </row>
    <row r="387" spans="1:17">
      <c r="A387" s="65" t="s">
        <v>514</v>
      </c>
      <c r="B387" s="66">
        <v>0.10158</v>
      </c>
      <c r="C387" s="67">
        <v>42900</v>
      </c>
      <c r="D387" s="67">
        <v>99710</v>
      </c>
      <c r="E387" s="36">
        <v>12.63</v>
      </c>
      <c r="F387" s="36">
        <v>0.1111</v>
      </c>
      <c r="G387" s="36">
        <v>0.376</v>
      </c>
      <c r="H387" s="37">
        <v>57.193763919821826</v>
      </c>
      <c r="I387" s="37">
        <v>2.1732420060668605</v>
      </c>
      <c r="J387" s="38">
        <v>0.36499999999999999</v>
      </c>
      <c r="K387" s="38">
        <v>1.3066238785511306E-2</v>
      </c>
      <c r="L387" s="43">
        <f t="shared" si="5"/>
        <v>0.38867681257325071</v>
      </c>
      <c r="M387" s="44"/>
      <c r="N387" s="37"/>
      <c r="O387" s="37"/>
      <c r="P387" s="38"/>
      <c r="Q387" s="38"/>
    </row>
    <row r="388" spans="1:17">
      <c r="A388" s="65" t="s">
        <v>515</v>
      </c>
      <c r="B388" s="66">
        <v>0.1096</v>
      </c>
      <c r="C388" s="67">
        <v>60000</v>
      </c>
      <c r="D388" s="67">
        <v>126400</v>
      </c>
      <c r="E388" s="36">
        <v>13.58</v>
      </c>
      <c r="F388" s="36">
        <v>0.11269999999999999</v>
      </c>
      <c r="G388" s="36">
        <v>0.56100000000000005</v>
      </c>
      <c r="H388" s="37">
        <v>48.599545798637401</v>
      </c>
      <c r="I388" s="37">
        <v>2.1159578974162323</v>
      </c>
      <c r="J388" s="38">
        <v>0.40799999999999997</v>
      </c>
      <c r="K388" s="38">
        <v>1.3082712770675659E-2</v>
      </c>
      <c r="L388" s="43">
        <f t="shared" ref="L388:L449" si="6">(J388-0.050281)/(0.86-0.050281)</f>
        <v>0.44178165511739254</v>
      </c>
      <c r="M388" s="44"/>
      <c r="N388" s="37"/>
      <c r="O388" s="37"/>
      <c r="P388" s="38"/>
      <c r="Q388" s="38"/>
    </row>
    <row r="389" spans="1:17">
      <c r="A389" s="65" t="s">
        <v>516</v>
      </c>
      <c r="B389" s="66">
        <v>9.5100000000000004E-2</v>
      </c>
      <c r="C389" s="67">
        <v>48100</v>
      </c>
      <c r="D389" s="67">
        <v>103100</v>
      </c>
      <c r="E389" s="36">
        <v>11.78</v>
      </c>
      <c r="F389" s="36">
        <v>0.1129</v>
      </c>
      <c r="G389" s="36">
        <v>0.49099999999999999</v>
      </c>
      <c r="H389" s="37">
        <v>51.40112089671738</v>
      </c>
      <c r="I389" s="37">
        <v>2.0083068367095267</v>
      </c>
      <c r="J389" s="38">
        <v>0.39400000000000002</v>
      </c>
      <c r="K389" s="38">
        <v>1.0100092007501714E-2</v>
      </c>
      <c r="L389" s="43">
        <f t="shared" si="6"/>
        <v>0.42449170638209061</v>
      </c>
      <c r="M389" s="44"/>
      <c r="N389" s="37"/>
      <c r="O389" s="37"/>
      <c r="P389" s="38"/>
      <c r="Q389" s="38"/>
    </row>
    <row r="390" spans="1:17">
      <c r="A390" s="65" t="s">
        <v>517</v>
      </c>
      <c r="B390" s="66">
        <v>6.3399999999999998E-2</v>
      </c>
      <c r="C390" s="67">
        <v>29700</v>
      </c>
      <c r="D390" s="67">
        <v>67400</v>
      </c>
      <c r="E390" s="36">
        <v>7.89</v>
      </c>
      <c r="F390" s="36">
        <v>9.4200000000000006E-2</v>
      </c>
      <c r="G390" s="36">
        <v>0.29599999999999999</v>
      </c>
      <c r="H390" s="37">
        <v>49.026345933562425</v>
      </c>
      <c r="I390" s="37">
        <v>2.1304705536436561</v>
      </c>
      <c r="J390" s="38">
        <v>0.38479999999999998</v>
      </c>
      <c r="K390" s="38">
        <v>8.5134599710341031E-3</v>
      </c>
      <c r="L390" s="43">
        <f t="shared" si="6"/>
        <v>0.41312974007032066</v>
      </c>
      <c r="M390" s="44"/>
      <c r="N390" s="37"/>
      <c r="O390" s="37"/>
      <c r="P390" s="38"/>
      <c r="Q390" s="38"/>
    </row>
    <row r="391" spans="1:17">
      <c r="A391" s="65" t="s">
        <v>518</v>
      </c>
      <c r="B391" s="66">
        <v>4.8300000000000003E-2</v>
      </c>
      <c r="C391" s="67">
        <v>78200</v>
      </c>
      <c r="D391" s="67">
        <v>116200</v>
      </c>
      <c r="E391" s="36">
        <v>6</v>
      </c>
      <c r="F391" s="36">
        <v>3.8100000000000002E-2</v>
      </c>
      <c r="G391" s="36">
        <v>0.86599999999999999</v>
      </c>
      <c r="H391" s="37">
        <v>22.645502645502642</v>
      </c>
      <c r="I391" s="37">
        <v>0.91529949505879526</v>
      </c>
      <c r="J391" s="38">
        <v>0.58140000000000003</v>
      </c>
      <c r="K391" s="38">
        <v>5.9783623544914033E-3</v>
      </c>
      <c r="L391" s="43">
        <f t="shared" si="6"/>
        <v>0.65593002016749025</v>
      </c>
      <c r="M391" s="44"/>
      <c r="N391" s="37"/>
      <c r="O391" s="37"/>
      <c r="P391" s="38"/>
      <c r="Q391" s="38"/>
    </row>
    <row r="392" spans="1:17">
      <c r="A392" s="65" t="s">
        <v>519</v>
      </c>
      <c r="B392" s="66">
        <v>0.1229</v>
      </c>
      <c r="C392" s="67">
        <v>47000</v>
      </c>
      <c r="D392" s="67">
        <v>122800</v>
      </c>
      <c r="E392" s="36">
        <v>15.37</v>
      </c>
      <c r="F392" s="36">
        <v>0.1265</v>
      </c>
      <c r="G392" s="36">
        <v>0.48599999999999999</v>
      </c>
      <c r="H392" s="37">
        <v>54.568635784105403</v>
      </c>
      <c r="I392" s="37">
        <v>1.915966939262661</v>
      </c>
      <c r="J392" s="38">
        <v>0.33050000000000002</v>
      </c>
      <c r="K392" s="38">
        <v>6.6079969763915601E-3</v>
      </c>
      <c r="L392" s="43">
        <f t="shared" si="6"/>
        <v>0.34606943890411368</v>
      </c>
      <c r="M392" s="44"/>
      <c r="N392" s="37"/>
      <c r="O392" s="37"/>
      <c r="P392" s="38"/>
      <c r="Q392" s="38"/>
    </row>
    <row r="393" spans="1:17">
      <c r="A393" s="242" t="s">
        <v>627</v>
      </c>
      <c r="B393" s="242"/>
      <c r="C393" s="242"/>
      <c r="D393" s="242"/>
      <c r="E393" s="136"/>
      <c r="F393" s="136"/>
      <c r="G393" s="136"/>
      <c r="H393" s="145"/>
      <c r="I393" s="145"/>
      <c r="J393" s="138"/>
      <c r="K393" s="138"/>
      <c r="L393" s="139"/>
    </row>
    <row r="394" spans="1:17">
      <c r="A394" s="65" t="s">
        <v>594</v>
      </c>
      <c r="B394" s="66">
        <v>0.33939999999999998</v>
      </c>
      <c r="C394" s="67">
        <v>70600</v>
      </c>
      <c r="D394" s="67">
        <v>171000</v>
      </c>
      <c r="E394" s="36">
        <v>16.399999999999999</v>
      </c>
      <c r="F394" s="36">
        <v>0.1396</v>
      </c>
      <c r="G394" s="36">
        <v>0.41849999999999998</v>
      </c>
      <c r="H394" s="37">
        <v>60.352472435852093</v>
      </c>
      <c r="I394" s="37">
        <v>1.0391846089337751</v>
      </c>
      <c r="J394" s="38">
        <v>0.32650000000000001</v>
      </c>
      <c r="K394" s="38">
        <v>5.1636047912287019E-3</v>
      </c>
      <c r="L394" s="43">
        <f t="shared" si="6"/>
        <v>0.34112945355117025</v>
      </c>
      <c r="M394" s="44"/>
      <c r="N394" s="37"/>
      <c r="O394" s="37"/>
      <c r="P394" s="38"/>
      <c r="Q394" s="38"/>
    </row>
    <row r="395" spans="1:17">
      <c r="A395" s="65" t="s">
        <v>512</v>
      </c>
      <c r="B395" s="66">
        <v>0.3483</v>
      </c>
      <c r="C395" s="67">
        <v>82500</v>
      </c>
      <c r="D395" s="67">
        <v>188900</v>
      </c>
      <c r="E395" s="36">
        <v>16.829999999999998</v>
      </c>
      <c r="F395" s="36">
        <v>9.0700000000000003E-2</v>
      </c>
      <c r="G395" s="36">
        <v>0.48299999999999998</v>
      </c>
      <c r="H395" s="37">
        <v>55.561176547207026</v>
      </c>
      <c r="I395" s="37">
        <v>1.1352743254643749</v>
      </c>
      <c r="J395" s="38">
        <v>0.34470000000000001</v>
      </c>
      <c r="K395" s="38">
        <v>6.3487607560531048E-3</v>
      </c>
      <c r="L395" s="43">
        <f t="shared" si="6"/>
        <v>0.36360638690706282</v>
      </c>
      <c r="M395" s="44"/>
      <c r="N395" s="37"/>
      <c r="O395" s="37"/>
      <c r="P395" s="38"/>
      <c r="Q395" s="38"/>
    </row>
    <row r="396" spans="1:17">
      <c r="A396" s="65" t="s">
        <v>513</v>
      </c>
      <c r="B396" s="66">
        <v>0.25509999999999999</v>
      </c>
      <c r="C396" s="67">
        <v>59400</v>
      </c>
      <c r="D396" s="67">
        <v>134900</v>
      </c>
      <c r="E396" s="36">
        <v>12.33</v>
      </c>
      <c r="F396" s="36">
        <v>6.83E-2</v>
      </c>
      <c r="G396" s="36">
        <v>0.3569</v>
      </c>
      <c r="H396" s="37">
        <v>57.386333607199312</v>
      </c>
      <c r="I396" s="37">
        <v>0.93357381392993388</v>
      </c>
      <c r="J396" s="38">
        <v>0.34620000000000001</v>
      </c>
      <c r="K396" s="38">
        <v>4.7322806131504932E-3</v>
      </c>
      <c r="L396" s="43">
        <f t="shared" si="6"/>
        <v>0.36545888141441663</v>
      </c>
      <c r="M396" s="44"/>
      <c r="N396" s="37"/>
      <c r="O396" s="37"/>
      <c r="P396" s="38"/>
      <c r="Q396" s="38"/>
    </row>
    <row r="397" spans="1:17">
      <c r="A397" s="65" t="s">
        <v>514</v>
      </c>
      <c r="B397" s="66">
        <v>0.30399999999999999</v>
      </c>
      <c r="C397" s="67">
        <v>58020</v>
      </c>
      <c r="D397" s="67">
        <v>149510</v>
      </c>
      <c r="E397" s="36">
        <v>14.69</v>
      </c>
      <c r="F397" s="36">
        <v>0.1111</v>
      </c>
      <c r="G397" s="36">
        <v>0.34389999999999998</v>
      </c>
      <c r="H397" s="37">
        <v>61.488712708177808</v>
      </c>
      <c r="I397" s="37">
        <v>1.0060396164284267</v>
      </c>
      <c r="J397" s="38">
        <v>0.30680000000000002</v>
      </c>
      <c r="K397" s="38">
        <v>3.5180740403806176E-3</v>
      </c>
      <c r="L397" s="43">
        <f t="shared" si="6"/>
        <v>0.31680002568792387</v>
      </c>
      <c r="M397" s="44"/>
      <c r="N397" s="37"/>
      <c r="O397" s="37"/>
      <c r="P397" s="38"/>
      <c r="Q397" s="38"/>
    </row>
    <row r="398" spans="1:17">
      <c r="A398" s="65" t="s">
        <v>515</v>
      </c>
      <c r="B398" s="66">
        <v>0.1313</v>
      </c>
      <c r="C398" s="67">
        <v>584100</v>
      </c>
      <c r="D398" s="67">
        <v>654400</v>
      </c>
      <c r="E398" s="36">
        <v>6.35</v>
      </c>
      <c r="F398" s="36">
        <v>4.2999999999999997E-2</v>
      </c>
      <c r="G398" s="36">
        <v>3.4359999999999999</v>
      </c>
      <c r="H398" s="37">
        <v>5.6395428447315235</v>
      </c>
      <c r="I398" s="37">
        <v>0.26065977914107186</v>
      </c>
      <c r="J398" s="38">
        <v>0.70330000000000004</v>
      </c>
      <c r="K398" s="38">
        <v>6.6652500725479175E-3</v>
      </c>
      <c r="L398" s="43">
        <f t="shared" si="6"/>
        <v>0.80647607379844122</v>
      </c>
      <c r="M398" s="44"/>
      <c r="N398" s="37"/>
      <c r="O398" s="37"/>
      <c r="P398" s="38"/>
      <c r="Q398" s="38"/>
    </row>
    <row r="399" spans="1:17">
      <c r="A399" s="65" t="s">
        <v>516</v>
      </c>
      <c r="B399" s="66">
        <v>5.31E-4</v>
      </c>
      <c r="C399" s="67">
        <v>8520</v>
      </c>
      <c r="D399" s="67">
        <v>8910</v>
      </c>
      <c r="E399" s="36">
        <v>2.5999999999999999E-2</v>
      </c>
      <c r="F399" s="36">
        <v>2.9999999999999997E-4</v>
      </c>
      <c r="G399" s="36">
        <v>5.21E-2</v>
      </c>
      <c r="H399" s="37">
        <v>1.6096866576819406</v>
      </c>
      <c r="I399" s="37">
        <v>0.10197996238320307</v>
      </c>
      <c r="J399" s="38">
        <v>0.74629999999999996</v>
      </c>
      <c r="K399" s="38">
        <v>9.9489399797968413E-3</v>
      </c>
      <c r="L399" s="43">
        <f t="shared" si="6"/>
        <v>0.85958091634258305</v>
      </c>
      <c r="M399" s="44"/>
      <c r="N399" s="37"/>
      <c r="O399" s="37"/>
      <c r="P399" s="38"/>
      <c r="Q399" s="38"/>
    </row>
    <row r="400" spans="1:17">
      <c r="A400" s="65" t="s">
        <v>517</v>
      </c>
      <c r="B400" s="66">
        <v>1.3990000000000001E-3</v>
      </c>
      <c r="C400" s="67">
        <v>100800</v>
      </c>
      <c r="D400" s="67">
        <v>106200</v>
      </c>
      <c r="E400" s="36">
        <v>6.8000000000000005E-2</v>
      </c>
      <c r="F400" s="36">
        <v>5.9999999999999995E-4</v>
      </c>
      <c r="G400" s="36">
        <v>0.64800000000000002</v>
      </c>
      <c r="H400" s="37">
        <v>0.38066914201937785</v>
      </c>
      <c r="I400" s="37">
        <v>2.3888936551128122E-2</v>
      </c>
      <c r="J400" s="38">
        <v>0.74450000000000005</v>
      </c>
      <c r="K400" s="38">
        <v>7.0819686782701884E-3</v>
      </c>
      <c r="L400" s="43">
        <f t="shared" si="6"/>
        <v>0.85735792293375856</v>
      </c>
      <c r="M400" s="44"/>
      <c r="N400" s="37"/>
      <c r="O400" s="37"/>
      <c r="P400" s="38"/>
      <c r="Q400" s="38"/>
    </row>
    <row r="401" spans="1:17">
      <c r="A401" s="65" t="s">
        <v>518</v>
      </c>
      <c r="B401" s="66">
        <v>0.26250000000000001</v>
      </c>
      <c r="C401" s="67">
        <v>117700</v>
      </c>
      <c r="D401" s="67">
        <v>194000</v>
      </c>
      <c r="E401" s="36">
        <v>12.7</v>
      </c>
      <c r="F401" s="36">
        <v>0.159</v>
      </c>
      <c r="G401" s="36">
        <v>0.64700000000000002</v>
      </c>
      <c r="H401" s="37">
        <v>40.692692682461484</v>
      </c>
      <c r="I401" s="37">
        <v>1.0485727857448821</v>
      </c>
      <c r="J401" s="38">
        <v>0.46889999999999998</v>
      </c>
      <c r="K401" s="38">
        <v>1.0161179097644132E-2</v>
      </c>
      <c r="L401" s="43">
        <f t="shared" si="6"/>
        <v>0.51699293211595621</v>
      </c>
      <c r="M401" s="44"/>
      <c r="N401" s="37"/>
      <c r="O401" s="37"/>
      <c r="P401" s="38"/>
      <c r="Q401" s="38"/>
    </row>
    <row r="402" spans="1:17">
      <c r="A402" s="65" t="s">
        <v>519</v>
      </c>
      <c r="B402" s="66">
        <v>0.36699999999999999</v>
      </c>
      <c r="C402" s="67">
        <v>58800</v>
      </c>
      <c r="D402" s="67">
        <v>166600</v>
      </c>
      <c r="E402" s="36">
        <v>17.803999999999998</v>
      </c>
      <c r="F402" s="36">
        <v>0.1101</v>
      </c>
      <c r="G402" s="36">
        <v>0.3488</v>
      </c>
      <c r="H402" s="37">
        <v>64.981583643446271</v>
      </c>
      <c r="I402" s="37">
        <v>1.1356664135936687</v>
      </c>
      <c r="J402" s="38">
        <v>0.2747</v>
      </c>
      <c r="K402" s="38">
        <v>3.5548476785370146E-3</v>
      </c>
      <c r="L402" s="43">
        <f t="shared" si="6"/>
        <v>0.27715664323055283</v>
      </c>
      <c r="M402" s="44"/>
      <c r="N402" s="37"/>
      <c r="O402" s="37"/>
      <c r="P402" s="38"/>
      <c r="Q402" s="38"/>
    </row>
    <row r="403" spans="1:17">
      <c r="A403" s="65" t="s">
        <v>520</v>
      </c>
      <c r="B403" s="66">
        <v>1.008E-3</v>
      </c>
      <c r="C403" s="67">
        <v>6510</v>
      </c>
      <c r="D403" s="67">
        <v>7230</v>
      </c>
      <c r="E403" s="36">
        <v>4.9200000000000001E-2</v>
      </c>
      <c r="F403" s="68">
        <v>-2.9999999999999997E-4</v>
      </c>
      <c r="G403" s="36">
        <v>4.3270000000000003E-2</v>
      </c>
      <c r="H403" s="37">
        <v>3.9260650187364408</v>
      </c>
      <c r="I403" s="37">
        <v>0.14972155759651121</v>
      </c>
      <c r="J403" s="38">
        <v>0.70330000000000004</v>
      </c>
      <c r="K403" s="38">
        <v>8.8241463343260596E-3</v>
      </c>
      <c r="L403" s="43">
        <f t="shared" si="6"/>
        <v>0.80647607379844122</v>
      </c>
      <c r="M403" s="44"/>
      <c r="N403" s="37"/>
      <c r="O403" s="37"/>
      <c r="P403" s="38"/>
      <c r="Q403" s="38"/>
    </row>
    <row r="404" spans="1:17">
      <c r="A404" s="65" t="s">
        <v>521</v>
      </c>
      <c r="B404" s="66">
        <v>5.9699999999999998E-4</v>
      </c>
      <c r="C404" s="67">
        <v>11770</v>
      </c>
      <c r="D404" s="67">
        <v>12610</v>
      </c>
      <c r="E404" s="36">
        <v>2.9239999999999999E-2</v>
      </c>
      <c r="F404" s="36">
        <v>8.0000000000000004E-4</v>
      </c>
      <c r="G404" s="36">
        <v>7.9000000000000001E-2</v>
      </c>
      <c r="H404" s="37">
        <v>1.3945305202690079</v>
      </c>
      <c r="I404" s="37">
        <v>3.7846152331096165E-2</v>
      </c>
      <c r="J404" s="38">
        <v>0.72850000000000004</v>
      </c>
      <c r="K404" s="38">
        <v>8.0727619090370812E-3</v>
      </c>
      <c r="L404" s="43">
        <f t="shared" si="6"/>
        <v>0.83759798152198484</v>
      </c>
      <c r="M404" s="44"/>
      <c r="N404" s="37"/>
      <c r="O404" s="37"/>
      <c r="P404" s="38"/>
      <c r="Q404" s="38"/>
    </row>
    <row r="405" spans="1:17">
      <c r="A405" s="65" t="s">
        <v>522</v>
      </c>
      <c r="B405" s="66">
        <v>1.552E-3</v>
      </c>
      <c r="C405" s="67">
        <v>94800</v>
      </c>
      <c r="D405" s="67">
        <v>99500</v>
      </c>
      <c r="E405" s="36">
        <v>7.5600000000000001E-2</v>
      </c>
      <c r="F405" s="36">
        <v>8.0000000000000004E-4</v>
      </c>
      <c r="G405" s="36">
        <v>0.627</v>
      </c>
      <c r="H405" s="37">
        <v>0.46618976432658604</v>
      </c>
      <c r="I405" s="37">
        <v>1.2050746336625433E-2</v>
      </c>
      <c r="J405" s="38">
        <v>0.74419999999999997</v>
      </c>
      <c r="K405" s="38">
        <v>7.0311079702704039E-3</v>
      </c>
      <c r="L405" s="43">
        <f t="shared" si="6"/>
        <v>0.85698742403228767</v>
      </c>
      <c r="M405" s="44"/>
      <c r="N405" s="37"/>
      <c r="O405" s="37"/>
      <c r="P405" s="38"/>
      <c r="Q405" s="38"/>
    </row>
    <row r="406" spans="1:17">
      <c r="A406" s="65" t="s">
        <v>523</v>
      </c>
      <c r="B406" s="66">
        <v>0.3856</v>
      </c>
      <c r="C406" s="67">
        <v>54100</v>
      </c>
      <c r="D406" s="67">
        <v>161200</v>
      </c>
      <c r="E406" s="36">
        <v>18.71</v>
      </c>
      <c r="F406" s="36">
        <v>9.01E-2</v>
      </c>
      <c r="G406" s="36">
        <v>0.31659999999999999</v>
      </c>
      <c r="H406" s="37">
        <v>70.344653538354251</v>
      </c>
      <c r="I406" s="37">
        <v>1.1377420335067636</v>
      </c>
      <c r="J406" s="38">
        <v>0.26129999999999998</v>
      </c>
      <c r="K406" s="38">
        <v>4.3288593973008641E-3</v>
      </c>
      <c r="L406" s="43">
        <f t="shared" si="6"/>
        <v>0.26060769229819231</v>
      </c>
      <c r="M406" s="44"/>
      <c r="N406" s="37"/>
      <c r="O406" s="37"/>
      <c r="P406" s="38"/>
      <c r="Q406" s="38"/>
    </row>
    <row r="407" spans="1:17">
      <c r="A407" s="69" t="s">
        <v>524</v>
      </c>
      <c r="B407" s="70">
        <v>0.29260000000000003</v>
      </c>
      <c r="C407" s="71">
        <v>68980</v>
      </c>
      <c r="D407" s="71">
        <v>153130</v>
      </c>
      <c r="E407" s="72">
        <v>14.202</v>
      </c>
      <c r="F407" s="72">
        <v>0.1118</v>
      </c>
      <c r="G407" s="72">
        <v>0.42480000000000001</v>
      </c>
      <c r="H407" s="53">
        <v>55.891897836178487</v>
      </c>
      <c r="I407" s="53">
        <v>0.91843458139139966</v>
      </c>
      <c r="J407" s="54">
        <v>0.35189999999999999</v>
      </c>
      <c r="K407" s="54">
        <v>4.152261642815876E-3</v>
      </c>
      <c r="L407" s="45">
        <f t="shared" si="6"/>
        <v>0.37249836054236096</v>
      </c>
      <c r="M407" s="44"/>
      <c r="N407" s="37"/>
      <c r="O407" s="37"/>
      <c r="P407" s="38"/>
      <c r="Q407" s="38"/>
    </row>
    <row r="408" spans="1:17">
      <c r="A408" s="133" t="s">
        <v>628</v>
      </c>
      <c r="H408" s="144"/>
      <c r="I408" s="144"/>
      <c r="J408" s="77"/>
      <c r="K408" s="77"/>
      <c r="L408" s="43"/>
    </row>
    <row r="409" spans="1:17">
      <c r="A409" s="65" t="s">
        <v>594</v>
      </c>
      <c r="B409" s="66">
        <v>0.28299999999999997</v>
      </c>
      <c r="C409" s="67">
        <v>71700</v>
      </c>
      <c r="D409" s="67">
        <v>165300</v>
      </c>
      <c r="E409" s="36">
        <v>11.864000000000001</v>
      </c>
      <c r="F409" s="36">
        <v>9.9299999999999999E-2</v>
      </c>
      <c r="G409" s="36">
        <v>0.36380000000000001</v>
      </c>
      <c r="H409" s="37">
        <v>51.829807781706727</v>
      </c>
      <c r="I409" s="37">
        <v>0.77219546466961542</v>
      </c>
      <c r="J409" s="38">
        <v>0.34339999999999998</v>
      </c>
      <c r="K409" s="38">
        <v>4.331278934679687E-3</v>
      </c>
      <c r="L409" s="43">
        <f t="shared" si="6"/>
        <v>0.36200089166735616</v>
      </c>
      <c r="M409" s="44"/>
      <c r="N409" s="37"/>
      <c r="O409" s="37"/>
      <c r="P409" s="38"/>
      <c r="Q409" s="38"/>
    </row>
    <row r="410" spans="1:17">
      <c r="A410" s="65" t="s">
        <v>512</v>
      </c>
      <c r="B410" s="66">
        <v>0.2908</v>
      </c>
      <c r="C410" s="67">
        <v>80700</v>
      </c>
      <c r="D410" s="67">
        <v>168900</v>
      </c>
      <c r="E410" s="36">
        <v>12.49</v>
      </c>
      <c r="F410" s="36">
        <v>0.1043</v>
      </c>
      <c r="G410" s="36">
        <v>0.42320000000000002</v>
      </c>
      <c r="H410" s="37">
        <v>51.388703034628371</v>
      </c>
      <c r="I410" s="37">
        <v>0.73854931628192277</v>
      </c>
      <c r="J410" s="38">
        <v>0.37880000000000003</v>
      </c>
      <c r="K410" s="38">
        <v>4.9048049951042911E-3</v>
      </c>
      <c r="L410" s="43">
        <f t="shared" si="6"/>
        <v>0.4057197620409056</v>
      </c>
      <c r="M410" s="44"/>
      <c r="N410" s="37"/>
      <c r="O410" s="37"/>
      <c r="P410" s="38"/>
      <c r="Q410" s="38"/>
    </row>
    <row r="411" spans="1:17">
      <c r="A411" s="65" t="s">
        <v>513</v>
      </c>
      <c r="B411" s="66">
        <v>0.3206</v>
      </c>
      <c r="C411" s="67">
        <v>63360</v>
      </c>
      <c r="D411" s="67">
        <v>160830</v>
      </c>
      <c r="E411" s="36">
        <v>14</v>
      </c>
      <c r="F411" s="36">
        <v>8.8999999999999996E-2</v>
      </c>
      <c r="G411" s="36">
        <v>0.33639999999999998</v>
      </c>
      <c r="H411" s="37">
        <v>59.297892366326032</v>
      </c>
      <c r="I411" s="37">
        <v>0.78511020128783959</v>
      </c>
      <c r="J411" s="38">
        <v>0.3115</v>
      </c>
      <c r="K411" s="38">
        <v>3.201652707977553E-3</v>
      </c>
      <c r="L411" s="43">
        <f t="shared" si="6"/>
        <v>0.32260450847763233</v>
      </c>
      <c r="M411" s="44"/>
      <c r="N411" s="37"/>
      <c r="O411" s="37"/>
      <c r="P411" s="38"/>
      <c r="Q411" s="38"/>
    </row>
    <row r="412" spans="1:17">
      <c r="A412" s="65" t="s">
        <v>514</v>
      </c>
      <c r="B412" s="66">
        <v>0.28120000000000001</v>
      </c>
      <c r="C412" s="67">
        <v>68300</v>
      </c>
      <c r="D412" s="67">
        <v>159300</v>
      </c>
      <c r="E412" s="36">
        <v>12.37</v>
      </c>
      <c r="F412" s="36">
        <v>9.0300000000000005E-2</v>
      </c>
      <c r="G412" s="36">
        <v>0.37130000000000002</v>
      </c>
      <c r="H412" s="37">
        <v>52.556628103597191</v>
      </c>
      <c r="I412" s="37">
        <v>0.72429330003382619</v>
      </c>
      <c r="J412" s="38">
        <v>0.33939999999999998</v>
      </c>
      <c r="K412" s="38">
        <v>3.2988858740489947E-3</v>
      </c>
      <c r="L412" s="43">
        <f t="shared" si="6"/>
        <v>0.35706090631441273</v>
      </c>
      <c r="M412" s="44"/>
      <c r="N412" s="37"/>
      <c r="O412" s="37"/>
      <c r="P412" s="38"/>
      <c r="Q412" s="38"/>
    </row>
    <row r="413" spans="1:17">
      <c r="A413" s="65" t="s">
        <v>515</v>
      </c>
      <c r="B413" s="66">
        <v>0.29349999999999998</v>
      </c>
      <c r="C413" s="67">
        <v>69080</v>
      </c>
      <c r="D413" s="67">
        <v>158000</v>
      </c>
      <c r="E413" s="36">
        <v>13.02</v>
      </c>
      <c r="F413" s="36">
        <v>6.7299999999999999E-2</v>
      </c>
      <c r="G413" s="36">
        <v>0.37990000000000002</v>
      </c>
      <c r="H413" s="37">
        <v>54.995247137701263</v>
      </c>
      <c r="I413" s="37">
        <v>0.73259781663891388</v>
      </c>
      <c r="J413" s="38">
        <v>0.34710000000000002</v>
      </c>
      <c r="K413" s="38">
        <v>3.3562725042076066E-3</v>
      </c>
      <c r="L413" s="43">
        <f t="shared" si="6"/>
        <v>0.36657037811882887</v>
      </c>
      <c r="M413" s="44"/>
      <c r="N413" s="37"/>
      <c r="O413" s="37"/>
      <c r="P413" s="38"/>
      <c r="Q413" s="38"/>
    </row>
    <row r="414" spans="1:17">
      <c r="A414" s="65" t="s">
        <v>516</v>
      </c>
      <c r="B414" s="66">
        <v>0.2767</v>
      </c>
      <c r="C414" s="67">
        <v>96500</v>
      </c>
      <c r="D414" s="67">
        <v>182000</v>
      </c>
      <c r="E414" s="36">
        <v>12.286</v>
      </c>
      <c r="F414" s="36">
        <v>7.0300000000000001E-2</v>
      </c>
      <c r="G414" s="36">
        <v>0.5444</v>
      </c>
      <c r="H414" s="37">
        <v>44.949175731281635</v>
      </c>
      <c r="I414" s="37">
        <v>0.87381081154879825</v>
      </c>
      <c r="J414" s="38">
        <v>0.4209</v>
      </c>
      <c r="K414" s="38">
        <v>5.3665239701784617E-3</v>
      </c>
      <c r="L414" s="43">
        <f t="shared" si="6"/>
        <v>0.45771310788063513</v>
      </c>
      <c r="M414" s="44"/>
      <c r="N414" s="37"/>
      <c r="O414" s="37"/>
      <c r="P414" s="38"/>
      <c r="Q414" s="38"/>
    </row>
    <row r="415" spans="1:17">
      <c r="A415" s="65" t="s">
        <v>517</v>
      </c>
      <c r="B415" s="66">
        <v>0.31850000000000001</v>
      </c>
      <c r="C415" s="67">
        <v>74400</v>
      </c>
      <c r="D415" s="67">
        <v>170000</v>
      </c>
      <c r="E415" s="36">
        <v>14.25</v>
      </c>
      <c r="F415" s="36">
        <v>7.1599999999999997E-2</v>
      </c>
      <c r="G415" s="36">
        <v>0.41399999999999998</v>
      </c>
      <c r="H415" s="37">
        <v>55.966584406920184</v>
      </c>
      <c r="I415" s="37">
        <v>0.92503100604835842</v>
      </c>
      <c r="J415" s="38">
        <v>0.3478</v>
      </c>
      <c r="K415" s="38">
        <v>7.1407079263893702E-3</v>
      </c>
      <c r="L415" s="43">
        <f t="shared" si="6"/>
        <v>0.36743487555559395</v>
      </c>
      <c r="M415" s="44"/>
      <c r="N415" s="37"/>
      <c r="O415" s="37"/>
      <c r="P415" s="38"/>
      <c r="Q415" s="38"/>
    </row>
    <row r="416" spans="1:17">
      <c r="A416" s="65" t="s">
        <v>518</v>
      </c>
      <c r="B416" s="66">
        <v>0.30309999999999998</v>
      </c>
      <c r="C416" s="67">
        <v>70680</v>
      </c>
      <c r="D416" s="67">
        <v>164000</v>
      </c>
      <c r="E416" s="36">
        <v>13.571999999999999</v>
      </c>
      <c r="F416" s="36">
        <v>0.10059999999999999</v>
      </c>
      <c r="G416" s="36">
        <v>0.39369999999999999</v>
      </c>
      <c r="H416" s="37">
        <v>54.726639938690333</v>
      </c>
      <c r="I416" s="37">
        <v>0.74823143665248593</v>
      </c>
      <c r="J416" s="38">
        <v>0.34189999999999998</v>
      </c>
      <c r="K416" s="38">
        <v>3.4721330364057192E-3</v>
      </c>
      <c r="L416" s="43">
        <f t="shared" si="6"/>
        <v>0.36014839716000241</v>
      </c>
      <c r="M416" s="44"/>
      <c r="N416" s="37"/>
      <c r="O416" s="37"/>
      <c r="P416" s="38"/>
      <c r="Q416" s="38"/>
    </row>
    <row r="417" spans="1:17">
      <c r="A417" s="65" t="s">
        <v>519</v>
      </c>
      <c r="B417" s="66">
        <v>0.29239999999999999</v>
      </c>
      <c r="C417" s="67">
        <v>71700</v>
      </c>
      <c r="D417" s="67">
        <v>161100</v>
      </c>
      <c r="E417" s="36">
        <v>13.193</v>
      </c>
      <c r="F417" s="36">
        <v>0.1163</v>
      </c>
      <c r="G417" s="36">
        <v>0.40250000000000002</v>
      </c>
      <c r="H417" s="37">
        <v>53.640858216483565</v>
      </c>
      <c r="I417" s="37">
        <v>0.71337564931125907</v>
      </c>
      <c r="J417" s="38">
        <v>0.3523</v>
      </c>
      <c r="K417" s="38">
        <v>4.2387887069892972E-3</v>
      </c>
      <c r="L417" s="43">
        <f t="shared" si="6"/>
        <v>0.37299235907765532</v>
      </c>
      <c r="M417" s="44"/>
      <c r="N417" s="37"/>
      <c r="O417" s="37"/>
      <c r="P417" s="38"/>
      <c r="Q417" s="38"/>
    </row>
    <row r="418" spans="1:17">
      <c r="A418" s="65" t="s">
        <v>520</v>
      </c>
      <c r="B418" s="66">
        <v>0.28589999999999999</v>
      </c>
      <c r="C418" s="67">
        <v>60040</v>
      </c>
      <c r="D418" s="67">
        <v>146600</v>
      </c>
      <c r="E418" s="36">
        <v>12.91</v>
      </c>
      <c r="F418" s="36">
        <v>9.0899999999999995E-2</v>
      </c>
      <c r="G418" s="36">
        <v>0.33679999999999999</v>
      </c>
      <c r="H418" s="37">
        <v>57.533802825810696</v>
      </c>
      <c r="I418" s="37">
        <v>0.74673496940114836</v>
      </c>
      <c r="J418" s="38">
        <v>0.32469999999999999</v>
      </c>
      <c r="K418" s="38">
        <v>3.5926764399956748E-3</v>
      </c>
      <c r="L418" s="43">
        <f t="shared" si="6"/>
        <v>0.33890646014234566</v>
      </c>
      <c r="M418" s="44"/>
      <c r="N418" s="37"/>
      <c r="O418" s="37"/>
      <c r="P418" s="38"/>
      <c r="Q418" s="38"/>
    </row>
    <row r="419" spans="1:17">
      <c r="A419" s="65" t="s">
        <v>521</v>
      </c>
      <c r="B419" s="66">
        <v>0.26082</v>
      </c>
      <c r="C419" s="67">
        <v>57300</v>
      </c>
      <c r="D419" s="67">
        <v>137600</v>
      </c>
      <c r="E419" s="36">
        <v>11.871</v>
      </c>
      <c r="F419" s="36">
        <v>8.4099999999999994E-2</v>
      </c>
      <c r="G419" s="36">
        <v>0.31940000000000002</v>
      </c>
      <c r="H419" s="37">
        <v>55.851545178951177</v>
      </c>
      <c r="I419" s="37">
        <v>0.90382374142677191</v>
      </c>
      <c r="J419" s="38">
        <v>0.3296</v>
      </c>
      <c r="K419" s="38">
        <v>5.7314014481625701E-3</v>
      </c>
      <c r="L419" s="43">
        <f t="shared" si="6"/>
        <v>0.34495794219970138</v>
      </c>
      <c r="M419" s="44"/>
      <c r="N419" s="37"/>
      <c r="O419" s="37"/>
      <c r="P419" s="38"/>
      <c r="Q419" s="38"/>
    </row>
    <row r="420" spans="1:17">
      <c r="A420" s="65" t="s">
        <v>522</v>
      </c>
      <c r="B420" s="66">
        <v>0.20699999999999999</v>
      </c>
      <c r="C420" s="67">
        <v>56600</v>
      </c>
      <c r="D420" s="67">
        <v>122300</v>
      </c>
      <c r="E420" s="36">
        <v>9.4280000000000008</v>
      </c>
      <c r="F420" s="36">
        <v>5.3499999999999999E-2</v>
      </c>
      <c r="G420" s="36">
        <v>0.32700000000000001</v>
      </c>
      <c r="H420" s="37">
        <v>50.063153808493318</v>
      </c>
      <c r="I420" s="37">
        <v>0.80559598558631818</v>
      </c>
      <c r="J420" s="38">
        <v>0.36780000000000002</v>
      </c>
      <c r="K420" s="38">
        <v>4.9983749049065931E-3</v>
      </c>
      <c r="L420" s="43">
        <f t="shared" si="6"/>
        <v>0.39213480232031112</v>
      </c>
      <c r="M420" s="44"/>
      <c r="N420" s="37"/>
      <c r="O420" s="37"/>
      <c r="P420" s="38"/>
      <c r="Q420" s="38"/>
    </row>
    <row r="421" spans="1:17">
      <c r="A421" s="65" t="s">
        <v>523</v>
      </c>
      <c r="B421" s="66">
        <v>0.25209999999999999</v>
      </c>
      <c r="C421" s="67">
        <v>75500</v>
      </c>
      <c r="D421" s="67">
        <v>155600</v>
      </c>
      <c r="E421" s="36">
        <v>11.571</v>
      </c>
      <c r="F421" s="36">
        <v>9.7699999999999995E-2</v>
      </c>
      <c r="G421" s="36">
        <v>0.44</v>
      </c>
      <c r="H421" s="37">
        <v>47.378860905945515</v>
      </c>
      <c r="I421" s="37">
        <v>0.79943684411474125</v>
      </c>
      <c r="J421" s="38">
        <v>0.38469999999999999</v>
      </c>
      <c r="K421" s="38">
        <v>5.8079749485083002E-3</v>
      </c>
      <c r="L421" s="43">
        <f t="shared" si="6"/>
        <v>0.41300624043649709</v>
      </c>
      <c r="M421" s="44"/>
      <c r="N421" s="37"/>
      <c r="O421" s="37"/>
      <c r="P421" s="38"/>
      <c r="Q421" s="38"/>
    </row>
    <row r="422" spans="1:17">
      <c r="A422" s="65" t="s">
        <v>524</v>
      </c>
      <c r="B422" s="66">
        <v>0.28100000000000003</v>
      </c>
      <c r="C422" s="67">
        <v>108400</v>
      </c>
      <c r="D422" s="67">
        <v>199400</v>
      </c>
      <c r="E422" s="36">
        <v>12.91</v>
      </c>
      <c r="F422" s="36">
        <v>9.4600000000000004E-2</v>
      </c>
      <c r="G422" s="36">
        <v>0.63900000000000001</v>
      </c>
      <c r="H422" s="37">
        <v>41.373089805191846</v>
      </c>
      <c r="I422" s="37">
        <v>0.94209856580347107</v>
      </c>
      <c r="J422" s="38">
        <v>0.42680000000000001</v>
      </c>
      <c r="K422" s="38">
        <v>6.6724008302859027E-3</v>
      </c>
      <c r="L422" s="43">
        <f t="shared" si="6"/>
        <v>0.46499958627622673</v>
      </c>
      <c r="M422" s="44"/>
      <c r="N422" s="37"/>
      <c r="O422" s="37"/>
      <c r="P422" s="38"/>
      <c r="Q422" s="38"/>
    </row>
    <row r="423" spans="1:17">
      <c r="A423" s="65" t="s">
        <v>525</v>
      </c>
      <c r="B423" s="66">
        <v>0.31709999999999999</v>
      </c>
      <c r="C423" s="67">
        <v>80200</v>
      </c>
      <c r="D423" s="67">
        <v>171400</v>
      </c>
      <c r="E423" s="36">
        <v>14.635999999999999</v>
      </c>
      <c r="F423" s="36">
        <v>0.1026</v>
      </c>
      <c r="G423" s="36">
        <v>0.46</v>
      </c>
      <c r="H423" s="37">
        <v>54.235083292534433</v>
      </c>
      <c r="I423" s="37">
        <v>1.0786400598359489</v>
      </c>
      <c r="J423" s="38">
        <v>0.3669</v>
      </c>
      <c r="K423" s="38">
        <v>8.3075855591441261E-3</v>
      </c>
      <c r="L423" s="43">
        <f t="shared" si="6"/>
        <v>0.39102330561589882</v>
      </c>
      <c r="M423" s="44"/>
      <c r="N423" s="37"/>
      <c r="O423" s="37"/>
      <c r="P423" s="38"/>
      <c r="Q423" s="38"/>
    </row>
    <row r="424" spans="1:17">
      <c r="A424" s="65" t="s">
        <v>526</v>
      </c>
      <c r="B424" s="66">
        <v>0.30280000000000001</v>
      </c>
      <c r="C424" s="67">
        <v>57300</v>
      </c>
      <c r="D424" s="67">
        <v>146700</v>
      </c>
      <c r="E424" s="36">
        <v>13.986000000000001</v>
      </c>
      <c r="F424" s="36">
        <v>8.9599999999999999E-2</v>
      </c>
      <c r="G424" s="36">
        <v>0.32769999999999999</v>
      </c>
      <c r="H424" s="37">
        <v>60.482530282826374</v>
      </c>
      <c r="I424" s="37">
        <v>0.90910394934070626</v>
      </c>
      <c r="J424" s="38">
        <v>0.30930000000000002</v>
      </c>
      <c r="K424" s="38">
        <v>5.1256125392483576E-3</v>
      </c>
      <c r="L424" s="43">
        <f t="shared" si="6"/>
        <v>0.31988751653351349</v>
      </c>
      <c r="M424" s="44"/>
      <c r="N424" s="37"/>
      <c r="O424" s="37"/>
      <c r="P424" s="38"/>
      <c r="Q424" s="38"/>
    </row>
    <row r="425" spans="1:17">
      <c r="A425" s="34" t="s">
        <v>629</v>
      </c>
      <c r="B425" s="134"/>
      <c r="C425" s="135"/>
      <c r="D425" s="135"/>
      <c r="E425" s="136"/>
      <c r="F425" s="136"/>
      <c r="G425" s="136"/>
      <c r="H425" s="145"/>
      <c r="I425" s="145"/>
      <c r="J425" s="138"/>
      <c r="K425" s="138"/>
      <c r="L425" s="139"/>
    </row>
    <row r="426" spans="1:17">
      <c r="A426" s="65" t="s">
        <v>594</v>
      </c>
      <c r="B426" s="66">
        <v>0.14599236536275001</v>
      </c>
      <c r="C426" s="67">
        <v>29903.816508980301</v>
      </c>
      <c r="D426" s="67">
        <v>107795.38569028801</v>
      </c>
      <c r="E426" s="36">
        <v>16.1383818847982</v>
      </c>
      <c r="F426" s="36">
        <v>5.6062949051821201E-2</v>
      </c>
      <c r="G426" s="36">
        <v>0.275486330242035</v>
      </c>
      <c r="H426" s="37">
        <v>67.777596942700512</v>
      </c>
      <c r="I426" s="37">
        <v>1.8606665058455243</v>
      </c>
      <c r="J426" s="38">
        <v>0.264490757745447</v>
      </c>
      <c r="K426" s="38">
        <v>4.1441994175534739E-3</v>
      </c>
      <c r="L426" s="43">
        <f t="shared" si="6"/>
        <v>0.26454826643001711</v>
      </c>
      <c r="M426" s="44"/>
      <c r="N426" s="37"/>
      <c r="O426" s="37"/>
      <c r="P426" s="38"/>
      <c r="Q426" s="38"/>
    </row>
    <row r="427" spans="1:17">
      <c r="A427" s="65" t="s">
        <v>595</v>
      </c>
      <c r="B427" s="66">
        <v>0.181789852562838</v>
      </c>
      <c r="C427" s="67">
        <v>44492.456874142903</v>
      </c>
      <c r="D427" s="67">
        <v>144153.54184393099</v>
      </c>
      <c r="E427" s="36">
        <v>20.101322302774498</v>
      </c>
      <c r="F427" s="36">
        <v>9.1129576424027706E-2</v>
      </c>
      <c r="G427" s="36">
        <v>0.41908558536511797</v>
      </c>
      <c r="H427" s="37">
        <v>63.61764625910314</v>
      </c>
      <c r="I427" s="37">
        <v>1.616109923790809</v>
      </c>
      <c r="J427" s="38">
        <v>0.291447398491403</v>
      </c>
      <c r="K427" s="38">
        <v>3.7503212330855604E-3</v>
      </c>
      <c r="L427" s="43">
        <f t="shared" si="6"/>
        <v>0.29783961904241224</v>
      </c>
      <c r="M427" s="44"/>
      <c r="N427" s="37"/>
      <c r="O427" s="37"/>
      <c r="P427" s="38"/>
      <c r="Q427" s="38"/>
    </row>
    <row r="428" spans="1:17">
      <c r="A428" s="65" t="s">
        <v>596</v>
      </c>
      <c r="B428" s="66">
        <v>0.17657360578210499</v>
      </c>
      <c r="C428" s="67">
        <v>44251.395197485603</v>
      </c>
      <c r="D428" s="67">
        <v>140892.582494628</v>
      </c>
      <c r="E428" s="36">
        <v>19.593574328845701</v>
      </c>
      <c r="F428" s="36">
        <v>8.9866349878069393E-2</v>
      </c>
      <c r="G428" s="36">
        <v>0.42210562575720001</v>
      </c>
      <c r="H428" s="37">
        <v>62.89780016573598</v>
      </c>
      <c r="I428" s="37">
        <v>1.6272514521344907</v>
      </c>
      <c r="J428" s="38">
        <v>0.296751640432937</v>
      </c>
      <c r="K428" s="38">
        <v>3.3149517764428506E-3</v>
      </c>
      <c r="L428" s="43">
        <f t="shared" si="6"/>
        <v>0.30439033841732382</v>
      </c>
      <c r="M428" s="44"/>
      <c r="N428" s="37"/>
      <c r="O428" s="37"/>
      <c r="P428" s="38"/>
      <c r="Q428" s="38"/>
    </row>
    <row r="429" spans="1:17">
      <c r="A429" s="65" t="s">
        <v>597</v>
      </c>
      <c r="B429" s="66">
        <v>0.155681249079689</v>
      </c>
      <c r="C429" s="67">
        <v>37706.5951873905</v>
      </c>
      <c r="D429" s="67">
        <v>120672.64834704599</v>
      </c>
      <c r="E429" s="36">
        <v>17.2813966954206</v>
      </c>
      <c r="F429" s="36">
        <v>7.2992781315094402E-2</v>
      </c>
      <c r="G429" s="36">
        <v>0.359325740723833</v>
      </c>
      <c r="H429" s="37">
        <v>64.787926686203633</v>
      </c>
      <c r="I429" s="37">
        <v>1.681278066093822</v>
      </c>
      <c r="J429" s="38">
        <v>0.29497510171588398</v>
      </c>
      <c r="K429" s="38">
        <v>3.4732458558933144E-3</v>
      </c>
      <c r="L429" s="43">
        <f t="shared" si="6"/>
        <v>0.30219631960702908</v>
      </c>
      <c r="M429" s="44"/>
      <c r="N429" s="37"/>
      <c r="O429" s="37"/>
      <c r="P429" s="38"/>
      <c r="Q429" s="38"/>
    </row>
    <row r="430" spans="1:17">
      <c r="A430" s="65" t="s">
        <v>598</v>
      </c>
      <c r="B430" s="66">
        <v>0.220112114514078</v>
      </c>
      <c r="C430" s="67">
        <v>40634.874664702802</v>
      </c>
      <c r="D430" s="67">
        <v>154608.423452152</v>
      </c>
      <c r="E430" s="36">
        <v>24.864217777734702</v>
      </c>
      <c r="F430" s="36">
        <v>7.7995540811434005E-2</v>
      </c>
      <c r="G430" s="36">
        <v>0.38098029292885</v>
      </c>
      <c r="H430" s="37">
        <v>71.346844123555755</v>
      </c>
      <c r="I430" s="37">
        <v>1.8867344499363885</v>
      </c>
      <c r="J430" s="38">
        <v>0.24745872484669501</v>
      </c>
      <c r="K430" s="38">
        <v>2.6182731287294619E-3</v>
      </c>
      <c r="L430" s="43">
        <f t="shared" si="6"/>
        <v>0.24351376816734574</v>
      </c>
      <c r="M430" s="44"/>
      <c r="N430" s="37"/>
      <c r="O430" s="37"/>
      <c r="P430" s="38"/>
      <c r="Q430" s="38"/>
    </row>
    <row r="431" spans="1:17">
      <c r="A431" s="65" t="s">
        <v>599</v>
      </c>
      <c r="B431" s="66">
        <v>0.15621719683604801</v>
      </c>
      <c r="C431" s="67">
        <v>31343.633381033698</v>
      </c>
      <c r="D431" s="67">
        <v>114130.593691968</v>
      </c>
      <c r="E431" s="36">
        <v>17.6936104121257</v>
      </c>
      <c r="F431" s="36">
        <v>5.2334378189282098E-2</v>
      </c>
      <c r="G431" s="36">
        <v>0.29851952702324303</v>
      </c>
      <c r="H431" s="37">
        <v>68.682022543078588</v>
      </c>
      <c r="I431" s="37">
        <v>1.7846855286945706</v>
      </c>
      <c r="J431" s="38">
        <v>0.258657678070563</v>
      </c>
      <c r="K431" s="38">
        <v>3.3454927097550402E-3</v>
      </c>
      <c r="L431" s="43">
        <f t="shared" si="6"/>
        <v>0.25734443439089738</v>
      </c>
      <c r="M431" s="44"/>
      <c r="N431" s="37"/>
      <c r="O431" s="37"/>
      <c r="P431" s="38"/>
      <c r="Q431" s="38"/>
    </row>
    <row r="432" spans="1:17">
      <c r="A432" s="65" t="s">
        <v>600</v>
      </c>
      <c r="B432" s="66">
        <v>0.16798807691786299</v>
      </c>
      <c r="C432" s="67">
        <v>35447.129210637198</v>
      </c>
      <c r="D432" s="67">
        <v>123046.566114712</v>
      </c>
      <c r="E432" s="36">
        <v>19.702396225884399</v>
      </c>
      <c r="F432" s="36">
        <v>7.5722124531021895E-2</v>
      </c>
      <c r="G432" s="36">
        <v>0.35195298740533298</v>
      </c>
      <c r="H432" s="37">
        <v>68.104887962911548</v>
      </c>
      <c r="I432" s="37">
        <v>1.7880283767964571</v>
      </c>
      <c r="J432" s="38">
        <v>0.27048530025791501</v>
      </c>
      <c r="K432" s="38">
        <v>2.9223892801729821E-3</v>
      </c>
      <c r="L432" s="43">
        <f t="shared" si="6"/>
        <v>0.27195150448231425</v>
      </c>
      <c r="M432" s="44"/>
      <c r="N432" s="37"/>
      <c r="O432" s="37"/>
      <c r="P432" s="38"/>
      <c r="Q432" s="38"/>
    </row>
    <row r="433" spans="1:17">
      <c r="A433" s="65" t="s">
        <v>601</v>
      </c>
      <c r="B433" s="66">
        <v>0.13277114461234699</v>
      </c>
      <c r="C433" s="67">
        <v>24857.093051525299</v>
      </c>
      <c r="D433" s="67">
        <v>94698.793918989206</v>
      </c>
      <c r="E433" s="36">
        <v>15.6036801769528</v>
      </c>
      <c r="F433" s="36">
        <v>4.50879467196292E-2</v>
      </c>
      <c r="G433" s="36">
        <v>0.24265381154398299</v>
      </c>
      <c r="H433" s="37">
        <v>69.972877402970099</v>
      </c>
      <c r="I433" s="37">
        <v>1.7915082501585007</v>
      </c>
      <c r="J433" s="38">
        <v>0.24845163152480701</v>
      </c>
      <c r="K433" s="38">
        <v>3.8352425757375228E-3</v>
      </c>
      <c r="L433" s="43">
        <f t="shared" si="6"/>
        <v>0.24474000427902398</v>
      </c>
      <c r="M433" s="44"/>
      <c r="N433" s="37"/>
      <c r="O433" s="37"/>
      <c r="P433" s="38"/>
      <c r="Q433" s="38"/>
    </row>
    <row r="434" spans="1:17">
      <c r="A434" s="65" t="s">
        <v>602</v>
      </c>
      <c r="B434" s="66">
        <v>0.125147473421479</v>
      </c>
      <c r="C434" s="67">
        <v>30545.009457171</v>
      </c>
      <c r="D434" s="67">
        <v>98140.727644131694</v>
      </c>
      <c r="E434" s="36">
        <v>14.777050451435301</v>
      </c>
      <c r="F434" s="36">
        <v>6.1726255543026597E-2</v>
      </c>
      <c r="G434" s="36">
        <v>0.31152793405090301</v>
      </c>
      <c r="H434" s="37">
        <v>62.654337791863306</v>
      </c>
      <c r="I434" s="37">
        <v>1.6887204538008984</v>
      </c>
      <c r="J434" s="38">
        <v>0.29078761238253997</v>
      </c>
      <c r="K434" s="38">
        <v>4.2350053948784433E-3</v>
      </c>
      <c r="L434" s="43">
        <f t="shared" si="6"/>
        <v>0.29702478561394752</v>
      </c>
      <c r="M434" s="44"/>
      <c r="N434" s="37"/>
      <c r="O434" s="37"/>
      <c r="P434" s="38"/>
      <c r="Q434" s="38"/>
    </row>
    <row r="435" spans="1:17">
      <c r="A435" s="65" t="s">
        <v>603</v>
      </c>
      <c r="B435" s="66">
        <v>0.129317102084924</v>
      </c>
      <c r="C435" s="67">
        <v>24890.146664637701</v>
      </c>
      <c r="D435" s="67">
        <v>92283.593404649</v>
      </c>
      <c r="E435" s="36">
        <v>15.246917926012999</v>
      </c>
      <c r="F435" s="36">
        <v>4.2103610310150301E-2</v>
      </c>
      <c r="G435" s="36">
        <v>0.247107095920544</v>
      </c>
      <c r="H435" s="37">
        <v>68.042906607227536</v>
      </c>
      <c r="I435" s="37">
        <v>1.9374734035021686</v>
      </c>
      <c r="J435" s="38">
        <v>0.25517926026438498</v>
      </c>
      <c r="K435" s="38">
        <v>3.4447548262426567E-3</v>
      </c>
      <c r="L435" s="43">
        <f t="shared" si="6"/>
        <v>0.25304860113741312</v>
      </c>
      <c r="M435" s="44"/>
      <c r="N435" s="37"/>
      <c r="O435" s="37"/>
      <c r="P435" s="38"/>
      <c r="Q435" s="38"/>
    </row>
    <row r="436" spans="1:17">
      <c r="A436" s="65" t="s">
        <v>604</v>
      </c>
      <c r="B436" s="66">
        <v>0.168928591849721</v>
      </c>
      <c r="C436" s="67">
        <v>35330.312763526003</v>
      </c>
      <c r="D436" s="67">
        <v>122314.78847629701</v>
      </c>
      <c r="E436" s="36">
        <v>19.420055950192499</v>
      </c>
      <c r="F436" s="36">
        <v>7.9185160633708895E-2</v>
      </c>
      <c r="G436" s="36">
        <v>0.34963068829459298</v>
      </c>
      <c r="H436" s="37">
        <v>68.033399262204995</v>
      </c>
      <c r="I436" s="37">
        <v>1.7482950858324691</v>
      </c>
      <c r="J436" s="38">
        <v>0.27146342554477898</v>
      </c>
      <c r="K436" s="38">
        <v>3.2151246775123403E-3</v>
      </c>
      <c r="L436" s="43">
        <f t="shared" si="6"/>
        <v>0.27315948562992715</v>
      </c>
      <c r="M436" s="44"/>
      <c r="N436" s="37"/>
      <c r="O436" s="37"/>
      <c r="P436" s="38"/>
      <c r="Q436" s="38"/>
    </row>
    <row r="437" spans="1:17">
      <c r="A437" s="65" t="s">
        <v>605</v>
      </c>
      <c r="B437" s="66">
        <v>0.15694279123826199</v>
      </c>
      <c r="C437" s="67">
        <v>31267.299882917599</v>
      </c>
      <c r="D437" s="67">
        <v>113707.759262596</v>
      </c>
      <c r="E437" s="36">
        <v>18.0141264572724</v>
      </c>
      <c r="F437" s="36">
        <v>6.8400378096271905E-2</v>
      </c>
      <c r="G437" s="36">
        <v>0.30519422896725401</v>
      </c>
      <c r="H437" s="37">
        <v>68.172929688634554</v>
      </c>
      <c r="I437" s="37">
        <v>1.8019815920277042</v>
      </c>
      <c r="J437" s="38">
        <v>0.25826565885067498</v>
      </c>
      <c r="K437" s="38">
        <v>3.2495514259305428E-3</v>
      </c>
      <c r="L437" s="43">
        <f t="shared" si="6"/>
        <v>0.25686029208981759</v>
      </c>
      <c r="M437" s="44"/>
      <c r="N437" s="37"/>
      <c r="O437" s="37"/>
      <c r="P437" s="38"/>
      <c r="Q437" s="38"/>
    </row>
    <row r="438" spans="1:17">
      <c r="A438" s="65" t="s">
        <v>606</v>
      </c>
      <c r="B438" s="66">
        <v>0.145944807858886</v>
      </c>
      <c r="C438" s="67">
        <v>30219.716814728199</v>
      </c>
      <c r="D438" s="67">
        <v>108306.77725555</v>
      </c>
      <c r="E438" s="36">
        <v>16.653581016311001</v>
      </c>
      <c r="F438" s="36">
        <v>5.77739461971516E-2</v>
      </c>
      <c r="G438" s="36">
        <v>0.296194674171953</v>
      </c>
      <c r="H438" s="37">
        <v>64.920972299162599</v>
      </c>
      <c r="I438" s="37">
        <v>1.7068632630214438</v>
      </c>
      <c r="J438" s="38">
        <v>0.26194987040081702</v>
      </c>
      <c r="K438" s="38">
        <v>3.5465122219998113E-3</v>
      </c>
      <c r="L438" s="43">
        <f t="shared" si="6"/>
        <v>0.26141027986352927</v>
      </c>
      <c r="M438" s="44"/>
      <c r="N438" s="37"/>
      <c r="O438" s="37"/>
      <c r="P438" s="38"/>
      <c r="Q438" s="38"/>
    </row>
    <row r="439" spans="1:17">
      <c r="A439" s="65" t="s">
        <v>607</v>
      </c>
      <c r="B439" s="66">
        <v>0.12553862188157899</v>
      </c>
      <c r="C439" s="67">
        <v>38323.2243143753</v>
      </c>
      <c r="D439" s="67">
        <v>108094.580623897</v>
      </c>
      <c r="E439" s="36">
        <v>14.3352193934751</v>
      </c>
      <c r="F439" s="36">
        <v>4.2561577109003199E-2</v>
      </c>
      <c r="G439" s="36">
        <v>0.39266065589256</v>
      </c>
      <c r="H439" s="37">
        <v>56.145827388690087</v>
      </c>
      <c r="I439" s="37">
        <v>1.5695875568683739</v>
      </c>
      <c r="J439" s="38">
        <v>0.33007496899911998</v>
      </c>
      <c r="K439" s="38">
        <v>7.2481342408436105E-3</v>
      </c>
      <c r="L439" s="43">
        <f t="shared" si="6"/>
        <v>0.3455445271743901</v>
      </c>
      <c r="M439" s="44"/>
      <c r="N439" s="37"/>
      <c r="O439" s="37"/>
      <c r="P439" s="38"/>
      <c r="Q439" s="38"/>
    </row>
    <row r="440" spans="1:17">
      <c r="A440" s="65" t="s">
        <v>608</v>
      </c>
      <c r="B440" s="66">
        <v>6.8587350684014503E-2</v>
      </c>
      <c r="C440" s="67">
        <v>42285.000909595299</v>
      </c>
      <c r="D440" s="67">
        <v>86121.340374142805</v>
      </c>
      <c r="E440" s="36">
        <v>7.9588798768867797</v>
      </c>
      <c r="F440" s="36">
        <v>7.14782963802469E-2</v>
      </c>
      <c r="G440" s="36">
        <v>0.46596175315918298</v>
      </c>
      <c r="H440" s="37">
        <v>37.944299618916368</v>
      </c>
      <c r="I440" s="37">
        <v>1.2281762692837304</v>
      </c>
      <c r="J440" s="38">
        <v>0.463075266993351</v>
      </c>
      <c r="K440" s="38">
        <v>5.7665772723795488E-3</v>
      </c>
      <c r="L440" s="43">
        <f t="shared" si="6"/>
        <v>0.50979940818154323</v>
      </c>
      <c r="M440" s="44"/>
      <c r="N440" s="37"/>
      <c r="O440" s="37"/>
      <c r="P440" s="38"/>
      <c r="Q440" s="38"/>
    </row>
    <row r="441" spans="1:17">
      <c r="A441" s="65" t="s">
        <v>609</v>
      </c>
      <c r="B441" s="66">
        <v>0.101545432999398</v>
      </c>
      <c r="C441" s="67">
        <v>45058.030903694002</v>
      </c>
      <c r="D441" s="67">
        <v>105151.150270691</v>
      </c>
      <c r="E441" s="36">
        <v>11.8006323984549</v>
      </c>
      <c r="F441" s="36">
        <v>6.2919831147345007E-2</v>
      </c>
      <c r="G441" s="36">
        <v>0.48587096552231501</v>
      </c>
      <c r="H441" s="37">
        <v>46.45624787946133</v>
      </c>
      <c r="I441" s="37">
        <v>1.4120402720192129</v>
      </c>
      <c r="J441" s="38">
        <v>0.40397760030423902</v>
      </c>
      <c r="K441" s="38">
        <v>6.2154503578611331E-3</v>
      </c>
      <c r="L441" s="43">
        <f t="shared" si="6"/>
        <v>0.43681400622220673</v>
      </c>
      <c r="M441" s="44"/>
      <c r="N441" s="37"/>
      <c r="O441" s="37"/>
      <c r="P441" s="38"/>
      <c r="Q441" s="38"/>
    </row>
    <row r="442" spans="1:17">
      <c r="A442" s="65" t="s">
        <v>610</v>
      </c>
      <c r="B442" s="66">
        <v>0.10693793253355199</v>
      </c>
      <c r="C442" s="67">
        <v>43771.390578968698</v>
      </c>
      <c r="D442" s="67">
        <v>106112.919759674</v>
      </c>
      <c r="E442" s="36">
        <v>12.5178644727915</v>
      </c>
      <c r="F442" s="36">
        <v>4.9130842987832303E-2</v>
      </c>
      <c r="G442" s="36">
        <v>0.47548351040598402</v>
      </c>
      <c r="H442" s="37">
        <v>47.59200327974068</v>
      </c>
      <c r="I442" s="37">
        <v>1.7019915644638772</v>
      </c>
      <c r="J442" s="38">
        <v>0.38968349389990098</v>
      </c>
      <c r="K442" s="38">
        <v>5.7139280957775916E-3</v>
      </c>
      <c r="L442" s="43">
        <f t="shared" si="6"/>
        <v>0.41916083715449554</v>
      </c>
      <c r="M442" s="44"/>
      <c r="N442" s="37"/>
      <c r="O442" s="37"/>
      <c r="P442" s="38"/>
      <c r="Q442" s="38"/>
    </row>
    <row r="443" spans="1:17">
      <c r="A443" s="65" t="s">
        <v>611</v>
      </c>
      <c r="B443" s="66">
        <v>0.10231159427283699</v>
      </c>
      <c r="C443" s="67">
        <v>38161.723509208801</v>
      </c>
      <c r="D443" s="67">
        <v>96160.673863803997</v>
      </c>
      <c r="E443" s="36">
        <v>11.966426915254299</v>
      </c>
      <c r="F443" s="36">
        <v>4.3093525290380102E-2</v>
      </c>
      <c r="G443" s="36">
        <v>0.41276128781503402</v>
      </c>
      <c r="H443" s="37">
        <v>51.23059966157151</v>
      </c>
      <c r="I443" s="37">
        <v>1.3716858611177465</v>
      </c>
      <c r="J443" s="38">
        <v>0.37249770724329301</v>
      </c>
      <c r="K443" s="38">
        <v>4.8306517466289983E-3</v>
      </c>
      <c r="L443" s="43">
        <f t="shared" si="6"/>
        <v>0.39793645356388202</v>
      </c>
      <c r="M443" s="44"/>
      <c r="N443" s="37"/>
      <c r="O443" s="37"/>
      <c r="P443" s="38"/>
      <c r="Q443" s="38"/>
    </row>
    <row r="444" spans="1:17">
      <c r="A444" s="65" t="s">
        <v>612</v>
      </c>
      <c r="B444" s="66">
        <v>9.6230880210178005E-2</v>
      </c>
      <c r="C444" s="67">
        <v>47782.525364177403</v>
      </c>
      <c r="D444" s="67">
        <v>105767.213705588</v>
      </c>
      <c r="E444" s="36">
        <v>11.0336106079868</v>
      </c>
      <c r="F444" s="36">
        <v>5.5255914801788597E-2</v>
      </c>
      <c r="G444" s="36">
        <v>0.51481429277137003</v>
      </c>
      <c r="H444" s="37">
        <v>44.112049551274922</v>
      </c>
      <c r="I444" s="37">
        <v>1.3480965401118359</v>
      </c>
      <c r="J444" s="38">
        <v>0.42505678978771999</v>
      </c>
      <c r="K444" s="38">
        <v>5.3417047735308254E-3</v>
      </c>
      <c r="L444" s="43">
        <f t="shared" si="6"/>
        <v>0.46284672804728555</v>
      </c>
      <c r="M444" s="44"/>
      <c r="N444" s="37"/>
      <c r="O444" s="37"/>
      <c r="P444" s="38"/>
      <c r="Q444" s="38"/>
    </row>
    <row r="445" spans="1:17">
      <c r="A445" s="65" t="s">
        <v>613</v>
      </c>
      <c r="B445" s="66">
        <v>0.13470094789802001</v>
      </c>
      <c r="C445" s="67">
        <v>37858.072949439302</v>
      </c>
      <c r="D445" s="67">
        <v>110208.228499869</v>
      </c>
      <c r="E445" s="36">
        <v>15.4211416974107</v>
      </c>
      <c r="F445" s="36">
        <v>4.7354372920838501E-2</v>
      </c>
      <c r="G445" s="36">
        <v>0.39071256042944202</v>
      </c>
      <c r="H445" s="37">
        <v>59.539392772638031</v>
      </c>
      <c r="I445" s="37">
        <v>1.611875646374566</v>
      </c>
      <c r="J445" s="38">
        <v>0.321738001219738</v>
      </c>
      <c r="K445" s="38">
        <v>5.9447273546316473E-3</v>
      </c>
      <c r="L445" s="43">
        <f t="shared" si="6"/>
        <v>0.33524840249486304</v>
      </c>
      <c r="M445" s="44"/>
      <c r="N445" s="37"/>
      <c r="O445" s="37"/>
      <c r="P445" s="38"/>
      <c r="Q445" s="38"/>
    </row>
    <row r="446" spans="1:17">
      <c r="A446" s="65" t="s">
        <v>614</v>
      </c>
      <c r="B446" s="66">
        <v>8.4891749871229494E-2</v>
      </c>
      <c r="C446" s="67">
        <v>49367.527493668596</v>
      </c>
      <c r="D446" s="67">
        <v>102746.430602743</v>
      </c>
      <c r="E446" s="36">
        <v>9.6824121114579196</v>
      </c>
      <c r="F446" s="36">
        <v>5.3361735246803897E-2</v>
      </c>
      <c r="G446" s="36">
        <v>0.52898646369120605</v>
      </c>
      <c r="H446" s="37">
        <v>39.750095295957422</v>
      </c>
      <c r="I446" s="37">
        <v>1.2080644910358267</v>
      </c>
      <c r="J446" s="38">
        <v>0.45595383854628102</v>
      </c>
      <c r="K446" s="38">
        <v>5.8596335044905114E-3</v>
      </c>
      <c r="L446" s="43">
        <f t="shared" si="6"/>
        <v>0.50100447012640315</v>
      </c>
      <c r="M446" s="44"/>
      <c r="N446" s="37"/>
      <c r="O446" s="37"/>
      <c r="P446" s="38"/>
      <c r="Q446" s="38"/>
    </row>
    <row r="447" spans="1:17">
      <c r="A447" s="65" t="s">
        <v>615</v>
      </c>
      <c r="B447" s="66">
        <v>0.117536310235325</v>
      </c>
      <c r="C447" s="67">
        <v>50243.551543455498</v>
      </c>
      <c r="D447" s="67">
        <v>119285.65955983799</v>
      </c>
      <c r="E447" s="36">
        <v>13.4218138325826</v>
      </c>
      <c r="F447" s="36">
        <v>5.4278377695684499E-2</v>
      </c>
      <c r="G447" s="36">
        <v>0.52623815207198099</v>
      </c>
      <c r="H447" s="37">
        <v>47.760307201311399</v>
      </c>
      <c r="I447" s="37">
        <v>1.8401632017812297</v>
      </c>
      <c r="J447" s="38">
        <v>0.395024310775276</v>
      </c>
      <c r="K447" s="38">
        <v>8.2919931294860808E-3</v>
      </c>
      <c r="L447" s="43">
        <f t="shared" si="6"/>
        <v>0.42575672643877194</v>
      </c>
      <c r="M447" s="44"/>
      <c r="N447" s="37"/>
      <c r="O447" s="37"/>
      <c r="P447" s="38"/>
      <c r="Q447" s="38"/>
    </row>
    <row r="448" spans="1:17">
      <c r="A448" s="65" t="s">
        <v>616</v>
      </c>
      <c r="B448" s="66">
        <v>0.13797027118213201</v>
      </c>
      <c r="C448" s="67">
        <v>31004.7293368834</v>
      </c>
      <c r="D448" s="67">
        <v>103741.003089461</v>
      </c>
      <c r="E448" s="36">
        <v>16.150360875783001</v>
      </c>
      <c r="F448" s="36">
        <v>7.5442126217869998E-2</v>
      </c>
      <c r="G448" s="36">
        <v>0.31570936055816501</v>
      </c>
      <c r="H448" s="37">
        <v>65.389548661497187</v>
      </c>
      <c r="I448" s="37">
        <v>1.6912115568115762</v>
      </c>
      <c r="J448" s="38">
        <v>0.28061041652680002</v>
      </c>
      <c r="K448" s="38">
        <v>3.4820022226819615E-3</v>
      </c>
      <c r="L448" s="43">
        <f t="shared" si="6"/>
        <v>0.28445598599859956</v>
      </c>
      <c r="M448" s="44"/>
      <c r="N448" s="37"/>
      <c r="O448" s="37"/>
      <c r="P448" s="38"/>
      <c r="Q448" s="38"/>
    </row>
    <row r="449" spans="1:17">
      <c r="A449" s="65" t="s">
        <v>617</v>
      </c>
      <c r="B449" s="66">
        <v>8.9667275009488304E-2</v>
      </c>
      <c r="C449" s="67">
        <v>36947.012217924297</v>
      </c>
      <c r="D449" s="67">
        <v>91268.497213690498</v>
      </c>
      <c r="E449" s="36">
        <v>10.519246305147</v>
      </c>
      <c r="F449" s="36">
        <v>6.0363571483027401E-2</v>
      </c>
      <c r="G449" s="36">
        <v>0.39658897298256302</v>
      </c>
      <c r="H449" s="37">
        <v>48.692210864020829</v>
      </c>
      <c r="I449" s="37">
        <v>1.3641625556588572</v>
      </c>
      <c r="J449" s="38">
        <v>0.38016780605332101</v>
      </c>
      <c r="K449" s="38">
        <v>5.5824730613983119E-3</v>
      </c>
      <c r="L449" s="43">
        <f t="shared" si="6"/>
        <v>0.40740899750817383</v>
      </c>
      <c r="M449" s="44"/>
      <c r="N449" s="37"/>
      <c r="O449" s="37"/>
      <c r="P449" s="38"/>
      <c r="Q449" s="38"/>
    </row>
    <row r="450" spans="1:17">
      <c r="A450" s="65" t="s">
        <v>618</v>
      </c>
      <c r="B450" s="66">
        <v>0.11695265988513399</v>
      </c>
      <c r="C450" s="67">
        <v>31290.9302573487</v>
      </c>
      <c r="D450" s="67">
        <v>93374.236117049106</v>
      </c>
      <c r="E450" s="36">
        <v>13.8756950640137</v>
      </c>
      <c r="F450" s="36">
        <v>7.19540969237734E-2</v>
      </c>
      <c r="G450" s="36">
        <v>0.33069130671388702</v>
      </c>
      <c r="H450" s="37">
        <v>60.299008596237009</v>
      </c>
      <c r="I450" s="37">
        <v>1.6399604836560779</v>
      </c>
      <c r="J450" s="38">
        <v>0.31384390575870003</v>
      </c>
      <c r="K450" s="38">
        <v>4.3785591351963695E-3</v>
      </c>
      <c r="L450" s="43">
        <f t="shared" ref="L450:L502" si="7">(J450-0.050281)/(0.86-0.050281)</f>
        <v>0.32549922350679683</v>
      </c>
      <c r="M450" s="44"/>
      <c r="N450" s="37"/>
      <c r="O450" s="37"/>
      <c r="P450" s="38"/>
      <c r="Q450" s="38"/>
    </row>
    <row r="451" spans="1:17">
      <c r="A451" s="65" t="s">
        <v>619</v>
      </c>
      <c r="B451" s="66">
        <v>0.134775226588526</v>
      </c>
      <c r="C451" s="67">
        <v>27798.217612402001</v>
      </c>
      <c r="D451" s="67">
        <v>98583.228275925503</v>
      </c>
      <c r="E451" s="36">
        <v>15.974040008632199</v>
      </c>
      <c r="F451" s="36">
        <v>6.6983763389871498E-2</v>
      </c>
      <c r="G451" s="36">
        <v>0.28283447027582398</v>
      </c>
      <c r="H451" s="37">
        <v>66.222199625323185</v>
      </c>
      <c r="I451" s="37">
        <v>1.818335515494879</v>
      </c>
      <c r="J451" s="38">
        <v>0.26593459608546099</v>
      </c>
      <c r="K451" s="38">
        <v>3.3145883067963672E-3</v>
      </c>
      <c r="L451" s="43">
        <f t="shared" si="7"/>
        <v>0.26633140149293894</v>
      </c>
      <c r="M451" s="44"/>
      <c r="N451" s="37"/>
      <c r="O451" s="37"/>
      <c r="P451" s="38"/>
      <c r="Q451" s="38"/>
    </row>
    <row r="452" spans="1:17">
      <c r="A452" s="65" t="s">
        <v>537</v>
      </c>
      <c r="B452" s="66">
        <v>0.13715000758169699</v>
      </c>
      <c r="C452" s="67">
        <v>30591.488543885302</v>
      </c>
      <c r="D452" s="67">
        <v>102957.714068902</v>
      </c>
      <c r="E452" s="36">
        <v>15.9022264478815</v>
      </c>
      <c r="F452" s="36">
        <v>7.9544666587158905E-2</v>
      </c>
      <c r="G452" s="36">
        <v>0.30957781970257497</v>
      </c>
      <c r="H452" s="37">
        <v>65.024973075272911</v>
      </c>
      <c r="I452" s="37">
        <v>1.6538149354071323</v>
      </c>
      <c r="J452" s="38">
        <v>0.27971771437811299</v>
      </c>
      <c r="K452" s="38">
        <v>4.3297725921898423E-3</v>
      </c>
      <c r="L452" s="43">
        <f t="shared" si="7"/>
        <v>0.28335350211383581</v>
      </c>
      <c r="M452" s="44"/>
      <c r="N452" s="37"/>
      <c r="O452" s="37"/>
      <c r="P452" s="38"/>
      <c r="Q452" s="38"/>
    </row>
    <row r="453" spans="1:17">
      <c r="A453" s="65" t="s">
        <v>538</v>
      </c>
      <c r="B453" s="66">
        <v>0.12916532892809099</v>
      </c>
      <c r="C453" s="67">
        <v>35926.205476904703</v>
      </c>
      <c r="D453" s="67">
        <v>106446.42763081301</v>
      </c>
      <c r="E453" s="36">
        <v>14.951727863408699</v>
      </c>
      <c r="F453" s="36">
        <v>9.4391213415155398E-2</v>
      </c>
      <c r="G453" s="36">
        <v>0.371000287421696</v>
      </c>
      <c r="H453" s="37">
        <v>59.392685907237571</v>
      </c>
      <c r="I453" s="37">
        <v>1.5301716692172875</v>
      </c>
      <c r="J453" s="38">
        <v>0.31577018071917001</v>
      </c>
      <c r="K453" s="38">
        <v>5.0265179929940805E-3</v>
      </c>
      <c r="L453" s="43">
        <f t="shared" si="7"/>
        <v>0.32787816602941267</v>
      </c>
      <c r="M453" s="44"/>
      <c r="N453" s="37"/>
      <c r="O453" s="37"/>
      <c r="P453" s="38"/>
      <c r="Q453" s="38"/>
    </row>
    <row r="454" spans="1:17">
      <c r="A454" s="65" t="s">
        <v>539</v>
      </c>
      <c r="B454" s="66">
        <v>0.13432284310970199</v>
      </c>
      <c r="C454" s="67">
        <v>30782.9005410725</v>
      </c>
      <c r="D454" s="67">
        <v>100280.882899291</v>
      </c>
      <c r="E454" s="36">
        <v>15.2430326299879</v>
      </c>
      <c r="F454" s="36">
        <v>7.20393528654273E-2</v>
      </c>
      <c r="G454" s="36">
        <v>0.307511739262609</v>
      </c>
      <c r="H454" s="37">
        <v>63.93643916134598</v>
      </c>
      <c r="I454" s="37">
        <v>1.780965761036688</v>
      </c>
      <c r="J454" s="38">
        <v>0.28747378354203401</v>
      </c>
      <c r="K454" s="38">
        <v>4.3813788543626397E-3</v>
      </c>
      <c r="L454" s="43">
        <f t="shared" si="7"/>
        <v>0.29293221913038231</v>
      </c>
      <c r="M454" s="44"/>
      <c r="N454" s="37"/>
      <c r="O454" s="37"/>
      <c r="P454" s="38"/>
      <c r="Q454" s="38"/>
    </row>
    <row r="455" spans="1:17">
      <c r="A455" s="65" t="s">
        <v>540</v>
      </c>
      <c r="B455" s="66">
        <v>0.136421652254334</v>
      </c>
      <c r="C455" s="67">
        <v>31512.668319114899</v>
      </c>
      <c r="D455" s="67">
        <v>102839.161253474</v>
      </c>
      <c r="E455" s="36">
        <v>15.4594919610711</v>
      </c>
      <c r="F455" s="36">
        <v>7.5234008696577495E-2</v>
      </c>
      <c r="G455" s="36">
        <v>0.31360465799241899</v>
      </c>
      <c r="H455" s="37">
        <v>63.277709186176736</v>
      </c>
      <c r="I455" s="37">
        <v>1.7120045978466285</v>
      </c>
      <c r="J455" s="38">
        <v>0.287771308267946</v>
      </c>
      <c r="K455" s="38">
        <v>5.2377581640218399E-3</v>
      </c>
      <c r="L455" s="43">
        <f t="shared" si="7"/>
        <v>0.29329966107741823</v>
      </c>
      <c r="M455" s="44"/>
      <c r="N455" s="37"/>
      <c r="O455" s="37"/>
      <c r="P455" s="38"/>
      <c r="Q455" s="38"/>
    </row>
    <row r="456" spans="1:17">
      <c r="A456" s="65" t="s">
        <v>541</v>
      </c>
      <c r="B456" s="66">
        <v>0.14126708484425499</v>
      </c>
      <c r="C456" s="67">
        <v>28694.4893397999</v>
      </c>
      <c r="D456" s="67">
        <v>100329.099804215</v>
      </c>
      <c r="E456" s="36">
        <v>16.371262398609002</v>
      </c>
      <c r="F456" s="36">
        <v>6.5637358206171503E-2</v>
      </c>
      <c r="G456" s="36">
        <v>0.29248281582475999</v>
      </c>
      <c r="H456" s="37">
        <v>66.730858860226874</v>
      </c>
      <c r="I456" s="37">
        <v>1.738420592798513</v>
      </c>
      <c r="J456" s="38">
        <v>0.26876221131886302</v>
      </c>
      <c r="K456" s="38">
        <v>4.046660954898449E-3</v>
      </c>
      <c r="L456" s="43">
        <f t="shared" si="7"/>
        <v>0.26982349595213034</v>
      </c>
      <c r="M456" s="44"/>
      <c r="N456" s="37"/>
      <c r="O456" s="37"/>
      <c r="P456" s="38"/>
      <c r="Q456" s="38"/>
    </row>
    <row r="457" spans="1:17">
      <c r="A457" s="65" t="s">
        <v>542</v>
      </c>
      <c r="B457" s="66">
        <v>0.124839279361365</v>
      </c>
      <c r="C457" s="67">
        <v>35705.883349053503</v>
      </c>
      <c r="D457" s="67">
        <v>103754.23955681</v>
      </c>
      <c r="E457" s="36">
        <v>14.4538879072397</v>
      </c>
      <c r="F457" s="36">
        <v>9.5958218862198505E-2</v>
      </c>
      <c r="G457" s="36">
        <v>0.37679326422621101</v>
      </c>
      <c r="H457" s="37">
        <v>57.055629719389771</v>
      </c>
      <c r="I457" s="37">
        <v>1.5238714002919089</v>
      </c>
      <c r="J457" s="38">
        <v>0.32282530544876897</v>
      </c>
      <c r="K457" s="38">
        <v>4.0446465147799824E-3</v>
      </c>
      <c r="L457" s="43">
        <f t="shared" si="7"/>
        <v>0.33659121923626462</v>
      </c>
      <c r="M457" s="44"/>
      <c r="N457" s="37"/>
      <c r="O457" s="37"/>
      <c r="P457" s="38"/>
      <c r="Q457" s="38"/>
    </row>
    <row r="458" spans="1:17">
      <c r="A458" s="65" t="s">
        <v>543</v>
      </c>
      <c r="B458" s="66">
        <v>0.12017427581849301</v>
      </c>
      <c r="C458" s="67">
        <v>38126.194911979997</v>
      </c>
      <c r="D458" s="67">
        <v>109979.09024356501</v>
      </c>
      <c r="E458" s="36">
        <v>13.5833534118511</v>
      </c>
      <c r="F458" s="36">
        <v>7.2538498658393902E-2</v>
      </c>
      <c r="G458" s="36">
        <v>0.394845774526907</v>
      </c>
      <c r="H458" s="37">
        <v>52.642871884231745</v>
      </c>
      <c r="I458" s="37">
        <v>1.9550624064084308</v>
      </c>
      <c r="J458" s="38">
        <v>0.326189269083972</v>
      </c>
      <c r="K458" s="38">
        <v>4.9059797194289422E-3</v>
      </c>
      <c r="L458" s="43">
        <f t="shared" si="7"/>
        <v>0.34074570200769894</v>
      </c>
      <c r="M458" s="44"/>
      <c r="N458" s="37"/>
      <c r="O458" s="37"/>
      <c r="P458" s="38"/>
      <c r="Q458" s="38"/>
    </row>
    <row r="459" spans="1:17">
      <c r="A459" s="65" t="s">
        <v>544</v>
      </c>
      <c r="B459" s="66">
        <v>0.13239338999346301</v>
      </c>
      <c r="C459" s="67">
        <v>31104.352261530799</v>
      </c>
      <c r="D459" s="67">
        <v>100162.924840318</v>
      </c>
      <c r="E459" s="36">
        <v>14.994092910494199</v>
      </c>
      <c r="F459" s="36">
        <v>4.7825802014044599E-2</v>
      </c>
      <c r="G459" s="36">
        <v>0.31738987727455598</v>
      </c>
      <c r="H459" s="37">
        <v>62.070135306807224</v>
      </c>
      <c r="I459" s="37">
        <v>1.7807816253385724</v>
      </c>
      <c r="J459" s="38">
        <v>0.291964449851774</v>
      </c>
      <c r="K459" s="38">
        <v>4.3278096859412415E-3</v>
      </c>
      <c r="L459" s="43">
        <f t="shared" si="7"/>
        <v>0.2984781755791503</v>
      </c>
      <c r="M459" s="44"/>
      <c r="N459" s="37"/>
      <c r="O459" s="37"/>
      <c r="P459" s="38"/>
      <c r="Q459" s="38"/>
    </row>
    <row r="460" spans="1:17">
      <c r="A460" s="65" t="s">
        <v>545</v>
      </c>
      <c r="B460" s="66">
        <v>0.14407734258131899</v>
      </c>
      <c r="C460" s="67">
        <v>25600.9688010643</v>
      </c>
      <c r="D460" s="67">
        <v>96992.648450909604</v>
      </c>
      <c r="E460" s="36">
        <v>16.682717098733701</v>
      </c>
      <c r="F460" s="36">
        <v>4.4544087330178603E-2</v>
      </c>
      <c r="G460" s="36">
        <v>0.25567414608094702</v>
      </c>
      <c r="H460" s="37">
        <v>72.162081971693453</v>
      </c>
      <c r="I460" s="37">
        <v>1.8583062985077219</v>
      </c>
      <c r="J460" s="38">
        <v>0.248009850588056</v>
      </c>
      <c r="K460" s="38">
        <v>4.2207050534871851E-3</v>
      </c>
      <c r="L460" s="43">
        <f t="shared" si="7"/>
        <v>0.24419440643983409</v>
      </c>
      <c r="M460" s="44"/>
      <c r="N460" s="37"/>
      <c r="O460" s="37"/>
      <c r="P460" s="38"/>
      <c r="Q460" s="38"/>
    </row>
    <row r="461" spans="1:17">
      <c r="A461" s="65" t="s">
        <v>546</v>
      </c>
      <c r="B461" s="66">
        <v>8.3545496058341204E-2</v>
      </c>
      <c r="C461" s="67">
        <v>29075.472884876399</v>
      </c>
      <c r="D461" s="67">
        <v>77223.575858715107</v>
      </c>
      <c r="E461" s="36">
        <v>9.6794451015102005</v>
      </c>
      <c r="F461" s="36">
        <v>1.9904960780221699E-2</v>
      </c>
      <c r="G461" s="36">
        <v>0.31090087154337498</v>
      </c>
      <c r="H461" s="37">
        <v>53.51050043965958</v>
      </c>
      <c r="I461" s="37">
        <v>1.8329853603108193</v>
      </c>
      <c r="J461" s="38">
        <v>0.34326046314327802</v>
      </c>
      <c r="K461" s="38">
        <v>1.0038710266243004E-2</v>
      </c>
      <c r="L461" s="43">
        <f t="shared" si="7"/>
        <v>0.36182856416025561</v>
      </c>
      <c r="M461" s="44"/>
      <c r="N461" s="37"/>
      <c r="O461" s="37"/>
      <c r="P461" s="38"/>
      <c r="Q461" s="38"/>
    </row>
    <row r="462" spans="1:17">
      <c r="A462" s="65" t="s">
        <v>547</v>
      </c>
      <c r="B462" s="66">
        <v>0.154869209816836</v>
      </c>
      <c r="C462" s="67">
        <v>27208.664525013599</v>
      </c>
      <c r="D462" s="67">
        <v>104088.161279705</v>
      </c>
      <c r="E462" s="36">
        <v>17.938901799012701</v>
      </c>
      <c r="F462" s="36">
        <v>6.9663750748242603E-2</v>
      </c>
      <c r="G462" s="36">
        <v>0.27145415097150699</v>
      </c>
      <c r="H462" s="37">
        <v>72.999722333621321</v>
      </c>
      <c r="I462" s="37">
        <v>1.9957240396175862</v>
      </c>
      <c r="J462" s="38">
        <v>0.24905360874661001</v>
      </c>
      <c r="K462" s="38">
        <v>3.3010185524844451E-3</v>
      </c>
      <c r="L462" s="43">
        <f t="shared" si="7"/>
        <v>0.2454834439436521</v>
      </c>
      <c r="M462" s="44"/>
      <c r="N462" s="37"/>
      <c r="O462" s="37"/>
      <c r="P462" s="38"/>
      <c r="Q462" s="38"/>
    </row>
    <row r="463" spans="1:17">
      <c r="A463" s="69" t="s">
        <v>548</v>
      </c>
      <c r="B463" s="70">
        <v>0.13007166285063301</v>
      </c>
      <c r="C463" s="71">
        <v>33139.347369872499</v>
      </c>
      <c r="D463" s="71">
        <v>101175.408989954</v>
      </c>
      <c r="E463" s="72">
        <v>15.059635407283</v>
      </c>
      <c r="F463" s="72">
        <v>3.0897179669243199E-2</v>
      </c>
      <c r="G463" s="72">
        <v>0.34688203593607603</v>
      </c>
      <c r="H463" s="53">
        <v>63.205851742369681</v>
      </c>
      <c r="I463" s="53">
        <v>1.9108812443003422</v>
      </c>
      <c r="J463" s="54">
        <v>0.30667385474541398</v>
      </c>
      <c r="K463" s="54">
        <v>4.2399565169417243E-3</v>
      </c>
      <c r="L463" s="45">
        <f t="shared" si="7"/>
        <v>0.31664423676042425</v>
      </c>
      <c r="M463" s="44"/>
      <c r="N463" s="37"/>
      <c r="O463" s="37"/>
      <c r="P463" s="38"/>
      <c r="Q463" s="38"/>
    </row>
    <row r="464" spans="1:17">
      <c r="A464" s="133" t="s">
        <v>630</v>
      </c>
      <c r="H464" s="144"/>
      <c r="I464" s="144"/>
      <c r="J464" s="77"/>
      <c r="K464" s="77"/>
      <c r="L464" s="43"/>
    </row>
    <row r="465" spans="1:17">
      <c r="A465" s="65" t="s">
        <v>511</v>
      </c>
      <c r="B465" s="66">
        <v>0.1338</v>
      </c>
      <c r="C465" s="67">
        <v>42800</v>
      </c>
      <c r="D465" s="67">
        <v>126100</v>
      </c>
      <c r="E465" s="36">
        <v>14.3</v>
      </c>
      <c r="F465" s="36">
        <v>5.1200000000000002E-2</v>
      </c>
      <c r="G465" s="36">
        <v>0.35930000000000001</v>
      </c>
      <c r="H465" s="37">
        <v>57.487324685534581</v>
      </c>
      <c r="I465" s="37">
        <v>0.98481842135304509</v>
      </c>
      <c r="J465" s="38">
        <v>0.314</v>
      </c>
      <c r="K465" s="38">
        <v>4.0273593134956308E-3</v>
      </c>
      <c r="L465" s="43">
        <f t="shared" si="7"/>
        <v>0.32569199932322201</v>
      </c>
      <c r="M465" s="44"/>
      <c r="N465" s="37"/>
      <c r="O465" s="37"/>
      <c r="P465" s="38"/>
      <c r="Q465" s="38"/>
    </row>
    <row r="466" spans="1:17">
      <c r="A466" s="65" t="s">
        <v>512</v>
      </c>
      <c r="B466" s="66">
        <v>7.9100000000000004E-2</v>
      </c>
      <c r="C466" s="67">
        <v>45200</v>
      </c>
      <c r="D466" s="67">
        <v>100800</v>
      </c>
      <c r="E466" s="36">
        <v>8.4600000000000009</v>
      </c>
      <c r="F466" s="36">
        <v>3.1099999999999999E-2</v>
      </c>
      <c r="G466" s="36">
        <v>0.39629999999999999</v>
      </c>
      <c r="H466" s="37">
        <v>42.21459709119496</v>
      </c>
      <c r="I466" s="37">
        <v>0.79777041715149988</v>
      </c>
      <c r="J466" s="38">
        <v>0.41339999999999999</v>
      </c>
      <c r="K466" s="38">
        <v>3.6482888447051443E-3</v>
      </c>
      <c r="L466" s="43">
        <f t="shared" si="7"/>
        <v>0.4484506353438662</v>
      </c>
      <c r="M466" s="44"/>
      <c r="N466" s="37"/>
      <c r="O466" s="37"/>
      <c r="P466" s="38"/>
      <c r="Q466" s="38"/>
    </row>
    <row r="467" spans="1:17">
      <c r="A467" s="65" t="s">
        <v>513</v>
      </c>
      <c r="B467" s="66">
        <v>0.1328</v>
      </c>
      <c r="C467" s="67">
        <v>43500</v>
      </c>
      <c r="D467" s="67">
        <v>127000</v>
      </c>
      <c r="E467" s="36">
        <v>14.2</v>
      </c>
      <c r="F467" s="36">
        <v>3.61E-2</v>
      </c>
      <c r="G467" s="36">
        <v>0.36899999999999999</v>
      </c>
      <c r="H467" s="37">
        <v>56.620786949685531</v>
      </c>
      <c r="I467" s="37">
        <v>1.1020454033826919</v>
      </c>
      <c r="J467" s="38">
        <v>0.31559999999999999</v>
      </c>
      <c r="K467" s="38">
        <v>5.3953626760765575E-3</v>
      </c>
      <c r="L467" s="43">
        <f t="shared" si="7"/>
        <v>0.32766799346439934</v>
      </c>
      <c r="M467" s="44"/>
      <c r="N467" s="37"/>
      <c r="O467" s="37"/>
      <c r="P467" s="38"/>
      <c r="Q467" s="38"/>
    </row>
    <row r="468" spans="1:17">
      <c r="A468" s="65" t="s">
        <v>514</v>
      </c>
      <c r="B468" s="66">
        <v>0.1198</v>
      </c>
      <c r="C468" s="67">
        <v>29280</v>
      </c>
      <c r="D468" s="67">
        <v>100700</v>
      </c>
      <c r="E468" s="36">
        <v>12.82</v>
      </c>
      <c r="F468" s="36">
        <v>2.93E-2</v>
      </c>
      <c r="G468" s="36">
        <v>0.2414</v>
      </c>
      <c r="H468" s="37">
        <v>63.645100235849057</v>
      </c>
      <c r="I468" s="37">
        <v>1.3725691797026356</v>
      </c>
      <c r="J468" s="38">
        <v>0.2742</v>
      </c>
      <c r="K468" s="38">
        <v>4.9779414373413433E-3</v>
      </c>
      <c r="L468" s="43">
        <f t="shared" si="7"/>
        <v>0.2765391450614349</v>
      </c>
      <c r="M468" s="44"/>
      <c r="N468" s="37"/>
      <c r="O468" s="37"/>
      <c r="P468" s="38"/>
      <c r="Q468" s="38"/>
    </row>
    <row r="469" spans="1:17">
      <c r="A469" s="65" t="s">
        <v>515</v>
      </c>
      <c r="B469" s="66">
        <v>8.6900000000000005E-2</v>
      </c>
      <c r="C469" s="67">
        <v>27590</v>
      </c>
      <c r="D469" s="67">
        <v>81300</v>
      </c>
      <c r="E469" s="36">
        <v>9.3000000000000007</v>
      </c>
      <c r="F469" s="36">
        <v>1.5800000000000002E-2</v>
      </c>
      <c r="G469" s="36">
        <v>0.2349</v>
      </c>
      <c r="H469" s="37">
        <v>57.346395833333332</v>
      </c>
      <c r="I469" s="37">
        <v>1.2556549960609771</v>
      </c>
      <c r="J469" s="38">
        <v>0.31519999999999998</v>
      </c>
      <c r="K469" s="38">
        <v>6.2815089468693736E-3</v>
      </c>
      <c r="L469" s="43">
        <f t="shared" si="7"/>
        <v>0.32717399492910498</v>
      </c>
      <c r="M469" s="44"/>
      <c r="N469" s="37"/>
      <c r="O469" s="37"/>
      <c r="P469" s="38"/>
      <c r="Q469" s="38"/>
    </row>
    <row r="470" spans="1:17">
      <c r="A470" s="65" t="s">
        <v>516</v>
      </c>
      <c r="B470" s="66">
        <v>0.13930000000000001</v>
      </c>
      <c r="C470" s="67">
        <v>36570</v>
      </c>
      <c r="D470" s="67">
        <v>117800</v>
      </c>
      <c r="E470" s="36">
        <v>15.28</v>
      </c>
      <c r="F470" s="36">
        <v>5.0700000000000002E-2</v>
      </c>
      <c r="G470" s="36">
        <v>0.32590000000000002</v>
      </c>
      <c r="H470" s="37">
        <v>63.436618710691818</v>
      </c>
      <c r="I470" s="37">
        <v>1.0496062552960443</v>
      </c>
      <c r="J470" s="38">
        <v>0.28839999999999999</v>
      </c>
      <c r="K470" s="38">
        <v>2.2938412094999079E-3</v>
      </c>
      <c r="L470" s="43">
        <f t="shared" si="7"/>
        <v>0.29407609306438409</v>
      </c>
      <c r="M470" s="44"/>
      <c r="N470" s="37"/>
      <c r="O470" s="37"/>
      <c r="P470" s="38"/>
      <c r="Q470" s="38"/>
    </row>
    <row r="471" spans="1:17">
      <c r="A471" s="65" t="s">
        <v>517</v>
      </c>
      <c r="B471" s="66">
        <v>0.1111</v>
      </c>
      <c r="C471" s="67">
        <v>66500</v>
      </c>
      <c r="D471" s="67">
        <v>145400</v>
      </c>
      <c r="E471" s="36">
        <v>12.22</v>
      </c>
      <c r="F471" s="36">
        <v>2.9100000000000001E-2</v>
      </c>
      <c r="G471" s="36">
        <v>0.63700000000000001</v>
      </c>
      <c r="H471" s="37">
        <v>40.967202044025157</v>
      </c>
      <c r="I471" s="37">
        <v>1.065182221722885</v>
      </c>
      <c r="J471" s="38">
        <v>0.4249</v>
      </c>
      <c r="K471" s="38">
        <v>5.7627015975495388E-3</v>
      </c>
      <c r="L471" s="43">
        <f t="shared" si="7"/>
        <v>0.46265309323357856</v>
      </c>
      <c r="M471" s="44"/>
      <c r="N471" s="37"/>
      <c r="O471" s="37"/>
      <c r="P471" s="38"/>
      <c r="Q471" s="38"/>
    </row>
    <row r="472" spans="1:17">
      <c r="A472" s="65" t="s">
        <v>518</v>
      </c>
      <c r="B472" s="66">
        <v>7.4719999999999995E-2</v>
      </c>
      <c r="C472" s="67">
        <v>74700</v>
      </c>
      <c r="D472" s="67">
        <v>138600</v>
      </c>
      <c r="E472" s="36">
        <v>8.23</v>
      </c>
      <c r="F472" s="36">
        <v>3.0700000000000002E-2</v>
      </c>
      <c r="G472" s="36">
        <v>0.70099999999999996</v>
      </c>
      <c r="H472" s="37">
        <v>28.616709905660375</v>
      </c>
      <c r="I472" s="37">
        <v>1.7428058008640364</v>
      </c>
      <c r="J472" s="38">
        <v>0.49399999999999999</v>
      </c>
      <c r="K472" s="38">
        <v>1.1113007182576641E-2</v>
      </c>
      <c r="L472" s="43">
        <f t="shared" si="7"/>
        <v>0.5479913402056763</v>
      </c>
      <c r="M472" s="44"/>
      <c r="N472" s="37"/>
      <c r="O472" s="37"/>
      <c r="P472" s="38"/>
      <c r="Q472" s="38"/>
    </row>
    <row r="473" spans="1:17">
      <c r="A473" s="65" t="s">
        <v>519</v>
      </c>
      <c r="B473" s="66">
        <v>0.14785000000000001</v>
      </c>
      <c r="C473" s="67">
        <v>36010</v>
      </c>
      <c r="D473" s="67">
        <v>119500</v>
      </c>
      <c r="E473" s="36">
        <v>16.315000000000001</v>
      </c>
      <c r="F473" s="36">
        <v>5.8299999999999998E-2</v>
      </c>
      <c r="G473" s="36">
        <v>0.32440000000000002</v>
      </c>
      <c r="H473" s="37">
        <v>66.440383254716977</v>
      </c>
      <c r="I473" s="37">
        <v>1.1073452951440519</v>
      </c>
      <c r="J473" s="38">
        <v>0.27860000000000001</v>
      </c>
      <c r="K473" s="38">
        <v>4.1958083738893514E-3</v>
      </c>
      <c r="L473" s="43">
        <f t="shared" si="7"/>
        <v>0.28197312894967269</v>
      </c>
      <c r="M473" s="44"/>
      <c r="N473" s="37"/>
      <c r="O473" s="37"/>
      <c r="P473" s="38"/>
      <c r="Q473" s="38"/>
    </row>
    <row r="474" spans="1:17">
      <c r="A474" s="65" t="s">
        <v>520</v>
      </c>
      <c r="B474" s="66">
        <v>0.11650000000000001</v>
      </c>
      <c r="C474" s="67">
        <v>32360</v>
      </c>
      <c r="D474" s="67">
        <v>102400</v>
      </c>
      <c r="E474" s="36">
        <v>12.88</v>
      </c>
      <c r="F474" s="36">
        <v>3.3700000000000001E-2</v>
      </c>
      <c r="G474" s="36">
        <v>0.2767</v>
      </c>
      <c r="H474" s="37">
        <v>60.979099056603772</v>
      </c>
      <c r="I474" s="37">
        <v>1.015397395325194</v>
      </c>
      <c r="J474" s="38">
        <v>0.29570000000000002</v>
      </c>
      <c r="K474" s="38">
        <v>3.2411988735034452E-3</v>
      </c>
      <c r="L474" s="43">
        <f t="shared" si="7"/>
        <v>0.30309156633350587</v>
      </c>
      <c r="M474" s="44"/>
      <c r="N474" s="37"/>
      <c r="O474" s="37"/>
      <c r="P474" s="38"/>
      <c r="Q474" s="38"/>
    </row>
    <row r="475" spans="1:17">
      <c r="A475" s="65" t="s">
        <v>521</v>
      </c>
      <c r="B475" s="66">
        <v>0.1187</v>
      </c>
      <c r="C475" s="67">
        <v>36900</v>
      </c>
      <c r="D475" s="67">
        <v>105900</v>
      </c>
      <c r="E475" s="36">
        <v>13.66</v>
      </c>
      <c r="F475" s="36">
        <v>4.6800000000000001E-2</v>
      </c>
      <c r="G475" s="36">
        <v>0.34899999999999998</v>
      </c>
      <c r="H475" s="37">
        <v>59.575634040880502</v>
      </c>
      <c r="I475" s="37">
        <v>1.1640504657802029</v>
      </c>
      <c r="J475" s="38">
        <v>0.32129999999999997</v>
      </c>
      <c r="K475" s="38">
        <v>5.5952759525871466E-3</v>
      </c>
      <c r="L475" s="43">
        <f t="shared" si="7"/>
        <v>0.33470747259234374</v>
      </c>
      <c r="M475" s="44"/>
      <c r="N475" s="37"/>
      <c r="O475" s="37"/>
      <c r="P475" s="38"/>
      <c r="Q475" s="38"/>
    </row>
    <row r="476" spans="1:17">
      <c r="A476" s="65" t="s">
        <v>522</v>
      </c>
      <c r="B476" s="66">
        <v>0.1376</v>
      </c>
      <c r="C476" s="67">
        <v>31690</v>
      </c>
      <c r="D476" s="67">
        <v>110000</v>
      </c>
      <c r="E476" s="36">
        <v>15.87</v>
      </c>
      <c r="F476" s="36">
        <v>4.4200000000000003E-2</v>
      </c>
      <c r="G476" s="36">
        <v>0.29320000000000002</v>
      </c>
      <c r="H476" s="37">
        <v>66.516088836477977</v>
      </c>
      <c r="I476" s="37">
        <v>1.312072539633498</v>
      </c>
      <c r="J476" s="38">
        <v>0.26750000000000002</v>
      </c>
      <c r="K476" s="38">
        <v>3.7977277416897594E-3</v>
      </c>
      <c r="L476" s="43">
        <f t="shared" si="7"/>
        <v>0.26826466959525469</v>
      </c>
      <c r="M476" s="44"/>
      <c r="N476" s="37"/>
      <c r="O476" s="37"/>
      <c r="P476" s="38"/>
      <c r="Q476" s="38"/>
    </row>
    <row r="477" spans="1:17">
      <c r="A477" s="65" t="s">
        <v>523</v>
      </c>
      <c r="B477" s="66">
        <v>0.14599999999999999</v>
      </c>
      <c r="C477" s="67">
        <v>35000</v>
      </c>
      <c r="D477" s="67">
        <v>117600</v>
      </c>
      <c r="E477" s="36">
        <v>16.87</v>
      </c>
      <c r="F477" s="36">
        <v>6.13E-2</v>
      </c>
      <c r="G477" s="36">
        <v>0.32300000000000001</v>
      </c>
      <c r="H477" s="37">
        <v>66.327407232704402</v>
      </c>
      <c r="I477" s="37">
        <v>1.1384297835162354</v>
      </c>
      <c r="J477" s="38">
        <v>0.27460000000000001</v>
      </c>
      <c r="K477" s="38">
        <v>4.6831772162069631E-3</v>
      </c>
      <c r="L477" s="43">
        <f t="shared" si="7"/>
        <v>0.27703314359672926</v>
      </c>
      <c r="M477" s="44"/>
      <c r="N477" s="37"/>
      <c r="O477" s="37"/>
      <c r="P477" s="38"/>
      <c r="Q477" s="38"/>
    </row>
    <row r="478" spans="1:17">
      <c r="A478" s="65" t="s">
        <v>524</v>
      </c>
      <c r="B478" s="66">
        <v>0.13450000000000001</v>
      </c>
      <c r="C478" s="67">
        <v>48620</v>
      </c>
      <c r="D478" s="67">
        <v>128800</v>
      </c>
      <c r="E478" s="36">
        <v>15.58</v>
      </c>
      <c r="F478" s="36">
        <v>4.6600000000000003E-2</v>
      </c>
      <c r="G478" s="36">
        <v>0.47199999999999998</v>
      </c>
      <c r="H478" s="37">
        <v>55.277886399371063</v>
      </c>
      <c r="I478" s="37">
        <v>1.1691375119741361</v>
      </c>
      <c r="J478" s="38">
        <v>0.35020000000000001</v>
      </c>
      <c r="K478" s="38">
        <v>4.0578114802932875E-3</v>
      </c>
      <c r="L478" s="43">
        <f t="shared" si="7"/>
        <v>0.37039886676736006</v>
      </c>
      <c r="M478" s="44"/>
      <c r="N478" s="37"/>
      <c r="O478" s="37"/>
      <c r="P478" s="38"/>
      <c r="Q478" s="38"/>
    </row>
    <row r="479" spans="1:17">
      <c r="A479" s="65" t="s">
        <v>525</v>
      </c>
      <c r="B479" s="66">
        <v>0.11210000000000001</v>
      </c>
      <c r="C479" s="67">
        <v>27510</v>
      </c>
      <c r="D479" s="67">
        <v>91600</v>
      </c>
      <c r="E479" s="36">
        <v>13.01</v>
      </c>
      <c r="F479" s="36">
        <v>2.7900000000000001E-2</v>
      </c>
      <c r="G479" s="36">
        <v>0.25840000000000002</v>
      </c>
      <c r="H479" s="37">
        <v>64.921612814465405</v>
      </c>
      <c r="I479" s="37">
        <v>1.1440567824890369</v>
      </c>
      <c r="J479" s="38">
        <v>0.27739999999999998</v>
      </c>
      <c r="K479" s="38">
        <v>4.3906691725066225E-3</v>
      </c>
      <c r="L479" s="43">
        <f t="shared" si="7"/>
        <v>0.28049113334378961</v>
      </c>
      <c r="M479" s="44"/>
      <c r="N479" s="37"/>
      <c r="O479" s="37"/>
      <c r="P479" s="38"/>
      <c r="Q479" s="38"/>
    </row>
    <row r="480" spans="1:17">
      <c r="A480" s="65" t="s">
        <v>526</v>
      </c>
      <c r="B480" s="66">
        <v>0.14199999999999999</v>
      </c>
      <c r="C480" s="67">
        <v>31220</v>
      </c>
      <c r="D480" s="67">
        <v>109800</v>
      </c>
      <c r="E480" s="36">
        <v>16.97</v>
      </c>
      <c r="F480" s="36">
        <v>5.9400000000000001E-2</v>
      </c>
      <c r="G480" s="36">
        <v>0.29870000000000002</v>
      </c>
      <c r="H480" s="37">
        <v>68.151329402515728</v>
      </c>
      <c r="I480" s="37">
        <v>1.1251183723439924</v>
      </c>
      <c r="J480" s="38">
        <v>0.26340000000000002</v>
      </c>
      <c r="K480" s="38">
        <v>1.7205948664342809E-3</v>
      </c>
      <c r="L480" s="43">
        <f t="shared" si="7"/>
        <v>0.26320118460848768</v>
      </c>
      <c r="M480" s="44"/>
      <c r="N480" s="37"/>
      <c r="O480" s="37"/>
      <c r="P480" s="38"/>
      <c r="Q480" s="38"/>
    </row>
    <row r="481" spans="1:17">
      <c r="A481" s="65" t="s">
        <v>527</v>
      </c>
      <c r="B481" s="66">
        <v>0.13919999999999999</v>
      </c>
      <c r="C481" s="67">
        <v>92900</v>
      </c>
      <c r="D481" s="67">
        <v>187500</v>
      </c>
      <c r="E481" s="36">
        <v>16.66</v>
      </c>
      <c r="F481" s="36">
        <v>4.7800000000000002E-2</v>
      </c>
      <c r="G481" s="36">
        <v>0.96199999999999997</v>
      </c>
      <c r="H481" s="37">
        <v>38.822987028301881</v>
      </c>
      <c r="I481" s="37">
        <v>1.7823514249692067</v>
      </c>
      <c r="J481" s="38">
        <v>0.442</v>
      </c>
      <c r="K481" s="38">
        <v>1.2083067795886937E-2</v>
      </c>
      <c r="L481" s="43">
        <f t="shared" si="7"/>
        <v>0.48377153061741174</v>
      </c>
      <c r="M481" s="44"/>
      <c r="N481" s="37"/>
      <c r="O481" s="37"/>
      <c r="P481" s="38"/>
      <c r="Q481" s="38"/>
    </row>
    <row r="482" spans="1:17">
      <c r="A482" s="65" t="s">
        <v>528</v>
      </c>
      <c r="B482" s="66">
        <v>9.3200000000000005E-2</v>
      </c>
      <c r="C482" s="67">
        <v>243000</v>
      </c>
      <c r="D482" s="67">
        <v>362000</v>
      </c>
      <c r="E482" s="36">
        <v>11.163</v>
      </c>
      <c r="F482" s="36">
        <v>3.9699999999999999E-2</v>
      </c>
      <c r="G482" s="36">
        <v>2.52</v>
      </c>
      <c r="H482" s="37">
        <v>13.356794025157232</v>
      </c>
      <c r="I482" s="37">
        <v>0.95589923090828777</v>
      </c>
      <c r="J482" s="38">
        <v>0.60129999999999995</v>
      </c>
      <c r="K482" s="38">
        <v>8.8126268334475615E-3</v>
      </c>
      <c r="L482" s="43">
        <f t="shared" si="7"/>
        <v>0.68050644729838372</v>
      </c>
      <c r="M482" s="44"/>
      <c r="N482" s="37"/>
      <c r="O482" s="37"/>
      <c r="P482" s="38"/>
      <c r="Q482" s="38"/>
    </row>
    <row r="483" spans="1:17">
      <c r="A483" s="65" t="s">
        <v>529</v>
      </c>
      <c r="B483" s="66">
        <v>9.9900000000000003E-2</v>
      </c>
      <c r="C483" s="67">
        <v>40300</v>
      </c>
      <c r="D483" s="67">
        <v>100600</v>
      </c>
      <c r="E483" s="36">
        <v>11.98</v>
      </c>
      <c r="F483" s="36">
        <v>3.2099999999999997E-2</v>
      </c>
      <c r="G483" s="36">
        <v>0.41139999999999999</v>
      </c>
      <c r="H483" s="37">
        <v>51.512407232704398</v>
      </c>
      <c r="I483" s="37">
        <v>1.1013456214421118</v>
      </c>
      <c r="J483" s="38">
        <v>0.37419999999999998</v>
      </c>
      <c r="K483" s="38">
        <v>4.1753877129675036E-3</v>
      </c>
      <c r="L483" s="43">
        <f t="shared" si="7"/>
        <v>0.4000387788850206</v>
      </c>
      <c r="M483" s="44"/>
      <c r="N483" s="37"/>
      <c r="O483" s="37"/>
      <c r="P483" s="38"/>
      <c r="Q483" s="38"/>
    </row>
    <row r="484" spans="1:17">
      <c r="A484" s="65" t="s">
        <v>530</v>
      </c>
      <c r="B484" s="66">
        <v>0.12570000000000001</v>
      </c>
      <c r="C484" s="67">
        <v>35110</v>
      </c>
      <c r="D484" s="67">
        <v>107500</v>
      </c>
      <c r="E484" s="36">
        <v>15.08</v>
      </c>
      <c r="F484" s="36">
        <v>4.7600000000000003E-2</v>
      </c>
      <c r="G484" s="36">
        <v>0.34710000000000002</v>
      </c>
      <c r="H484" s="37">
        <v>61.493897012578614</v>
      </c>
      <c r="I484" s="37">
        <v>1.2168841765534615</v>
      </c>
      <c r="J484" s="38">
        <v>0.30380000000000001</v>
      </c>
      <c r="K484" s="38">
        <v>4.7994890421377149E-3</v>
      </c>
      <c r="L484" s="43">
        <f t="shared" si="7"/>
        <v>0.31309503667321625</v>
      </c>
      <c r="M484" s="44"/>
      <c r="N484" s="37"/>
      <c r="O484" s="37"/>
      <c r="P484" s="38"/>
      <c r="Q484" s="38"/>
    </row>
    <row r="485" spans="1:17">
      <c r="A485" s="65" t="s">
        <v>531</v>
      </c>
      <c r="B485" s="66">
        <v>0.1137</v>
      </c>
      <c r="C485" s="67">
        <v>32670</v>
      </c>
      <c r="D485" s="67">
        <v>97800</v>
      </c>
      <c r="E485" s="36">
        <v>13.74</v>
      </c>
      <c r="F485" s="36">
        <v>6.6100000000000006E-2</v>
      </c>
      <c r="G485" s="36">
        <v>0.32619999999999999</v>
      </c>
      <c r="H485" s="37">
        <v>60.692582547169806</v>
      </c>
      <c r="I485" s="37">
        <v>0.99760864763293911</v>
      </c>
      <c r="J485" s="38">
        <v>0.309</v>
      </c>
      <c r="K485" s="38">
        <v>3.5408650694427769E-3</v>
      </c>
      <c r="L485" s="43">
        <f t="shared" si="7"/>
        <v>0.31951701763204271</v>
      </c>
      <c r="M485" s="44"/>
      <c r="N485" s="37"/>
      <c r="O485" s="37"/>
      <c r="P485" s="38"/>
      <c r="Q485" s="38"/>
    </row>
    <row r="486" spans="1:17">
      <c r="A486" s="65" t="s">
        <v>532</v>
      </c>
      <c r="B486" s="66">
        <v>7.9500000000000001E-2</v>
      </c>
      <c r="C486" s="67">
        <v>27040</v>
      </c>
      <c r="D486" s="67">
        <v>74840</v>
      </c>
      <c r="E486" s="36">
        <v>9.61</v>
      </c>
      <c r="F486" s="36">
        <v>4.8300000000000003E-2</v>
      </c>
      <c r="G486" s="36">
        <v>0.27560000000000001</v>
      </c>
      <c r="H486" s="37">
        <v>55.488697327044022</v>
      </c>
      <c r="I486" s="37">
        <v>0.93176492862404814</v>
      </c>
      <c r="J486" s="38">
        <v>0.33510000000000001</v>
      </c>
      <c r="K486" s="38">
        <v>3.2802241055147441E-3</v>
      </c>
      <c r="L486" s="43">
        <f t="shared" si="7"/>
        <v>0.35175042205999857</v>
      </c>
      <c r="M486" s="44"/>
      <c r="N486" s="37"/>
      <c r="O486" s="37"/>
      <c r="P486" s="38"/>
      <c r="Q486" s="38"/>
    </row>
    <row r="487" spans="1:17">
      <c r="A487" s="65" t="s">
        <v>533</v>
      </c>
      <c r="B487" s="66">
        <v>0.112</v>
      </c>
      <c r="C487" s="67">
        <v>31580</v>
      </c>
      <c r="D487" s="67">
        <v>95900</v>
      </c>
      <c r="E487" s="36">
        <v>13.54</v>
      </c>
      <c r="F487" s="36">
        <v>4.7600000000000003E-2</v>
      </c>
      <c r="G487" s="36">
        <v>0.31740000000000002</v>
      </c>
      <c r="H487" s="37">
        <v>60.85214661949685</v>
      </c>
      <c r="I487" s="37">
        <v>1.0263953945279509</v>
      </c>
      <c r="J487" s="38">
        <v>0.30549999999999999</v>
      </c>
      <c r="K487" s="38">
        <v>2.5914671057144447E-3</v>
      </c>
      <c r="L487" s="43">
        <f t="shared" si="7"/>
        <v>0.31519453044821721</v>
      </c>
      <c r="M487" s="44"/>
      <c r="N487" s="37"/>
      <c r="O487" s="37"/>
      <c r="P487" s="38"/>
      <c r="Q487" s="38"/>
    </row>
    <row r="488" spans="1:17">
      <c r="A488" s="65" t="s">
        <v>534</v>
      </c>
      <c r="B488" s="66">
        <v>0.10920000000000001</v>
      </c>
      <c r="C488" s="67">
        <v>36900</v>
      </c>
      <c r="D488" s="67">
        <v>100900</v>
      </c>
      <c r="E488" s="36">
        <v>13.2</v>
      </c>
      <c r="F488" s="36">
        <v>5.1299999999999998E-2</v>
      </c>
      <c r="G488" s="36">
        <v>0.375</v>
      </c>
      <c r="H488" s="37">
        <v>56.022130503144652</v>
      </c>
      <c r="I488" s="37">
        <v>1.2708787915219426</v>
      </c>
      <c r="J488" s="38">
        <v>0.33810000000000001</v>
      </c>
      <c r="K488" s="38">
        <v>5.0180226072029602E-3</v>
      </c>
      <c r="L488" s="43">
        <f t="shared" si="7"/>
        <v>0.35545541107470618</v>
      </c>
      <c r="M488" s="44"/>
      <c r="N488" s="37"/>
      <c r="O488" s="37"/>
      <c r="P488" s="38"/>
      <c r="Q488" s="38"/>
    </row>
    <row r="489" spans="1:17">
      <c r="A489" s="65" t="s">
        <v>535</v>
      </c>
      <c r="B489" s="66">
        <v>6.3700000000000007E-2</v>
      </c>
      <c r="C489" s="67">
        <v>34860</v>
      </c>
      <c r="D489" s="67">
        <v>76600</v>
      </c>
      <c r="E489" s="36">
        <v>7.71</v>
      </c>
      <c r="F489" s="36">
        <v>6.5500000000000003E-2</v>
      </c>
      <c r="G489" s="36">
        <v>0.36620000000000003</v>
      </c>
      <c r="H489" s="37">
        <v>38.566752751572324</v>
      </c>
      <c r="I489" s="37">
        <v>2.0036090057215992</v>
      </c>
      <c r="J489" s="38">
        <v>0.42799999999999999</v>
      </c>
      <c r="K489" s="38">
        <v>1.0093354455283934E-2</v>
      </c>
      <c r="L489" s="43">
        <f t="shared" si="7"/>
        <v>0.4664815818821097</v>
      </c>
      <c r="M489" s="44"/>
      <c r="N489" s="37"/>
      <c r="O489" s="37"/>
      <c r="P489" s="38"/>
      <c r="Q489" s="38"/>
    </row>
    <row r="490" spans="1:17">
      <c r="A490" s="65" t="s">
        <v>536</v>
      </c>
      <c r="B490" s="66">
        <v>0.1341</v>
      </c>
      <c r="C490" s="67">
        <v>27650</v>
      </c>
      <c r="D490" s="67">
        <v>100400</v>
      </c>
      <c r="E490" s="36">
        <v>16.489999999999998</v>
      </c>
      <c r="F490" s="36">
        <v>2.35E-2</v>
      </c>
      <c r="G490" s="36">
        <v>0.27129999999999999</v>
      </c>
      <c r="H490" s="37">
        <v>68.111729559748426</v>
      </c>
      <c r="I490" s="37">
        <v>1.4924841571617917</v>
      </c>
      <c r="J490" s="38">
        <v>0.25819999999999999</v>
      </c>
      <c r="K490" s="38">
        <v>6.1557024406317766E-3</v>
      </c>
      <c r="L490" s="43">
        <f t="shared" si="7"/>
        <v>0.25677920364966117</v>
      </c>
      <c r="M490" s="44"/>
      <c r="N490" s="37"/>
      <c r="O490" s="37"/>
      <c r="P490" s="38"/>
      <c r="Q490" s="38"/>
    </row>
    <row r="491" spans="1:17">
      <c r="A491" s="65" t="s">
        <v>537</v>
      </c>
      <c r="B491" s="66">
        <v>0.12</v>
      </c>
      <c r="C491" s="67">
        <v>32800</v>
      </c>
      <c r="D491" s="67">
        <v>101600</v>
      </c>
      <c r="E491" s="36">
        <v>14.78</v>
      </c>
      <c r="F491" s="36">
        <v>3.3999999999999998E-3</v>
      </c>
      <c r="G491" s="36">
        <v>0.33500000000000002</v>
      </c>
      <c r="H491" s="37">
        <v>59.362493710691822</v>
      </c>
      <c r="I491" s="37">
        <v>1.8138636353192537</v>
      </c>
      <c r="J491" s="38">
        <v>0.3049</v>
      </c>
      <c r="K491" s="38">
        <v>8.9533206947143354E-3</v>
      </c>
      <c r="L491" s="43">
        <f t="shared" si="7"/>
        <v>0.3144535326452757</v>
      </c>
      <c r="M491" s="44"/>
      <c r="N491" s="37"/>
      <c r="O491" s="37"/>
      <c r="P491" s="38"/>
      <c r="Q491" s="38"/>
    </row>
    <row r="492" spans="1:17">
      <c r="A492" s="65" t="s">
        <v>538</v>
      </c>
      <c r="B492" s="66">
        <v>0.13020000000000001</v>
      </c>
      <c r="C492" s="67">
        <v>26970</v>
      </c>
      <c r="D492" s="67">
        <v>99330</v>
      </c>
      <c r="E492" s="36">
        <v>16.061</v>
      </c>
      <c r="F492" s="36">
        <v>6.0600000000000001E-2</v>
      </c>
      <c r="G492" s="36">
        <v>0.26419999999999999</v>
      </c>
      <c r="H492" s="37">
        <v>67.793766116352202</v>
      </c>
      <c r="I492" s="37">
        <v>1.1508616942850185</v>
      </c>
      <c r="J492" s="38">
        <v>0.251</v>
      </c>
      <c r="K492" s="38">
        <v>5.2616661087530065E-3</v>
      </c>
      <c r="L492" s="43">
        <f t="shared" si="7"/>
        <v>0.24788723001436302</v>
      </c>
      <c r="M492" s="44"/>
      <c r="N492" s="37"/>
      <c r="O492" s="37"/>
      <c r="P492" s="38"/>
      <c r="Q492" s="38"/>
    </row>
    <row r="493" spans="1:17">
      <c r="A493" s="65" t="s">
        <v>539</v>
      </c>
      <c r="B493" s="66">
        <v>0.13800000000000001</v>
      </c>
      <c r="C493" s="67">
        <v>31560</v>
      </c>
      <c r="D493" s="67">
        <v>107700</v>
      </c>
      <c r="E493" s="36">
        <v>17.05</v>
      </c>
      <c r="F493" s="36">
        <v>6.5299999999999997E-2</v>
      </c>
      <c r="G493" s="36">
        <v>0.3155</v>
      </c>
      <c r="H493" s="37">
        <v>66.440383254716977</v>
      </c>
      <c r="I493" s="37">
        <v>1.1073452951440519</v>
      </c>
      <c r="J493" s="38">
        <v>0.27010000000000001</v>
      </c>
      <c r="K493" s="38">
        <v>3.7023032104893834E-3</v>
      </c>
      <c r="L493" s="43">
        <f t="shared" si="7"/>
        <v>0.27147566007466789</v>
      </c>
      <c r="M493" s="44"/>
      <c r="N493" s="37"/>
      <c r="O493" s="37"/>
      <c r="P493" s="38"/>
      <c r="Q493" s="38"/>
    </row>
    <row r="494" spans="1:17">
      <c r="A494" s="65" t="s">
        <v>540</v>
      </c>
      <c r="B494" s="66">
        <v>0.109</v>
      </c>
      <c r="C494" s="67">
        <v>22700</v>
      </c>
      <c r="D494" s="67">
        <v>82500</v>
      </c>
      <c r="E494" s="36">
        <v>13.48</v>
      </c>
      <c r="F494" s="36">
        <v>4.2200000000000001E-2</v>
      </c>
      <c r="G494" s="36">
        <v>0.22389999999999999</v>
      </c>
      <c r="H494" s="37">
        <v>68.07096501572326</v>
      </c>
      <c r="I494" s="37">
        <v>1.1235393153999784</v>
      </c>
      <c r="J494" s="38">
        <v>0.255</v>
      </c>
      <c r="K494" s="38">
        <v>2.4404622512958487E-3</v>
      </c>
      <c r="L494" s="43">
        <f t="shared" si="7"/>
        <v>0.25282721536730646</v>
      </c>
      <c r="M494" s="44"/>
      <c r="N494" s="37"/>
      <c r="O494" s="37"/>
      <c r="P494" s="38"/>
      <c r="Q494" s="38"/>
    </row>
    <row r="495" spans="1:17">
      <c r="A495" s="65" t="s">
        <v>541</v>
      </c>
      <c r="B495" s="66">
        <v>8.6599999999999996E-2</v>
      </c>
      <c r="C495" s="67">
        <v>104800</v>
      </c>
      <c r="D495" s="67">
        <v>172200</v>
      </c>
      <c r="E495" s="36">
        <v>11.010999999999999</v>
      </c>
      <c r="F495" s="36">
        <v>2.76E-2</v>
      </c>
      <c r="G495" s="36">
        <v>1.2130000000000001</v>
      </c>
      <c r="H495" s="37">
        <v>25.881991352201258</v>
      </c>
      <c r="I495" s="37">
        <v>0.79485254325177135</v>
      </c>
      <c r="J495" s="38">
        <v>0.55959999999999999</v>
      </c>
      <c r="K495" s="38">
        <v>5.4996980024724987E-3</v>
      </c>
      <c r="L495" s="43">
        <f t="shared" si="7"/>
        <v>0.62900709999394855</v>
      </c>
      <c r="M495" s="44"/>
      <c r="N495" s="37"/>
      <c r="O495" s="37"/>
      <c r="P495" s="38"/>
      <c r="Q495" s="38"/>
    </row>
    <row r="496" spans="1:17">
      <c r="A496" s="65" t="s">
        <v>542</v>
      </c>
      <c r="B496" s="66">
        <v>4.0800000000000003E-2</v>
      </c>
      <c r="C496" s="67">
        <v>149000</v>
      </c>
      <c r="D496" s="67">
        <v>206000</v>
      </c>
      <c r="E496" s="36">
        <v>5.2</v>
      </c>
      <c r="F496" s="68">
        <v>-1.1000000000000001E-3</v>
      </c>
      <c r="G496" s="36">
        <v>1.73</v>
      </c>
      <c r="H496" s="37">
        <v>9.0287641509433954</v>
      </c>
      <c r="I496" s="37">
        <v>0.71331177740393326</v>
      </c>
      <c r="J496" s="38">
        <v>0.64700000000000002</v>
      </c>
      <c r="K496" s="38">
        <v>1.2177296750921362E-2</v>
      </c>
      <c r="L496" s="43">
        <f t="shared" si="7"/>
        <v>0.73694577995576249</v>
      </c>
      <c r="M496" s="44"/>
      <c r="N496" s="37"/>
      <c r="O496" s="37"/>
      <c r="P496" s="38"/>
      <c r="Q496" s="38"/>
    </row>
    <row r="497" spans="1:17">
      <c r="A497" s="65" t="s">
        <v>543</v>
      </c>
      <c r="B497" s="66">
        <v>0.1193</v>
      </c>
      <c r="C497" s="67">
        <v>31030</v>
      </c>
      <c r="D497" s="67">
        <v>96700</v>
      </c>
      <c r="E497" s="36">
        <v>15.2</v>
      </c>
      <c r="F497" s="36">
        <v>7.5800000000000006E-2</v>
      </c>
      <c r="G497" s="36">
        <v>0.33169999999999999</v>
      </c>
      <c r="H497" s="37">
        <v>63.247937106918236</v>
      </c>
      <c r="I497" s="37">
        <v>0.99433261782177984</v>
      </c>
      <c r="J497" s="38">
        <v>0.29649999999999999</v>
      </c>
      <c r="K497" s="38">
        <v>2.1237281935313659E-3</v>
      </c>
      <c r="L497" s="43">
        <f t="shared" si="7"/>
        <v>0.30407956340409453</v>
      </c>
      <c r="M497" s="44"/>
      <c r="N497" s="37"/>
      <c r="O497" s="37"/>
      <c r="P497" s="38"/>
      <c r="Q497" s="38"/>
    </row>
    <row r="498" spans="1:17">
      <c r="A498" s="65" t="s">
        <v>544</v>
      </c>
      <c r="B498" s="66">
        <v>0.13</v>
      </c>
      <c r="C498" s="67">
        <v>28220</v>
      </c>
      <c r="D498" s="67">
        <v>98690</v>
      </c>
      <c r="E498" s="36">
        <v>16.59</v>
      </c>
      <c r="F498" s="36">
        <v>7.5300000000000006E-2</v>
      </c>
      <c r="G498" s="36">
        <v>0.2969</v>
      </c>
      <c r="H498" s="37">
        <v>67.546849449685524</v>
      </c>
      <c r="I498" s="37">
        <v>1.0579216646376823</v>
      </c>
      <c r="J498" s="38">
        <v>0.2646</v>
      </c>
      <c r="K498" s="38">
        <v>2.7343984271499281E-3</v>
      </c>
      <c r="L498" s="43">
        <f t="shared" si="7"/>
        <v>0.26468318021437071</v>
      </c>
      <c r="M498" s="44"/>
      <c r="N498" s="37"/>
      <c r="O498" s="37"/>
      <c r="P498" s="38"/>
      <c r="Q498" s="38"/>
    </row>
    <row r="499" spans="1:17">
      <c r="A499" s="65" t="s">
        <v>545</v>
      </c>
      <c r="B499" s="66">
        <v>0.1137</v>
      </c>
      <c r="C499" s="67">
        <v>23090</v>
      </c>
      <c r="D499" s="67">
        <v>84590</v>
      </c>
      <c r="E499" s="36">
        <v>14.52</v>
      </c>
      <c r="F499" s="36">
        <v>5.1799999999999999E-2</v>
      </c>
      <c r="G499" s="36">
        <v>0.24110000000000001</v>
      </c>
      <c r="H499" s="37">
        <v>68.864126572327038</v>
      </c>
      <c r="I499" s="37">
        <v>1.0837168192065016</v>
      </c>
      <c r="J499" s="38">
        <v>0.25440000000000002</v>
      </c>
      <c r="K499" s="38">
        <v>2.534309816577286E-3</v>
      </c>
      <c r="L499" s="43">
        <f t="shared" si="7"/>
        <v>0.25208621756436494</v>
      </c>
      <c r="M499" s="44"/>
      <c r="N499" s="37"/>
      <c r="O499" s="37"/>
      <c r="P499" s="38"/>
      <c r="Q499" s="38"/>
    </row>
    <row r="500" spans="1:17">
      <c r="A500" s="65" t="s">
        <v>546</v>
      </c>
      <c r="B500" s="66">
        <v>0.12590000000000001</v>
      </c>
      <c r="C500" s="67">
        <v>31960</v>
      </c>
      <c r="D500" s="67">
        <v>100800</v>
      </c>
      <c r="E500" s="36">
        <v>16.07</v>
      </c>
      <c r="F500" s="36">
        <v>6.9699999999999998E-2</v>
      </c>
      <c r="G500" s="36">
        <v>0.34499999999999997</v>
      </c>
      <c r="H500" s="37">
        <v>63.506500786163521</v>
      </c>
      <c r="I500" s="37">
        <v>1.0510423699497904</v>
      </c>
      <c r="J500" s="38">
        <v>0.29289999999999999</v>
      </c>
      <c r="K500" s="38">
        <v>4.0110464717327812E-3</v>
      </c>
      <c r="L500" s="43">
        <f t="shared" si="7"/>
        <v>0.29963357658644546</v>
      </c>
      <c r="M500" s="44"/>
      <c r="N500" s="37"/>
      <c r="O500" s="37"/>
      <c r="P500" s="38"/>
      <c r="Q500" s="38"/>
    </row>
    <row r="501" spans="1:17">
      <c r="A501" s="65" t="s">
        <v>547</v>
      </c>
      <c r="B501" s="66">
        <v>0.1053</v>
      </c>
      <c r="C501" s="67">
        <v>29680</v>
      </c>
      <c r="D501" s="67">
        <v>88600</v>
      </c>
      <c r="E501" s="36">
        <v>13.43</v>
      </c>
      <c r="F501" s="36">
        <v>5.4300000000000001E-2</v>
      </c>
      <c r="G501" s="36">
        <v>0.3236</v>
      </c>
      <c r="H501" s="37">
        <v>58.293297955974836</v>
      </c>
      <c r="I501" s="37">
        <v>1.4422015451515453</v>
      </c>
      <c r="J501" s="38">
        <v>0.31809999999999999</v>
      </c>
      <c r="K501" s="38">
        <v>5.7901779874542708E-3</v>
      </c>
      <c r="L501" s="43">
        <f t="shared" si="7"/>
        <v>0.33075548430998902</v>
      </c>
      <c r="M501" s="44"/>
      <c r="N501" s="37"/>
      <c r="O501" s="37"/>
      <c r="P501" s="38"/>
      <c r="Q501" s="38"/>
    </row>
    <row r="502" spans="1:17">
      <c r="A502" s="69" t="s">
        <v>548</v>
      </c>
      <c r="B502" s="70">
        <v>0.126</v>
      </c>
      <c r="C502" s="71">
        <v>24540</v>
      </c>
      <c r="D502" s="71">
        <v>91100</v>
      </c>
      <c r="E502" s="72">
        <v>16.059999999999999</v>
      </c>
      <c r="F502" s="72">
        <v>4.5499999999999999E-2</v>
      </c>
      <c r="G502" s="72">
        <v>0.25650000000000001</v>
      </c>
      <c r="H502" s="53">
        <v>70.188391902515718</v>
      </c>
      <c r="I502" s="53">
        <v>1.128563427950682</v>
      </c>
      <c r="J502" s="54">
        <v>0.2492</v>
      </c>
      <c r="K502" s="54">
        <v>2.624101856559688E-3</v>
      </c>
      <c r="L502" s="45">
        <f t="shared" si="7"/>
        <v>0.24566423660553849</v>
      </c>
      <c r="M502" s="44"/>
      <c r="N502" s="37"/>
      <c r="O502" s="37"/>
      <c r="P502" s="38"/>
      <c r="Q502" s="38"/>
    </row>
    <row r="503" spans="1:17">
      <c r="H503" s="76"/>
      <c r="I503" s="76"/>
      <c r="J503" s="77"/>
      <c r="K503" s="77"/>
    </row>
    <row r="504" spans="1:17">
      <c r="H504" s="76"/>
      <c r="I504" s="76"/>
      <c r="J504" s="77"/>
      <c r="K504" s="77"/>
    </row>
    <row r="505" spans="1:17">
      <c r="H505" s="76"/>
      <c r="I505" s="76"/>
      <c r="J505" s="77"/>
      <c r="K505" s="77"/>
    </row>
    <row r="506" spans="1:17">
      <c r="H506" s="76"/>
      <c r="I506" s="76"/>
      <c r="J506" s="77"/>
      <c r="K506" s="77"/>
    </row>
    <row r="507" spans="1:17">
      <c r="H507" s="76"/>
      <c r="I507" s="76"/>
      <c r="J507" s="77"/>
      <c r="K507" s="77"/>
    </row>
    <row r="508" spans="1:17">
      <c r="H508" s="76"/>
      <c r="I508" s="76"/>
      <c r="J508" s="77"/>
      <c r="K508" s="77"/>
    </row>
    <row r="509" spans="1:17">
      <c r="H509" s="76"/>
      <c r="I509" s="76"/>
      <c r="J509" s="77"/>
      <c r="K509" s="77"/>
    </row>
    <row r="510" spans="1:17">
      <c r="H510" s="76"/>
      <c r="I510" s="76"/>
      <c r="J510" s="77"/>
      <c r="K510" s="77"/>
    </row>
    <row r="511" spans="1:17">
      <c r="H511" s="76"/>
      <c r="I511" s="76"/>
      <c r="J511" s="77"/>
      <c r="K511" s="77"/>
    </row>
    <row r="512" spans="1:17">
      <c r="H512" s="76"/>
      <c r="I512" s="76"/>
      <c r="J512" s="77"/>
      <c r="K512" s="77"/>
    </row>
    <row r="513" spans="8:11">
      <c r="H513" s="76"/>
      <c r="I513" s="76"/>
      <c r="J513" s="77"/>
      <c r="K513" s="77"/>
    </row>
    <row r="514" spans="8:11">
      <c r="H514" s="76"/>
      <c r="I514" s="76"/>
      <c r="J514" s="77"/>
      <c r="K514" s="77"/>
    </row>
    <row r="515" spans="8:11">
      <c r="H515" s="76"/>
      <c r="I515" s="76"/>
      <c r="J515" s="77"/>
      <c r="K515" s="77"/>
    </row>
    <row r="516" spans="8:11">
      <c r="H516" s="76"/>
      <c r="I516" s="76"/>
      <c r="J516" s="77"/>
      <c r="K516" s="77"/>
    </row>
    <row r="517" spans="8:11">
      <c r="H517" s="76"/>
      <c r="I517" s="76"/>
      <c r="J517" s="77"/>
      <c r="K517" s="77"/>
    </row>
    <row r="518" spans="8:11">
      <c r="H518" s="76"/>
      <c r="I518" s="76"/>
      <c r="J518" s="77"/>
      <c r="K518" s="77"/>
    </row>
    <row r="519" spans="8:11">
      <c r="H519" s="76"/>
      <c r="I519" s="76"/>
      <c r="J519" s="77"/>
      <c r="K519" s="77"/>
    </row>
    <row r="520" spans="8:11">
      <c r="H520" s="76"/>
      <c r="I520" s="76"/>
      <c r="J520" s="77"/>
      <c r="K520" s="77"/>
    </row>
    <row r="521" spans="8:11">
      <c r="H521" s="76"/>
      <c r="I521" s="76"/>
      <c r="J521" s="77"/>
      <c r="K521" s="77"/>
    </row>
    <row r="522" spans="8:11">
      <c r="H522" s="76"/>
      <c r="I522" s="76"/>
      <c r="J522" s="77"/>
      <c r="K522" s="77"/>
    </row>
    <row r="523" spans="8:11">
      <c r="H523" s="28"/>
      <c r="I523" s="28"/>
      <c r="J523" s="28"/>
      <c r="K523" s="28"/>
    </row>
    <row r="524" spans="8:11">
      <c r="H524" s="28"/>
      <c r="I524" s="28"/>
      <c r="J524" s="28"/>
      <c r="K524" s="28"/>
    </row>
    <row r="525" spans="8:11">
      <c r="H525" s="28"/>
      <c r="I525" s="28"/>
      <c r="J525" s="28"/>
      <c r="K525" s="28"/>
    </row>
    <row r="526" spans="8:11">
      <c r="H526" s="28"/>
      <c r="I526" s="28"/>
      <c r="J526" s="28"/>
      <c r="K526" s="28"/>
    </row>
    <row r="527" spans="8:11">
      <c r="H527" s="28"/>
      <c r="I527" s="28"/>
      <c r="J527" s="28"/>
      <c r="K527" s="28"/>
    </row>
    <row r="528" spans="8:11">
      <c r="H528" s="28"/>
      <c r="I528" s="28"/>
      <c r="J528" s="28"/>
      <c r="K528" s="28"/>
    </row>
    <row r="529" spans="8:11">
      <c r="H529" s="28"/>
      <c r="I529" s="28"/>
      <c r="J529" s="28"/>
      <c r="K529" s="28"/>
    </row>
    <row r="530" spans="8:11">
      <c r="H530" s="28"/>
      <c r="I530" s="28"/>
      <c r="J530" s="28"/>
      <c r="K530" s="28"/>
    </row>
    <row r="531" spans="8:11">
      <c r="H531" s="28"/>
      <c r="I531" s="28"/>
      <c r="J531" s="28"/>
      <c r="K531" s="28"/>
    </row>
    <row r="532" spans="8:11">
      <c r="H532" s="28"/>
      <c r="I532" s="28"/>
      <c r="J532" s="28"/>
      <c r="K532" s="28"/>
    </row>
    <row r="533" spans="8:11">
      <c r="H533" s="28"/>
      <c r="I533" s="28"/>
      <c r="J533" s="28"/>
      <c r="K533" s="28"/>
    </row>
    <row r="534" spans="8:11">
      <c r="H534" s="28"/>
      <c r="I534" s="28"/>
      <c r="J534" s="28"/>
      <c r="K534" s="28"/>
    </row>
    <row r="535" spans="8:11">
      <c r="H535" s="28"/>
      <c r="I535" s="28"/>
      <c r="J535" s="28"/>
      <c r="K535" s="28"/>
    </row>
    <row r="536" spans="8:11">
      <c r="H536" s="28"/>
      <c r="I536" s="28"/>
      <c r="J536" s="28"/>
      <c r="K536" s="28"/>
    </row>
    <row r="537" spans="8:11">
      <c r="H537" s="28"/>
      <c r="I537" s="28"/>
      <c r="J537" s="28"/>
      <c r="K537" s="28"/>
    </row>
    <row r="538" spans="8:11">
      <c r="H538" s="28"/>
      <c r="I538" s="28"/>
      <c r="J538" s="28"/>
      <c r="K538" s="28"/>
    </row>
    <row r="539" spans="8:11">
      <c r="H539" s="28"/>
      <c r="I539" s="28"/>
      <c r="J539" s="28"/>
      <c r="K539" s="28"/>
    </row>
    <row r="540" spans="8:11">
      <c r="H540" s="28"/>
      <c r="I540" s="28"/>
      <c r="J540" s="28"/>
      <c r="K540" s="28"/>
    </row>
    <row r="541" spans="8:11">
      <c r="H541" s="28"/>
      <c r="I541" s="28"/>
      <c r="J541" s="28"/>
      <c r="K541" s="28"/>
    </row>
    <row r="542" spans="8:11">
      <c r="H542" s="28"/>
      <c r="I542" s="28"/>
      <c r="J542" s="28"/>
      <c r="K542" s="28"/>
    </row>
    <row r="543" spans="8:11">
      <c r="H543" s="28"/>
      <c r="I543" s="28"/>
      <c r="J543" s="28"/>
      <c r="K543" s="28"/>
    </row>
    <row r="544" spans="8:11">
      <c r="H544" s="28"/>
      <c r="I544" s="28"/>
      <c r="J544" s="28"/>
      <c r="K544" s="28"/>
    </row>
    <row r="545" spans="8:11">
      <c r="H545" s="28"/>
      <c r="I545" s="28"/>
      <c r="J545" s="28"/>
      <c r="K545" s="28"/>
    </row>
    <row r="546" spans="8:11">
      <c r="H546" s="28"/>
      <c r="I546" s="28"/>
      <c r="J546" s="28"/>
      <c r="K546" s="28"/>
    </row>
    <row r="547" spans="8:11">
      <c r="H547" s="28"/>
      <c r="I547" s="28"/>
      <c r="J547" s="28"/>
      <c r="K547" s="28"/>
    </row>
    <row r="548" spans="8:11">
      <c r="H548" s="28"/>
      <c r="I548" s="28"/>
      <c r="J548" s="28"/>
      <c r="K548" s="28"/>
    </row>
    <row r="549" spans="8:11">
      <c r="H549" s="28"/>
      <c r="I549" s="28"/>
      <c r="J549" s="28"/>
      <c r="K549" s="28"/>
    </row>
    <row r="550" spans="8:11">
      <c r="H550" s="28"/>
      <c r="I550" s="28"/>
      <c r="J550" s="28"/>
      <c r="K550" s="28"/>
    </row>
    <row r="551" spans="8:11">
      <c r="H551" s="28"/>
      <c r="I551" s="28"/>
      <c r="J551" s="28"/>
      <c r="K551" s="28"/>
    </row>
    <row r="552" spans="8:11">
      <c r="H552" s="28"/>
      <c r="I552" s="28"/>
      <c r="J552" s="28"/>
      <c r="K552" s="28"/>
    </row>
    <row r="553" spans="8:11">
      <c r="H553" s="28"/>
      <c r="I553" s="28"/>
      <c r="J553" s="28"/>
      <c r="K553" s="28"/>
    </row>
    <row r="554" spans="8:11">
      <c r="H554" s="28"/>
      <c r="I554" s="28"/>
      <c r="J554" s="28"/>
      <c r="K554" s="28"/>
    </row>
    <row r="555" spans="8:11">
      <c r="H555" s="28"/>
      <c r="I555" s="28"/>
      <c r="J555" s="28"/>
      <c r="K555" s="28"/>
    </row>
  </sheetData>
  <mergeCells count="8">
    <mergeCell ref="A393:D393"/>
    <mergeCell ref="A2:A3"/>
    <mergeCell ref="B2:D2"/>
    <mergeCell ref="E2:G2"/>
    <mergeCell ref="H2:K2"/>
    <mergeCell ref="A35:D35"/>
    <mergeCell ref="A368:D368"/>
    <mergeCell ref="A383:D383"/>
  </mergeCells>
  <phoneticPr fontId="4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231"/>
  <sheetViews>
    <sheetView workbookViewId="0"/>
  </sheetViews>
  <sheetFormatPr defaultRowHeight="14.5"/>
  <cols>
    <col min="1" max="1" width="16.1796875" style="141" bestFit="1" customWidth="1"/>
    <col min="2" max="2" width="12.81640625" style="142" bestFit="1" customWidth="1"/>
  </cols>
  <sheetData>
    <row r="1" spans="1:256">
      <c r="A1" s="141" t="s">
        <v>632</v>
      </c>
      <c r="B1" s="142" t="s">
        <v>651</v>
      </c>
      <c r="C1">
        <v>51.103659090590575</v>
      </c>
      <c r="D1">
        <v>0.42</v>
      </c>
      <c r="E1">
        <v>80.186733418472983</v>
      </c>
      <c r="F1">
        <v>4.7674071568554417E-2</v>
      </c>
      <c r="G1">
        <v>39.844915907973927</v>
      </c>
      <c r="H1">
        <v>4.9320575036165819E-2</v>
      </c>
      <c r="I1">
        <v>26.398331901995157</v>
      </c>
      <c r="J1">
        <v>5.1049657142747451E-2</v>
      </c>
      <c r="K1">
        <v>19.675556232489193</v>
      </c>
      <c r="L1">
        <v>5.2865944049705134E-2</v>
      </c>
      <c r="M1">
        <v>15.642303853161557</v>
      </c>
      <c r="N1">
        <v>5.4774337640043594E-2</v>
      </c>
      <c r="O1">
        <v>12.953813071346643</v>
      </c>
      <c r="P1">
        <v>5.6780032599116154E-2</v>
      </c>
      <c r="Q1">
        <v>11.033757438276641</v>
      </c>
      <c r="R1">
        <v>5.8888534583183452E-2</v>
      </c>
      <c r="S1">
        <v>10</v>
      </c>
      <c r="T1">
        <v>6.0301453596403362E-2</v>
      </c>
      <c r="U1">
        <v>10</v>
      </c>
      <c r="V1">
        <v>6.0162368588618752E-2</v>
      </c>
      <c r="W1">
        <v>10</v>
      </c>
      <c r="X1">
        <v>6.0440538604188188E-2</v>
      </c>
      <c r="Y1">
        <v>80.081211440402384</v>
      </c>
      <c r="Z1">
        <v>4.7611334689466926E-2</v>
      </c>
      <c r="AA1">
        <v>10</v>
      </c>
      <c r="AB1">
        <v>0.78894622486982979</v>
      </c>
      <c r="AC1">
        <v>75.642608873140659</v>
      </c>
      <c r="AD1">
        <v>0.42</v>
      </c>
      <c r="AE1">
        <v>81.105575970092062</v>
      </c>
      <c r="AF1">
        <v>0.14299999999999999</v>
      </c>
      <c r="AG1">
        <v>79.925403712399927</v>
      </c>
      <c r="AH1">
        <v>0.17899999999999999</v>
      </c>
      <c r="AI1">
        <v>80.521581831945412</v>
      </c>
      <c r="AJ1">
        <v>0.14499999999999999</v>
      </c>
      <c r="AK1">
        <v>80.521520765844542</v>
      </c>
      <c r="AL1">
        <v>0.13200000000000001</v>
      </c>
      <c r="AM1">
        <v>86.986354005248415</v>
      </c>
      <c r="AN1">
        <v>0.14000000000000001</v>
      </c>
      <c r="AO1">
        <v>85.872509296926623</v>
      </c>
      <c r="AP1">
        <v>0.158</v>
      </c>
      <c r="AQ1">
        <v>89.339047347439191</v>
      </c>
      <c r="AR1">
        <v>0.122</v>
      </c>
      <c r="AS1">
        <v>86.136448754805684</v>
      </c>
      <c r="AT1">
        <v>0.224</v>
      </c>
      <c r="AU1">
        <v>84.528806523147608</v>
      </c>
      <c r="AV1">
        <v>0.123</v>
      </c>
      <c r="AW1">
        <v>80.521520765844542</v>
      </c>
      <c r="AX1">
        <v>0.125</v>
      </c>
      <c r="AY1">
        <v>84.09725576444086</v>
      </c>
      <c r="AZ1">
        <v>0.182</v>
      </c>
      <c r="BA1">
        <v>81.10298953972665</v>
      </c>
      <c r="BB1">
        <v>0.156</v>
      </c>
      <c r="BC1">
        <v>82.366357151619056</v>
      </c>
      <c r="BD1">
        <v>0.16300000000000001</v>
      </c>
      <c r="BE1">
        <v>90.672366902771401</v>
      </c>
      <c r="BF1">
        <v>0.21</v>
      </c>
      <c r="BG1">
        <v>93.825150189790705</v>
      </c>
      <c r="BH1">
        <v>0.188</v>
      </c>
      <c r="BI1">
        <v>89.771874886737081</v>
      </c>
      <c r="BJ1">
        <v>9.8000000000000004E-2</v>
      </c>
      <c r="BK1">
        <v>93.825150189790705</v>
      </c>
      <c r="BL1">
        <v>0.156</v>
      </c>
      <c r="BM1">
        <v>103.74835457952625</v>
      </c>
      <c r="BN1">
        <v>0.16200000000000001</v>
      </c>
      <c r="BO1">
        <v>84.789050872477958</v>
      </c>
      <c r="BP1">
        <v>7.1999999999999995E-2</v>
      </c>
      <c r="BQ1">
        <v>80.49874206426982</v>
      </c>
      <c r="BR1">
        <v>0.246</v>
      </c>
      <c r="BS1">
        <v>84.293592535858096</v>
      </c>
      <c r="BT1">
        <v>0.13500000000000001</v>
      </c>
      <c r="BU1">
        <v>93.811258158844623</v>
      </c>
      <c r="BV1">
        <v>0.159</v>
      </c>
      <c r="BW1">
        <v>86.145027081807655</v>
      </c>
      <c r="BX1">
        <v>0.153</v>
      </c>
      <c r="BY1">
        <v>78.731192560136407</v>
      </c>
      <c r="BZ1">
        <v>0.16900000000000001</v>
      </c>
      <c r="CA1">
        <v>86.308389470708505</v>
      </c>
      <c r="CB1">
        <v>0.154</v>
      </c>
      <c r="CC1">
        <v>89.889013279758316</v>
      </c>
      <c r="CD1">
        <v>0.11799999999999999</v>
      </c>
      <c r="CE1">
        <v>84.958018156892066</v>
      </c>
      <c r="CF1">
        <v>0.13800000000000001</v>
      </c>
      <c r="CG1">
        <v>90.578664317393162</v>
      </c>
      <c r="CH1">
        <v>0.13300000000000001</v>
      </c>
      <c r="CI1">
        <v>83.202144197180488</v>
      </c>
      <c r="CJ1">
        <v>9.2999999999999999E-2</v>
      </c>
      <c r="CK1">
        <v>89.494699587228595</v>
      </c>
      <c r="CL1">
        <v>7.3999999999999996E-2</v>
      </c>
      <c r="CM1">
        <v>91.523072811429728</v>
      </c>
      <c r="CN1">
        <v>0.16</v>
      </c>
      <c r="CO1">
        <v>89.302314463676581</v>
      </c>
      <c r="CP1">
        <v>8.5999999999999993E-2</v>
      </c>
      <c r="CQ1">
        <v>81.608425050533455</v>
      </c>
      <c r="CR1">
        <v>0.15</v>
      </c>
      <c r="CS1">
        <v>95.671912128018619</v>
      </c>
      <c r="CT1">
        <v>0.156</v>
      </c>
      <c r="CU1">
        <v>91.440701627644557</v>
      </c>
      <c r="CV1">
        <v>0.22</v>
      </c>
      <c r="CW1">
        <v>87.812801730736069</v>
      </c>
      <c r="CX1">
        <v>0.14599999999999999</v>
      </c>
      <c r="CY1">
        <v>83.62713833314605</v>
      </c>
      <c r="CZ1">
        <v>9.0999999999999998E-2</v>
      </c>
      <c r="DA1">
        <v>81.105575970092062</v>
      </c>
      <c r="DB1">
        <v>0.151</v>
      </c>
      <c r="DC1">
        <v>78.176051590199364</v>
      </c>
      <c r="DD1">
        <v>0.15</v>
      </c>
      <c r="DE1">
        <v>88.380454722515552</v>
      </c>
      <c r="DF1">
        <v>7.6700000000000004E-2</v>
      </c>
      <c r="DG1">
        <v>91.588646856477055</v>
      </c>
      <c r="DH1">
        <v>6.8700000125836228E-2</v>
      </c>
      <c r="DI1">
        <v>88.423544537850503</v>
      </c>
      <c r="DJ1">
        <v>6.5199999999999994E-2</v>
      </c>
      <c r="DK1">
        <v>89.260553890804033</v>
      </c>
      <c r="DL1">
        <v>6.7799999999999999E-2</v>
      </c>
      <c r="DM1">
        <v>89.152658233149438</v>
      </c>
      <c r="DN1">
        <v>5.79E-2</v>
      </c>
      <c r="DO1">
        <v>89.68182932216142</v>
      </c>
      <c r="DP1">
        <v>6.0299999999999999E-2</v>
      </c>
      <c r="DQ1">
        <v>88.464101631816305</v>
      </c>
      <c r="DR1">
        <v>7.4899999999999994E-2</v>
      </c>
      <c r="DS1">
        <v>88.623236169574966</v>
      </c>
      <c r="DT1">
        <v>6.4399999999999999E-2</v>
      </c>
      <c r="DU1">
        <v>89.528836631324225</v>
      </c>
      <c r="DV1">
        <v>6.3600000118541375E-2</v>
      </c>
      <c r="DW1">
        <v>91.143746165510919</v>
      </c>
      <c r="DX1">
        <v>6.1899999999999997E-2</v>
      </c>
      <c r="DY1">
        <v>89.93735039427952</v>
      </c>
      <c r="DZ1">
        <v>6.2600000116717666E-2</v>
      </c>
      <c r="EA1">
        <v>92.718904057817795</v>
      </c>
      <c r="EB1">
        <v>9.2899999999999996E-2</v>
      </c>
      <c r="EC1">
        <v>89.590165075505098</v>
      </c>
      <c r="ED1">
        <v>6.4299999999999996E-2</v>
      </c>
      <c r="EE1">
        <v>89.376222335884094</v>
      </c>
      <c r="EF1">
        <v>6.1199999999999997E-2</v>
      </c>
      <c r="EG1">
        <v>89.792930592585662</v>
      </c>
      <c r="EH1">
        <v>6.8400000000000002E-2</v>
      </c>
      <c r="EI1">
        <v>89.811689914312538</v>
      </c>
      <c r="EJ1">
        <v>6.2199999999999998E-2</v>
      </c>
      <c r="EK1">
        <v>90.535182818265952</v>
      </c>
      <c r="EL1">
        <v>5.8200000000000002E-2</v>
      </c>
      <c r="EM1">
        <v>87.852800537318743</v>
      </c>
      <c r="EN1">
        <v>5.4199999999999998E-2</v>
      </c>
      <c r="EO1">
        <v>87.453287926917767</v>
      </c>
      <c r="EP1">
        <v>6.6900000131307369E-2</v>
      </c>
      <c r="EQ1">
        <v>89.548206831663236</v>
      </c>
      <c r="ER1">
        <v>6.0499999999999998E-2</v>
      </c>
      <c r="ES1">
        <v>87.413330867253151</v>
      </c>
      <c r="ET1">
        <v>6.4800000124012519E-2</v>
      </c>
      <c r="EU1">
        <v>90.859246683759793</v>
      </c>
      <c r="EV1">
        <v>6.1699999999999998E-2</v>
      </c>
      <c r="EW1">
        <v>86.687965359098868</v>
      </c>
      <c r="EX1">
        <v>7.6700000000000004E-2</v>
      </c>
      <c r="EY1">
        <v>84.256502932941643</v>
      </c>
      <c r="EZ1">
        <v>7.4200000000000002E-2</v>
      </c>
      <c r="FA1">
        <v>89.447579056440745</v>
      </c>
      <c r="FB1">
        <v>6.8900000000000003E-2</v>
      </c>
      <c r="FC1">
        <v>86.47461765792292</v>
      </c>
      <c r="FD1">
        <v>6.7400000000000002E-2</v>
      </c>
      <c r="FE1">
        <v>90.651281231050405</v>
      </c>
      <c r="FF1">
        <v>6.8400000000000002E-2</v>
      </c>
      <c r="FG1">
        <v>92.133105650249007</v>
      </c>
      <c r="FH1">
        <v>5.67E-2</v>
      </c>
      <c r="FI1">
        <v>90.891499562571823</v>
      </c>
      <c r="FJ1">
        <v>6.1600000000000002E-2</v>
      </c>
      <c r="FK1">
        <v>91.669019039198673</v>
      </c>
      <c r="FL1">
        <v>5.3600000000000002E-2</v>
      </c>
      <c r="FM1">
        <v>92.879323372556172</v>
      </c>
      <c r="FN1">
        <v>5.4399999999999997E-2</v>
      </c>
      <c r="FO1">
        <v>90.016715223495964</v>
      </c>
      <c r="FP1">
        <v>5.2400000000000002E-2</v>
      </c>
      <c r="FQ1">
        <v>91.267879908917934</v>
      </c>
      <c r="FR1">
        <v>5.74E-2</v>
      </c>
      <c r="FS1">
        <v>88.160492761325855</v>
      </c>
      <c r="FT1">
        <v>7.9399999999999998E-2</v>
      </c>
      <c r="FU1">
        <v>90.297558642302775</v>
      </c>
      <c r="FV1">
        <v>7.1999999999999995E-2</v>
      </c>
      <c r="FW1">
        <v>91.460162589307913</v>
      </c>
      <c r="FX1">
        <v>6.0299999999999999E-2</v>
      </c>
      <c r="FY1">
        <v>78.01885986328125</v>
      </c>
      <c r="FZ1">
        <v>3.4269724041223526E-2</v>
      </c>
      <c r="GA1">
        <v>88.955737212598478</v>
      </c>
      <c r="GB1">
        <v>7.3700000000000002E-2</v>
      </c>
      <c r="GC1">
        <v>86.132552131909392</v>
      </c>
      <c r="GD1">
        <v>7.1199999999999999E-2</v>
      </c>
      <c r="GE1">
        <v>87.517505564902535</v>
      </c>
      <c r="GF1">
        <v>6.9900000000000004E-2</v>
      </c>
      <c r="GG1">
        <v>88.206118946388386</v>
      </c>
      <c r="GH1">
        <v>6.4699999999999994E-2</v>
      </c>
      <c r="GI1">
        <v>87.739987824527375</v>
      </c>
      <c r="GJ1">
        <v>5.8099999999999999E-2</v>
      </c>
      <c r="GK1">
        <v>88.216866907779519</v>
      </c>
      <c r="GL1">
        <v>4.9000000000000002E-2</v>
      </c>
      <c r="GM1">
        <v>90.227932912598732</v>
      </c>
      <c r="GN1">
        <v>5.5599999999999997E-2</v>
      </c>
      <c r="GO1">
        <v>89.699953244472113</v>
      </c>
      <c r="GP1">
        <v>5.2699999999999997E-2</v>
      </c>
      <c r="GQ1">
        <v>91.683433599351147</v>
      </c>
      <c r="GR1">
        <v>4.9299999999999997E-2</v>
      </c>
      <c r="GS1">
        <v>89.627587499440182</v>
      </c>
      <c r="GT1">
        <v>5.7500000100304247E-2</v>
      </c>
      <c r="GU1">
        <v>86.898958151379219</v>
      </c>
      <c r="GV1">
        <v>5.0999999999999997E-2</v>
      </c>
      <c r="GW1">
        <v>90.459870829203638</v>
      </c>
      <c r="GX1">
        <v>5.6500000000000002E-2</v>
      </c>
      <c r="GY1">
        <v>92.84208080650842</v>
      </c>
      <c r="GZ1">
        <v>5.4400000089361959E-2</v>
      </c>
      <c r="HA1">
        <v>92.335787108445786</v>
      </c>
      <c r="HB1">
        <v>5.6599999999999998E-2</v>
      </c>
      <c r="HC1">
        <v>93.219360879469008</v>
      </c>
      <c r="HD1">
        <v>5.4300000000000001E-2</v>
      </c>
      <c r="HE1">
        <v>90.155552636544044</v>
      </c>
      <c r="HF1">
        <v>5.4800000000000001E-2</v>
      </c>
      <c r="HG1">
        <v>91.883066339938594</v>
      </c>
      <c r="HH1">
        <v>5.3199999999999997E-2</v>
      </c>
      <c r="HI1">
        <v>91.787178026668286</v>
      </c>
      <c r="HJ1">
        <v>6.4600000000000005E-2</v>
      </c>
      <c r="HK1">
        <v>89.520151756829264</v>
      </c>
      <c r="HL1">
        <v>5.7700000000000001E-2</v>
      </c>
      <c r="HM1">
        <v>90.26632311333762</v>
      </c>
      <c r="HN1">
        <v>5.91E-2</v>
      </c>
      <c r="HO1">
        <v>91.403622393633867</v>
      </c>
      <c r="HP1">
        <v>5.33E-2</v>
      </c>
      <c r="HQ1">
        <v>90.331436108889548</v>
      </c>
      <c r="HR1">
        <v>5.1900000000000002E-2</v>
      </c>
      <c r="HS1">
        <v>92.124662281219955</v>
      </c>
      <c r="HT1">
        <v>4.9299999999999997E-2</v>
      </c>
      <c r="HU1">
        <v>90.114878083710039</v>
      </c>
      <c r="HV1">
        <v>5.6500000000000002E-2</v>
      </c>
      <c r="HW1">
        <v>93.959818226836603</v>
      </c>
      <c r="HX1">
        <v>5.1400000000000001E-2</v>
      </c>
      <c r="HY1">
        <v>95.007955339955075</v>
      </c>
      <c r="HZ1">
        <v>5.8599999999999999E-2</v>
      </c>
      <c r="IA1">
        <v>86.889033817661442</v>
      </c>
      <c r="IB1">
        <v>5.1400000000000001E-2</v>
      </c>
      <c r="IC1">
        <v>91.89225064231087</v>
      </c>
      <c r="ID1">
        <v>4.7300000000000002E-2</v>
      </c>
      <c r="IE1">
        <v>91.86414837479829</v>
      </c>
      <c r="IF1">
        <v>6.1100000000000002E-2</v>
      </c>
      <c r="IG1">
        <v>90.891982686539066</v>
      </c>
      <c r="IH1">
        <v>6.3600000000000004E-2</v>
      </c>
      <c r="II1">
        <v>90.63831268188126</v>
      </c>
      <c r="IJ1">
        <v>5.7000000000000002E-2</v>
      </c>
      <c r="IK1">
        <v>90.154747968028474</v>
      </c>
      <c r="IL1">
        <v>6.0499999999999998E-2</v>
      </c>
      <c r="IM1">
        <v>92.796505663963472</v>
      </c>
      <c r="IN1">
        <v>5.1999999999999998E-2</v>
      </c>
      <c r="IO1">
        <v>92.728454392196397</v>
      </c>
      <c r="IP1">
        <v>8.5699999999999998E-2</v>
      </c>
      <c r="IQ1">
        <v>94.435705455997464</v>
      </c>
      <c r="IR1">
        <v>6.3500000000000001E-2</v>
      </c>
      <c r="IS1">
        <v>89.841122216937762</v>
      </c>
      <c r="IT1">
        <v>5.0700000000000002E-2</v>
      </c>
      <c r="IU1">
        <v>92.500394270347726</v>
      </c>
      <c r="IV1">
        <v>5.4300000000000001E-2</v>
      </c>
    </row>
    <row r="2" spans="1:256">
      <c r="A2" s="141" t="s">
        <v>634</v>
      </c>
      <c r="B2" s="142" t="s">
        <v>721</v>
      </c>
      <c r="C2">
        <v>74.171278164515428</v>
      </c>
      <c r="D2">
        <v>0.14299999999999999</v>
      </c>
      <c r="E2">
        <v>80.182459023119222</v>
      </c>
      <c r="F2">
        <v>4.7694747969544177E-2</v>
      </c>
      <c r="G2">
        <v>39.842778768580892</v>
      </c>
      <c r="H2">
        <v>4.9342894737307748E-2</v>
      </c>
      <c r="I2">
        <v>26.39690720251135</v>
      </c>
      <c r="J2">
        <v>5.1073745658700244E-2</v>
      </c>
      <c r="K2">
        <v>19.674487765240233</v>
      </c>
      <c r="L2">
        <v>5.2891936357470186E-2</v>
      </c>
      <c r="M2">
        <v>15.641449131444382</v>
      </c>
      <c r="N2">
        <v>5.4802378884367411E-2</v>
      </c>
      <c r="O2">
        <v>12.953100848070877</v>
      </c>
      <c r="P2">
        <v>5.681027884921911E-2</v>
      </c>
      <c r="Q2">
        <v>11.033146996877171</v>
      </c>
      <c r="R2">
        <v>5.8921153644245043E-2</v>
      </c>
      <c r="S2">
        <v>9.999999999999968</v>
      </c>
      <c r="T2">
        <v>6.0301453596403418E-2</v>
      </c>
      <c r="U2">
        <v>10.000000000000014</v>
      </c>
      <c r="V2">
        <v>6.0162368588618731E-2</v>
      </c>
      <c r="W2">
        <v>10.000000000000014</v>
      </c>
      <c r="X2">
        <v>6.044053860418816E-2</v>
      </c>
      <c r="Y2">
        <v>39.792156950292529</v>
      </c>
      <c r="Z2">
        <v>4.9255269101829591E-2</v>
      </c>
      <c r="AA2">
        <v>92.684116229793119</v>
      </c>
      <c r="AB2">
        <v>0</v>
      </c>
      <c r="AC2">
        <v>75.537930039463291</v>
      </c>
      <c r="AD2">
        <v>0.43919721467811551</v>
      </c>
      <c r="AE2">
        <v>81.011001186206627</v>
      </c>
      <c r="AF2">
        <v>0.1577053348648009</v>
      </c>
      <c r="AG2">
        <v>79.812978650827816</v>
      </c>
      <c r="AH2">
        <v>0.19410822075150785</v>
      </c>
      <c r="AI2">
        <v>80.414327128501853</v>
      </c>
      <c r="AJ2">
        <v>0.15668369071449931</v>
      </c>
      <c r="AK2">
        <v>80.407571303487003</v>
      </c>
      <c r="AL2">
        <v>0.13945338890407716</v>
      </c>
      <c r="AM2">
        <v>86.887065711022586</v>
      </c>
      <c r="AN2">
        <v>0.14966926128096497</v>
      </c>
      <c r="AO2">
        <v>85.776378128453544</v>
      </c>
      <c r="AP2">
        <v>0.17028801954455963</v>
      </c>
      <c r="AQ2">
        <v>89.244578712694462</v>
      </c>
      <c r="AR2">
        <v>0.13086348950755122</v>
      </c>
      <c r="AS2">
        <v>86.04310267307487</v>
      </c>
      <c r="AT2">
        <v>0.23749667720468023</v>
      </c>
      <c r="AU2">
        <v>84.449417252771369</v>
      </c>
      <c r="AV2">
        <v>0.13266926128096498</v>
      </c>
      <c r="AW2">
        <v>80.407571303487003</v>
      </c>
      <c r="AX2">
        <v>0.13245338890407715</v>
      </c>
      <c r="AY2">
        <v>84.012016061175984</v>
      </c>
      <c r="AZ2">
        <v>0.19187070422431843</v>
      </c>
      <c r="BA2">
        <v>80.974503742338385</v>
      </c>
      <c r="BB2">
        <v>0.17070533486480086</v>
      </c>
      <c r="BC2">
        <v>82.254586955723227</v>
      </c>
      <c r="BD2">
        <v>0.17448224777114588</v>
      </c>
      <c r="BE2">
        <v>90.547701404756324</v>
      </c>
      <c r="BF2">
        <v>0.232158723768878</v>
      </c>
      <c r="BG2">
        <v>93.692508066995643</v>
      </c>
      <c r="BH2">
        <v>0.20552553607174898</v>
      </c>
      <c r="BI2">
        <v>89.680243414925442</v>
      </c>
      <c r="BJ2">
        <v>0.1050505030173703</v>
      </c>
      <c r="BK2">
        <v>93.692508066995643</v>
      </c>
      <c r="BL2">
        <v>0.16788513365785274</v>
      </c>
      <c r="BM2">
        <v>103.61117232569771</v>
      </c>
      <c r="BN2">
        <v>0.18133852256192998</v>
      </c>
      <c r="BO2">
        <v>84.695150369185555</v>
      </c>
      <c r="BP2">
        <v>7.9856274790784013E-2</v>
      </c>
      <c r="BQ2">
        <v>80.405467259708061</v>
      </c>
      <c r="BR2">
        <v>0.2641298649018094</v>
      </c>
      <c r="BS2">
        <v>84.184440251613438</v>
      </c>
      <c r="BT2">
        <v>0.147489462487913</v>
      </c>
      <c r="BU2">
        <v>93.697157638094538</v>
      </c>
      <c r="BV2">
        <v>0.1670577177341375</v>
      </c>
      <c r="BW2">
        <v>86.049160733511954</v>
      </c>
      <c r="BX2">
        <v>0.16810822075150772</v>
      </c>
      <c r="BY2">
        <v>78.641660840986077</v>
      </c>
      <c r="BZ2">
        <v>0.17927359011102531</v>
      </c>
      <c r="CA2">
        <v>86.202360991298875</v>
      </c>
      <c r="CB2">
        <v>0.17071976429833521</v>
      </c>
      <c r="CC2">
        <v>89.785311951782219</v>
      </c>
      <c r="CD2">
        <v>0.12726637539425811</v>
      </c>
      <c r="CE2">
        <v>84.847289680922472</v>
      </c>
      <c r="CF2">
        <v>0.14766926128096497</v>
      </c>
      <c r="CG2">
        <v>90.491203914914976</v>
      </c>
      <c r="CH2">
        <v>0.14287070422431836</v>
      </c>
      <c r="CI2">
        <v>83.114610146381807</v>
      </c>
      <c r="CJ2">
        <v>0.10045338890407715</v>
      </c>
      <c r="CK2">
        <v>89.339937243945656</v>
      </c>
      <c r="CL2">
        <v>7.8834694231476266E-2</v>
      </c>
      <c r="CM2">
        <v>91.430014405636854</v>
      </c>
      <c r="CN2">
        <v>0.16886348950755123</v>
      </c>
      <c r="CO2">
        <v>89.16435012771899</v>
      </c>
      <c r="CP2">
        <v>9.388818532504023E-2</v>
      </c>
      <c r="CQ2">
        <v>81.478046573259974</v>
      </c>
      <c r="CR2">
        <v>0.15712481255164926</v>
      </c>
      <c r="CS2">
        <v>95.572952336323326</v>
      </c>
      <c r="CT2">
        <v>0.16587070422431843</v>
      </c>
      <c r="CU2">
        <v>91.314110808139262</v>
      </c>
      <c r="CV2">
        <v>0.24014429433534373</v>
      </c>
      <c r="CW2">
        <v>87.719549443198957</v>
      </c>
      <c r="CX2">
        <v>0.15486348950755119</v>
      </c>
      <c r="CY2">
        <v>83.498172725239812</v>
      </c>
      <c r="CZ2">
        <v>9.7647617130663403E-2</v>
      </c>
      <c r="DA2">
        <v>81.011001186206627</v>
      </c>
      <c r="DB2">
        <v>0.15865483184743062</v>
      </c>
      <c r="DC2">
        <v>78.080967828850362</v>
      </c>
      <c r="DD2">
        <v>0.15886348950755122</v>
      </c>
      <c r="DE2">
        <v>88.205902790321602</v>
      </c>
      <c r="DF2">
        <v>7.9354998396466619E-2</v>
      </c>
      <c r="DG2">
        <v>91.42982930013099</v>
      </c>
      <c r="DH2">
        <v>7.107915440722333E-2</v>
      </c>
      <c r="DI2">
        <v>88.261862772407639</v>
      </c>
      <c r="DJ2">
        <v>6.7613634905878739E-2</v>
      </c>
      <c r="DK2">
        <v>89.082672881198803</v>
      </c>
      <c r="DL2">
        <v>7.0282595903189554E-2</v>
      </c>
      <c r="DM2">
        <v>88.985090102542372</v>
      </c>
      <c r="DN2">
        <v>6.0244673908567921E-2</v>
      </c>
      <c r="DO2">
        <v>89.5258810951443</v>
      </c>
      <c r="DP2">
        <v>6.2196427426047585E-2</v>
      </c>
      <c r="DQ2">
        <v>88.315518931883375</v>
      </c>
      <c r="DR2">
        <v>7.7210193409912503E-2</v>
      </c>
      <c r="DS2">
        <v>88.474139788447786</v>
      </c>
      <c r="DT2">
        <v>6.6675712911257096E-2</v>
      </c>
      <c r="DU2">
        <v>89.370008005523914</v>
      </c>
      <c r="DV2">
        <v>6.5841232412601688E-2</v>
      </c>
      <c r="DW2">
        <v>90.993480469654571</v>
      </c>
      <c r="DX2">
        <v>6.4106751913946283E-2</v>
      </c>
      <c r="DY2">
        <v>89.777130381967368</v>
      </c>
      <c r="DZ2">
        <v>6.4806751913946289E-2</v>
      </c>
      <c r="EA2">
        <v>92.520644329226087</v>
      </c>
      <c r="EB2">
        <v>9.6244608369574824E-2</v>
      </c>
      <c r="EC2">
        <v>89.437929894545888</v>
      </c>
      <c r="ED2">
        <v>6.6575712911257093E-2</v>
      </c>
      <c r="EE2">
        <v>89.214545398088674</v>
      </c>
      <c r="EF2">
        <v>6.3510193409912499E-2</v>
      </c>
      <c r="EG2">
        <v>89.626424885766255</v>
      </c>
      <c r="EH2">
        <v>7.0710193409912511E-2</v>
      </c>
      <c r="EI2">
        <v>89.638388342807971</v>
      </c>
      <c r="EJ2">
        <v>6.4303310417980042E-2</v>
      </c>
      <c r="EK2">
        <v>90.366035364245334</v>
      </c>
      <c r="EL2">
        <v>6.0096427426047587E-2</v>
      </c>
      <c r="EM2">
        <v>87.699622307126987</v>
      </c>
      <c r="EN2">
        <v>5.6337790916635461E-2</v>
      </c>
      <c r="EO2">
        <v>87.30468976876017</v>
      </c>
      <c r="EP2">
        <v>6.938259590318957E-2</v>
      </c>
      <c r="EQ2">
        <v>89.382567955763619</v>
      </c>
      <c r="ER2">
        <v>6.2706751913946285E-2</v>
      </c>
      <c r="ES2">
        <v>87.251957973718802</v>
      </c>
      <c r="ET2">
        <v>6.7144673908567917E-2</v>
      </c>
      <c r="EU2">
        <v>90.692396409699214</v>
      </c>
      <c r="EV2">
        <v>6.40101934099125E-2</v>
      </c>
      <c r="EW2">
        <v>86.5135190012153</v>
      </c>
      <c r="EX2">
        <v>7.9423959393777444E-2</v>
      </c>
      <c r="EY2">
        <v>84.112110094589454</v>
      </c>
      <c r="EZ2">
        <v>7.6475712911257099E-2</v>
      </c>
      <c r="FA2">
        <v>89.289026533063236</v>
      </c>
      <c r="FB2">
        <v>7.1106751913946289E-2</v>
      </c>
      <c r="FC2">
        <v>86.322846467524116</v>
      </c>
      <c r="FD2">
        <v>6.9503310417980052E-2</v>
      </c>
      <c r="FE2">
        <v>90.499062727418746</v>
      </c>
      <c r="FF2">
        <v>7.0572271415290877E-2</v>
      </c>
      <c r="FG2">
        <v>91.990624657814976</v>
      </c>
      <c r="FH2">
        <v>5.8320583436804303E-2</v>
      </c>
      <c r="FI2">
        <v>90.742032086524546</v>
      </c>
      <c r="FJ2">
        <v>6.3324024932770534E-2</v>
      </c>
      <c r="FK2">
        <v>91.538880878369085</v>
      </c>
      <c r="FL2">
        <v>5.5151622439493481E-2</v>
      </c>
      <c r="FM2">
        <v>92.745845406209853</v>
      </c>
      <c r="FN2">
        <v>5.5882661442182652E-2</v>
      </c>
      <c r="FO2">
        <v>89.883993393526907</v>
      </c>
      <c r="FP2">
        <v>5.3986102938148893E-2</v>
      </c>
      <c r="FQ2">
        <v>91.13157601330559</v>
      </c>
      <c r="FR2">
        <v>5.8882661442182654E-2</v>
      </c>
      <c r="FS2">
        <v>87.9803591421623</v>
      </c>
      <c r="FT2">
        <v>8.2503244878986956E-2</v>
      </c>
      <c r="FU2">
        <v>90.153460680557913</v>
      </c>
      <c r="FV2">
        <v>7.3655063935459703E-2</v>
      </c>
      <c r="FW2">
        <v>91.316069894087548</v>
      </c>
      <c r="FX2">
        <v>6.1989544434115119E-2</v>
      </c>
      <c r="FY2">
        <v>23.315187454223633</v>
      </c>
      <c r="FZ2">
        <v>2.9857339337468147E-2</v>
      </c>
      <c r="GA2">
        <v>88.772497904437429</v>
      </c>
      <c r="GB2">
        <v>7.6389478895122029E-2</v>
      </c>
      <c r="GC2">
        <v>85.969461912514205</v>
      </c>
      <c r="GD2">
        <v>7.4027400889743675E-2</v>
      </c>
      <c r="GE2">
        <v>87.346190058300138</v>
      </c>
      <c r="GF2">
        <v>7.210675191394629E-2</v>
      </c>
      <c r="GG2">
        <v>88.065027536193909</v>
      </c>
      <c r="GH2">
        <v>6.7113634905878738E-2</v>
      </c>
      <c r="GI2">
        <v>87.598824551670901</v>
      </c>
      <c r="GJ2">
        <v>6.0203310417980049E-2</v>
      </c>
      <c r="GK2">
        <v>88.074224206464706</v>
      </c>
      <c r="GL2">
        <v>5.0517141940838069E-2</v>
      </c>
      <c r="GM2">
        <v>90.089596904071556</v>
      </c>
      <c r="GN2">
        <v>5.7324024932770529E-2</v>
      </c>
      <c r="GO2">
        <v>89.545726491074177</v>
      </c>
      <c r="GP2">
        <v>5.4148180943527247E-2</v>
      </c>
      <c r="GQ2">
        <v>91.537103943672022</v>
      </c>
      <c r="GR2">
        <v>5.0886102938148887E-2</v>
      </c>
      <c r="GS2">
        <v>89.470155864009868</v>
      </c>
      <c r="GT2">
        <v>5.9396427426047588E-2</v>
      </c>
      <c r="GU2">
        <v>86.753843630328205</v>
      </c>
      <c r="GV2">
        <v>5.2655063935459705E-2</v>
      </c>
      <c r="GW2">
        <v>90.299625474322042</v>
      </c>
      <c r="GX2">
        <v>5.856882991932464E-2</v>
      </c>
      <c r="GY2">
        <v>92.684721281887875</v>
      </c>
      <c r="GZ2">
        <v>5.6089544434115117E-2</v>
      </c>
      <c r="HA2">
        <v>92.172753195772501</v>
      </c>
      <c r="HB2">
        <v>5.8634349420669224E-2</v>
      </c>
      <c r="HC2">
        <v>93.053324534897726</v>
      </c>
      <c r="HD2">
        <v>5.6334349420669227E-2</v>
      </c>
      <c r="HE2">
        <v>90.013880394409185</v>
      </c>
      <c r="HF2">
        <v>5.6455063935459709E-2</v>
      </c>
      <c r="HG2">
        <v>91.696626106774232</v>
      </c>
      <c r="HH2">
        <v>5.5027466428736758E-2</v>
      </c>
      <c r="HI2">
        <v>91.604621943939634</v>
      </c>
      <c r="HJ2">
        <v>6.6910193409912513E-2</v>
      </c>
      <c r="HK2">
        <v>89.342741860112227</v>
      </c>
      <c r="HL2">
        <v>6.018259590318957E-2</v>
      </c>
      <c r="HM2">
        <v>90.086083542170627</v>
      </c>
      <c r="HN2">
        <v>6.154811540453415E-2</v>
      </c>
      <c r="HO2">
        <v>91.236603009052843</v>
      </c>
      <c r="HP2">
        <v>5.550675191394628E-2</v>
      </c>
      <c r="HQ2">
        <v>90.157788121288959</v>
      </c>
      <c r="HR2">
        <v>5.3727466428736763E-2</v>
      </c>
      <c r="HS2">
        <v>91.944375664497926</v>
      </c>
      <c r="HT2">
        <v>5.1265388423358406E-2</v>
      </c>
      <c r="HU2">
        <v>89.959279778853954</v>
      </c>
      <c r="HV2">
        <v>5.8361946927392175E-2</v>
      </c>
      <c r="HW2">
        <v>93.783751297546843</v>
      </c>
      <c r="HX2">
        <v>5.3399868922013816E-2</v>
      </c>
      <c r="HY2">
        <v>94.813002705270563</v>
      </c>
      <c r="HZ2">
        <v>6.0910193409912515E-2</v>
      </c>
      <c r="IA2">
        <v>86.747215715025007</v>
      </c>
      <c r="IB2">
        <v>5.3020583436804297E-2</v>
      </c>
      <c r="IC2">
        <v>91.702267483592095</v>
      </c>
      <c r="ID2">
        <v>4.9196427426047587E-2</v>
      </c>
      <c r="IE2">
        <v>91.684833181304484</v>
      </c>
      <c r="IF2">
        <v>6.3548115404534158E-2</v>
      </c>
      <c r="IG2">
        <v>90.726747996297604</v>
      </c>
      <c r="IH2">
        <v>6.6048115404534161E-2</v>
      </c>
      <c r="II2">
        <v>90.473959661975101</v>
      </c>
      <c r="IJ2">
        <v>5.9241232412601694E-2</v>
      </c>
      <c r="IK2">
        <v>89.985175205228529</v>
      </c>
      <c r="IL2">
        <v>6.3017076401844979E-2</v>
      </c>
      <c r="IM2">
        <v>92.62458322634177</v>
      </c>
      <c r="IN2">
        <v>5.4034349420669224E-2</v>
      </c>
      <c r="IO2">
        <v>92.549514695499496</v>
      </c>
      <c r="IP2">
        <v>8.8527400889743674E-2</v>
      </c>
      <c r="IQ2">
        <v>94.250426226151475</v>
      </c>
      <c r="IR2">
        <v>6.598259590318957E-2</v>
      </c>
      <c r="IS2">
        <v>89.665877186991239</v>
      </c>
      <c r="IT2">
        <v>5.2803310417980052E-2</v>
      </c>
      <c r="IU2">
        <v>92.340466424760251</v>
      </c>
      <c r="IV2">
        <v>5.6299868922013815E-2</v>
      </c>
    </row>
    <row r="3" spans="1:256">
      <c r="A3" s="141" t="s">
        <v>635</v>
      </c>
      <c r="B3" s="143">
        <v>1</v>
      </c>
      <c r="C3">
        <v>71.682309457003669</v>
      </c>
      <c r="D3">
        <v>0.17899999999999999</v>
      </c>
      <c r="E3">
        <v>80.169982150756297</v>
      </c>
      <c r="F3">
        <v>4.770866672265995E-2</v>
      </c>
      <c r="G3">
        <v>39.836540550529676</v>
      </c>
      <c r="H3">
        <v>4.9358115530592959E-2</v>
      </c>
      <c r="I3">
        <v>26.392748628561108</v>
      </c>
      <c r="J3">
        <v>5.1090372598254295E-2</v>
      </c>
      <c r="K3">
        <v>19.671369079460824</v>
      </c>
      <c r="L3">
        <v>5.2910081557434686E-2</v>
      </c>
      <c r="M3">
        <v>15.638954428110674</v>
      </c>
      <c r="N3">
        <v>5.4822163068637395E-2</v>
      </c>
      <c r="O3">
        <v>12.951022170869283</v>
      </c>
      <c r="P3">
        <v>5.6831831996472806E-2</v>
      </c>
      <c r="Q3">
        <v>11.031365509990092</v>
      </c>
      <c r="R3">
        <v>5.894461567895256E-2</v>
      </c>
      <c r="S3">
        <v>10.340778835521434</v>
      </c>
      <c r="T3">
        <v>5.9764725646961614E-2</v>
      </c>
      <c r="U3">
        <v>10.340778835521482</v>
      </c>
      <c r="V3">
        <v>5.9628056882917967E-2</v>
      </c>
      <c r="W3">
        <v>10.340778835521482</v>
      </c>
      <c r="X3">
        <v>5.9901394411005345E-2</v>
      </c>
      <c r="Y3">
        <v>26.363161520460856</v>
      </c>
      <c r="Z3">
        <v>5.0981643410466418E-2</v>
      </c>
      <c r="AC3">
        <v>75.224786621331432</v>
      </c>
      <c r="AD3">
        <v>0.45823064548934422</v>
      </c>
      <c r="AE3">
        <v>80.729856588116689</v>
      </c>
      <c r="AF3">
        <v>0.17200954652843695</v>
      </c>
      <c r="AG3">
        <v>79.47877012872091</v>
      </c>
      <c r="AH3">
        <v>0.20880432862510653</v>
      </c>
      <c r="AI3">
        <v>80.095488646888967</v>
      </c>
      <c r="AJ3">
        <v>0.16804868080341567</v>
      </c>
      <c r="AK3">
        <v>80.068831160703425</v>
      </c>
      <c r="AL3">
        <v>0.14670346878838589</v>
      </c>
      <c r="AM3">
        <v>86.591909154186339</v>
      </c>
      <c r="AN3">
        <v>0.1590747703200682</v>
      </c>
      <c r="AO3">
        <v>85.490606830715009</v>
      </c>
      <c r="AP3">
        <v>0.18224085394841996</v>
      </c>
      <c r="AQ3">
        <v>88.963749666554804</v>
      </c>
      <c r="AR3">
        <v>0.13948520612672916</v>
      </c>
      <c r="AS3">
        <v>85.765610665656993</v>
      </c>
      <c r="AT3">
        <v>0.25062520023842849</v>
      </c>
      <c r="AU3">
        <v>84.213414973986119</v>
      </c>
      <c r="AV3">
        <v>0.14207477032006818</v>
      </c>
      <c r="AW3">
        <v>80.068831160703425</v>
      </c>
      <c r="AX3">
        <v>0.13970346878838588</v>
      </c>
      <c r="AY3">
        <v>83.758622068283103</v>
      </c>
      <c r="AZ3">
        <v>0.20147216136840293</v>
      </c>
      <c r="BA3">
        <v>80.592551107788836</v>
      </c>
      <c r="BB3">
        <v>0.18500954652843696</v>
      </c>
      <c r="BC3">
        <v>81.92232516761662</v>
      </c>
      <c r="BD3">
        <v>0.18565128975508094</v>
      </c>
      <c r="BE3">
        <v>90.17710546051822</v>
      </c>
      <c r="BF3">
        <v>0.25371301531682289</v>
      </c>
      <c r="BG3">
        <v>93.298199829948061</v>
      </c>
      <c r="BH3">
        <v>0.22257302120512357</v>
      </c>
      <c r="BI3">
        <v>89.407848467176095</v>
      </c>
      <c r="BJ3">
        <v>0.11190868669171639</v>
      </c>
      <c r="BK3">
        <v>93.298199829948061</v>
      </c>
      <c r="BL3">
        <v>0.17944607185175043</v>
      </c>
      <c r="BM3">
        <v>103.20336753848908</v>
      </c>
      <c r="BN3">
        <v>0.20014954064013629</v>
      </c>
      <c r="BO3">
        <v>84.416010220257789</v>
      </c>
      <c r="BP3">
        <v>8.749825088505539E-2</v>
      </c>
      <c r="BQ3">
        <v>80.128187139541993</v>
      </c>
      <c r="BR3">
        <v>0.28176519435012781</v>
      </c>
      <c r="BS3">
        <v>83.85996078865486</v>
      </c>
      <c r="BT3">
        <v>0.15963824499675472</v>
      </c>
      <c r="BU3">
        <v>93.357968440612467</v>
      </c>
      <c r="BV3">
        <v>0.17489564193339016</v>
      </c>
      <c r="BW3">
        <v>85.764176672701439</v>
      </c>
      <c r="BX3">
        <v>0.18280432862510648</v>
      </c>
      <c r="BY3">
        <v>78.375507875441713</v>
      </c>
      <c r="BZ3">
        <v>0.18926694346507245</v>
      </c>
      <c r="CA3">
        <v>85.887167733592676</v>
      </c>
      <c r="CB3">
        <v>0.18698345701178457</v>
      </c>
      <c r="CC3">
        <v>89.477036669751911</v>
      </c>
      <c r="CD3">
        <v>0.13627998822339865</v>
      </c>
      <c r="CE3">
        <v>84.518124637190567</v>
      </c>
      <c r="CF3">
        <v>0.1570747703200682</v>
      </c>
      <c r="CG3">
        <v>90.231208399267786</v>
      </c>
      <c r="CH3">
        <v>0.15247216136840291</v>
      </c>
      <c r="CI3">
        <v>82.854395694707293</v>
      </c>
      <c r="CJ3">
        <v>0.10770346878838587</v>
      </c>
      <c r="CK3">
        <v>88.882414071130427</v>
      </c>
      <c r="CL3">
        <v>8.3458089125600168E-2</v>
      </c>
      <c r="CM3">
        <v>91.15337757898314</v>
      </c>
      <c r="CN3">
        <v>0.17748520612672916</v>
      </c>
      <c r="CO3">
        <v>88.756486823353868</v>
      </c>
      <c r="CP3">
        <v>0.10143161909966343</v>
      </c>
      <c r="CQ3">
        <v>81.092609306521695</v>
      </c>
      <c r="CR3">
        <v>0.16393823660614762</v>
      </c>
      <c r="CS3">
        <v>95.278772326385948</v>
      </c>
      <c r="CT3">
        <v>0.17547216136840293</v>
      </c>
      <c r="CU3">
        <v>90.937791417181828</v>
      </c>
      <c r="CV3">
        <v>0.25973910483347534</v>
      </c>
      <c r="CW3">
        <v>87.442336259901069</v>
      </c>
      <c r="CX3">
        <v>0.16348520612672915</v>
      </c>
      <c r="CY3">
        <v>83.114793747116551</v>
      </c>
      <c r="CZ3">
        <v>0.10411390459504685</v>
      </c>
      <c r="DA3">
        <v>80.729856588116689</v>
      </c>
      <c r="DB3">
        <v>0.16610085983672063</v>
      </c>
      <c r="DC3">
        <v>77.798310181948082</v>
      </c>
      <c r="DD3">
        <v>0.16748520612672915</v>
      </c>
      <c r="DE3">
        <v>87.696388153185808</v>
      </c>
      <c r="DF3">
        <v>8.1794904612734962E-2</v>
      </c>
      <c r="DG3">
        <v>90.966243084983574</v>
      </c>
      <c r="DH3">
        <v>7.3265563873749495E-2</v>
      </c>
      <c r="DI3">
        <v>87.789915971156731</v>
      </c>
      <c r="DJ3">
        <v>6.9831731466122676E-2</v>
      </c>
      <c r="DK3">
        <v>88.563440713882216</v>
      </c>
      <c r="DL3">
        <v>7.256406665086905E-2</v>
      </c>
      <c r="DM3">
        <v>88.495961084096933</v>
      </c>
      <c r="DN3">
        <v>6.2399396281376321E-2</v>
      </c>
      <c r="DO3">
        <v>89.070670411986043</v>
      </c>
      <c r="DP3">
        <v>6.3939217580524968E-2</v>
      </c>
      <c r="DQ3">
        <v>87.881808118777812</v>
      </c>
      <c r="DR3">
        <v>7.9333228689003138E-2</v>
      </c>
      <c r="DS3">
        <v>88.038929547154837</v>
      </c>
      <c r="DT3">
        <v>6.8767061096629958E-2</v>
      </c>
      <c r="DU3">
        <v>88.906389478795091</v>
      </c>
      <c r="DV3">
        <v>6.7900893504256779E-2</v>
      </c>
      <c r="DW3">
        <v>90.554857015099316</v>
      </c>
      <c r="DX3">
        <v>6.6134725911883602E-2</v>
      </c>
      <c r="DY3">
        <v>89.30945041756334</v>
      </c>
      <c r="DZ3">
        <v>6.6834725911883608E-2</v>
      </c>
      <c r="EA3">
        <v>91.941926967565465</v>
      </c>
      <c r="EB3">
        <v>9.9318256460198581E-2</v>
      </c>
      <c r="EC3">
        <v>88.993557540652091</v>
      </c>
      <c r="ED3">
        <v>6.8667061096629955E-2</v>
      </c>
      <c r="EE3">
        <v>88.742612688672835</v>
      </c>
      <c r="EF3">
        <v>6.5633228689003134E-2</v>
      </c>
      <c r="EG3">
        <v>89.140397067427003</v>
      </c>
      <c r="EH3">
        <v>7.2833228689003146E-2</v>
      </c>
      <c r="EI3">
        <v>89.132523490953417</v>
      </c>
      <c r="EJ3">
        <v>6.6236223134764058E-2</v>
      </c>
      <c r="EK3">
        <v>89.872296322949637</v>
      </c>
      <c r="EL3">
        <v>6.183921758052497E-2</v>
      </c>
      <c r="EM3">
        <v>87.252497205775839</v>
      </c>
      <c r="EN3">
        <v>5.8302390727137235E-2</v>
      </c>
      <c r="EO3">
        <v>86.870933833314055</v>
      </c>
      <c r="EP3">
        <v>7.1664066650869052E-2</v>
      </c>
      <c r="EQ3">
        <v>88.899070404697852</v>
      </c>
      <c r="ER3">
        <v>6.4734725911883589E-2</v>
      </c>
      <c r="ES3">
        <v>86.780912765228379</v>
      </c>
      <c r="ET3">
        <v>6.9299396281376324E-2</v>
      </c>
      <c r="EU3">
        <v>90.205362804425079</v>
      </c>
      <c r="EV3">
        <v>6.6133228689003135E-2</v>
      </c>
      <c r="EW3">
        <v>86.004312534007909</v>
      </c>
      <c r="EX3">
        <v>8.1927239797481316E-2</v>
      </c>
      <c r="EY3">
        <v>83.690629428558893</v>
      </c>
      <c r="EZ3">
        <v>7.8567061096629962E-2</v>
      </c>
      <c r="FA3">
        <v>88.826213945426588</v>
      </c>
      <c r="FB3">
        <v>7.3134725911883608E-2</v>
      </c>
      <c r="FC3">
        <v>85.879828495555799</v>
      </c>
      <c r="FD3">
        <v>7.1436223134764054E-2</v>
      </c>
      <c r="FE3">
        <v>90.054739054409708</v>
      </c>
      <c r="FF3">
        <v>7.2568558319510423E-2</v>
      </c>
      <c r="FG3">
        <v>91.574724643152791</v>
      </c>
      <c r="FH3">
        <v>5.9809876841539517E-2</v>
      </c>
      <c r="FI3">
        <v>90.305738624374754</v>
      </c>
      <c r="FJ3">
        <v>6.4908379618659057E-2</v>
      </c>
      <c r="FK3">
        <v>91.159009415709292</v>
      </c>
      <c r="FL3">
        <v>5.6577541656793157E-2</v>
      </c>
      <c r="FM3">
        <v>92.356225098180232</v>
      </c>
      <c r="FN3">
        <v>5.724520647204679E-2</v>
      </c>
      <c r="FO3">
        <v>89.496580236956717</v>
      </c>
      <c r="FP3">
        <v>5.5443709249166334E-2</v>
      </c>
      <c r="FQ3">
        <v>90.733706857460618</v>
      </c>
      <c r="FR3">
        <v>6.0245206472046793E-2</v>
      </c>
      <c r="FS3">
        <v>87.454551639200389</v>
      </c>
      <c r="FT3">
        <v>8.5355083313586308E-2</v>
      </c>
      <c r="FU3">
        <v>89.732840755200328</v>
      </c>
      <c r="FV3">
        <v>7.5176044433912695E-2</v>
      </c>
      <c r="FW3">
        <v>90.895465341640943</v>
      </c>
      <c r="FX3">
        <v>6.3542212026285877E-2</v>
      </c>
      <c r="FY3">
        <v>12.366091728210449</v>
      </c>
      <c r="FZ3">
        <v>3.3657606691122055E-2</v>
      </c>
      <c r="GA3">
        <v>88.23762493893534</v>
      </c>
      <c r="GB3">
        <v>7.8861072205108143E-2</v>
      </c>
      <c r="GC3">
        <v>85.493403853969184</v>
      </c>
      <c r="GD3">
        <v>7.6625742574600864E-2</v>
      </c>
      <c r="GE3">
        <v>86.846122501985349</v>
      </c>
      <c r="GF3">
        <v>7.4134725911883609E-2</v>
      </c>
      <c r="GG3">
        <v>87.653183692561512</v>
      </c>
      <c r="GH3">
        <v>6.9331731466122676E-2</v>
      </c>
      <c r="GI3">
        <v>87.186770941937965</v>
      </c>
      <c r="GJ3">
        <v>6.2136223134764058E-2</v>
      </c>
      <c r="GK3">
        <v>87.657852165851963</v>
      </c>
      <c r="GL3">
        <v>5.1911374064419979E-2</v>
      </c>
      <c r="GM3">
        <v>89.685796039184979</v>
      </c>
      <c r="GN3">
        <v>5.8908379618659058E-2</v>
      </c>
      <c r="GO3">
        <v>89.095540765218828</v>
      </c>
      <c r="GP3">
        <v>5.5479038879673606E-2</v>
      </c>
      <c r="GQ3">
        <v>91.109969735081776</v>
      </c>
      <c r="GR3">
        <v>5.2343709249166336E-2</v>
      </c>
      <c r="GS3">
        <v>89.010615132539485</v>
      </c>
      <c r="GT3">
        <v>6.1139217580524971E-2</v>
      </c>
      <c r="GU3">
        <v>86.330256382641423</v>
      </c>
      <c r="GV3">
        <v>5.4176044433912697E-2</v>
      </c>
      <c r="GW3">
        <v>89.831871535313951</v>
      </c>
      <c r="GX3">
        <v>6.0470055542390877E-2</v>
      </c>
      <c r="GY3">
        <v>92.225391040857872</v>
      </c>
      <c r="GZ3">
        <v>5.7642212026285881E-2</v>
      </c>
      <c r="HA3">
        <v>91.69685949575738</v>
      </c>
      <c r="HB3">
        <v>6.0503887950017689E-2</v>
      </c>
      <c r="HC3">
        <v>92.568666778364914</v>
      </c>
      <c r="HD3">
        <v>5.8203887950017692E-2</v>
      </c>
      <c r="HE3">
        <v>89.600341110505141</v>
      </c>
      <c r="HF3">
        <v>5.7976044433912702E-2</v>
      </c>
      <c r="HG3">
        <v>91.152409686169378</v>
      </c>
      <c r="HH3">
        <v>5.6706882395778604E-2</v>
      </c>
      <c r="HI3">
        <v>91.071743303873504</v>
      </c>
      <c r="HJ3">
        <v>6.9033228689003148E-2</v>
      </c>
      <c r="HK3">
        <v>88.824884864695846</v>
      </c>
      <c r="HL3">
        <v>6.2464066650869052E-2</v>
      </c>
      <c r="HM3">
        <v>89.55996676679959</v>
      </c>
      <c r="HN3">
        <v>6.3797899058495866E-2</v>
      </c>
      <c r="HO3">
        <v>90.749075772546007</v>
      </c>
      <c r="HP3">
        <v>5.7534725911883598E-2</v>
      </c>
      <c r="HQ3">
        <v>89.650912085718261</v>
      </c>
      <c r="HR3">
        <v>5.5406882395778609E-2</v>
      </c>
      <c r="HS3">
        <v>91.418121563812846</v>
      </c>
      <c r="HT3">
        <v>5.3071552765271326E-2</v>
      </c>
      <c r="HU3">
        <v>89.505090513566373</v>
      </c>
      <c r="HV3">
        <v>6.0073049988151786E-2</v>
      </c>
      <c r="HW3">
        <v>93.269814405178238</v>
      </c>
      <c r="HX3">
        <v>5.5237720357644515E-2</v>
      </c>
      <c r="HY3">
        <v>94.243938704251221</v>
      </c>
      <c r="HZ3">
        <v>6.3033228689003143E-2</v>
      </c>
      <c r="IA3">
        <v>86.333250666366553</v>
      </c>
      <c r="IB3">
        <v>5.4509876841539517E-2</v>
      </c>
      <c r="IC3">
        <v>91.147709313081833</v>
      </c>
      <c r="ID3">
        <v>5.093921758052497E-2</v>
      </c>
      <c r="IE3">
        <v>91.161414651371416</v>
      </c>
      <c r="IF3">
        <v>6.5797899058495868E-2</v>
      </c>
      <c r="IG3">
        <v>90.244430257488034</v>
      </c>
      <c r="IH3">
        <v>6.829789905849587E-2</v>
      </c>
      <c r="II3">
        <v>89.994215506484394</v>
      </c>
      <c r="IJ3">
        <v>6.1300893504256784E-2</v>
      </c>
      <c r="IK3">
        <v>89.490194693582723</v>
      </c>
      <c r="IL3">
        <v>6.5330234243242233E-2</v>
      </c>
      <c r="IM3">
        <v>92.122744046910626</v>
      </c>
      <c r="IN3">
        <v>5.5903887950017689E-2</v>
      </c>
      <c r="IO3">
        <v>92.027192235439799</v>
      </c>
      <c r="IP3">
        <v>9.1125742574600863E-2</v>
      </c>
      <c r="IQ3">
        <v>93.709598757917632</v>
      </c>
      <c r="IR3">
        <v>6.8264066650869051E-2</v>
      </c>
      <c r="IS3">
        <v>89.15433940725562</v>
      </c>
      <c r="IT3">
        <v>5.4736223134764055E-2</v>
      </c>
      <c r="IU3">
        <v>91.873639290919812</v>
      </c>
      <c r="IV3">
        <v>5.8137720357644515E-2</v>
      </c>
    </row>
    <row r="4" spans="1:256">
      <c r="A4" s="141" t="s">
        <v>636</v>
      </c>
      <c r="B4" s="143">
        <v>181</v>
      </c>
      <c r="C4">
        <v>72.657582315674304</v>
      </c>
      <c r="D4">
        <v>0.14499999999999999</v>
      </c>
      <c r="E4">
        <v>80.150313603380241</v>
      </c>
      <c r="F4">
        <v>4.7714700213302319E-2</v>
      </c>
      <c r="G4">
        <v>39.826706637146685</v>
      </c>
      <c r="H4">
        <v>4.9365004317871018E-2</v>
      </c>
      <c r="I4">
        <v>26.386193083073895</v>
      </c>
      <c r="J4">
        <v>5.1098190945651149E-2</v>
      </c>
      <c r="K4">
        <v>19.666452832525273</v>
      </c>
      <c r="L4">
        <v>5.2918909633411164E-2</v>
      </c>
      <c r="M4">
        <v>15.635021849187961</v>
      </c>
      <c r="N4">
        <v>5.4832087395905074E-2</v>
      </c>
      <c r="O4">
        <v>12.947745441806367</v>
      </c>
      <c r="P4">
        <v>5.684294593306824E-2</v>
      </c>
      <c r="Q4">
        <v>11.028557303088084</v>
      </c>
      <c r="R4">
        <v>5.8957019932788075E-2</v>
      </c>
      <c r="S4">
        <v>10.704471716144711</v>
      </c>
      <c r="T4">
        <v>5.9234491309840084E-2</v>
      </c>
      <c r="U4">
        <v>10.704471716144763</v>
      </c>
      <c r="V4">
        <v>5.9100196914230727E-2</v>
      </c>
      <c r="W4">
        <v>10.704471716144763</v>
      </c>
      <c r="X4">
        <v>5.9368785705449512E-2</v>
      </c>
      <c r="Y4">
        <v>19.649180815886062</v>
      </c>
      <c r="Z4">
        <v>5.27950752879131E-2</v>
      </c>
      <c r="AC4">
        <v>74.70585024797731</v>
      </c>
      <c r="AD4">
        <v>0.47693790591300395</v>
      </c>
      <c r="AE4">
        <v>80.269811067568838</v>
      </c>
      <c r="AF4">
        <v>0.18552245338502121</v>
      </c>
      <c r="AG4">
        <v>78.931894483345673</v>
      </c>
      <c r="AH4">
        <v>0.22268745210789853</v>
      </c>
      <c r="AI4">
        <v>79.573763469735269</v>
      </c>
      <c r="AJ4">
        <v>0.17878496296344151</v>
      </c>
      <c r="AK4">
        <v>79.514540285559292</v>
      </c>
      <c r="AL4">
        <v>0.15355247637322991</v>
      </c>
      <c r="AM4">
        <v>86.108935436194443</v>
      </c>
      <c r="AN4">
        <v>0.16795996934905505</v>
      </c>
      <c r="AO4">
        <v>85.022990499763139</v>
      </c>
      <c r="AP4">
        <v>0.19353246104775745</v>
      </c>
      <c r="AQ4">
        <v>88.504220493332184</v>
      </c>
      <c r="AR4">
        <v>0.14762997190330046</v>
      </c>
      <c r="AS4">
        <v>85.311541991146726</v>
      </c>
      <c r="AT4">
        <v>0.26302745721638932</v>
      </c>
      <c r="AU4">
        <v>83.827237213745107</v>
      </c>
      <c r="AV4">
        <v>0.15095996934905503</v>
      </c>
      <c r="AW4">
        <v>79.514540285559292</v>
      </c>
      <c r="AX4">
        <v>0.14655247637322991</v>
      </c>
      <c r="AY4">
        <v>83.343985713339464</v>
      </c>
      <c r="AZ4">
        <v>0.21054246871049367</v>
      </c>
      <c r="BA4">
        <v>79.967550308272308</v>
      </c>
      <c r="BB4">
        <v>0.19852245338502122</v>
      </c>
      <c r="BC4">
        <v>81.37863502273693</v>
      </c>
      <c r="BD4">
        <v>0.19620246360200289</v>
      </c>
      <c r="BE4">
        <v>89.57068796134439</v>
      </c>
      <c r="BF4">
        <v>0.2740749297582511</v>
      </c>
      <c r="BG4">
        <v>92.652981179469776</v>
      </c>
      <c r="BH4">
        <v>0.23867744444516226</v>
      </c>
      <c r="BI4">
        <v>88.962120267583032</v>
      </c>
      <c r="BJ4">
        <v>0.11838747765035264</v>
      </c>
      <c r="BK4">
        <v>92.652981179469776</v>
      </c>
      <c r="BL4">
        <v>0.19036746232488017</v>
      </c>
      <c r="BM4">
        <v>102.53606406942765</v>
      </c>
      <c r="BN4">
        <v>0.2179199386981101</v>
      </c>
      <c r="BO4">
        <v>83.959244641293353</v>
      </c>
      <c r="BP4">
        <v>9.4717475096107215E-2</v>
      </c>
      <c r="BQ4">
        <v>79.674465182634393</v>
      </c>
      <c r="BR4">
        <v>0.29842494252947821</v>
      </c>
      <c r="BS4">
        <v>83.329005100877069</v>
      </c>
      <c r="BT4">
        <v>0.17111496040919608</v>
      </c>
      <c r="BU4">
        <v>92.802942763505499</v>
      </c>
      <c r="BV4">
        <v>0.18229997445754587</v>
      </c>
      <c r="BW4">
        <v>85.297848521657031</v>
      </c>
      <c r="BX4">
        <v>0.19668745210789848</v>
      </c>
      <c r="BY4">
        <v>77.939993622594372</v>
      </c>
      <c r="BZ4">
        <v>0.19870746743337098</v>
      </c>
      <c r="CA4">
        <v>85.371407348012639</v>
      </c>
      <c r="CB4">
        <v>0.20234744699940768</v>
      </c>
      <c r="CC4">
        <v>88.972596379747529</v>
      </c>
      <c r="CD4">
        <v>0.14479497062617774</v>
      </c>
      <c r="CE4">
        <v>83.979501790020109</v>
      </c>
      <c r="CF4">
        <v>0.16595996934905505</v>
      </c>
      <c r="CG4">
        <v>89.805769770360698</v>
      </c>
      <c r="CH4">
        <v>0.16154246871049369</v>
      </c>
      <c r="CI4">
        <v>82.428598814070199</v>
      </c>
      <c r="CJ4">
        <v>0.11455247637322993</v>
      </c>
      <c r="CK4">
        <v>88.142126026874678</v>
      </c>
      <c r="CL4">
        <v>8.7668120139988343E-2</v>
      </c>
      <c r="CM4">
        <v>90.700708262961271</v>
      </c>
      <c r="CN4">
        <v>0.18562997190330047</v>
      </c>
      <c r="CO4">
        <v>88.09655013412727</v>
      </c>
      <c r="CP4">
        <v>0.10830061707050728</v>
      </c>
      <c r="CQ4">
        <v>80.468958708408309</v>
      </c>
      <c r="CR4">
        <v>0.17014249283787755</v>
      </c>
      <c r="CS4">
        <v>94.797396562007549</v>
      </c>
      <c r="CT4">
        <v>0.18454246871049368</v>
      </c>
      <c r="CU4">
        <v>90.32200846676615</v>
      </c>
      <c r="CV4">
        <v>0.27824993614386467</v>
      </c>
      <c r="CW4">
        <v>86.988723833841945</v>
      </c>
      <c r="CX4">
        <v>0.17162997190330045</v>
      </c>
      <c r="CY4">
        <v>82.487458977905021</v>
      </c>
      <c r="CZ4">
        <v>0.11022247892747533</v>
      </c>
      <c r="DA4">
        <v>80.269811067568838</v>
      </c>
      <c r="DB4">
        <v>0.17313497573466857</v>
      </c>
      <c r="DC4">
        <v>77.335788813266518</v>
      </c>
      <c r="DD4">
        <v>0.17562997190330046</v>
      </c>
      <c r="DE4">
        <v>86.893188656808675</v>
      </c>
      <c r="DF4">
        <v>8.3822051957843952E-2</v>
      </c>
      <c r="DG4">
        <v>90.235445209132664</v>
      </c>
      <c r="DH4">
        <v>7.5082098507678344E-2</v>
      </c>
      <c r="DI4">
        <v>87.045938457159437</v>
      </c>
      <c r="DJ4">
        <v>7.1674592688949032E-2</v>
      </c>
      <c r="DK4">
        <v>87.744922491057665</v>
      </c>
      <c r="DL4">
        <v>7.4459581051490434E-2</v>
      </c>
      <c r="DM4">
        <v>87.724897501925298</v>
      </c>
      <c r="DN4">
        <v>6.4189604326407634E-2</v>
      </c>
      <c r="DO4">
        <v>88.353075734993951</v>
      </c>
      <c r="DP4">
        <v>6.5387179969888534E-2</v>
      </c>
      <c r="DQ4">
        <v>87.198105863199899</v>
      </c>
      <c r="DR4">
        <v>8.109711014513693E-2</v>
      </c>
      <c r="DS4">
        <v>87.352863591150708</v>
      </c>
      <c r="DT4">
        <v>7.050461596386623E-2</v>
      </c>
      <c r="DU4">
        <v>88.175540666927773</v>
      </c>
      <c r="DV4">
        <v>6.9612121782595543E-2</v>
      </c>
      <c r="DW4">
        <v>89.863410465539062</v>
      </c>
      <c r="DX4">
        <v>6.7819627601324831E-2</v>
      </c>
      <c r="DY4">
        <v>88.572199150383611</v>
      </c>
      <c r="DZ4">
        <v>6.8519627601324837E-2</v>
      </c>
      <c r="EA4">
        <v>91.029636211712983</v>
      </c>
      <c r="EB4">
        <v>0.10187193558325795</v>
      </c>
      <c r="EC4">
        <v>88.293048419152043</v>
      </c>
      <c r="ED4">
        <v>7.0404615963866227E-2</v>
      </c>
      <c r="EE4">
        <v>87.998657389061535</v>
      </c>
      <c r="EF4">
        <v>6.739711014513694E-2</v>
      </c>
      <c r="EG4">
        <v>88.374222220890999</v>
      </c>
      <c r="EH4">
        <v>7.4597110145136938E-2</v>
      </c>
      <c r="EI4">
        <v>88.335077520552048</v>
      </c>
      <c r="EJ4">
        <v>6.7842145057512737E-2</v>
      </c>
      <c r="EK4">
        <v>89.09396549512546</v>
      </c>
      <c r="EL4">
        <v>6.328717996988853E-2</v>
      </c>
      <c r="EM4">
        <v>86.547648649821397</v>
      </c>
      <c r="EN4">
        <v>5.9934639238783435E-2</v>
      </c>
      <c r="EO4">
        <v>86.18716044682337</v>
      </c>
      <c r="EP4">
        <v>7.355958105149045E-2</v>
      </c>
      <c r="EQ4">
        <v>88.136884274582627</v>
      </c>
      <c r="ER4">
        <v>6.6419627601324832E-2</v>
      </c>
      <c r="ES4">
        <v>86.038356523160047</v>
      </c>
      <c r="ET4">
        <v>7.1089604326407638E-2</v>
      </c>
      <c r="EU4">
        <v>89.437602434136309</v>
      </c>
      <c r="EV4">
        <v>6.7897110145136941E-2</v>
      </c>
      <c r="EW4">
        <v>85.201598837082344</v>
      </c>
      <c r="EX4">
        <v>8.4007040320385348E-2</v>
      </c>
      <c r="EY4">
        <v>83.026206791769738</v>
      </c>
      <c r="EZ4">
        <v>8.0304615963866233E-2</v>
      </c>
      <c r="FA4">
        <v>88.096635616928666</v>
      </c>
      <c r="FB4">
        <v>7.4819627601324837E-2</v>
      </c>
      <c r="FC4">
        <v>85.181454423377502</v>
      </c>
      <c r="FD4">
        <v>7.3042145057512733E-2</v>
      </c>
      <c r="FE4">
        <v>89.354306673515879</v>
      </c>
      <c r="FF4">
        <v>7.4227133420054145E-2</v>
      </c>
      <c r="FG4">
        <v>90.919099351997772</v>
      </c>
      <c r="FH4">
        <v>6.1047226519722927E-2</v>
      </c>
      <c r="FI4">
        <v>89.617965077688709</v>
      </c>
      <c r="FJ4">
        <v>6.6224709063535031E-2</v>
      </c>
      <c r="FK4">
        <v>90.560179577941412</v>
      </c>
      <c r="FL4">
        <v>5.7762238157181525E-2</v>
      </c>
      <c r="FM4">
        <v>91.742027168662702</v>
      </c>
      <c r="FN4">
        <v>5.8377249794640124E-2</v>
      </c>
      <c r="FO4">
        <v>88.885861663695948</v>
      </c>
      <c r="FP4">
        <v>5.6654732338452231E-2</v>
      </c>
      <c r="FQ4">
        <v>90.106505434170586</v>
      </c>
      <c r="FR4">
        <v>6.1377249794640126E-2</v>
      </c>
      <c r="FS4">
        <v>86.625668049232445</v>
      </c>
      <c r="FT4">
        <v>8.7724476314363045E-2</v>
      </c>
      <c r="FU4">
        <v>89.069774991059475</v>
      </c>
      <c r="FV4">
        <v>7.6439720700993627E-2</v>
      </c>
      <c r="FW4">
        <v>90.232423811375739</v>
      </c>
      <c r="FX4">
        <v>6.483221488226433E-2</v>
      </c>
      <c r="FY4">
        <v>8.7320938110351563</v>
      </c>
      <c r="FZ4">
        <v>0.11642022430896759</v>
      </c>
      <c r="GA4">
        <v>87.394450542745204</v>
      </c>
      <c r="GB4">
        <v>8.091454613911464E-2</v>
      </c>
      <c r="GC4">
        <v>84.742945348951366</v>
      </c>
      <c r="GD4">
        <v>7.8784522864197445E-2</v>
      </c>
      <c r="GE4">
        <v>86.057815395354496</v>
      </c>
      <c r="GF4">
        <v>7.5819627601324838E-2</v>
      </c>
      <c r="GG4">
        <v>87.003952554372646</v>
      </c>
      <c r="GH4">
        <v>7.1174592688949032E-2</v>
      </c>
      <c r="GI4">
        <v>86.537209128211984</v>
      </c>
      <c r="GJ4">
        <v>6.3742145057512731E-2</v>
      </c>
      <c r="GK4">
        <v>87.001482772411876</v>
      </c>
      <c r="GL4">
        <v>5.3069743975910827E-2</v>
      </c>
      <c r="GM4">
        <v>89.049243862515908</v>
      </c>
      <c r="GN4">
        <v>6.0224709063535026E-2</v>
      </c>
      <c r="GO4">
        <v>88.385867437057271</v>
      </c>
      <c r="GP4">
        <v>5.6584755613369418E-2</v>
      </c>
      <c r="GQ4">
        <v>90.436634846895458</v>
      </c>
      <c r="GR4">
        <v>5.3554732338452225E-2</v>
      </c>
      <c r="GS4">
        <v>88.2861945620988</v>
      </c>
      <c r="GT4">
        <v>6.2587179969888537E-2</v>
      </c>
      <c r="GU4">
        <v>85.662512927956101</v>
      </c>
      <c r="GV4">
        <v>5.5439720700993622E-2</v>
      </c>
      <c r="GW4">
        <v>89.094503654478032</v>
      </c>
      <c r="GX4">
        <v>6.2049650876242035E-2</v>
      </c>
      <c r="GY4">
        <v>91.501302287804535</v>
      </c>
      <c r="GZ4">
        <v>5.8932214882264328E-2</v>
      </c>
      <c r="HA4">
        <v>90.946660085726862</v>
      </c>
      <c r="HB4">
        <v>6.2057156694971333E-2</v>
      </c>
      <c r="HC4">
        <v>91.804651698934165</v>
      </c>
      <c r="HD4">
        <v>5.9757156694971336E-2</v>
      </c>
      <c r="HE4">
        <v>88.948437278200984</v>
      </c>
      <c r="HF4">
        <v>5.9239720700993627E-2</v>
      </c>
      <c r="HG4">
        <v>90.294506255941741</v>
      </c>
      <c r="HH4">
        <v>5.8102191607347128E-2</v>
      </c>
      <c r="HI4">
        <v>90.23171276473677</v>
      </c>
      <c r="HJ4">
        <v>7.0797110145136941E-2</v>
      </c>
      <c r="HK4">
        <v>88.00853446453462</v>
      </c>
      <c r="HL4">
        <v>6.435958105149045E-2</v>
      </c>
      <c r="HM4">
        <v>88.730595639428131</v>
      </c>
      <c r="HN4">
        <v>6.5667086870219743E-2</v>
      </c>
      <c r="HO4">
        <v>89.980537241378997</v>
      </c>
      <c r="HP4">
        <v>5.9219627601324834E-2</v>
      </c>
      <c r="HQ4">
        <v>88.851872084071545</v>
      </c>
      <c r="HR4">
        <v>5.6802191607347133E-2</v>
      </c>
      <c r="HS4">
        <v>90.588533956648575</v>
      </c>
      <c r="HT4">
        <v>5.4572168332429928E-2</v>
      </c>
      <c r="HU4">
        <v>88.789106000953325</v>
      </c>
      <c r="HV4">
        <v>6.1494685788617831E-2</v>
      </c>
      <c r="HW4">
        <v>92.459643660250109</v>
      </c>
      <c r="HX4">
        <v>5.6764662513700631E-2</v>
      </c>
      <c r="HY4">
        <v>93.346865517905684</v>
      </c>
      <c r="HZ4">
        <v>6.4797110145136935E-2</v>
      </c>
      <c r="IA4">
        <v>85.680675657983457</v>
      </c>
      <c r="IB4">
        <v>5.5747226519722928E-2</v>
      </c>
      <c r="IC4">
        <v>90.273503135670367</v>
      </c>
      <c r="ID4">
        <v>5.238717996988853E-2</v>
      </c>
      <c r="IE4">
        <v>90.336297041404407</v>
      </c>
      <c r="IF4">
        <v>6.7667086870219745E-2</v>
      </c>
      <c r="IG4">
        <v>89.48410398485467</v>
      </c>
      <c r="IH4">
        <v>7.0167086870219747E-2</v>
      </c>
      <c r="II4">
        <v>89.237946233738654</v>
      </c>
      <c r="IJ4">
        <v>6.3012121782595534E-2</v>
      </c>
      <c r="IK4">
        <v>88.709906810382122</v>
      </c>
      <c r="IL4">
        <v>6.7252075232761138E-2</v>
      </c>
      <c r="IM4">
        <v>91.331644151435057</v>
      </c>
      <c r="IN4">
        <v>5.7457156694971333E-2</v>
      </c>
      <c r="IO4">
        <v>91.203802471360092</v>
      </c>
      <c r="IP4">
        <v>9.3284522864197444E-2</v>
      </c>
      <c r="IQ4">
        <v>92.857037676347417</v>
      </c>
      <c r="IR4">
        <v>7.0159581051490449E-2</v>
      </c>
      <c r="IS4">
        <v>88.347950626412768</v>
      </c>
      <c r="IT4">
        <v>5.6342145057512741E-2</v>
      </c>
      <c r="IU4">
        <v>91.13773242688228</v>
      </c>
      <c r="IV4">
        <v>5.9664662513700631E-2</v>
      </c>
    </row>
    <row r="5" spans="1:256">
      <c r="A5" s="141" t="s">
        <v>637</v>
      </c>
      <c r="B5" s="143">
        <v>2</v>
      </c>
      <c r="C5">
        <v>72.166656241599298</v>
      </c>
      <c r="D5">
        <v>0.13200000000000001</v>
      </c>
      <c r="E5">
        <v>80.125046809726115</v>
      </c>
      <c r="F5">
        <v>4.7712359643941979E-2</v>
      </c>
      <c r="G5">
        <v>39.814073713609666</v>
      </c>
      <c r="H5">
        <v>4.9363003010565863E-2</v>
      </c>
      <c r="I5">
        <v>26.377771657357748</v>
      </c>
      <c r="J5">
        <v>5.1096567304882219E-2</v>
      </c>
      <c r="K5">
        <v>19.660137309522248</v>
      </c>
      <c r="L5">
        <v>5.2917705387186598E-2</v>
      </c>
      <c r="M5">
        <v>15.62996998883261</v>
      </c>
      <c r="N5">
        <v>5.4831347856197463E-2</v>
      </c>
      <c r="O5">
        <v>12.943536121983346</v>
      </c>
      <c r="P5">
        <v>5.6842720273959577E-2</v>
      </c>
      <c r="Q5">
        <v>11.024949880393297</v>
      </c>
      <c r="R5">
        <v>5.8957361486876789E-2</v>
      </c>
      <c r="S5">
        <v>11.093468351505601</v>
      </c>
      <c r="T5">
        <v>5.8710664279481281E-2</v>
      </c>
      <c r="U5">
        <v>11.09346835150563</v>
      </c>
      <c r="V5">
        <v>5.857870310097843E-2</v>
      </c>
      <c r="W5">
        <v>11.09346835150563</v>
      </c>
      <c r="X5">
        <v>5.8842625457983883E-2</v>
      </c>
      <c r="Y5">
        <v>15.62120595682914</v>
      </c>
      <c r="Z5">
        <v>5.4700457553790764E-2</v>
      </c>
      <c r="AC5">
        <v>73.985548301566581</v>
      </c>
      <c r="AD5">
        <v>0.49515939219915417</v>
      </c>
      <c r="AE5">
        <v>79.64341346711447</v>
      </c>
      <c r="AF5">
        <v>0.19787545856102504</v>
      </c>
      <c r="AG5">
        <v>78.187269056709553</v>
      </c>
      <c r="AH5">
        <v>0.23537889578187504</v>
      </c>
      <c r="AI5">
        <v>78.863382899837475</v>
      </c>
      <c r="AJ5">
        <v>0.18859967940465003</v>
      </c>
      <c r="AK5">
        <v>78.759818288200051</v>
      </c>
      <c r="AL5">
        <v>0.15981358858572503</v>
      </c>
      <c r="AM5">
        <v>85.451318821055196</v>
      </c>
      <c r="AN5">
        <v>0.17608249330040004</v>
      </c>
      <c r="AO5">
        <v>84.386284490121497</v>
      </c>
      <c r="AP5">
        <v>0.20385483523592501</v>
      </c>
      <c r="AQ5">
        <v>87.878525950968992</v>
      </c>
      <c r="AR5">
        <v>0.15507561885870003</v>
      </c>
      <c r="AS5">
        <v>84.693282459316023</v>
      </c>
      <c r="AT5">
        <v>0.27436514689847502</v>
      </c>
      <c r="AU5">
        <v>83.301417894657405</v>
      </c>
      <c r="AV5">
        <v>0.15908249330040003</v>
      </c>
      <c r="AW5">
        <v>78.759818288200051</v>
      </c>
      <c r="AX5">
        <v>0.15281358858572502</v>
      </c>
      <c r="AY5">
        <v>82.779417195231659</v>
      </c>
      <c r="AZ5">
        <v>0.21883421191082503</v>
      </c>
      <c r="BA5">
        <v>79.11654973634414</v>
      </c>
      <c r="BB5">
        <v>0.21087545856102502</v>
      </c>
      <c r="BC5">
        <v>80.638346970942067</v>
      </c>
      <c r="BD5">
        <v>0.20584796079422502</v>
      </c>
      <c r="BE5">
        <v>88.744990395799846</v>
      </c>
      <c r="BF5">
        <v>0.29268904714675004</v>
      </c>
      <c r="BG5">
        <v>91.77445199838634</v>
      </c>
      <c r="BH5">
        <v>0.25339951910697506</v>
      </c>
      <c r="BI5">
        <v>88.355217119504445</v>
      </c>
      <c r="BJ5">
        <v>0.12431015136487503</v>
      </c>
      <c r="BK5">
        <v>91.77445199838634</v>
      </c>
      <c r="BL5">
        <v>0.20035139801507501</v>
      </c>
      <c r="BM5">
        <v>101.62746421761913</v>
      </c>
      <c r="BN5">
        <v>0.23416498660080004</v>
      </c>
      <c r="BO5">
        <v>83.337313006587408</v>
      </c>
      <c r="BP5">
        <v>0.10131702580657502</v>
      </c>
      <c r="BQ5">
        <v>79.056677741204851</v>
      </c>
      <c r="BR5">
        <v>0.31365467493825006</v>
      </c>
      <c r="BS5">
        <v>82.606056275344443</v>
      </c>
      <c r="BT5">
        <v>0.18160655384635005</v>
      </c>
      <c r="BU5">
        <v>92.047220260401147</v>
      </c>
      <c r="BV5">
        <v>0.18906874441700003</v>
      </c>
      <c r="BW5">
        <v>84.662896496712435</v>
      </c>
      <c r="BX5">
        <v>0.20937889578187505</v>
      </c>
      <c r="BY5">
        <v>77.346997775960801</v>
      </c>
      <c r="BZ5">
        <v>0.20733764913167504</v>
      </c>
      <c r="CA5">
        <v>84.669148433390404</v>
      </c>
      <c r="CB5">
        <v>0.21639264466527505</v>
      </c>
      <c r="CC5">
        <v>88.285750897902659</v>
      </c>
      <c r="CD5">
        <v>0.15257905607955002</v>
      </c>
      <c r="CE5">
        <v>83.246113366596944</v>
      </c>
      <c r="CF5">
        <v>0.17408249330040004</v>
      </c>
      <c r="CG5">
        <v>89.226492884954581</v>
      </c>
      <c r="CH5">
        <v>0.16983421191082504</v>
      </c>
      <c r="CI5">
        <v>81.848834133404651</v>
      </c>
      <c r="CJ5">
        <v>0.12081358858572501</v>
      </c>
      <c r="CK5">
        <v>87.151427251008556</v>
      </c>
      <c r="CL5">
        <v>9.1280788717341826E-2</v>
      </c>
      <c r="CM5">
        <v>90.084354096491523</v>
      </c>
      <c r="CN5">
        <v>0.19307561885870003</v>
      </c>
      <c r="CO5">
        <v>87.213382460085953</v>
      </c>
      <c r="CP5">
        <v>0.11419497106513667</v>
      </c>
      <c r="CQ5">
        <v>79.634351302664982</v>
      </c>
      <c r="CR5">
        <v>0.17546642547818794</v>
      </c>
      <c r="CS5">
        <v>94.141955719187393</v>
      </c>
      <c r="CT5">
        <v>0.19283421191082503</v>
      </c>
      <c r="CU5">
        <v>89.483558910553214</v>
      </c>
      <c r="CV5">
        <v>0.29517186104250009</v>
      </c>
      <c r="CW5">
        <v>86.371085529525118</v>
      </c>
      <c r="CX5">
        <v>0.17907561885869999</v>
      </c>
      <c r="CY5">
        <v>81.633280474769663</v>
      </c>
      <c r="CZ5">
        <v>0.11580671414402502</v>
      </c>
      <c r="DA5">
        <v>79.64341346711447</v>
      </c>
      <c r="DB5">
        <v>0.17956530719615002</v>
      </c>
      <c r="DC5">
        <v>76.706020100040107</v>
      </c>
      <c r="DD5">
        <v>0.18307561885870002</v>
      </c>
      <c r="DE5">
        <v>85.861374747575368</v>
      </c>
      <c r="DF5">
        <v>8.5272213009802325E-2</v>
      </c>
      <c r="DG5">
        <v>89.296640570257395</v>
      </c>
      <c r="DH5">
        <v>7.6381593476316359E-2</v>
      </c>
      <c r="DI5">
        <v>86.090202863995174</v>
      </c>
      <c r="DJ5">
        <v>7.2992920918002108E-2</v>
      </c>
      <c r="DK5">
        <v>86.693429691223088</v>
      </c>
      <c r="DL5">
        <v>7.5815575801373603E-2</v>
      </c>
      <c r="DM5">
        <v>86.734366341763291</v>
      </c>
      <c r="DN5">
        <v>6.5470266034630617E-2</v>
      </c>
      <c r="DO5">
        <v>87.431232317198067</v>
      </c>
      <c r="DP5">
        <v>6.642300929271594E-2</v>
      </c>
      <c r="DQ5">
        <v>86.319801655762689</v>
      </c>
      <c r="DR5">
        <v>8.235893859294488E-2</v>
      </c>
      <c r="DS5">
        <v>86.471522903999514</v>
      </c>
      <c r="DT5">
        <v>7.1747611151259133E-2</v>
      </c>
      <c r="DU5">
        <v>87.236670594134239</v>
      </c>
      <c r="DV5">
        <v>7.08362837095734E-2</v>
      </c>
      <c r="DW5">
        <v>88.975157708228252</v>
      </c>
      <c r="DX5">
        <v>6.9024956267887641E-2</v>
      </c>
      <c r="DY5">
        <v>87.625104293492953</v>
      </c>
      <c r="DZ5">
        <v>6.9724956267887647E-2</v>
      </c>
      <c r="EA5">
        <v>89.857680433105799</v>
      </c>
      <c r="EB5">
        <v>0.1036987618435172</v>
      </c>
      <c r="EC5">
        <v>87.393153612981521</v>
      </c>
      <c r="ED5">
        <v>7.164761115125913E-2</v>
      </c>
      <c r="EE5">
        <v>87.042950333156782</v>
      </c>
      <c r="EF5">
        <v>6.8658938592944876E-2</v>
      </c>
      <c r="EG5">
        <v>87.389971275607351</v>
      </c>
      <c r="EH5">
        <v>7.5858938592944875E-2</v>
      </c>
      <c r="EI5">
        <v>87.31065476153195</v>
      </c>
      <c r="EJ5">
        <v>6.8990973942830408E-2</v>
      </c>
      <c r="EK5">
        <v>88.09409861553145</v>
      </c>
      <c r="EL5">
        <v>6.4323009292715949E-2</v>
      </c>
      <c r="EM5">
        <v>85.642179277371326</v>
      </c>
      <c r="EN5">
        <v>6.1102301384516153E-2</v>
      </c>
      <c r="EO5">
        <v>85.308764862504702</v>
      </c>
      <c r="EP5">
        <v>7.4915575801373605E-2</v>
      </c>
      <c r="EQ5">
        <v>87.157757352784415</v>
      </c>
      <c r="ER5">
        <v>6.7624956267887643E-2</v>
      </c>
      <c r="ES5">
        <v>85.084446738094158</v>
      </c>
      <c r="ET5">
        <v>7.237026603463062E-2</v>
      </c>
      <c r="EU5">
        <v>88.451314677986986</v>
      </c>
      <c r="EV5">
        <v>6.9158938592944877E-2</v>
      </c>
      <c r="EW5">
        <v>84.170409000241349</v>
      </c>
      <c r="EX5">
        <v>8.5494867893173815E-2</v>
      </c>
      <c r="EY5">
        <v>82.172669754781055</v>
      </c>
      <c r="EZ5">
        <v>8.1547611151259136E-2</v>
      </c>
      <c r="FA5">
        <v>87.159397644775012</v>
      </c>
      <c r="FB5">
        <v>7.6024956267887647E-2</v>
      </c>
      <c r="FC5">
        <v>84.284302364926603</v>
      </c>
      <c r="FD5">
        <v>7.4190973942830418E-2</v>
      </c>
      <c r="FE5">
        <v>88.454510450605468</v>
      </c>
      <c r="FF5">
        <v>7.5413628826201909E-2</v>
      </c>
      <c r="FG5">
        <v>90.07686364628556</v>
      </c>
      <c r="FH5">
        <v>6.1932389759229989E-2</v>
      </c>
      <c r="FI5">
        <v>88.734430768872102</v>
      </c>
      <c r="FJ5">
        <v>6.7166372084287218E-2</v>
      </c>
      <c r="FK5">
        <v>89.79090499714323</v>
      </c>
      <c r="FL5">
        <v>5.86097348758585E-2</v>
      </c>
      <c r="FM5">
        <v>90.953010281131</v>
      </c>
      <c r="FN5">
        <v>5.9187079992487013E-2</v>
      </c>
      <c r="FO5">
        <v>88.10131446046698</v>
      </c>
      <c r="FP5">
        <v>5.7521062317544246E-2</v>
      </c>
      <c r="FQ5">
        <v>89.300783872639954</v>
      </c>
      <c r="FR5">
        <v>6.2187079992487015E-2</v>
      </c>
      <c r="FS5">
        <v>85.560859591157168</v>
      </c>
      <c r="FT5">
        <v>8.9419469751716996E-2</v>
      </c>
      <c r="FU5">
        <v>88.217981032942106</v>
      </c>
      <c r="FV5">
        <v>7.7343717200915735E-2</v>
      </c>
      <c r="FW5">
        <v>89.380660984814199</v>
      </c>
      <c r="FX5">
        <v>6.5755044642601485E-2</v>
      </c>
      <c r="FY5">
        <v>84.750319718064532</v>
      </c>
      <c r="FZ5">
        <v>8.3562832543288279E-2</v>
      </c>
      <c r="GA5">
        <v>86.31128369089511</v>
      </c>
      <c r="GB5">
        <v>8.2383540451488074E-2</v>
      </c>
      <c r="GC5">
        <v>83.778884082388686</v>
      </c>
      <c r="GD5">
        <v>8.0328850218231052E-2</v>
      </c>
      <c r="GE5">
        <v>85.045132691943962</v>
      </c>
      <c r="GF5">
        <v>7.7024956267887648E-2</v>
      </c>
      <c r="GG5">
        <v>86.169930967317114</v>
      </c>
      <c r="GH5">
        <v>7.2492920918002107E-2</v>
      </c>
      <c r="GI5">
        <v>85.702762745548171</v>
      </c>
      <c r="GJ5">
        <v>6.4890973942830416E-2</v>
      </c>
      <c r="GK5">
        <v>86.158291170821883</v>
      </c>
      <c r="GL5">
        <v>5.3898407434172756E-2</v>
      </c>
      <c r="GM5">
        <v>88.231510045696496</v>
      </c>
      <c r="GN5">
        <v>6.116637208428722E-2</v>
      </c>
      <c r="GO5">
        <v>87.474200019047359</v>
      </c>
      <c r="GP5">
        <v>5.7375752550801261E-2</v>
      </c>
      <c r="GQ5">
        <v>89.571648867277133</v>
      </c>
      <c r="GR5">
        <v>5.442106231754424E-2</v>
      </c>
      <c r="GS5">
        <v>87.355582399009904</v>
      </c>
      <c r="GT5">
        <v>6.3623009292715943E-2</v>
      </c>
      <c r="GU5">
        <v>84.804709869747597</v>
      </c>
      <c r="GV5">
        <v>5.634371720091573E-2</v>
      </c>
      <c r="GW5">
        <v>88.147258992223939</v>
      </c>
      <c r="GX5">
        <v>6.3179646501144673E-2</v>
      </c>
      <c r="GY5">
        <v>90.57111638717862</v>
      </c>
      <c r="GZ5">
        <v>5.9855044642601475E-2</v>
      </c>
      <c r="HA5">
        <v>89.982931660273934</v>
      </c>
      <c r="HB5">
        <v>6.3168319059458924E-2</v>
      </c>
      <c r="HC5">
        <v>90.823175254568355</v>
      </c>
      <c r="HD5">
        <v>6.0868319059458928E-2</v>
      </c>
      <c r="HE5">
        <v>88.110982268968627</v>
      </c>
      <c r="HF5">
        <v>6.0143717200915735E-2</v>
      </c>
      <c r="HG5">
        <v>89.192418049860208</v>
      </c>
      <c r="HH5">
        <v>5.9100354409344455E-2</v>
      </c>
      <c r="HI5">
        <v>89.152584604956303</v>
      </c>
      <c r="HJ5">
        <v>7.2058938592944891E-2</v>
      </c>
      <c r="HK5">
        <v>86.959826514026844</v>
      </c>
      <c r="HL5">
        <v>6.5715575801373605E-2</v>
      </c>
      <c r="HM5">
        <v>87.665160876335875</v>
      </c>
      <c r="HN5">
        <v>6.7004248359687851E-2</v>
      </c>
      <c r="HO5">
        <v>88.993249836672362</v>
      </c>
      <c r="HP5">
        <v>6.0424956267887645E-2</v>
      </c>
      <c r="HQ5">
        <v>87.82540158520834</v>
      </c>
      <c r="HR5">
        <v>5.7800354409344459E-2</v>
      </c>
      <c r="HS5">
        <v>89.522821097190104</v>
      </c>
      <c r="HT5">
        <v>5.5645664176087434E-2</v>
      </c>
      <c r="HU5">
        <v>87.869331048102893</v>
      </c>
      <c r="HV5">
        <v>6.2511681851030204E-2</v>
      </c>
      <c r="HW5">
        <v>91.41887427824561</v>
      </c>
      <c r="HX5">
        <v>5.7856991617773176E-2</v>
      </c>
      <c r="HY5">
        <v>92.194458680692023</v>
      </c>
      <c r="HZ5">
        <v>6.6058938592944871E-2</v>
      </c>
      <c r="IA5">
        <v>84.842358436041906</v>
      </c>
      <c r="IB5">
        <v>5.663238975922999E-2</v>
      </c>
      <c r="IC5">
        <v>89.15047193674728</v>
      </c>
      <c r="ID5">
        <v>5.3423009292715942E-2</v>
      </c>
      <c r="IE5">
        <v>89.276326472999614</v>
      </c>
      <c r="IF5">
        <v>6.9004248359687853E-2</v>
      </c>
      <c r="IG5">
        <v>88.50736629117182</v>
      </c>
      <c r="IH5">
        <v>7.1504248359687855E-2</v>
      </c>
      <c r="II5">
        <v>88.266420282509159</v>
      </c>
      <c r="IJ5">
        <v>6.4236283709573391E-2</v>
      </c>
      <c r="IK5">
        <v>87.707525839372934</v>
      </c>
      <c r="IL5">
        <v>6.862690324305934E-2</v>
      </c>
      <c r="IM5">
        <v>90.315373748594254</v>
      </c>
      <c r="IN5">
        <v>5.8568319059458918E-2</v>
      </c>
      <c r="IO5">
        <v>90.146051545058612</v>
      </c>
      <c r="IP5">
        <v>9.4828850218231037E-2</v>
      </c>
      <c r="IQ5">
        <v>91.761812409893679</v>
      </c>
      <c r="IR5">
        <v>7.1515575801373604E-2</v>
      </c>
      <c r="IS5">
        <v>87.312039667707836</v>
      </c>
      <c r="IT5">
        <v>5.7490973942830412E-2</v>
      </c>
      <c r="IU5">
        <v>90.192364630165358</v>
      </c>
      <c r="IV5">
        <v>6.0756991617773176E-2</v>
      </c>
    </row>
    <row r="6" spans="1:256">
      <c r="A6" s="141" t="s">
        <v>638</v>
      </c>
      <c r="B6" s="143" t="b">
        <v>1</v>
      </c>
      <c r="C6">
        <v>79.706457900979998</v>
      </c>
      <c r="D6">
        <v>0.14000000000000001</v>
      </c>
      <c r="E6">
        <v>80.096228735148344</v>
      </c>
      <c r="F6">
        <v>4.7701834633588618E-2</v>
      </c>
      <c r="G6">
        <v>39.799665224252706</v>
      </c>
      <c r="H6">
        <v>4.9352273742693124E-2</v>
      </c>
      <c r="I6">
        <v>26.368166605240045</v>
      </c>
      <c r="J6">
        <v>5.1085633213666437E-2</v>
      </c>
      <c r="K6">
        <v>19.6529341565656</v>
      </c>
      <c r="L6">
        <v>5.2906566379628178E-2</v>
      </c>
      <c r="M6">
        <v>15.624208118726044</v>
      </c>
      <c r="N6">
        <v>5.4820004362623465E-2</v>
      </c>
      <c r="O6">
        <v>12.938735225458494</v>
      </c>
      <c r="P6">
        <v>5.6831173300705758E-2</v>
      </c>
      <c r="Q6">
        <v>11.020835493838298</v>
      </c>
      <c r="R6">
        <v>5.8945612670537724E-2</v>
      </c>
      <c r="S6">
        <v>11.510502716529686</v>
      </c>
      <c r="T6">
        <v>5.8193159459980909E-2</v>
      </c>
      <c r="U6">
        <v>11.510502716529745</v>
      </c>
      <c r="V6">
        <v>5.8063491058749861E-2</v>
      </c>
      <c r="W6">
        <v>11.510502716529745</v>
      </c>
      <c r="X6">
        <v>5.8322827861212082E-2</v>
      </c>
      <c r="Y6">
        <v>12.936233972768521</v>
      </c>
      <c r="Z6">
        <v>5.6702975208036764E-2</v>
      </c>
      <c r="AC6">
        <v>73.07002614433469</v>
      </c>
      <c r="AD6">
        <v>0.51273964505151648</v>
      </c>
      <c r="AE6">
        <v>78.867750280397303</v>
      </c>
      <c r="AF6">
        <v>0.20873160427712825</v>
      </c>
      <c r="AG6">
        <v>77.265205289357567</v>
      </c>
      <c r="AH6">
        <v>0.24653247014773449</v>
      </c>
      <c r="AI6">
        <v>77.983724267318465</v>
      </c>
      <c r="AJ6">
        <v>0.19722511024758135</v>
      </c>
      <c r="AK6">
        <v>77.825252017300272</v>
      </c>
      <c r="AL6">
        <v>0.1653160186062157</v>
      </c>
      <c r="AM6">
        <v>84.636997375751022</v>
      </c>
      <c r="AN6">
        <v>0.1832207808945501</v>
      </c>
      <c r="AO6">
        <v>83.597856481964428</v>
      </c>
      <c r="AP6">
        <v>0.21292640905349075</v>
      </c>
      <c r="AQ6">
        <v>87.103733355516937</v>
      </c>
      <c r="AR6">
        <v>0.16161904915333758</v>
      </c>
      <c r="AS6">
        <v>83.927696578510904</v>
      </c>
      <c r="AT6">
        <v>0.28432900666530952</v>
      </c>
      <c r="AU6">
        <v>82.650299997039085</v>
      </c>
      <c r="AV6">
        <v>0.16622078089455009</v>
      </c>
      <c r="AW6">
        <v>77.825252017300272</v>
      </c>
      <c r="AX6">
        <v>0.15831601860621569</v>
      </c>
      <c r="AY6">
        <v>82.080316471413369</v>
      </c>
      <c r="AZ6">
        <v>0.2261212138298532</v>
      </c>
      <c r="BA6">
        <v>78.06276246921361</v>
      </c>
      <c r="BB6">
        <v>0.22173160427712826</v>
      </c>
      <c r="BC6">
        <v>79.72165414049806</v>
      </c>
      <c r="BD6">
        <v>0.21432467731227822</v>
      </c>
      <c r="BE6">
        <v>87.722535641039741</v>
      </c>
      <c r="BF6">
        <v>0.30904762288334398</v>
      </c>
      <c r="BG6">
        <v>90.686576272603062</v>
      </c>
      <c r="BH6">
        <v>0.26633766537137205</v>
      </c>
      <c r="BI6">
        <v>87.6036937587415</v>
      </c>
      <c r="BJ6">
        <v>0.12951515273560943</v>
      </c>
      <c r="BK6">
        <v>90.686576272603062</v>
      </c>
      <c r="BL6">
        <v>0.20912554318288448</v>
      </c>
      <c r="BM6">
        <v>100.5023522184778</v>
      </c>
      <c r="BN6">
        <v>0.24844156178910018</v>
      </c>
      <c r="BO6">
        <v>82.567179989879961</v>
      </c>
      <c r="BP6">
        <v>0.10711688447682194</v>
      </c>
      <c r="BQ6">
        <v>78.29167644620388</v>
      </c>
      <c r="BR6">
        <v>0.3270389641772814</v>
      </c>
      <c r="BS6">
        <v>81.710834471430587</v>
      </c>
      <c r="BT6">
        <v>0.19082684198879388</v>
      </c>
      <c r="BU6">
        <v>91.11141507116254</v>
      </c>
      <c r="BV6">
        <v>0.19501731741212508</v>
      </c>
      <c r="BW6">
        <v>83.876640433911774</v>
      </c>
      <c r="BX6">
        <v>0.2205324701477345</v>
      </c>
      <c r="BY6">
        <v>76.612695716412375</v>
      </c>
      <c r="BZ6">
        <v>0.21492207970045948</v>
      </c>
      <c r="CA6">
        <v>83.799546782264486</v>
      </c>
      <c r="CB6">
        <v>0.22873593363015954</v>
      </c>
      <c r="CC6">
        <v>87.435235578489511</v>
      </c>
      <c r="CD6">
        <v>0.15941991502394381</v>
      </c>
      <c r="CE6">
        <v>82.337964291311124</v>
      </c>
      <c r="CF6">
        <v>0.1812207808945501</v>
      </c>
      <c r="CG6">
        <v>88.50917890642117</v>
      </c>
      <c r="CH6">
        <v>0.17712121382985321</v>
      </c>
      <c r="CI6">
        <v>81.130916121865496</v>
      </c>
      <c r="CJ6">
        <v>0.12631601860621569</v>
      </c>
      <c r="CK6">
        <v>85.953616033937578</v>
      </c>
      <c r="CL6">
        <v>9.4138203905323112E-2</v>
      </c>
      <c r="CM6">
        <v>89.321127614519767</v>
      </c>
      <c r="CN6">
        <v>0.19961904915333759</v>
      </c>
      <c r="CO6">
        <v>86.145582466494247</v>
      </c>
      <c r="CP6">
        <v>0.11885706952973771</v>
      </c>
      <c r="CQ6">
        <v>78.625263437813331</v>
      </c>
      <c r="CR6">
        <v>0.17967735312363406</v>
      </c>
      <c r="CS6">
        <v>93.330328515510857</v>
      </c>
      <c r="CT6">
        <v>0.20012121382985321</v>
      </c>
      <c r="CU6">
        <v>88.445313466761647</v>
      </c>
      <c r="CV6">
        <v>0.31004329353031268</v>
      </c>
      <c r="CW6">
        <v>85.606268909829467</v>
      </c>
      <c r="CX6">
        <v>0.18561904915333755</v>
      </c>
      <c r="CY6">
        <v>80.575558000598818</v>
      </c>
      <c r="CZ6">
        <v>0.12071428686500318</v>
      </c>
      <c r="DA6">
        <v>78.867750280397303</v>
      </c>
      <c r="DB6">
        <v>0.18521645154151881</v>
      </c>
      <c r="DC6">
        <v>75.926182491081121</v>
      </c>
      <c r="DD6">
        <v>0.18961904915333758</v>
      </c>
      <c r="DE6">
        <v>84.684537851978348</v>
      </c>
      <c r="DF6">
        <v>8.6027904344620279E-2</v>
      </c>
      <c r="DG6">
        <v>88.225885536913268</v>
      </c>
      <c r="DH6">
        <v>7.7058771425698683E-2</v>
      </c>
      <c r="DI6">
        <v>85.000137205443679</v>
      </c>
      <c r="DJ6">
        <v>7.3679913040563885E-2</v>
      </c>
      <c r="DK6">
        <v>85.494148007552624</v>
      </c>
      <c r="DL6">
        <v>7.6522196270294288E-2</v>
      </c>
      <c r="DM6">
        <v>85.604614547291618</v>
      </c>
      <c r="DN6">
        <v>6.6137629810833487E-2</v>
      </c>
      <c r="DO6">
        <v>86.379822429894304</v>
      </c>
      <c r="DP6">
        <v>6.6962788817585911E-2</v>
      </c>
      <c r="DQ6">
        <v>85.31805047987649</v>
      </c>
      <c r="DR6">
        <v>8.3016488195968297E-2</v>
      </c>
      <c r="DS6">
        <v>85.466308466639362</v>
      </c>
      <c r="DT6">
        <v>7.2395346581103096E-2</v>
      </c>
      <c r="DU6">
        <v>86.165840930036865</v>
      </c>
      <c r="DV6">
        <v>7.1474204966237909E-2</v>
      </c>
      <c r="DW6">
        <v>87.962059698921621</v>
      </c>
      <c r="DX6">
        <v>6.9653063351372696E-2</v>
      </c>
      <c r="DY6">
        <v>86.544893839606672</v>
      </c>
      <c r="DZ6">
        <v>7.0353063351372702E-2</v>
      </c>
      <c r="EA6">
        <v>88.521004519037263</v>
      </c>
      <c r="EB6">
        <v>0.10465073664192424</v>
      </c>
      <c r="EC6">
        <v>86.366777247455957</v>
      </c>
      <c r="ED6">
        <v>7.2295346581103093E-2</v>
      </c>
      <c r="EE6">
        <v>85.952917222819252</v>
      </c>
      <c r="EF6">
        <v>6.9316488195968293E-2</v>
      </c>
      <c r="EG6">
        <v>86.267382389597145</v>
      </c>
      <c r="EH6">
        <v>7.6516488195968291E-2</v>
      </c>
      <c r="EI6">
        <v>86.142247853352231</v>
      </c>
      <c r="EJ6">
        <v>6.9589638506777102E-2</v>
      </c>
      <c r="EK6">
        <v>86.953698952315051</v>
      </c>
      <c r="EL6">
        <v>6.486278881758592E-2</v>
      </c>
      <c r="EM6">
        <v>84.60944483194784</v>
      </c>
      <c r="EN6">
        <v>6.17107801216423E-2</v>
      </c>
      <c r="EO6">
        <v>84.306909466579839</v>
      </c>
      <c r="EP6">
        <v>7.562219627029429E-2</v>
      </c>
      <c r="EQ6">
        <v>86.041012679415303</v>
      </c>
      <c r="ER6">
        <v>6.8253063351372698E-2</v>
      </c>
      <c r="ES6">
        <v>83.996463507696831</v>
      </c>
      <c r="ET6">
        <v>7.303762981083349E-2</v>
      </c>
      <c r="EU6">
        <v>87.326402704301159</v>
      </c>
      <c r="EV6">
        <v>6.9816488195968293E-2</v>
      </c>
      <c r="EW6">
        <v>82.994283891343699</v>
      </c>
      <c r="EX6">
        <v>8.6270187574350676E-2</v>
      </c>
      <c r="EY6">
        <v>81.199166812149457</v>
      </c>
      <c r="EZ6">
        <v>8.2195346581103099E-2</v>
      </c>
      <c r="FA6">
        <v>86.090429475500656</v>
      </c>
      <c r="FB6">
        <v>7.6653063351372702E-2</v>
      </c>
      <c r="FC6">
        <v>83.261054244410033</v>
      </c>
      <c r="FD6">
        <v>7.4789638506777112E-2</v>
      </c>
      <c r="FE6">
        <v>87.428246524364525</v>
      </c>
      <c r="FF6">
        <v>7.6031921736507496E-2</v>
      </c>
      <c r="FG6">
        <v>89.116250453924323</v>
      </c>
      <c r="FH6">
        <v>6.239365589866433E-2</v>
      </c>
      <c r="FI6">
        <v>87.726714393044432</v>
      </c>
      <c r="FJ6">
        <v>6.765708074325992E-2</v>
      </c>
      <c r="FK6">
        <v>88.913507724798905</v>
      </c>
      <c r="FL6">
        <v>5.9051372668933927E-2</v>
      </c>
      <c r="FM6">
        <v>90.053095891348875</v>
      </c>
      <c r="FN6">
        <v>5.9609089439203532E-2</v>
      </c>
      <c r="FO6">
        <v>87.206497975793567</v>
      </c>
      <c r="FP6">
        <v>5.7972514283799133E-2</v>
      </c>
      <c r="FQ6">
        <v>88.381816941973312</v>
      </c>
      <c r="FR6">
        <v>6.2609089439203527E-2</v>
      </c>
      <c r="FS6">
        <v>84.346390713588079</v>
      </c>
      <c r="FT6">
        <v>9.0302745337867862E-2</v>
      </c>
      <c r="FU6">
        <v>87.24646616152117</v>
      </c>
      <c r="FV6">
        <v>7.7814797513529516E-2</v>
      </c>
      <c r="FW6">
        <v>88.409181620535762</v>
      </c>
      <c r="FX6">
        <v>6.6235939128394719E-2</v>
      </c>
      <c r="FY6">
        <v>83.558274258529423</v>
      </c>
      <c r="FZ6">
        <v>8.4397037263541863E-2</v>
      </c>
      <c r="GA6">
        <v>85.075876119880661</v>
      </c>
      <c r="GB6">
        <v>8.3149045959485482E-2</v>
      </c>
      <c r="GC6">
        <v>82.679322564604945</v>
      </c>
      <c r="GD6">
        <v>8.1133612418946274E-2</v>
      </c>
      <c r="GE6">
        <v>83.890115921728096</v>
      </c>
      <c r="GF6">
        <v>7.7653063351372703E-2</v>
      </c>
      <c r="GG6">
        <v>85.218686400260793</v>
      </c>
      <c r="GH6">
        <v>7.3179913040563885E-2</v>
      </c>
      <c r="GI6">
        <v>84.751033677226218</v>
      </c>
      <c r="GJ6">
        <v>6.5489638506777109E-2</v>
      </c>
      <c r="GK6">
        <v>85.196587729989233</v>
      </c>
      <c r="GL6">
        <v>5.4330231054068735E-2</v>
      </c>
      <c r="GM6">
        <v>87.298842519315187</v>
      </c>
      <c r="GN6">
        <v>6.1657080743259915E-2</v>
      </c>
      <c r="GO6">
        <v>86.434396383501351</v>
      </c>
      <c r="GP6">
        <v>5.7787947824338333E-2</v>
      </c>
      <c r="GQ6">
        <v>88.585087816025805</v>
      </c>
      <c r="GR6">
        <v>5.4872514283799127E-2</v>
      </c>
      <c r="GS6">
        <v>86.294171306162625</v>
      </c>
      <c r="GT6">
        <v>6.4162788817585914E-2</v>
      </c>
      <c r="GU6">
        <v>83.826341310240764</v>
      </c>
      <c r="GV6">
        <v>5.6814797513529525E-2</v>
      </c>
      <c r="GW6">
        <v>87.066877677606584</v>
      </c>
      <c r="GX6">
        <v>6.3768496891911913E-2</v>
      </c>
      <c r="GY6">
        <v>89.510191468620263</v>
      </c>
      <c r="GZ6">
        <v>6.0335939128394717E-2</v>
      </c>
      <c r="HA6">
        <v>88.883749764915152</v>
      </c>
      <c r="HB6">
        <v>6.3747355277046711E-2</v>
      </c>
      <c r="HC6">
        <v>89.703750829724825</v>
      </c>
      <c r="HD6">
        <v>6.1447355277046707E-2</v>
      </c>
      <c r="HE6">
        <v>87.155821707119372</v>
      </c>
      <c r="HF6">
        <v>6.0614797513529522E-2</v>
      </c>
      <c r="HG6">
        <v>87.935429700010602</v>
      </c>
      <c r="HH6">
        <v>5.9620505587855518E-2</v>
      </c>
      <c r="HI6">
        <v>87.921783370215238</v>
      </c>
      <c r="HJ6">
        <v>7.2716488195968293E-2</v>
      </c>
      <c r="HK6">
        <v>85.763721094416326</v>
      </c>
      <c r="HL6">
        <v>6.642219627029429E-2</v>
      </c>
      <c r="HM6">
        <v>86.449977665644042</v>
      </c>
      <c r="HN6">
        <v>6.7701054655429083E-2</v>
      </c>
      <c r="HO6">
        <v>87.867197712331134</v>
      </c>
      <c r="HP6">
        <v>6.1053063351372699E-2</v>
      </c>
      <c r="HQ6">
        <v>86.654659124291442</v>
      </c>
      <c r="HR6">
        <v>5.8320505587855523E-2</v>
      </c>
      <c r="HS6">
        <v>88.307320703272339</v>
      </c>
      <c r="HT6">
        <v>5.6205072047316305E-2</v>
      </c>
      <c r="HU6">
        <v>86.82028035158271</v>
      </c>
      <c r="HV6">
        <v>6.3041647202720721E-2</v>
      </c>
      <c r="HW6">
        <v>90.231823204800875</v>
      </c>
      <c r="HX6">
        <v>5.8426213662181509E-2</v>
      </c>
      <c r="HY6">
        <v>90.880079340933932</v>
      </c>
      <c r="HZ6">
        <v>6.6716488195968288E-2</v>
      </c>
      <c r="IA6">
        <v>83.886214476199115</v>
      </c>
      <c r="IB6">
        <v>5.7093655898664331E-2</v>
      </c>
      <c r="IC6">
        <v>87.869597025125586</v>
      </c>
      <c r="ID6">
        <v>5.3962788817585913E-2</v>
      </c>
      <c r="IE6">
        <v>88.067375457721482</v>
      </c>
      <c r="IF6">
        <v>6.9701054655429084E-2</v>
      </c>
      <c r="IG6">
        <v>87.393346655498917</v>
      </c>
      <c r="IH6">
        <v>7.2201054655429087E-2</v>
      </c>
      <c r="II6">
        <v>87.158344907477257</v>
      </c>
      <c r="IJ6">
        <v>6.48742049662379E-2</v>
      </c>
      <c r="IK6">
        <v>86.564258725437142</v>
      </c>
      <c r="IL6">
        <v>6.9343337885159478E-2</v>
      </c>
      <c r="IM6">
        <v>89.156265022433573</v>
      </c>
      <c r="IN6">
        <v>5.9147355277046704E-2</v>
      </c>
      <c r="IO6">
        <v>88.939632145897335</v>
      </c>
      <c r="IP6">
        <v>9.5633612418946273E-2</v>
      </c>
      <c r="IQ6">
        <v>90.512651596089043</v>
      </c>
      <c r="IR6">
        <v>7.2222196270294289E-2</v>
      </c>
      <c r="IS6">
        <v>86.130529876215405</v>
      </c>
      <c r="IT6">
        <v>5.8089638506777105E-2</v>
      </c>
      <c r="IU6">
        <v>89.11412397734027</v>
      </c>
      <c r="IV6">
        <v>6.1326213662181508E-2</v>
      </c>
    </row>
    <row r="7" spans="1:256">
      <c r="A7" s="141" t="s">
        <v>639</v>
      </c>
      <c r="B7" s="143">
        <v>1</v>
      </c>
      <c r="C7">
        <v>78.824096144876123</v>
      </c>
      <c r="D7">
        <v>0.158</v>
      </c>
      <c r="E7">
        <v>80.066194048661558</v>
      </c>
      <c r="F7">
        <v>4.7683977855986402E-2</v>
      </c>
      <c r="G7">
        <v>39.784648459192915</v>
      </c>
      <c r="H7">
        <v>4.9333685735726433E-2</v>
      </c>
      <c r="I7">
        <v>26.358156070919915</v>
      </c>
      <c r="J7">
        <v>5.1066274487046558E-2</v>
      </c>
      <c r="K7">
        <v>19.645426930269068</v>
      </c>
      <c r="L7">
        <v>5.2886395026882055E-2</v>
      </c>
      <c r="M7">
        <v>15.618203031317133</v>
      </c>
      <c r="N7">
        <v>5.4798975897570087E-2</v>
      </c>
      <c r="O7">
        <v>12.933731692316224</v>
      </c>
      <c r="P7">
        <v>5.6809240480407308E-2</v>
      </c>
      <c r="Q7">
        <v>11.01654746655257</v>
      </c>
      <c r="R7">
        <v>5.8922725302997782E-2</v>
      </c>
      <c r="S7">
        <v>11.958717361844981</v>
      </c>
      <c r="T7">
        <v>5.7681892947560584E-2</v>
      </c>
      <c r="U7">
        <v>11.958717361845013</v>
      </c>
      <c r="V7">
        <v>5.7554477582986825E-2</v>
      </c>
      <c r="W7">
        <v>11.958717361845013</v>
      </c>
      <c r="X7">
        <v>5.7809308312134149E-2</v>
      </c>
      <c r="Y7">
        <v>11.018692152963618</v>
      </c>
      <c r="Z7">
        <v>5.8808123545874759E-2</v>
      </c>
      <c r="AC7">
        <v>71.967094688523147</v>
      </c>
      <c r="AD7">
        <v>0.52952867595137709</v>
      </c>
      <c r="AE7">
        <v>77.963979577147953</v>
      </c>
      <c r="AF7">
        <v>0.21779476317805535</v>
      </c>
      <c r="AG7">
        <v>76.190854677222205</v>
      </c>
      <c r="AH7">
        <v>0.25584393477197465</v>
      </c>
      <c r="AI7">
        <v>76.958782366574439</v>
      </c>
      <c r="AJ7">
        <v>0.2044259762236604</v>
      </c>
      <c r="AK7">
        <v>76.73633400449765</v>
      </c>
      <c r="AL7">
        <v>0.16990967448750752</v>
      </c>
      <c r="AM7">
        <v>83.68818366653224</v>
      </c>
      <c r="AN7">
        <v>0.18918011825406381</v>
      </c>
      <c r="AO7">
        <v>82.679212736076039</v>
      </c>
      <c r="AP7">
        <v>0.22049973361453939</v>
      </c>
      <c r="AQ7">
        <v>86.200977029246388</v>
      </c>
      <c r="AR7">
        <v>0.16708177506622512</v>
      </c>
      <c r="AS7">
        <v>83.035667535826306</v>
      </c>
      <c r="AT7">
        <v>0.29264724839629741</v>
      </c>
      <c r="AU7">
        <v>81.891644319799468</v>
      </c>
      <c r="AV7">
        <v>0.17218011825406379</v>
      </c>
      <c r="AW7">
        <v>76.73633400449765</v>
      </c>
      <c r="AX7">
        <v>0.16290967448750751</v>
      </c>
      <c r="AY7">
        <v>81.265753187210777</v>
      </c>
      <c r="AZ7">
        <v>0.23220470405102345</v>
      </c>
      <c r="BA7">
        <v>76.834933076509643</v>
      </c>
      <c r="BB7">
        <v>0.23079476317805536</v>
      </c>
      <c r="BC7">
        <v>78.653561522179558</v>
      </c>
      <c r="BD7">
        <v>0.22140139042670076</v>
      </c>
      <c r="BE7">
        <v>86.531213597433322</v>
      </c>
      <c r="BF7">
        <v>0.32270443766556284</v>
      </c>
      <c r="BG7">
        <v>89.419028416038927</v>
      </c>
      <c r="BH7">
        <v>0.27713896433549062</v>
      </c>
      <c r="BI7">
        <v>86.728049783500595</v>
      </c>
      <c r="BJ7">
        <v>0.1338605028935882</v>
      </c>
      <c r="BK7">
        <v>89.419028416038927</v>
      </c>
      <c r="BL7">
        <v>0.21645056202062007</v>
      </c>
      <c r="BM7">
        <v>99.191418194392156</v>
      </c>
      <c r="BN7">
        <v>0.26036023650812756</v>
      </c>
      <c r="BO7">
        <v>81.669852812279842</v>
      </c>
      <c r="BP7">
        <v>0.11195884608142682</v>
      </c>
      <c r="BQ7">
        <v>77.400328538749591</v>
      </c>
      <c r="BR7">
        <v>0.33821272172636963</v>
      </c>
      <c r="BS7">
        <v>80.667759006277208</v>
      </c>
      <c r="BT7">
        <v>0.19852431941149906</v>
      </c>
      <c r="BU7">
        <v>90.021053521890082</v>
      </c>
      <c r="BV7">
        <v>0.19998343187838649</v>
      </c>
      <c r="BW7">
        <v>82.960527349031636</v>
      </c>
      <c r="BX7">
        <v>0.22984393477197468</v>
      </c>
      <c r="BY7">
        <v>75.757117289950955</v>
      </c>
      <c r="BZ7">
        <v>0.22125387564494278</v>
      </c>
      <c r="CA7">
        <v>82.786322860795309</v>
      </c>
      <c r="CB7">
        <v>0.23904062114765195</v>
      </c>
      <c r="CC7">
        <v>86.444250262293707</v>
      </c>
      <c r="CD7">
        <v>0.16513094666014447</v>
      </c>
      <c r="CE7">
        <v>81.279826503568486</v>
      </c>
      <c r="CF7">
        <v>0.1871801182540638</v>
      </c>
      <c r="CG7">
        <v>87.673394290196867</v>
      </c>
      <c r="CH7">
        <v>0.18320470405102346</v>
      </c>
      <c r="CI7">
        <v>80.294427711334933</v>
      </c>
      <c r="CJ7">
        <v>0.13090967448750751</v>
      </c>
      <c r="CK7">
        <v>84.601042473583661</v>
      </c>
      <c r="CL7">
        <v>9.6115482948818096E-2</v>
      </c>
      <c r="CM7">
        <v>88.431847645891267</v>
      </c>
      <c r="CN7">
        <v>0.20508177506622513</v>
      </c>
      <c r="CO7">
        <v>84.939818136944922</v>
      </c>
      <c r="CP7">
        <v>0.12208315639017689</v>
      </c>
      <c r="CQ7">
        <v>77.485797095688184</v>
      </c>
      <c r="CR7">
        <v>0.18259123802983721</v>
      </c>
      <c r="CS7">
        <v>92.384654025340026</v>
      </c>
      <c r="CT7">
        <v>0.20620470405102345</v>
      </c>
      <c r="CU7">
        <v>87.235592764594188</v>
      </c>
      <c r="CV7">
        <v>0.32245857969596625</v>
      </c>
      <c r="CW7">
        <v>84.715136178412166</v>
      </c>
      <c r="CX7">
        <v>0.19108177506622512</v>
      </c>
      <c r="CY7">
        <v>79.343143467211164</v>
      </c>
      <c r="CZ7">
        <v>0.12481133129966886</v>
      </c>
      <c r="DA7">
        <v>77.963979577147953</v>
      </c>
      <c r="DB7">
        <v>0.18993426028446717</v>
      </c>
      <c r="DC7">
        <v>75.017547923477068</v>
      </c>
      <c r="DD7">
        <v>0.19508177506622512</v>
      </c>
      <c r="DE7">
        <v>83.458018296380374</v>
      </c>
      <c r="DF7">
        <v>8.6027904344620279E-2</v>
      </c>
      <c r="DG7">
        <v>87.109926313876429</v>
      </c>
      <c r="DH7">
        <v>7.7058771425698697E-2</v>
      </c>
      <c r="DI7">
        <v>83.864052118290687</v>
      </c>
      <c r="DJ7">
        <v>7.3679913040563885E-2</v>
      </c>
      <c r="DK7">
        <v>84.244236109654437</v>
      </c>
      <c r="DL7">
        <v>7.6522196270294288E-2</v>
      </c>
      <c r="DM7">
        <v>84.427167890005762</v>
      </c>
      <c r="DN7">
        <v>6.6137629810833487E-2</v>
      </c>
      <c r="DO7">
        <v>85.284025049176634</v>
      </c>
      <c r="DP7">
        <v>6.6962788817585911E-2</v>
      </c>
      <c r="DQ7">
        <v>84.274008258167953</v>
      </c>
      <c r="DR7">
        <v>8.3016488195968297E-2</v>
      </c>
      <c r="DS7">
        <v>84.418656774544701</v>
      </c>
      <c r="DT7">
        <v>7.2395346581103096E-2</v>
      </c>
      <c r="DU7">
        <v>85.049803925551629</v>
      </c>
      <c r="DV7">
        <v>7.1474204966237909E-2</v>
      </c>
      <c r="DW7">
        <v>86.906191613207369</v>
      </c>
      <c r="DX7">
        <v>6.9653063351372696E-2</v>
      </c>
      <c r="DY7">
        <v>85.41908001543969</v>
      </c>
      <c r="DZ7">
        <v>7.0353063351372702E-2</v>
      </c>
      <c r="EA7">
        <v>87.127898002547454</v>
      </c>
      <c r="EB7">
        <v>0.10465073664192424</v>
      </c>
      <c r="EC7">
        <v>85.297070231614981</v>
      </c>
      <c r="ED7">
        <v>7.2295346581103093E-2</v>
      </c>
      <c r="EE7">
        <v>84.816866057971964</v>
      </c>
      <c r="EF7">
        <v>6.9316488195968293E-2</v>
      </c>
      <c r="EG7">
        <v>85.097401038111798</v>
      </c>
      <c r="EH7">
        <v>7.6516488195968305E-2</v>
      </c>
      <c r="EI7">
        <v>84.924514174930138</v>
      </c>
      <c r="EJ7">
        <v>6.9589638506777102E-2</v>
      </c>
      <c r="EK7">
        <v>85.765154903972075</v>
      </c>
      <c r="EL7">
        <v>6.486278881758592E-2</v>
      </c>
      <c r="EM7">
        <v>83.533111316410881</v>
      </c>
      <c r="EN7">
        <v>6.17107801216423E-2</v>
      </c>
      <c r="EO7">
        <v>83.262758624963169</v>
      </c>
      <c r="EP7">
        <v>7.562219627029429E-2</v>
      </c>
      <c r="EQ7">
        <v>84.877122266375338</v>
      </c>
      <c r="ER7">
        <v>6.8253063351372698E-2</v>
      </c>
      <c r="ES7">
        <v>82.862548762809439</v>
      </c>
      <c r="ET7">
        <v>7.303762981083349E-2</v>
      </c>
      <c r="EU7">
        <v>86.154000191077785</v>
      </c>
      <c r="EV7">
        <v>6.9816488195968293E-2</v>
      </c>
      <c r="EW7">
        <v>81.768506172026918</v>
      </c>
      <c r="EX7">
        <v>8.6270187574350676E-2</v>
      </c>
      <c r="EY7">
        <v>80.184565382642035</v>
      </c>
      <c r="EZ7">
        <v>8.2195346581103099E-2</v>
      </c>
      <c r="FA7">
        <v>84.976332552781713</v>
      </c>
      <c r="FB7">
        <v>7.6653063351372702E-2</v>
      </c>
      <c r="FC7">
        <v>82.194607539061181</v>
      </c>
      <c r="FD7">
        <v>7.4789638506777112E-2</v>
      </c>
      <c r="FE7">
        <v>86.358656694670501</v>
      </c>
      <c r="FF7">
        <v>7.603192173650751E-2</v>
      </c>
      <c r="FG7">
        <v>88.115082942772574</v>
      </c>
      <c r="FH7">
        <v>6.239365589866433E-2</v>
      </c>
      <c r="FI7">
        <v>86.676455137855186</v>
      </c>
      <c r="FJ7">
        <v>6.765708074325992E-2</v>
      </c>
      <c r="FK7">
        <v>87.999069269831296</v>
      </c>
      <c r="FL7">
        <v>5.9051372668933934E-2</v>
      </c>
      <c r="FM7">
        <v>89.115189711179482</v>
      </c>
      <c r="FN7">
        <v>5.9609089439203532E-2</v>
      </c>
      <c r="FO7">
        <v>86.273904919585377</v>
      </c>
      <c r="FP7">
        <v>5.7972514283799133E-2</v>
      </c>
      <c r="FQ7">
        <v>87.424053877586488</v>
      </c>
      <c r="FR7">
        <v>6.2609089439203527E-2</v>
      </c>
      <c r="FS7">
        <v>83.080650462261303</v>
      </c>
      <c r="FT7">
        <v>9.0302745337867862E-2</v>
      </c>
      <c r="FU7">
        <v>86.233936733857774</v>
      </c>
      <c r="FV7">
        <v>7.7814797513529516E-2</v>
      </c>
      <c r="FW7">
        <v>87.396689199024038</v>
      </c>
      <c r="FX7">
        <v>6.6235939128394719E-2</v>
      </c>
      <c r="FY7">
        <v>82.315904077281957</v>
      </c>
      <c r="FZ7">
        <v>8.4397037263541863E-2</v>
      </c>
      <c r="GA7">
        <v>83.788313203853704</v>
      </c>
      <c r="GB7">
        <v>8.3149045959485482E-2</v>
      </c>
      <c r="GC7">
        <v>81.533340730426858</v>
      </c>
      <c r="GD7">
        <v>8.1133612418946274E-2</v>
      </c>
      <c r="GE7">
        <v>82.686337674280594</v>
      </c>
      <c r="GF7">
        <v>7.7653063351372703E-2</v>
      </c>
      <c r="GG7">
        <v>84.22728303075732</v>
      </c>
      <c r="GH7">
        <v>7.3179913040563885E-2</v>
      </c>
      <c r="GI7">
        <v>83.759125352210873</v>
      </c>
      <c r="GJ7">
        <v>6.5489638506777109E-2</v>
      </c>
      <c r="GK7">
        <v>84.194283943219631</v>
      </c>
      <c r="GL7">
        <v>5.4330231054068735E-2</v>
      </c>
      <c r="GM7">
        <v>86.326800459572056</v>
      </c>
      <c r="GN7">
        <v>6.1657080743259915E-2</v>
      </c>
      <c r="GO7">
        <v>85.350695237020872</v>
      </c>
      <c r="GP7">
        <v>5.7787947824338333E-2</v>
      </c>
      <c r="GQ7">
        <v>87.556877002209347</v>
      </c>
      <c r="GR7">
        <v>5.4872514283799127E-2</v>
      </c>
      <c r="GS7">
        <v>85.187950497844611</v>
      </c>
      <c r="GT7">
        <v>6.4162788817585914E-2</v>
      </c>
      <c r="GU7">
        <v>82.80666885154497</v>
      </c>
      <c r="GV7">
        <v>5.6814797513529525E-2</v>
      </c>
      <c r="GW7">
        <v>85.940885779461212</v>
      </c>
      <c r="GX7">
        <v>6.3768496891911913E-2</v>
      </c>
      <c r="GY7">
        <v>88.404477359467649</v>
      </c>
      <c r="GZ7">
        <v>6.0335939128394724E-2</v>
      </c>
      <c r="HA7">
        <v>87.738163579726049</v>
      </c>
      <c r="HB7">
        <v>6.3747355277046711E-2</v>
      </c>
      <c r="HC7">
        <v>88.537067533830992</v>
      </c>
      <c r="HD7">
        <v>6.1447355277046707E-2</v>
      </c>
      <c r="HE7">
        <v>86.160337020815632</v>
      </c>
      <c r="HF7">
        <v>6.0614797513529529E-2</v>
      </c>
      <c r="HG7">
        <v>86.625374926900136</v>
      </c>
      <c r="HH7">
        <v>5.9620505587855518E-2</v>
      </c>
      <c r="HI7">
        <v>86.6390212566955</v>
      </c>
      <c r="HJ7">
        <v>7.2716488195968307E-2</v>
      </c>
      <c r="HK7">
        <v>84.517119553287074</v>
      </c>
      <c r="HL7">
        <v>6.642219627029429E-2</v>
      </c>
      <c r="HM7">
        <v>85.183492924110055</v>
      </c>
      <c r="HN7">
        <v>6.7701054655429083E-2</v>
      </c>
      <c r="HO7">
        <v>86.693606914579604</v>
      </c>
      <c r="HP7">
        <v>6.1053063351372699E-2</v>
      </c>
      <c r="HQ7">
        <v>85.434491292830813</v>
      </c>
      <c r="HR7">
        <v>5.8320505587855523E-2</v>
      </c>
      <c r="HS7">
        <v>87.040505387951299</v>
      </c>
      <c r="HT7">
        <v>5.6205072047316305E-2</v>
      </c>
      <c r="HU7">
        <v>85.726941759880162</v>
      </c>
      <c r="HV7">
        <v>6.3041647202720721E-2</v>
      </c>
      <c r="HW7">
        <v>88.994658258221861</v>
      </c>
      <c r="HX7">
        <v>5.8426213662181509E-2</v>
      </c>
      <c r="HY7">
        <v>89.510210695823687</v>
      </c>
      <c r="HZ7">
        <v>6.6716488195968301E-2</v>
      </c>
      <c r="IA7">
        <v>82.889704875674454</v>
      </c>
      <c r="IB7">
        <v>5.7093655898664331E-2</v>
      </c>
      <c r="IC7">
        <v>86.53464726848847</v>
      </c>
      <c r="ID7">
        <v>5.3962788817585913E-2</v>
      </c>
      <c r="IE7">
        <v>86.807386016919338</v>
      </c>
      <c r="IF7">
        <v>6.9701054655429084E-2</v>
      </c>
      <c r="IG7">
        <v>86.232296323388326</v>
      </c>
      <c r="IH7">
        <v>7.2201054655429087E-2</v>
      </c>
      <c r="II7">
        <v>86.003489785550002</v>
      </c>
      <c r="IJ7">
        <v>6.48742049662379E-2</v>
      </c>
      <c r="IK7">
        <v>85.372726170874486</v>
      </c>
      <c r="IL7">
        <v>6.9343337885159478E-2</v>
      </c>
      <c r="IM7">
        <v>87.948222068461533</v>
      </c>
      <c r="IN7">
        <v>5.9147355277046704E-2</v>
      </c>
      <c r="IO7">
        <v>87.682281198743866</v>
      </c>
      <c r="IP7">
        <v>9.5633612418946273E-2</v>
      </c>
      <c r="IQ7">
        <v>89.210754815022554</v>
      </c>
      <c r="IR7">
        <v>7.2222196270294289E-2</v>
      </c>
      <c r="IS7">
        <v>84.899140148532894</v>
      </c>
      <c r="IT7">
        <v>5.8089638506777105E-2</v>
      </c>
      <c r="IU7">
        <v>87.990363113554835</v>
      </c>
      <c r="IV7">
        <v>6.1326213662181508E-2</v>
      </c>
    </row>
    <row r="8" spans="1:256">
      <c r="A8" s="141" t="s">
        <v>640</v>
      </c>
      <c r="B8" s="143" t="b">
        <v>1</v>
      </c>
      <c r="C8">
        <v>82.412532480646561</v>
      </c>
      <c r="D8">
        <v>0.122</v>
      </c>
      <c r="E8">
        <v>80.03737598194175</v>
      </c>
      <c r="F8">
        <v>4.7660235961058325E-2</v>
      </c>
      <c r="G8">
        <v>39.770239987427303</v>
      </c>
      <c r="H8">
        <v>4.9308744879443096E-2</v>
      </c>
      <c r="I8">
        <v>26.348551048353041</v>
      </c>
      <c r="J8">
        <v>5.1040059453922551E-2</v>
      </c>
      <c r="K8">
        <v>19.638223821460009</v>
      </c>
      <c r="L8">
        <v>5.2858825491984063E-2</v>
      </c>
      <c r="M8">
        <v>15.612441223074121</v>
      </c>
      <c r="N8">
        <v>5.4769966062214862E-2</v>
      </c>
      <c r="O8">
        <v>12.928930879054564</v>
      </c>
      <c r="P8">
        <v>5.6778698679725306E-2</v>
      </c>
      <c r="Q8">
        <v>11.012433189004925</v>
      </c>
      <c r="R8">
        <v>5.8890553582658621E-2</v>
      </c>
      <c r="S8">
        <v>12.441742699894114</v>
      </c>
      <c r="T8">
        <v>5.7176782013298073E-2</v>
      </c>
      <c r="U8">
        <v>12.441742699894183</v>
      </c>
      <c r="V8">
        <v>5.7051580631928091E-2</v>
      </c>
      <c r="W8">
        <v>12.441742699894183</v>
      </c>
      <c r="X8">
        <v>5.7301983394668167E-2</v>
      </c>
      <c r="Y8" t="s">
        <v>631</v>
      </c>
      <c r="Z8" t="s">
        <v>631</v>
      </c>
      <c r="AC8">
        <v>70.686163756430233</v>
      </c>
      <c r="AD8">
        <v>0.54538324680674388</v>
      </c>
      <c r="AE8">
        <v>76.956753866196692</v>
      </c>
      <c r="AF8">
        <v>0.22481771591488098</v>
      </c>
      <c r="AG8">
        <v>74.993522704379529</v>
      </c>
      <c r="AH8">
        <v>0.26305929717282295</v>
      </c>
      <c r="AI8">
        <v>75.816514940833571</v>
      </c>
      <c r="AJ8">
        <v>0.21000585648031639</v>
      </c>
      <c r="AK8">
        <v>75.522767094584026</v>
      </c>
      <c r="AL8">
        <v>0.17346925327192597</v>
      </c>
      <c r="AM8">
        <v>82.630758858013593</v>
      </c>
      <c r="AN8">
        <v>0.19379795019060669</v>
      </c>
      <c r="AO8">
        <v>81.655411459118625</v>
      </c>
      <c r="AP8">
        <v>0.22636822836722931</v>
      </c>
      <c r="AQ8">
        <v>85.194881811427933</v>
      </c>
      <c r="AR8">
        <v>0.17131478767472277</v>
      </c>
      <c r="AS8">
        <v>82.041527558200471</v>
      </c>
      <c r="AT8">
        <v>0.29909297214105512</v>
      </c>
      <c r="AU8">
        <v>81.046145012145914</v>
      </c>
      <c r="AV8">
        <v>0.17679795019060668</v>
      </c>
      <c r="AW8">
        <v>75.522767094584026</v>
      </c>
      <c r="AX8">
        <v>0.16646925327192597</v>
      </c>
      <c r="AY8">
        <v>80.357946505608922</v>
      </c>
      <c r="AZ8">
        <v>0.23691874081957764</v>
      </c>
      <c r="BA8">
        <v>75.466553543352845</v>
      </c>
      <c r="BB8">
        <v>0.23781771591488099</v>
      </c>
      <c r="BC8">
        <v>77.463203898304641</v>
      </c>
      <c r="BD8">
        <v>0.22688506585134544</v>
      </c>
      <c r="BE8">
        <v>85.203520424785367</v>
      </c>
      <c r="BF8">
        <v>0.33328696918680695</v>
      </c>
      <c r="BG8">
        <v>88.006383829970375</v>
      </c>
      <c r="BH8">
        <v>0.28550878472047458</v>
      </c>
      <c r="BI8">
        <v>85.752170478792834</v>
      </c>
      <c r="BJ8">
        <v>0.13722767201398403</v>
      </c>
      <c r="BK8">
        <v>88.006383829970375</v>
      </c>
      <c r="BL8">
        <v>0.22212664710928737</v>
      </c>
      <c r="BM8">
        <v>97.730421008189296</v>
      </c>
      <c r="BN8">
        <v>0.26959590038121334</v>
      </c>
      <c r="BO8">
        <v>80.669808220034611</v>
      </c>
      <c r="BP8">
        <v>0.11571083452986791</v>
      </c>
      <c r="BQ8">
        <v>76.406947666186724</v>
      </c>
      <c r="BR8">
        <v>0.34687115660738749</v>
      </c>
      <c r="BS8">
        <v>79.505282259478861</v>
      </c>
      <c r="BT8">
        <v>0.20448901899620028</v>
      </c>
      <c r="BU8">
        <v>88.805877833287468</v>
      </c>
      <c r="BV8">
        <v>0.2038316251588389</v>
      </c>
      <c r="BW8">
        <v>81.939546418898999</v>
      </c>
      <c r="BX8">
        <v>0.23705929717282292</v>
      </c>
      <c r="BY8">
        <v>74.803600445723902</v>
      </c>
      <c r="BZ8">
        <v>0.2261603220775196</v>
      </c>
      <c r="CA8">
        <v>81.657114776282882</v>
      </c>
      <c r="CB8">
        <v>0.24702562220459071</v>
      </c>
      <c r="CC8">
        <v>85.339826445435136</v>
      </c>
      <c r="CD8">
        <v>0.16955636893266471</v>
      </c>
      <c r="CE8">
        <v>80.100563243859312</v>
      </c>
      <c r="CF8">
        <v>0.19179795019060669</v>
      </c>
      <c r="CG8">
        <v>86.741937061884386</v>
      </c>
      <c r="CH8">
        <v>0.18791874081957766</v>
      </c>
      <c r="CI8">
        <v>79.362186125089707</v>
      </c>
      <c r="CJ8">
        <v>0.13446925327192596</v>
      </c>
      <c r="CK8">
        <v>83.15282052490231</v>
      </c>
      <c r="CL8">
        <v>9.7126209265588501E-2</v>
      </c>
      <c r="CM8">
        <v>87.440771429970326</v>
      </c>
      <c r="CN8">
        <v>0.20931478767472278</v>
      </c>
      <c r="CO8">
        <v>83.648787158538497</v>
      </c>
      <c r="CP8">
        <v>0.12373223617017072</v>
      </c>
      <c r="CQ8">
        <v>76.265752423206578</v>
      </c>
      <c r="CR8">
        <v>0.18408072944402518</v>
      </c>
      <c r="CS8">
        <v>91.330727783577359</v>
      </c>
      <c r="CT8">
        <v>0.21091874081957765</v>
      </c>
      <c r="CU8">
        <v>85.887394831299474</v>
      </c>
      <c r="CV8">
        <v>0.33207906289709721</v>
      </c>
      <c r="CW8">
        <v>83.721995113176604</v>
      </c>
      <c r="CX8">
        <v>0.19531478767472277</v>
      </c>
      <c r="CY8">
        <v>77.969653930412605</v>
      </c>
      <c r="CZ8">
        <v>0.12798609075604209</v>
      </c>
      <c r="DA8">
        <v>76.956753866196692</v>
      </c>
      <c r="DB8">
        <v>0.19359004390089693</v>
      </c>
      <c r="DC8">
        <v>74.004901579598624</v>
      </c>
      <c r="DD8">
        <v>0.19931478767472277</v>
      </c>
      <c r="DE8">
        <v>82.281181400783353</v>
      </c>
      <c r="DF8">
        <v>8.5272213009802325E-2</v>
      </c>
      <c r="DG8">
        <v>86.039171280532301</v>
      </c>
      <c r="DH8">
        <v>7.6381593476316373E-2</v>
      </c>
      <c r="DI8">
        <v>82.773986459739191</v>
      </c>
      <c r="DJ8">
        <v>7.2992920918002108E-2</v>
      </c>
      <c r="DK8">
        <v>83.044954425983974</v>
      </c>
      <c r="DL8">
        <v>7.5815575801373603E-2</v>
      </c>
      <c r="DM8">
        <v>83.297416095534089</v>
      </c>
      <c r="DN8">
        <v>6.5470266034630631E-2</v>
      </c>
      <c r="DO8">
        <v>84.232615161872872</v>
      </c>
      <c r="DP8">
        <v>6.642300929271594E-2</v>
      </c>
      <c r="DQ8">
        <v>83.272257082281754</v>
      </c>
      <c r="DR8">
        <v>8.235893859294488E-2</v>
      </c>
      <c r="DS8">
        <v>83.413442337184549</v>
      </c>
      <c r="DT8">
        <v>7.1747611151259133E-2</v>
      </c>
      <c r="DU8">
        <v>83.978974261454255</v>
      </c>
      <c r="DV8">
        <v>7.08362837095734E-2</v>
      </c>
      <c r="DW8">
        <v>85.893093603900738</v>
      </c>
      <c r="DX8">
        <v>6.9024956267887641E-2</v>
      </c>
      <c r="DY8">
        <v>84.338869561553409</v>
      </c>
      <c r="DZ8">
        <v>6.9724956267887647E-2</v>
      </c>
      <c r="EA8">
        <v>85.791222088478918</v>
      </c>
      <c r="EB8">
        <v>0.10369876184351721</v>
      </c>
      <c r="EC8">
        <v>84.270693866089417</v>
      </c>
      <c r="ED8">
        <v>7.164761115125913E-2</v>
      </c>
      <c r="EE8">
        <v>83.726832947634435</v>
      </c>
      <c r="EF8">
        <v>6.8658938592944876E-2</v>
      </c>
      <c r="EG8">
        <v>83.974812152101592</v>
      </c>
      <c r="EH8">
        <v>7.5858938592944888E-2</v>
      </c>
      <c r="EI8">
        <v>83.756107266750419</v>
      </c>
      <c r="EJ8">
        <v>6.8990973942830408E-2</v>
      </c>
      <c r="EK8">
        <v>84.624755240755675</v>
      </c>
      <c r="EL8">
        <v>6.4323009292715949E-2</v>
      </c>
      <c r="EM8">
        <v>82.500376870987395</v>
      </c>
      <c r="EN8">
        <v>6.1102301384516153E-2</v>
      </c>
      <c r="EO8">
        <v>82.260903229038306</v>
      </c>
      <c r="EP8">
        <v>7.4915575801373605E-2</v>
      </c>
      <c r="EQ8">
        <v>83.760377593006211</v>
      </c>
      <c r="ER8">
        <v>6.7624956267887643E-2</v>
      </c>
      <c r="ES8">
        <v>81.774565532412112</v>
      </c>
      <c r="ET8">
        <v>7.237026603463062E-2</v>
      </c>
      <c r="EU8">
        <v>85.029088217391958</v>
      </c>
      <c r="EV8">
        <v>6.9158938592944877E-2</v>
      </c>
      <c r="EW8">
        <v>80.592381063129253</v>
      </c>
      <c r="EX8">
        <v>8.5494867893173815E-2</v>
      </c>
      <c r="EY8">
        <v>79.211062440010437</v>
      </c>
      <c r="EZ8">
        <v>8.1547611151259136E-2</v>
      </c>
      <c r="FA8">
        <v>83.907364383507357</v>
      </c>
      <c r="FB8">
        <v>7.6024956267887647E-2</v>
      </c>
      <c r="FC8">
        <v>81.171359418544611</v>
      </c>
      <c r="FD8">
        <v>7.4190973942830418E-2</v>
      </c>
      <c r="FE8">
        <v>85.332392768429557</v>
      </c>
      <c r="FF8">
        <v>7.5413628826201909E-2</v>
      </c>
      <c r="FG8">
        <v>87.154469750411337</v>
      </c>
      <c r="FH8">
        <v>6.1932389759229989E-2</v>
      </c>
      <c r="FI8">
        <v>85.668738762027516</v>
      </c>
      <c r="FJ8">
        <v>6.7166372084287232E-2</v>
      </c>
      <c r="FK8">
        <v>87.12167199748697</v>
      </c>
      <c r="FL8">
        <v>5.86097348758585E-2</v>
      </c>
      <c r="FM8">
        <v>88.215275321397357</v>
      </c>
      <c r="FN8">
        <v>5.9187079992487013E-2</v>
      </c>
      <c r="FO8">
        <v>85.379088434911964</v>
      </c>
      <c r="FP8">
        <v>5.7521062317544246E-2</v>
      </c>
      <c r="FQ8">
        <v>86.505086946919846</v>
      </c>
      <c r="FR8">
        <v>6.2187079992487015E-2</v>
      </c>
      <c r="FS8">
        <v>81.866181584692214</v>
      </c>
      <c r="FT8">
        <v>8.9419469751716996E-2</v>
      </c>
      <c r="FU8">
        <v>85.262421862436838</v>
      </c>
      <c r="FV8">
        <v>7.7343717200915735E-2</v>
      </c>
      <c r="FW8">
        <v>86.425209834745601</v>
      </c>
      <c r="FX8">
        <v>6.5755044642601485E-2</v>
      </c>
      <c r="FY8">
        <v>81.123858617746833</v>
      </c>
      <c r="FZ8">
        <v>8.3562832543288279E-2</v>
      </c>
      <c r="GA8">
        <v>82.552905632839256</v>
      </c>
      <c r="GB8">
        <v>8.2383540451488074E-2</v>
      </c>
      <c r="GC8">
        <v>80.433779212643117</v>
      </c>
      <c r="GD8">
        <v>8.0328850218231052E-2</v>
      </c>
      <c r="GE8">
        <v>81.531320904064728</v>
      </c>
      <c r="GF8">
        <v>7.7024956267887648E-2</v>
      </c>
      <c r="GG8">
        <v>83.276038463700999</v>
      </c>
      <c r="GH8">
        <v>7.2492920918002107E-2</v>
      </c>
      <c r="GI8">
        <v>82.80739628388892</v>
      </c>
      <c r="GJ8">
        <v>6.4890973942830416E-2</v>
      </c>
      <c r="GK8">
        <v>83.232580502386995</v>
      </c>
      <c r="GL8">
        <v>5.3898407434172763E-2</v>
      </c>
      <c r="GM8">
        <v>85.394132933190747</v>
      </c>
      <c r="GN8">
        <v>6.116637208428722E-2</v>
      </c>
      <c r="GO8">
        <v>84.310891601474864</v>
      </c>
      <c r="GP8">
        <v>5.7375752550801268E-2</v>
      </c>
      <c r="GQ8">
        <v>86.570315950958019</v>
      </c>
      <c r="GR8">
        <v>5.442106231754424E-2</v>
      </c>
      <c r="GS8">
        <v>84.126539404997317</v>
      </c>
      <c r="GT8">
        <v>6.3623009292715943E-2</v>
      </c>
      <c r="GU8">
        <v>81.828300292038136</v>
      </c>
      <c r="GV8">
        <v>5.634371720091573E-2</v>
      </c>
      <c r="GW8">
        <v>84.860504464843856</v>
      </c>
      <c r="GX8">
        <v>6.3179646501144673E-2</v>
      </c>
      <c r="GY8">
        <v>87.343552440909292</v>
      </c>
      <c r="GZ8">
        <v>5.9855044642601475E-2</v>
      </c>
      <c r="HA8">
        <v>86.638981684367266</v>
      </c>
      <c r="HB8">
        <v>6.3168319059458924E-2</v>
      </c>
      <c r="HC8">
        <v>87.417643108987448</v>
      </c>
      <c r="HD8">
        <v>6.0868319059458928E-2</v>
      </c>
      <c r="HE8">
        <v>85.205176458966378</v>
      </c>
      <c r="HF8">
        <v>6.0143717200915735E-2</v>
      </c>
      <c r="HG8">
        <v>85.368386577050529</v>
      </c>
      <c r="HH8">
        <v>5.9100354409344455E-2</v>
      </c>
      <c r="HI8">
        <v>85.408220021954435</v>
      </c>
      <c r="HJ8">
        <v>7.2058938592944891E-2</v>
      </c>
      <c r="HK8">
        <v>83.321014133676556</v>
      </c>
      <c r="HL8">
        <v>6.5715575801373605E-2</v>
      </c>
      <c r="HM8">
        <v>83.968309713418222</v>
      </c>
      <c r="HN8">
        <v>6.7004248359687851E-2</v>
      </c>
      <c r="HO8">
        <v>85.567554790238376</v>
      </c>
      <c r="HP8">
        <v>6.0424956267887645E-2</v>
      </c>
      <c r="HQ8">
        <v>84.263748831913915</v>
      </c>
      <c r="HR8">
        <v>5.7800354409344459E-2</v>
      </c>
      <c r="HS8">
        <v>85.82500499403352</v>
      </c>
      <c r="HT8">
        <v>5.5645664176087434E-2</v>
      </c>
      <c r="HU8">
        <v>84.677891063359979</v>
      </c>
      <c r="HV8">
        <v>6.2511681851030204E-2</v>
      </c>
      <c r="HW8">
        <v>87.807607184777126</v>
      </c>
      <c r="HX8">
        <v>5.7856991617773183E-2</v>
      </c>
      <c r="HY8">
        <v>88.195831356065597</v>
      </c>
      <c r="HZ8">
        <v>6.6058938592944885E-2</v>
      </c>
      <c r="IA8">
        <v>81.933560915831663</v>
      </c>
      <c r="IB8">
        <v>5.663238975922999E-2</v>
      </c>
      <c r="IC8">
        <v>85.253772356866776</v>
      </c>
      <c r="ID8">
        <v>5.3423009292715949E-2</v>
      </c>
      <c r="IE8">
        <v>85.598435001641207</v>
      </c>
      <c r="IF8">
        <v>6.9004248359687853E-2</v>
      </c>
      <c r="IG8">
        <v>85.118276687715436</v>
      </c>
      <c r="IH8">
        <v>7.1504248359687855E-2</v>
      </c>
      <c r="II8">
        <v>84.8954144105181</v>
      </c>
      <c r="IJ8">
        <v>6.4236283709573391E-2</v>
      </c>
      <c r="IK8">
        <v>84.229459056938694</v>
      </c>
      <c r="IL8">
        <v>6.862690324305934E-2</v>
      </c>
      <c r="IM8">
        <v>86.789113342300851</v>
      </c>
      <c r="IN8">
        <v>5.8568319059458925E-2</v>
      </c>
      <c r="IO8">
        <v>86.475861799582589</v>
      </c>
      <c r="IP8">
        <v>9.4828850218231051E-2</v>
      </c>
      <c r="IQ8">
        <v>87.961594001217918</v>
      </c>
      <c r="IR8">
        <v>7.1515575801373604E-2</v>
      </c>
      <c r="IS8">
        <v>83.717630357040463</v>
      </c>
      <c r="IT8">
        <v>5.7490973942830419E-2</v>
      </c>
      <c r="IU8">
        <v>86.912122460729748</v>
      </c>
      <c r="IV8">
        <v>6.0756991617773183E-2</v>
      </c>
    </row>
    <row r="9" spans="1:256">
      <c r="A9" s="141" t="s">
        <v>641</v>
      </c>
      <c r="B9" s="143" t="b">
        <v>1</v>
      </c>
      <c r="C9">
        <v>79.292240361062312</v>
      </c>
      <c r="D9">
        <v>0.224</v>
      </c>
      <c r="E9">
        <v>80.012109203366904</v>
      </c>
      <c r="F9">
        <v>4.7632532375932977E-2</v>
      </c>
      <c r="G9">
        <v>39.757607097647828</v>
      </c>
      <c r="H9">
        <v>4.9279471733690211E-2</v>
      </c>
      <c r="I9">
        <v>26.340129679344518</v>
      </c>
      <c r="J9">
        <v>5.1009111900371322E-2</v>
      </c>
      <c r="K9">
        <v>19.631908383175595</v>
      </c>
      <c r="L9">
        <v>5.2826091294689306E-2</v>
      </c>
      <c r="M9">
        <v>15.607389481434062</v>
      </c>
      <c r="N9">
        <v>5.4735325060890135E-2</v>
      </c>
      <c r="O9">
        <v>12.924721719012437</v>
      </c>
      <c r="P9">
        <v>5.6742022213711926E-2</v>
      </c>
      <c r="Q9">
        <v>11.008825975493719</v>
      </c>
      <c r="R9">
        <v>5.8851703870969531E-2</v>
      </c>
      <c r="S9">
        <v>12.96379549957804</v>
      </c>
      <c r="T9">
        <v>5.6677745086115602E-2</v>
      </c>
      <c r="U9">
        <v>12.963795499578078</v>
      </c>
      <c r="V9">
        <v>5.6554719309802534E-2</v>
      </c>
      <c r="W9">
        <v>12.963795499578078</v>
      </c>
      <c r="X9">
        <v>5.6800770862428407E-2</v>
      </c>
      <c r="AC9">
        <v>69.238161799125038</v>
      </c>
      <c r="AD9">
        <v>0.56016809200924333</v>
      </c>
      <c r="AE9">
        <v>75.873547639296788</v>
      </c>
      <c r="AF9">
        <v>0.22960889464441597</v>
      </c>
      <c r="AG9">
        <v>73.705869465837139</v>
      </c>
      <c r="AH9">
        <v>0.26798174107303008</v>
      </c>
      <c r="AI9">
        <v>74.58808006780113</v>
      </c>
      <c r="AJ9">
        <v>0.21381254642980996</v>
      </c>
      <c r="AK9">
        <v>74.217654229329028</v>
      </c>
      <c r="AL9">
        <v>0.17589765892936152</v>
      </c>
      <c r="AM9">
        <v>81.493566742470733</v>
      </c>
      <c r="AN9">
        <v>0.19694831428673928</v>
      </c>
      <c r="AO9">
        <v>80.554379281076862</v>
      </c>
      <c r="AP9">
        <v>0.23037181607273116</v>
      </c>
      <c r="AQ9">
        <v>84.112891356909131</v>
      </c>
      <c r="AR9">
        <v>0.17420262142951098</v>
      </c>
      <c r="AS9">
        <v>80.972394192693542</v>
      </c>
      <c r="AT9">
        <v>0.3034903553585736</v>
      </c>
      <c r="AU9">
        <v>80.136865091139015</v>
      </c>
      <c r="AV9">
        <v>0.17994831428673927</v>
      </c>
      <c r="AW9">
        <v>74.217654229329028</v>
      </c>
      <c r="AX9">
        <v>0.16889765892936151</v>
      </c>
      <c r="AY9">
        <v>79.381659026406524</v>
      </c>
      <c r="AZ9">
        <v>0.24013473750104633</v>
      </c>
      <c r="BA9">
        <v>73.994949696308538</v>
      </c>
      <c r="BB9">
        <v>0.24260889464441598</v>
      </c>
      <c r="BC9">
        <v>76.18305112182189</v>
      </c>
      <c r="BD9">
        <v>0.23062612321550291</v>
      </c>
      <c r="BE9">
        <v>83.775672131807923</v>
      </c>
      <c r="BF9">
        <v>0.34050655357377746</v>
      </c>
      <c r="BG9">
        <v>86.48717577621575</v>
      </c>
      <c r="BH9">
        <v>0.29121881964471491</v>
      </c>
      <c r="BI9">
        <v>84.702675288123174</v>
      </c>
      <c r="BJ9">
        <v>0.13952481250074739</v>
      </c>
      <c r="BK9">
        <v>86.48717577621575</v>
      </c>
      <c r="BL9">
        <v>0.22599896964411703</v>
      </c>
      <c r="BM9">
        <v>96.159212854573425</v>
      </c>
      <c r="BN9">
        <v>0.27589662857347852</v>
      </c>
      <c r="BO9">
        <v>79.594324822699036</v>
      </c>
      <c r="BP9">
        <v>0.11827050535797565</v>
      </c>
      <c r="BQ9">
        <v>75.338630669168168</v>
      </c>
      <c r="BR9">
        <v>0.3527780892876361</v>
      </c>
      <c r="BS9">
        <v>78.255113566337528</v>
      </c>
      <c r="BT9">
        <v>0.20855823928703823</v>
      </c>
      <c r="BU9">
        <v>87.499034830413194</v>
      </c>
      <c r="BV9">
        <v>0.20645692857228273</v>
      </c>
      <c r="BW9">
        <v>80.841547341789209</v>
      </c>
      <c r="BX9">
        <v>0.24198174107303011</v>
      </c>
      <c r="BY9">
        <v>73.77815463760885</v>
      </c>
      <c r="BZ9">
        <v>0.22950758392966047</v>
      </c>
      <c r="CA9">
        <v>80.442724381646954</v>
      </c>
      <c r="CB9">
        <v>0.25247312678748668</v>
      </c>
      <c r="CC9">
        <v>84.152089930619709</v>
      </c>
      <c r="CD9">
        <v>0.17257546785812514</v>
      </c>
      <c r="CE9">
        <v>78.832341739798579</v>
      </c>
      <c r="CF9">
        <v>0.19494831428673928</v>
      </c>
      <c r="CG9">
        <v>85.740214946544327</v>
      </c>
      <c r="CH9">
        <v>0.19113473750104634</v>
      </c>
      <c r="CI9">
        <v>78.359620483430135</v>
      </c>
      <c r="CJ9">
        <v>0.13689765892936151</v>
      </c>
      <c r="CK9">
        <v>81.672244436390812</v>
      </c>
      <c r="CL9">
        <v>9.7126209265588501E-2</v>
      </c>
      <c r="CM9">
        <v>86.374932942384405</v>
      </c>
      <c r="CN9">
        <v>0.21220262142951099</v>
      </c>
      <c r="CO9">
        <v>82.328913780085301</v>
      </c>
      <c r="CP9">
        <v>0.12373223617017072</v>
      </c>
      <c r="CQ9">
        <v>75.018451226979806</v>
      </c>
      <c r="CR9">
        <v>0.18408072944402518</v>
      </c>
      <c r="CS9">
        <v>90.197298150717458</v>
      </c>
      <c r="CT9">
        <v>0.21413473750104633</v>
      </c>
      <c r="CU9">
        <v>84.43749499200807</v>
      </c>
      <c r="CV9">
        <v>0.33864232143070683</v>
      </c>
      <c r="CW9">
        <v>82.653936013456885</v>
      </c>
      <c r="CX9">
        <v>0.19820262142951098</v>
      </c>
      <c r="CY9">
        <v>76.492554604346992</v>
      </c>
      <c r="CZ9">
        <v>0.13015196607213325</v>
      </c>
      <c r="DA9">
        <v>75.873547639296788</v>
      </c>
      <c r="DB9">
        <v>0.19608408214366857</v>
      </c>
      <c r="DC9">
        <v>72.915865811934808</v>
      </c>
      <c r="DD9">
        <v>0.20220262142951098</v>
      </c>
      <c r="DE9">
        <v>81.249367491550046</v>
      </c>
      <c r="DF9">
        <v>8.3822051957843952E-2</v>
      </c>
      <c r="DG9">
        <v>85.100366641657033</v>
      </c>
      <c r="DH9">
        <v>7.5082098507678344E-2</v>
      </c>
      <c r="DI9">
        <v>81.818250866574928</v>
      </c>
      <c r="DJ9">
        <v>7.1674592688949032E-2</v>
      </c>
      <c r="DK9">
        <v>81.993461626149397</v>
      </c>
      <c r="DL9">
        <v>7.4459581051490434E-2</v>
      </c>
      <c r="DM9">
        <v>82.306884935372082</v>
      </c>
      <c r="DN9">
        <v>6.4189604326407634E-2</v>
      </c>
      <c r="DO9">
        <v>83.310771744076987</v>
      </c>
      <c r="DP9">
        <v>6.5387179969888534E-2</v>
      </c>
      <c r="DQ9">
        <v>82.393952874844544</v>
      </c>
      <c r="DR9">
        <v>8.109711014513693E-2</v>
      </c>
      <c r="DS9">
        <v>82.532101650033354</v>
      </c>
      <c r="DT9">
        <v>7.050461596386623E-2</v>
      </c>
      <c r="DU9">
        <v>83.04010418866072</v>
      </c>
      <c r="DV9">
        <v>6.9612121782595543E-2</v>
      </c>
      <c r="DW9">
        <v>85.004840846589929</v>
      </c>
      <c r="DX9">
        <v>6.7819627601324831E-2</v>
      </c>
      <c r="DY9">
        <v>83.391774704662751</v>
      </c>
      <c r="DZ9">
        <v>6.8519627601324837E-2</v>
      </c>
      <c r="EA9">
        <v>84.619266309871733</v>
      </c>
      <c r="EB9">
        <v>0.10187193558325795</v>
      </c>
      <c r="EC9">
        <v>83.370799059918895</v>
      </c>
      <c r="ED9">
        <v>7.0404615963866227E-2</v>
      </c>
      <c r="EE9">
        <v>82.771125891729682</v>
      </c>
      <c r="EF9">
        <v>6.739711014513694E-2</v>
      </c>
      <c r="EG9">
        <v>82.990561206817944</v>
      </c>
      <c r="EH9">
        <v>7.4597110145136938E-2</v>
      </c>
      <c r="EI9">
        <v>82.731684507730321</v>
      </c>
      <c r="EJ9">
        <v>6.7842145057512737E-2</v>
      </c>
      <c r="EK9">
        <v>83.624888361161666</v>
      </c>
      <c r="EL9">
        <v>6.328717996988853E-2</v>
      </c>
      <c r="EM9">
        <v>81.594907498537324</v>
      </c>
      <c r="EN9">
        <v>5.9934639238783435E-2</v>
      </c>
      <c r="EO9">
        <v>81.382507644719638</v>
      </c>
      <c r="EP9">
        <v>7.355958105149045E-2</v>
      </c>
      <c r="EQ9">
        <v>82.781250671207999</v>
      </c>
      <c r="ER9">
        <v>6.6419627601324832E-2</v>
      </c>
      <c r="ES9">
        <v>80.820655747346223</v>
      </c>
      <c r="ET9">
        <v>7.1089604326407638E-2</v>
      </c>
      <c r="EU9">
        <v>84.042800461242635</v>
      </c>
      <c r="EV9">
        <v>6.7897110145136941E-2</v>
      </c>
      <c r="EW9">
        <v>79.561191226288258</v>
      </c>
      <c r="EX9">
        <v>8.4007040320385348E-2</v>
      </c>
      <c r="EY9">
        <v>78.357525403021754</v>
      </c>
      <c r="EZ9">
        <v>8.0304615963866233E-2</v>
      </c>
      <c r="FA9">
        <v>82.970126411353704</v>
      </c>
      <c r="FB9">
        <v>7.4819627601324837E-2</v>
      </c>
      <c r="FC9">
        <v>80.274207360093712</v>
      </c>
      <c r="FD9">
        <v>7.3042145057512733E-2</v>
      </c>
      <c r="FE9">
        <v>84.432596545519147</v>
      </c>
      <c r="FF9">
        <v>7.4227133420054145E-2</v>
      </c>
      <c r="FG9">
        <v>86.312234044699125</v>
      </c>
      <c r="FH9">
        <v>6.1047226519722927E-2</v>
      </c>
      <c r="FI9">
        <v>84.785204453210909</v>
      </c>
      <c r="FJ9">
        <v>6.6224709063535031E-2</v>
      </c>
      <c r="FK9">
        <v>86.352397416688788</v>
      </c>
      <c r="FL9">
        <v>5.7762238157181525E-2</v>
      </c>
      <c r="FM9">
        <v>87.426258433865655</v>
      </c>
      <c r="FN9">
        <v>5.8377249794640124E-2</v>
      </c>
      <c r="FO9">
        <v>84.594541231682996</v>
      </c>
      <c r="FP9">
        <v>5.6654732338452231E-2</v>
      </c>
      <c r="FQ9">
        <v>85.699365385389214</v>
      </c>
      <c r="FR9">
        <v>6.1377249794640126E-2</v>
      </c>
      <c r="FS9">
        <v>80.801373126616937</v>
      </c>
      <c r="FT9">
        <v>8.7724476314363045E-2</v>
      </c>
      <c r="FU9">
        <v>84.410627904319469</v>
      </c>
      <c r="FV9">
        <v>7.6439720700993627E-2</v>
      </c>
      <c r="FW9">
        <v>85.573447008184061</v>
      </c>
      <c r="FX9">
        <v>6.483221488226433E-2</v>
      </c>
      <c r="FY9">
        <v>80.078710313688291</v>
      </c>
      <c r="FZ9">
        <v>8.1962005408009547E-2</v>
      </c>
      <c r="GA9">
        <v>81.469738780989161</v>
      </c>
      <c r="GB9">
        <v>8.091454613911464E-2</v>
      </c>
      <c r="GC9">
        <v>79.469717946080436</v>
      </c>
      <c r="GD9">
        <v>7.8784522864197445E-2</v>
      </c>
      <c r="GE9">
        <v>80.518638200654195</v>
      </c>
      <c r="GF9">
        <v>7.5819627601324838E-2</v>
      </c>
      <c r="GG9">
        <v>82.442016876645468</v>
      </c>
      <c r="GH9">
        <v>7.1174592688949032E-2</v>
      </c>
      <c r="GI9">
        <v>81.972949901225107</v>
      </c>
      <c r="GJ9">
        <v>6.3742145057512731E-2</v>
      </c>
      <c r="GK9">
        <v>82.389388900796988</v>
      </c>
      <c r="GL9">
        <v>5.3069743975910827E-2</v>
      </c>
      <c r="GM9">
        <v>84.576399116371334</v>
      </c>
      <c r="GN9">
        <v>6.0224709063535026E-2</v>
      </c>
      <c r="GO9">
        <v>83.399224183464952</v>
      </c>
      <c r="GP9">
        <v>5.6584755613369418E-2</v>
      </c>
      <c r="GQ9">
        <v>85.705329971339694</v>
      </c>
      <c r="GR9">
        <v>5.3554732338452225E-2</v>
      </c>
      <c r="GS9">
        <v>83.195927241908421</v>
      </c>
      <c r="GT9">
        <v>6.2587179969888537E-2</v>
      </c>
      <c r="GU9">
        <v>80.970497233829633</v>
      </c>
      <c r="GV9">
        <v>5.5439720700993622E-2</v>
      </c>
      <c r="GW9">
        <v>83.913259802589764</v>
      </c>
      <c r="GX9">
        <v>6.2049650876242035E-2</v>
      </c>
      <c r="GY9">
        <v>86.413366540283377</v>
      </c>
      <c r="GZ9">
        <v>5.8932214882264328E-2</v>
      </c>
      <c r="HA9">
        <v>85.675253258914339</v>
      </c>
      <c r="HB9">
        <v>6.2057156694971333E-2</v>
      </c>
      <c r="HC9">
        <v>86.436166664621638</v>
      </c>
      <c r="HD9">
        <v>5.9757156694971336E-2</v>
      </c>
      <c r="HE9">
        <v>84.36772144973402</v>
      </c>
      <c r="HF9">
        <v>5.9239720700993627E-2</v>
      </c>
      <c r="HG9">
        <v>84.266298370968997</v>
      </c>
      <c r="HH9">
        <v>5.8102191607347128E-2</v>
      </c>
      <c r="HI9">
        <v>84.329091862173968</v>
      </c>
      <c r="HJ9">
        <v>7.0797110145136941E-2</v>
      </c>
      <c r="HK9">
        <v>82.27230618316878</v>
      </c>
      <c r="HL9">
        <v>6.435958105149045E-2</v>
      </c>
      <c r="HM9">
        <v>82.902874950325966</v>
      </c>
      <c r="HN9">
        <v>6.5667086870219743E-2</v>
      </c>
      <c r="HO9">
        <v>84.580267385531741</v>
      </c>
      <c r="HP9">
        <v>5.9219627601324834E-2</v>
      </c>
      <c r="HQ9">
        <v>83.23727833305071</v>
      </c>
      <c r="HR9">
        <v>5.6802191607347133E-2</v>
      </c>
      <c r="HS9">
        <v>84.759292134575048</v>
      </c>
      <c r="HT9">
        <v>5.4572168332429928E-2</v>
      </c>
      <c r="HU9">
        <v>83.758116110509548</v>
      </c>
      <c r="HV9">
        <v>6.1494685788617831E-2</v>
      </c>
      <c r="HW9">
        <v>86.766837802772628</v>
      </c>
      <c r="HX9">
        <v>5.6764662513700631E-2</v>
      </c>
      <c r="HY9">
        <v>87.043424518851936</v>
      </c>
      <c r="HZ9">
        <v>6.4797110145136935E-2</v>
      </c>
      <c r="IA9">
        <v>81.095243693890112</v>
      </c>
      <c r="IB9">
        <v>5.5747226519722928E-2</v>
      </c>
      <c r="IC9">
        <v>84.130741157943689</v>
      </c>
      <c r="ID9">
        <v>5.238717996988853E-2</v>
      </c>
      <c r="IE9">
        <v>84.538464433236413</v>
      </c>
      <c r="IF9">
        <v>6.7667086870219745E-2</v>
      </c>
      <c r="IG9">
        <v>84.141538994032572</v>
      </c>
      <c r="IH9">
        <v>7.0167086870219747E-2</v>
      </c>
      <c r="II9">
        <v>83.923888459288605</v>
      </c>
      <c r="IJ9">
        <v>6.3012121782595534E-2</v>
      </c>
      <c r="IK9">
        <v>83.227078085929506</v>
      </c>
      <c r="IL9">
        <v>6.7252075232761138E-2</v>
      </c>
      <c r="IM9">
        <v>85.772842939460048</v>
      </c>
      <c r="IN9">
        <v>5.7457156694971333E-2</v>
      </c>
      <c r="IO9">
        <v>85.418110873281108</v>
      </c>
      <c r="IP9">
        <v>9.3284522864197444E-2</v>
      </c>
      <c r="IQ9">
        <v>86.86636873476418</v>
      </c>
      <c r="IR9">
        <v>7.0159581051490449E-2</v>
      </c>
      <c r="IS9">
        <v>82.681719398335531</v>
      </c>
      <c r="IT9">
        <v>5.6342145057512741E-2</v>
      </c>
      <c r="IU9">
        <v>85.966754664012825</v>
      </c>
      <c r="IV9">
        <v>5.9664662513700631E-2</v>
      </c>
    </row>
    <row r="10" spans="1:256">
      <c r="A10" s="141" t="s">
        <v>642</v>
      </c>
      <c r="B10" s="143" t="b">
        <v>0</v>
      </c>
      <c r="C10">
        <v>78.707922554507263</v>
      </c>
      <c r="D10">
        <v>0.123</v>
      </c>
      <c r="E10">
        <v>79.992440677069837</v>
      </c>
      <c r="F10">
        <v>4.7603111480317643E-2</v>
      </c>
      <c r="G10">
        <v>39.747773231453742</v>
      </c>
      <c r="H10">
        <v>4.9248237834642571E-2</v>
      </c>
      <c r="I10">
        <v>26.333574213127605</v>
      </c>
      <c r="J10">
        <v>5.0975939013129391E-2</v>
      </c>
      <c r="K10">
        <v>19.62699225466627</v>
      </c>
      <c r="L10">
        <v>5.2790844364984837E-2</v>
      </c>
      <c r="M10">
        <v>15.60345706846077</v>
      </c>
      <c r="N10">
        <v>5.469785930150526E-2</v>
      </c>
      <c r="O10">
        <v>12.921445213303619</v>
      </c>
      <c r="P10">
        <v>5.670218239152023E-2</v>
      </c>
      <c r="Q10">
        <v>11.00601806100471</v>
      </c>
      <c r="R10">
        <v>5.8809323540523442E-2</v>
      </c>
      <c r="S10">
        <v>13.529802247103119</v>
      </c>
      <c r="T10">
        <v>5.6184701736017834E-2</v>
      </c>
      <c r="U10">
        <v>13.529802247103198</v>
      </c>
      <c r="V10">
        <v>5.60638138502738E-2</v>
      </c>
      <c r="W10">
        <v>13.529802247103198</v>
      </c>
      <c r="X10">
        <v>5.6305589621761978E-2</v>
      </c>
      <c r="AC10">
        <v>67.63544265875619</v>
      </c>
      <c r="AD10">
        <v>0.57375707247259711</v>
      </c>
      <c r="AE10">
        <v>74.743907938610178</v>
      </c>
      <c r="AF10">
        <v>0.23203760850058941</v>
      </c>
      <c r="AG10">
        <v>72.363018785281028</v>
      </c>
      <c r="AH10">
        <v>0.27047699503485212</v>
      </c>
      <c r="AI10">
        <v>73.306986248522705</v>
      </c>
      <c r="AJ10">
        <v>0.215742209493619</v>
      </c>
      <c r="AK10">
        <v>72.856595485521481</v>
      </c>
      <c r="AL10">
        <v>0.1771286508838604</v>
      </c>
      <c r="AM10">
        <v>80.307626956377064</v>
      </c>
      <c r="AN10">
        <v>0.19854527682230538</v>
      </c>
      <c r="AO10">
        <v>79.40614948959103</v>
      </c>
      <c r="AP10">
        <v>0.23240128929501308</v>
      </c>
      <c r="AQ10">
        <v>82.984519544750682</v>
      </c>
      <c r="AR10">
        <v>0.17566650375377993</v>
      </c>
      <c r="AS10">
        <v>79.857430610493878</v>
      </c>
      <c r="AT10">
        <v>0.30571944889780128</v>
      </c>
      <c r="AU10">
        <v>79.188607342707982</v>
      </c>
      <c r="AV10">
        <v>0.18154527682230537</v>
      </c>
      <c r="AW10">
        <v>72.856595485521481</v>
      </c>
      <c r="AX10">
        <v>0.17012865088386039</v>
      </c>
      <c r="AY10">
        <v>78.36352132704468</v>
      </c>
      <c r="AZ10">
        <v>0.24176497008943673</v>
      </c>
      <c r="BA10">
        <v>72.460263052139169</v>
      </c>
      <c r="BB10">
        <v>0.24503760850058942</v>
      </c>
      <c r="BC10">
        <v>74.848022423364512</v>
      </c>
      <c r="BD10">
        <v>0.23252251622648765</v>
      </c>
      <c r="BE10">
        <v>82.286616697810715</v>
      </c>
      <c r="BF10">
        <v>0.34416625938444978</v>
      </c>
      <c r="BG10">
        <v>84.902844290201642</v>
      </c>
      <c r="BH10">
        <v>0.29411331424042853</v>
      </c>
      <c r="BI10">
        <v>83.60819170446328</v>
      </c>
      <c r="BJ10">
        <v>0.14068926434959766</v>
      </c>
      <c r="BK10">
        <v>84.902844290201642</v>
      </c>
      <c r="BL10">
        <v>0.22796190276075035</v>
      </c>
      <c r="BM10">
        <v>94.520652196141199</v>
      </c>
      <c r="BN10">
        <v>0.27909055364461077</v>
      </c>
      <c r="BO10">
        <v>78.472739003776439</v>
      </c>
      <c r="BP10">
        <v>0.11956803741812311</v>
      </c>
      <c r="BQ10">
        <v>74.224518450477987</v>
      </c>
      <c r="BR10">
        <v>0.35577239404182259</v>
      </c>
      <c r="BS10">
        <v>76.951354269855514</v>
      </c>
      <c r="BT10">
        <v>0.21062098256214445</v>
      </c>
      <c r="BU10">
        <v>86.136171783700206</v>
      </c>
      <c r="BV10">
        <v>0.20778773068525447</v>
      </c>
      <c r="BW10">
        <v>79.696480670255866</v>
      </c>
      <c r="BX10">
        <v>0.24447699503485215</v>
      </c>
      <c r="BY10">
        <v>72.708751354113446</v>
      </c>
      <c r="BZ10">
        <v>0.23120435662369948</v>
      </c>
      <c r="CA10">
        <v>79.17627708117368</v>
      </c>
      <c r="CB10">
        <v>0.25523454117190303</v>
      </c>
      <c r="CC10">
        <v>82.913439073773546</v>
      </c>
      <c r="CD10">
        <v>0.17410589028804263</v>
      </c>
      <c r="CE10">
        <v>77.509755768010336</v>
      </c>
      <c r="CF10">
        <v>0.19654527682230538</v>
      </c>
      <c r="CG10">
        <v>84.695552312188482</v>
      </c>
      <c r="CH10">
        <v>0.19276497008943674</v>
      </c>
      <c r="CI10">
        <v>77.314078163567103</v>
      </c>
      <c r="CJ10">
        <v>0.13812865088386039</v>
      </c>
      <c r="CK10">
        <v>80.224022487709462</v>
      </c>
      <c r="CL10">
        <v>9.6115482948818096E-2</v>
      </c>
      <c r="CM10">
        <v>85.263405478641261</v>
      </c>
      <c r="CN10">
        <v>0.21366650375377993</v>
      </c>
      <c r="CO10">
        <v>81.037882801678876</v>
      </c>
      <c r="CP10">
        <v>0.12208315639017689</v>
      </c>
      <c r="CQ10">
        <v>73.7984065544982</v>
      </c>
      <c r="CR10">
        <v>0.18259123802983721</v>
      </c>
      <c r="CS10">
        <v>89.015282132514216</v>
      </c>
      <c r="CT10">
        <v>0.21576497008943674</v>
      </c>
      <c r="CU10">
        <v>82.925442734729032</v>
      </c>
      <c r="CV10">
        <v>0.34196932671313623</v>
      </c>
      <c r="CW10">
        <v>81.540092747271089</v>
      </c>
      <c r="CX10">
        <v>0.19966650375377992</v>
      </c>
      <c r="CY10">
        <v>74.952136908118845</v>
      </c>
      <c r="CZ10">
        <v>0.13124987781533495</v>
      </c>
      <c r="DA10">
        <v>74.743907938610178</v>
      </c>
      <c r="DB10">
        <v>0.19734834415099176</v>
      </c>
      <c r="DC10">
        <v>71.780146677323103</v>
      </c>
      <c r="DD10">
        <v>0.20366650375377993</v>
      </c>
      <c r="DE10">
        <v>80.446167995172914</v>
      </c>
      <c r="DF10">
        <v>8.1794904612734962E-2</v>
      </c>
      <c r="DG10">
        <v>84.369568765806122</v>
      </c>
      <c r="DH10">
        <v>7.3265563873749495E-2</v>
      </c>
      <c r="DI10">
        <v>81.074273352577634</v>
      </c>
      <c r="DJ10">
        <v>6.9831731466122676E-2</v>
      </c>
      <c r="DK10">
        <v>81.174943403324846</v>
      </c>
      <c r="DL10">
        <v>7.256406665086905E-2</v>
      </c>
      <c r="DM10">
        <v>81.535821353200447</v>
      </c>
      <c r="DN10">
        <v>6.2399396281376321E-2</v>
      </c>
      <c r="DO10">
        <v>82.593177067084895</v>
      </c>
      <c r="DP10">
        <v>6.3939217580524968E-2</v>
      </c>
      <c r="DQ10">
        <v>81.710250619266631</v>
      </c>
      <c r="DR10">
        <v>7.9333228689003138E-2</v>
      </c>
      <c r="DS10">
        <v>81.846035694029226</v>
      </c>
      <c r="DT10">
        <v>6.8767061096629958E-2</v>
      </c>
      <c r="DU10">
        <v>82.309255376793402</v>
      </c>
      <c r="DV10">
        <v>6.7900893504256779E-2</v>
      </c>
      <c r="DW10">
        <v>84.313394297029674</v>
      </c>
      <c r="DX10">
        <v>6.6134725911883588E-2</v>
      </c>
      <c r="DY10">
        <v>82.654523437483022</v>
      </c>
      <c r="DZ10">
        <v>6.6834725911883608E-2</v>
      </c>
      <c r="EA10">
        <v>83.706975554019252</v>
      </c>
      <c r="EB10">
        <v>9.9318256460198567E-2</v>
      </c>
      <c r="EC10">
        <v>82.670289938418847</v>
      </c>
      <c r="ED10">
        <v>6.8667061096629955E-2</v>
      </c>
      <c r="EE10">
        <v>82.027170592118381</v>
      </c>
      <c r="EF10">
        <v>6.5633228689003134E-2</v>
      </c>
      <c r="EG10">
        <v>82.22438636028194</v>
      </c>
      <c r="EH10">
        <v>7.2833228689003146E-2</v>
      </c>
      <c r="EI10">
        <v>81.934238537328952</v>
      </c>
      <c r="EJ10">
        <v>6.6236223134764058E-2</v>
      </c>
      <c r="EK10">
        <v>82.846557533337489</v>
      </c>
      <c r="EL10">
        <v>6.183921758052497E-2</v>
      </c>
      <c r="EM10">
        <v>80.890058942582883</v>
      </c>
      <c r="EN10">
        <v>5.8302390727137235E-2</v>
      </c>
      <c r="EO10">
        <v>80.698734258228953</v>
      </c>
      <c r="EP10">
        <v>7.1664066650869052E-2</v>
      </c>
      <c r="EQ10">
        <v>82.019064541092774</v>
      </c>
      <c r="ER10">
        <v>6.4734725911883589E-2</v>
      </c>
      <c r="ES10">
        <v>80.078099505277891</v>
      </c>
      <c r="ET10">
        <v>6.9299396281376324E-2</v>
      </c>
      <c r="EU10">
        <v>83.275040090953866</v>
      </c>
      <c r="EV10">
        <v>6.6133228689003135E-2</v>
      </c>
      <c r="EW10">
        <v>78.758477529362693</v>
      </c>
      <c r="EX10">
        <v>8.1927239797481316E-2</v>
      </c>
      <c r="EY10">
        <v>77.693102766232599</v>
      </c>
      <c r="EZ10">
        <v>7.8567061096629962E-2</v>
      </c>
      <c r="FA10">
        <v>82.240548082855781</v>
      </c>
      <c r="FB10">
        <v>7.3134725911883608E-2</v>
      </c>
      <c r="FC10">
        <v>79.575833287915415</v>
      </c>
      <c r="FD10">
        <v>7.1436223134764054E-2</v>
      </c>
      <c r="FE10">
        <v>83.732164164625317</v>
      </c>
      <c r="FF10">
        <v>7.2568558319510423E-2</v>
      </c>
      <c r="FG10">
        <v>85.656608753544106</v>
      </c>
      <c r="FH10">
        <v>5.9809876841539517E-2</v>
      </c>
      <c r="FI10">
        <v>84.097430906524863</v>
      </c>
      <c r="FJ10">
        <v>6.4908379618659057E-2</v>
      </c>
      <c r="FK10">
        <v>85.753567578920908</v>
      </c>
      <c r="FL10">
        <v>5.6577541656793157E-2</v>
      </c>
      <c r="FM10">
        <v>86.812060504348125</v>
      </c>
      <c r="FN10">
        <v>5.724520647204679E-2</v>
      </c>
      <c r="FO10">
        <v>83.983822658422227</v>
      </c>
      <c r="FP10">
        <v>5.5443709249166334E-2</v>
      </c>
      <c r="FQ10">
        <v>85.072163962099182</v>
      </c>
      <c r="FR10">
        <v>6.0245206472046793E-2</v>
      </c>
      <c r="FS10">
        <v>79.972489536648993</v>
      </c>
      <c r="FT10">
        <v>8.5355083313586308E-2</v>
      </c>
      <c r="FU10">
        <v>83.747562140178616</v>
      </c>
      <c r="FV10">
        <v>7.5176044433912695E-2</v>
      </c>
      <c r="FW10">
        <v>84.910405477918857</v>
      </c>
      <c r="FX10">
        <v>6.3542212026285877E-2</v>
      </c>
      <c r="FY10">
        <v>79.265130864964846</v>
      </c>
      <c r="FZ10">
        <v>7.9724245351720402E-2</v>
      </c>
      <c r="GA10">
        <v>80.626564384799025</v>
      </c>
      <c r="GB10">
        <v>7.8861072205108143E-2</v>
      </c>
      <c r="GC10">
        <v>78.719259441062619</v>
      </c>
      <c r="GD10">
        <v>7.6625742574600864E-2</v>
      </c>
      <c r="GE10">
        <v>79.730331094023342</v>
      </c>
      <c r="GF10">
        <v>7.4134725911883595E-2</v>
      </c>
      <c r="GG10">
        <v>81.792785738456601</v>
      </c>
      <c r="GH10">
        <v>6.9331731466122676E-2</v>
      </c>
      <c r="GI10">
        <v>81.323388087499126</v>
      </c>
      <c r="GJ10">
        <v>6.2136223134764051E-2</v>
      </c>
      <c r="GK10">
        <v>81.7330195073569</v>
      </c>
      <c r="GL10">
        <v>5.1911374064419979E-2</v>
      </c>
      <c r="GM10">
        <v>83.939846939702264</v>
      </c>
      <c r="GN10">
        <v>5.8908379618659058E-2</v>
      </c>
      <c r="GO10">
        <v>82.689550855303395</v>
      </c>
      <c r="GP10">
        <v>5.5479038879673606E-2</v>
      </c>
      <c r="GQ10">
        <v>85.031995083153376</v>
      </c>
      <c r="GR10">
        <v>5.2343709249166336E-2</v>
      </c>
      <c r="GS10">
        <v>82.471506671467736</v>
      </c>
      <c r="GT10">
        <v>6.1139217580524971E-2</v>
      </c>
      <c r="GU10">
        <v>80.302753779144311</v>
      </c>
      <c r="GV10">
        <v>5.4176044433912697E-2</v>
      </c>
      <c r="GW10">
        <v>83.175891921753845</v>
      </c>
      <c r="GX10">
        <v>6.0470055542390877E-2</v>
      </c>
      <c r="GY10">
        <v>85.68927778723004</v>
      </c>
      <c r="GZ10">
        <v>5.7642212026285874E-2</v>
      </c>
      <c r="HA10">
        <v>84.92505384888382</v>
      </c>
      <c r="HB10">
        <v>6.0503887950017689E-2</v>
      </c>
      <c r="HC10">
        <v>85.672151585190889</v>
      </c>
      <c r="HD10">
        <v>5.8203887950017692E-2</v>
      </c>
      <c r="HE10">
        <v>83.715817617429863</v>
      </c>
      <c r="HF10">
        <v>5.7976044433912702E-2</v>
      </c>
      <c r="HG10">
        <v>83.40839494074136</v>
      </c>
      <c r="HH10">
        <v>5.6706882395778604E-2</v>
      </c>
      <c r="HI10">
        <v>83.489061323037234</v>
      </c>
      <c r="HJ10">
        <v>6.9033228689003148E-2</v>
      </c>
      <c r="HK10">
        <v>81.455955783007553</v>
      </c>
      <c r="HL10">
        <v>6.2464066650869045E-2</v>
      </c>
      <c r="HM10">
        <v>82.073503822954507</v>
      </c>
      <c r="HN10">
        <v>6.3797899058495866E-2</v>
      </c>
      <c r="HO10">
        <v>83.811728854364731</v>
      </c>
      <c r="HP10">
        <v>5.7534725911883598E-2</v>
      </c>
      <c r="HQ10">
        <v>82.438238331403994</v>
      </c>
      <c r="HR10">
        <v>5.5406882395778609E-2</v>
      </c>
      <c r="HS10">
        <v>83.929704527410777</v>
      </c>
      <c r="HT10">
        <v>5.3071552765271326E-2</v>
      </c>
      <c r="HU10">
        <v>83.0421315978965</v>
      </c>
      <c r="HV10">
        <v>6.0073049988151786E-2</v>
      </c>
      <c r="HW10">
        <v>85.956667057844498</v>
      </c>
      <c r="HX10">
        <v>5.5237720357644515E-2</v>
      </c>
      <c r="HY10">
        <v>86.146351332506399</v>
      </c>
      <c r="HZ10">
        <v>6.3033228689003143E-2</v>
      </c>
      <c r="IA10">
        <v>80.442668685507016</v>
      </c>
      <c r="IB10">
        <v>5.4509876841539517E-2</v>
      </c>
      <c r="IC10">
        <v>83.256534980532223</v>
      </c>
      <c r="ID10">
        <v>5.093921758052497E-2</v>
      </c>
      <c r="IE10">
        <v>83.713346823269404</v>
      </c>
      <c r="IF10">
        <v>6.5797899058495868E-2</v>
      </c>
      <c r="IG10">
        <v>83.381212721399208</v>
      </c>
      <c r="IH10">
        <v>6.829789905849587E-2</v>
      </c>
      <c r="II10">
        <v>83.167619186542865</v>
      </c>
      <c r="IJ10">
        <v>6.1300893504256777E-2</v>
      </c>
      <c r="IK10">
        <v>82.446790202728906</v>
      </c>
      <c r="IL10">
        <v>6.5330234243242233E-2</v>
      </c>
      <c r="IM10">
        <v>84.98174304398448</v>
      </c>
      <c r="IN10">
        <v>5.5903887950017689E-2</v>
      </c>
      <c r="IO10">
        <v>84.594721109201402</v>
      </c>
      <c r="IP10">
        <v>9.1125742574600863E-2</v>
      </c>
      <c r="IQ10">
        <v>86.013807653193965</v>
      </c>
      <c r="IR10">
        <v>6.8264066650869051E-2</v>
      </c>
      <c r="IS10">
        <v>81.875330617492679</v>
      </c>
      <c r="IT10">
        <v>5.4736223134764055E-2</v>
      </c>
      <c r="IU10">
        <v>85.230847799975294</v>
      </c>
      <c r="IV10">
        <v>5.8137720357644515E-2</v>
      </c>
    </row>
    <row r="11" spans="1:256">
      <c r="A11" s="141" t="s">
        <v>643</v>
      </c>
      <c r="B11" s="143" t="b">
        <v>0</v>
      </c>
      <c r="C11">
        <v>72.166656241599298</v>
      </c>
      <c r="D11">
        <v>0.125</v>
      </c>
      <c r="E11">
        <v>79.979963830077935</v>
      </c>
      <c r="F11">
        <v>4.7574356780202276E-2</v>
      </c>
      <c r="G11">
        <v>39.741535070199838</v>
      </c>
      <c r="H11">
        <v>4.9217573567045869E-2</v>
      </c>
      <c r="I11">
        <v>26.329415734588345</v>
      </c>
      <c r="J11">
        <v>5.0943228262234345E-2</v>
      </c>
      <c r="K11">
        <v>19.623873711426519</v>
      </c>
      <c r="L11">
        <v>5.2755940199493749E-2</v>
      </c>
      <c r="M11">
        <v>15.600962564866379</v>
      </c>
      <c r="N11">
        <v>5.4660604037068156E-2</v>
      </c>
      <c r="O11">
        <v>12.919366804934509</v>
      </c>
      <c r="P11">
        <v>5.6662406798607637E-2</v>
      </c>
      <c r="Q11">
        <v>11.004236926070485</v>
      </c>
      <c r="R11">
        <v>5.8766845993647558E-2</v>
      </c>
      <c r="S11">
        <v>14.145555018826727</v>
      </c>
      <c r="T11">
        <v>5.5697572657581192E-2</v>
      </c>
      <c r="U11">
        <v>14.145555018826771</v>
      </c>
      <c r="V11">
        <v>5.5578785600127231E-2</v>
      </c>
      <c r="W11">
        <v>14.145555018826771</v>
      </c>
      <c r="X11">
        <v>5.5816359715034958E-2</v>
      </c>
      <c r="AC11">
        <v>65.891680169926474</v>
      </c>
      <c r="AD11">
        <v>0.58603425180683133</v>
      </c>
      <c r="AE11">
        <v>73.598648390420678</v>
      </c>
      <c r="AF11">
        <v>0.23203760850058941</v>
      </c>
      <c r="AG11">
        <v>71.001600128726309</v>
      </c>
      <c r="AH11">
        <v>0.27047699503485212</v>
      </c>
      <c r="AI11">
        <v>72.008178382825903</v>
      </c>
      <c r="AJ11">
        <v>0.215742209493619</v>
      </c>
      <c r="AK11">
        <v>71.476716997677116</v>
      </c>
      <c r="AL11">
        <v>0.1771286508838604</v>
      </c>
      <c r="AM11">
        <v>79.105288845582933</v>
      </c>
      <c r="AN11">
        <v>0.19854527682230538</v>
      </c>
      <c r="AO11">
        <v>78.242042800161215</v>
      </c>
      <c r="AP11">
        <v>0.23240128929501308</v>
      </c>
      <c r="AQ11">
        <v>81.840545416542454</v>
      </c>
      <c r="AR11">
        <v>0.17566650375377993</v>
      </c>
      <c r="AS11">
        <v>78.727050111630746</v>
      </c>
      <c r="AT11">
        <v>0.30571944889780128</v>
      </c>
      <c r="AU11">
        <v>78.227237766306544</v>
      </c>
      <c r="AV11">
        <v>0.18154527682230537</v>
      </c>
      <c r="AW11">
        <v>71.476716997677116</v>
      </c>
      <c r="AX11">
        <v>0.17012865088386039</v>
      </c>
      <c r="AY11">
        <v>77.331305549875111</v>
      </c>
      <c r="AZ11">
        <v>0.24176497008943673</v>
      </c>
      <c r="BA11">
        <v>70.904355861868169</v>
      </c>
      <c r="BB11">
        <v>0.24503760850058942</v>
      </c>
      <c r="BC11">
        <v>73.494533905666344</v>
      </c>
      <c r="BD11">
        <v>0.23252251622648765</v>
      </c>
      <c r="BE11">
        <v>80.776971673355362</v>
      </c>
      <c r="BF11">
        <v>0.34416625938444978</v>
      </c>
      <c r="BG11">
        <v>83.296605804822576</v>
      </c>
      <c r="BH11">
        <v>0.29411331424042853</v>
      </c>
      <c r="BI11">
        <v>82.498574386869649</v>
      </c>
      <c r="BJ11">
        <v>0.14068926434959766</v>
      </c>
      <c r="BK11">
        <v>83.296605804822576</v>
      </c>
      <c r="BL11">
        <v>0.22796190276075035</v>
      </c>
      <c r="BM11">
        <v>92.859434696245827</v>
      </c>
      <c r="BN11">
        <v>0.27909055364461077</v>
      </c>
      <c r="BO11">
        <v>77.335644700651045</v>
      </c>
      <c r="BP11">
        <v>0.11956803741812311</v>
      </c>
      <c r="BQ11">
        <v>73.095001087168285</v>
      </c>
      <c r="BR11">
        <v>0.35577239404182259</v>
      </c>
      <c r="BS11">
        <v>75.629567524994044</v>
      </c>
      <c r="BT11">
        <v>0.21062098256214445</v>
      </c>
      <c r="BU11">
        <v>84.754464044344047</v>
      </c>
      <c r="BV11">
        <v>0.20778773068525447</v>
      </c>
      <c r="BW11">
        <v>78.535580838132361</v>
      </c>
      <c r="BX11">
        <v>0.24447699503485215</v>
      </c>
      <c r="BY11">
        <v>71.624561129085151</v>
      </c>
      <c r="BZ11">
        <v>0.23120435662369948</v>
      </c>
      <c r="CA11">
        <v>77.892318255838262</v>
      </c>
      <c r="CB11">
        <v>0.25523454117190303</v>
      </c>
      <c r="CC11">
        <v>81.657661041349641</v>
      </c>
      <c r="CD11">
        <v>0.17410589028804263</v>
      </c>
      <c r="CE11">
        <v>76.168882026080666</v>
      </c>
      <c r="CF11">
        <v>0.19654527682230538</v>
      </c>
      <c r="CG11">
        <v>83.63644483224985</v>
      </c>
      <c r="CH11">
        <v>0.19276497008943674</v>
      </c>
      <c r="CI11">
        <v>76.254078834461097</v>
      </c>
      <c r="CJ11">
        <v>0.13812865088386039</v>
      </c>
      <c r="CK11">
        <v>78.871448927355544</v>
      </c>
      <c r="CL11">
        <v>9.4138203905323126E-2</v>
      </c>
      <c r="CM11">
        <v>84.136508610415973</v>
      </c>
      <c r="CN11">
        <v>0.21366650375377993</v>
      </c>
      <c r="CO11">
        <v>79.832118472129565</v>
      </c>
      <c r="CP11">
        <v>0.11885706952973772</v>
      </c>
      <c r="CQ11">
        <v>72.658940212373068</v>
      </c>
      <c r="CR11">
        <v>0.17967735312363409</v>
      </c>
      <c r="CS11">
        <v>87.816922044658412</v>
      </c>
      <c r="CT11">
        <v>0.21576497008943674</v>
      </c>
      <c r="CU11">
        <v>81.392482903414887</v>
      </c>
      <c r="CV11">
        <v>0.34196932671313623</v>
      </c>
      <c r="CW11">
        <v>80.410848055348069</v>
      </c>
      <c r="CX11">
        <v>0.19966650375377992</v>
      </c>
      <c r="CY11">
        <v>73.390419420912011</v>
      </c>
      <c r="CZ11">
        <v>0.13124987781533495</v>
      </c>
      <c r="DA11">
        <v>73.598648390420678</v>
      </c>
      <c r="DB11">
        <v>0.19734834415099176</v>
      </c>
      <c r="DC11">
        <v>70.628723633156909</v>
      </c>
      <c r="DD11">
        <v>0.20366650375377993</v>
      </c>
      <c r="DE11">
        <v>79.93665335803712</v>
      </c>
      <c r="DF11">
        <v>7.9354998396466619E-2</v>
      </c>
      <c r="DG11">
        <v>83.905982550658706</v>
      </c>
      <c r="DH11">
        <v>7.107915440722333E-2</v>
      </c>
      <c r="DI11">
        <v>80.602326551326726</v>
      </c>
      <c r="DJ11">
        <v>6.7613634905878739E-2</v>
      </c>
      <c r="DK11">
        <v>80.655711236008258</v>
      </c>
      <c r="DL11">
        <v>7.0282595903189554E-2</v>
      </c>
      <c r="DM11">
        <v>81.046692334755008</v>
      </c>
      <c r="DN11">
        <v>6.0244673908567921E-2</v>
      </c>
      <c r="DO11">
        <v>82.137966383926639</v>
      </c>
      <c r="DP11">
        <v>6.2196427426047585E-2</v>
      </c>
      <c r="DQ11">
        <v>81.276539806161068</v>
      </c>
      <c r="DR11">
        <v>7.7210193409912503E-2</v>
      </c>
      <c r="DS11">
        <v>81.410825452736276</v>
      </c>
      <c r="DT11">
        <v>6.6675712911257096E-2</v>
      </c>
      <c r="DU11">
        <v>81.845636850064579</v>
      </c>
      <c r="DV11">
        <v>6.5841232412601688E-2</v>
      </c>
      <c r="DW11">
        <v>83.874770842474419</v>
      </c>
      <c r="DX11">
        <v>6.4106751913946269E-2</v>
      </c>
      <c r="DY11">
        <v>82.186843473078994</v>
      </c>
      <c r="DZ11">
        <v>6.4806751913946289E-2</v>
      </c>
      <c r="EA11">
        <v>83.128258192358629</v>
      </c>
      <c r="EB11">
        <v>9.6244608369574824E-2</v>
      </c>
      <c r="EC11">
        <v>82.22591758452505</v>
      </c>
      <c r="ED11">
        <v>6.6575712911257093E-2</v>
      </c>
      <c r="EE11">
        <v>81.555237882702542</v>
      </c>
      <c r="EF11">
        <v>6.3510193409912499E-2</v>
      </c>
      <c r="EG11">
        <v>81.738358541942688</v>
      </c>
      <c r="EH11">
        <v>7.0710193409912511E-2</v>
      </c>
      <c r="EI11">
        <v>81.428373685474398</v>
      </c>
      <c r="EJ11">
        <v>6.4303310417980042E-2</v>
      </c>
      <c r="EK11">
        <v>82.352818492041791</v>
      </c>
      <c r="EL11">
        <v>6.0096427426047587E-2</v>
      </c>
      <c r="EM11">
        <v>80.442933841231735</v>
      </c>
      <c r="EN11">
        <v>5.6337790916635461E-2</v>
      </c>
      <c r="EO11">
        <v>80.264978322782838</v>
      </c>
      <c r="EP11">
        <v>6.938259590318957E-2</v>
      </c>
      <c r="EQ11">
        <v>81.535566990027007</v>
      </c>
      <c r="ER11">
        <v>6.2706751913946285E-2</v>
      </c>
      <c r="ES11">
        <v>79.607054296787467</v>
      </c>
      <c r="ET11">
        <v>6.7144673908567917E-2</v>
      </c>
      <c r="EU11">
        <v>82.78800648567973</v>
      </c>
      <c r="EV11">
        <v>6.40101934099125E-2</v>
      </c>
      <c r="EW11">
        <v>78.249271062155302</v>
      </c>
      <c r="EX11">
        <v>7.9423959393777444E-2</v>
      </c>
      <c r="EY11">
        <v>77.271622100202038</v>
      </c>
      <c r="EZ11">
        <v>7.6475712911257099E-2</v>
      </c>
      <c r="FA11">
        <v>81.777735495219133</v>
      </c>
      <c r="FB11">
        <v>7.1106751913946289E-2</v>
      </c>
      <c r="FC11">
        <v>79.132815315947099</v>
      </c>
      <c r="FD11">
        <v>6.9503310417980052E-2</v>
      </c>
      <c r="FE11">
        <v>83.287840491616279</v>
      </c>
      <c r="FF11">
        <v>7.0572271415290877E-2</v>
      </c>
      <c r="FG11">
        <v>85.240708738881921</v>
      </c>
      <c r="FH11">
        <v>5.8320583436804303E-2</v>
      </c>
      <c r="FI11">
        <v>83.661137444375072</v>
      </c>
      <c r="FJ11">
        <v>6.3324024932770534E-2</v>
      </c>
      <c r="FK11">
        <v>85.373696116261115</v>
      </c>
      <c r="FL11">
        <v>5.5151622439493481E-2</v>
      </c>
      <c r="FM11">
        <v>86.422440196318504</v>
      </c>
      <c r="FN11">
        <v>5.5882661442182652E-2</v>
      </c>
      <c r="FO11">
        <v>83.596409501852037</v>
      </c>
      <c r="FP11">
        <v>5.3986102938148893E-2</v>
      </c>
      <c r="FQ11">
        <v>84.67429480625421</v>
      </c>
      <c r="FR11">
        <v>5.8882661442182654E-2</v>
      </c>
      <c r="FS11">
        <v>79.446682033687082</v>
      </c>
      <c r="FT11">
        <v>8.2503244878986956E-2</v>
      </c>
      <c r="FU11">
        <v>83.326942214821031</v>
      </c>
      <c r="FV11">
        <v>7.3655063935459703E-2</v>
      </c>
      <c r="FW11">
        <v>84.489800925472252</v>
      </c>
      <c r="FX11">
        <v>6.1989544434115119E-2</v>
      </c>
      <c r="FY11">
        <v>78.749031639968763</v>
      </c>
      <c r="FZ11">
        <v>7.7030842385709911E-2</v>
      </c>
      <c r="GA11">
        <v>80.091691419296936</v>
      </c>
      <c r="GB11">
        <v>7.6389478895122029E-2</v>
      </c>
      <c r="GC11">
        <v>78.243201382517597</v>
      </c>
      <c r="GD11">
        <v>7.4027400889743675E-2</v>
      </c>
      <c r="GE11">
        <v>79.230263537708552</v>
      </c>
      <c r="GF11">
        <v>7.210675191394629E-2</v>
      </c>
      <c r="GG11">
        <v>81.380941894824204</v>
      </c>
      <c r="GH11">
        <v>6.7113634905878738E-2</v>
      </c>
      <c r="GI11">
        <v>80.911334477766189</v>
      </c>
      <c r="GJ11">
        <v>6.0203310417980049E-2</v>
      </c>
      <c r="GK11">
        <v>81.316647466744158</v>
      </c>
      <c r="GL11">
        <v>5.0517141940838069E-2</v>
      </c>
      <c r="GM11">
        <v>83.536046074815687</v>
      </c>
      <c r="GN11">
        <v>5.7324024932770529E-2</v>
      </c>
      <c r="GO11">
        <v>82.239365129448046</v>
      </c>
      <c r="GP11">
        <v>5.4148180943527247E-2</v>
      </c>
      <c r="GQ11">
        <v>84.60486087456313</v>
      </c>
      <c r="GR11">
        <v>5.0886102938148887E-2</v>
      </c>
      <c r="GS11">
        <v>82.011965939997353</v>
      </c>
      <c r="GT11">
        <v>5.9396427426047588E-2</v>
      </c>
      <c r="GU11">
        <v>79.879166531457528</v>
      </c>
      <c r="GV11">
        <v>5.2655063935459705E-2</v>
      </c>
      <c r="GW11">
        <v>82.708137982745754</v>
      </c>
      <c r="GX11">
        <v>5.856882991932464E-2</v>
      </c>
      <c r="GY11">
        <v>85.229947546200037</v>
      </c>
      <c r="GZ11">
        <v>5.6089544434115117E-2</v>
      </c>
      <c r="HA11">
        <v>84.4491601488687</v>
      </c>
      <c r="HB11">
        <v>5.8634349420669224E-2</v>
      </c>
      <c r="HC11">
        <v>85.187493828658077</v>
      </c>
      <c r="HD11">
        <v>5.6334349420669227E-2</v>
      </c>
      <c r="HE11">
        <v>83.30227833352582</v>
      </c>
      <c r="HF11">
        <v>5.6455063935459709E-2</v>
      </c>
      <c r="HG11">
        <v>82.864178520136505</v>
      </c>
      <c r="HH11">
        <v>5.5027466428736758E-2</v>
      </c>
      <c r="HI11">
        <v>82.956182682971104</v>
      </c>
      <c r="HJ11">
        <v>6.6910193409912513E-2</v>
      </c>
      <c r="HK11">
        <v>80.938098787591173</v>
      </c>
      <c r="HL11">
        <v>6.018259590318957E-2</v>
      </c>
      <c r="HM11">
        <v>81.54738704758347</v>
      </c>
      <c r="HN11">
        <v>6.154811540453415E-2</v>
      </c>
      <c r="HO11">
        <v>83.324201617857895</v>
      </c>
      <c r="HP11">
        <v>5.550675191394628E-2</v>
      </c>
      <c r="HQ11">
        <v>81.931362295833296</v>
      </c>
      <c r="HR11">
        <v>5.3727466428736763E-2</v>
      </c>
      <c r="HS11">
        <v>83.403450426725698</v>
      </c>
      <c r="HT11">
        <v>5.1265388423358399E-2</v>
      </c>
      <c r="HU11">
        <v>82.587942332608918</v>
      </c>
      <c r="HV11">
        <v>5.8361946927392175E-2</v>
      </c>
      <c r="HW11">
        <v>85.442730165475894</v>
      </c>
      <c r="HX11">
        <v>5.3399868922013816E-2</v>
      </c>
      <c r="HY11">
        <v>85.577287331487042</v>
      </c>
      <c r="HZ11">
        <v>6.0910193409912508E-2</v>
      </c>
      <c r="IA11">
        <v>80.028703636848562</v>
      </c>
      <c r="IB11">
        <v>5.3020583436804297E-2</v>
      </c>
      <c r="IC11">
        <v>82.701976810021961</v>
      </c>
      <c r="ID11">
        <v>4.9196427426047587E-2</v>
      </c>
      <c r="IE11">
        <v>83.189928293336337</v>
      </c>
      <c r="IF11">
        <v>6.3548115404534158E-2</v>
      </c>
      <c r="IG11">
        <v>82.898894982589638</v>
      </c>
      <c r="IH11">
        <v>6.6048115404534161E-2</v>
      </c>
      <c r="II11">
        <v>82.687875031052158</v>
      </c>
      <c r="IJ11">
        <v>5.9241232412601694E-2</v>
      </c>
      <c r="IK11">
        <v>81.951809691083099</v>
      </c>
      <c r="IL11">
        <v>6.3017076401844965E-2</v>
      </c>
      <c r="IM11">
        <v>84.479903864553336</v>
      </c>
      <c r="IN11">
        <v>5.4034349420669224E-2</v>
      </c>
      <c r="IO11">
        <v>84.072398649141704</v>
      </c>
      <c r="IP11">
        <v>8.8527400889743674E-2</v>
      </c>
      <c r="IQ11">
        <v>85.472980184960122</v>
      </c>
      <c r="IR11">
        <v>6.598259590318957E-2</v>
      </c>
      <c r="IS11">
        <v>81.36379283775706</v>
      </c>
      <c r="IT11">
        <v>5.2803310417980046E-2</v>
      </c>
      <c r="IU11">
        <v>84.764020666134854</v>
      </c>
      <c r="IV11">
        <v>5.6299868922013815E-2</v>
      </c>
    </row>
    <row r="12" spans="1:256">
      <c r="A12" s="141" t="s">
        <v>644</v>
      </c>
      <c r="B12" s="143" t="s">
        <v>722</v>
      </c>
      <c r="C12">
        <v>77.847413438459895</v>
      </c>
      <c r="D12">
        <v>0.182</v>
      </c>
      <c r="E12">
        <v>79.975689462331786</v>
      </c>
      <c r="F12">
        <v>4.7548597810379435E-2</v>
      </c>
      <c r="G12">
        <v>39.739397992611131</v>
      </c>
      <c r="H12">
        <v>4.9189963167493363E-2</v>
      </c>
      <c r="I12">
        <v>26.327991138926556</v>
      </c>
      <c r="J12">
        <v>5.0913629678185385E-2</v>
      </c>
      <c r="K12">
        <v>19.622805399282932</v>
      </c>
      <c r="L12">
        <v>5.2724206526121066E-2</v>
      </c>
      <c r="M12">
        <v>15.600108060496723</v>
      </c>
      <c r="N12">
        <v>5.4626577467537935E-2</v>
      </c>
      <c r="O12">
        <v>12.9186548741904</v>
      </c>
      <c r="P12">
        <v>5.6625917816957375E-2</v>
      </c>
      <c r="Q12">
        <v>11.003626867650595</v>
      </c>
      <c r="R12">
        <v>5.8727712508566066E-2</v>
      </c>
      <c r="S12">
        <v>14.817910322084845</v>
      </c>
      <c r="T12">
        <v>5.5216279653683878E-2</v>
      </c>
      <c r="U12">
        <v>14.817910322084943</v>
      </c>
      <c r="V12">
        <v>5.5099557003199767E-2</v>
      </c>
      <c r="W12">
        <v>14.817910322084943</v>
      </c>
      <c r="X12">
        <v>5.5333002304168141E-2</v>
      </c>
      <c r="AC12">
        <v>64.021751499357222</v>
      </c>
      <c r="AD12">
        <v>0.59689488544667824</v>
      </c>
      <c r="AE12">
        <v>72.469008689734082</v>
      </c>
      <c r="AF12">
        <v>0.22960889464441597</v>
      </c>
      <c r="AG12">
        <v>69.658749448170198</v>
      </c>
      <c r="AH12">
        <v>0.26798174107303013</v>
      </c>
      <c r="AI12">
        <v>70.727084563547479</v>
      </c>
      <c r="AJ12">
        <v>0.21381254642980996</v>
      </c>
      <c r="AK12">
        <v>70.115658253869569</v>
      </c>
      <c r="AL12">
        <v>0.17589765892936154</v>
      </c>
      <c r="AM12">
        <v>77.919349059489264</v>
      </c>
      <c r="AN12">
        <v>0.19694831428673928</v>
      </c>
      <c r="AO12">
        <v>77.093813008675397</v>
      </c>
      <c r="AP12">
        <v>0.23037181607273116</v>
      </c>
      <c r="AQ12">
        <v>80.712173604383992</v>
      </c>
      <c r="AR12">
        <v>0.17420262142951098</v>
      </c>
      <c r="AS12">
        <v>77.612086529431082</v>
      </c>
      <c r="AT12">
        <v>0.3034903553585736</v>
      </c>
      <c r="AU12">
        <v>77.278980017875526</v>
      </c>
      <c r="AV12">
        <v>0.17994831428673927</v>
      </c>
      <c r="AW12">
        <v>70.115658253869569</v>
      </c>
      <c r="AX12">
        <v>0.16889765892936154</v>
      </c>
      <c r="AY12">
        <v>76.313167850513267</v>
      </c>
      <c r="AZ12">
        <v>0.24013473750104633</v>
      </c>
      <c r="BA12">
        <v>69.369669217698799</v>
      </c>
      <c r="BB12">
        <v>0.24260889464441598</v>
      </c>
      <c r="BC12">
        <v>72.159505207208966</v>
      </c>
      <c r="BD12">
        <v>0.23062612321550291</v>
      </c>
      <c r="BE12">
        <v>79.287916239358154</v>
      </c>
      <c r="BF12">
        <v>0.34050655357377752</v>
      </c>
      <c r="BG12">
        <v>81.712274318808468</v>
      </c>
      <c r="BH12">
        <v>0.29121881964471497</v>
      </c>
      <c r="BI12">
        <v>81.404090803209755</v>
      </c>
      <c r="BJ12">
        <v>0.13952481250074739</v>
      </c>
      <c r="BK12">
        <v>81.712274318808468</v>
      </c>
      <c r="BL12">
        <v>0.22599896964411703</v>
      </c>
      <c r="BM12">
        <v>91.220874037813601</v>
      </c>
      <c r="BN12">
        <v>0.27589662857347858</v>
      </c>
      <c r="BO12">
        <v>76.214058881728462</v>
      </c>
      <c r="BP12">
        <v>0.11827050535797565</v>
      </c>
      <c r="BQ12">
        <v>71.980888868478104</v>
      </c>
      <c r="BR12">
        <v>0.35277808928763615</v>
      </c>
      <c r="BS12">
        <v>74.325808228512031</v>
      </c>
      <c r="BT12">
        <v>0.20855823928703823</v>
      </c>
      <c r="BU12">
        <v>83.391600997631059</v>
      </c>
      <c r="BV12">
        <v>0.20645692857228273</v>
      </c>
      <c r="BW12">
        <v>77.390514166599019</v>
      </c>
      <c r="BX12">
        <v>0.24198174107303011</v>
      </c>
      <c r="BY12">
        <v>70.555157845589747</v>
      </c>
      <c r="BZ12">
        <v>0.22950758392966047</v>
      </c>
      <c r="CA12">
        <v>76.625870955364988</v>
      </c>
      <c r="CB12">
        <v>0.25247312678748668</v>
      </c>
      <c r="CC12">
        <v>80.419010184503477</v>
      </c>
      <c r="CD12">
        <v>0.17257546785812514</v>
      </c>
      <c r="CE12">
        <v>74.846296054292424</v>
      </c>
      <c r="CF12">
        <v>0.19494831428673928</v>
      </c>
      <c r="CG12">
        <v>82.59178219789402</v>
      </c>
      <c r="CH12">
        <v>0.19113473750104634</v>
      </c>
      <c r="CI12">
        <v>75.208536514598066</v>
      </c>
      <c r="CJ12">
        <v>0.13689765892936151</v>
      </c>
      <c r="CK12">
        <v>77.673637710284567</v>
      </c>
      <c r="CL12">
        <v>9.1280788717341826E-2</v>
      </c>
      <c r="CM12">
        <v>83.024981146672829</v>
      </c>
      <c r="CN12">
        <v>0.21220262142951099</v>
      </c>
      <c r="CO12">
        <v>78.764318478537845</v>
      </c>
      <c r="CP12">
        <v>0.11419497106513665</v>
      </c>
      <c r="CQ12">
        <v>71.649852347521403</v>
      </c>
      <c r="CR12">
        <v>0.17546642547818794</v>
      </c>
      <c r="CS12">
        <v>86.63490602645517</v>
      </c>
      <c r="CT12">
        <v>0.21413473750104633</v>
      </c>
      <c r="CU12">
        <v>79.880430646135849</v>
      </c>
      <c r="CV12">
        <v>0.33864232143070683</v>
      </c>
      <c r="CW12">
        <v>79.297004789162273</v>
      </c>
      <c r="CX12">
        <v>0.19820262142951098</v>
      </c>
      <c r="CY12">
        <v>71.850001724683864</v>
      </c>
      <c r="CZ12">
        <v>0.13015196607213325</v>
      </c>
      <c r="DA12">
        <v>72.469008689734082</v>
      </c>
      <c r="DB12">
        <v>0.1960840821436686</v>
      </c>
      <c r="DC12">
        <v>69.493004498545204</v>
      </c>
      <c r="DD12">
        <v>0.20220262142951098</v>
      </c>
      <c r="DE12">
        <v>79.76210142584317</v>
      </c>
      <c r="DF12">
        <v>7.6700000000000004E-2</v>
      </c>
      <c r="DG12">
        <v>83.747164994312641</v>
      </c>
      <c r="DH12">
        <v>6.8699999874163767E-2</v>
      </c>
      <c r="DI12">
        <v>80.440644785883862</v>
      </c>
      <c r="DJ12">
        <v>6.5199999999999994E-2</v>
      </c>
      <c r="DK12">
        <v>80.477830226403029</v>
      </c>
      <c r="DL12">
        <v>6.7799999999999999E-2</v>
      </c>
      <c r="DM12">
        <v>80.879124204147942</v>
      </c>
      <c r="DN12">
        <v>5.79E-2</v>
      </c>
      <c r="DO12">
        <v>81.982018156909518</v>
      </c>
      <c r="DP12">
        <v>6.0299999999999999E-2</v>
      </c>
      <c r="DQ12">
        <v>81.127957106228138</v>
      </c>
      <c r="DR12">
        <v>7.4899999999999994E-2</v>
      </c>
      <c r="DS12">
        <v>81.261729071609096</v>
      </c>
      <c r="DT12">
        <v>6.4399999999999999E-2</v>
      </c>
      <c r="DU12">
        <v>81.686808224264269</v>
      </c>
      <c r="DV12">
        <v>6.3599999881458633E-2</v>
      </c>
      <c r="DW12">
        <v>83.724505146618071</v>
      </c>
      <c r="DX12">
        <v>6.1899999999999997E-2</v>
      </c>
      <c r="DY12">
        <v>82.026623460766842</v>
      </c>
      <c r="DZ12">
        <v>6.259999988328234E-2</v>
      </c>
      <c r="EA12">
        <v>82.929998463766921</v>
      </c>
      <c r="EB12">
        <v>9.2899999999999996E-2</v>
      </c>
      <c r="EC12">
        <v>82.07368240356584</v>
      </c>
      <c r="ED12">
        <v>6.4299999999999996E-2</v>
      </c>
      <c r="EE12">
        <v>81.393560944907122</v>
      </c>
      <c r="EF12">
        <v>6.1199999999999997E-2</v>
      </c>
      <c r="EG12">
        <v>81.571852835123281</v>
      </c>
      <c r="EH12">
        <v>6.8400000000000002E-2</v>
      </c>
      <c r="EI12">
        <v>81.255072113969831</v>
      </c>
      <c r="EJ12">
        <v>6.2199999999999998E-2</v>
      </c>
      <c r="EK12">
        <v>82.183671038021174</v>
      </c>
      <c r="EL12">
        <v>5.8200000000000002E-2</v>
      </c>
      <c r="EM12">
        <v>80.289755611039979</v>
      </c>
      <c r="EN12">
        <v>5.4199999999999998E-2</v>
      </c>
      <c r="EO12">
        <v>80.116380164625241</v>
      </c>
      <c r="EP12">
        <v>6.6899999868692633E-2</v>
      </c>
      <c r="EQ12">
        <v>81.36992811412739</v>
      </c>
      <c r="ER12">
        <v>6.0499999999999998E-2</v>
      </c>
      <c r="ES12">
        <v>79.445681403253118</v>
      </c>
      <c r="ET12">
        <v>6.4799999875987474E-2</v>
      </c>
      <c r="EU12">
        <v>82.621156211619152</v>
      </c>
      <c r="EV12">
        <v>6.1699999999999998E-2</v>
      </c>
      <c r="EW12">
        <v>78.074824704271734</v>
      </c>
      <c r="EX12">
        <v>7.6700000000000004E-2</v>
      </c>
      <c r="EY12">
        <v>77.127229261849848</v>
      </c>
      <c r="EZ12">
        <v>7.4200000000000002E-2</v>
      </c>
      <c r="FA12">
        <v>81.619182971841624</v>
      </c>
      <c r="FB12">
        <v>6.8900000000000003E-2</v>
      </c>
      <c r="FC12">
        <v>78.981044125548294</v>
      </c>
      <c r="FD12">
        <v>6.7400000000000002E-2</v>
      </c>
      <c r="FE12">
        <v>83.135621987984621</v>
      </c>
      <c r="FF12">
        <v>6.8400000000000002E-2</v>
      </c>
      <c r="FG12">
        <v>85.09822774644789</v>
      </c>
      <c r="FH12">
        <v>5.67E-2</v>
      </c>
      <c r="FI12">
        <v>83.511669968327794</v>
      </c>
      <c r="FJ12">
        <v>6.1600000000000002E-2</v>
      </c>
      <c r="FK12">
        <v>85.243557955431527</v>
      </c>
      <c r="FL12">
        <v>5.3600000000000002E-2</v>
      </c>
      <c r="FM12">
        <v>86.288962229972185</v>
      </c>
      <c r="FN12">
        <v>5.4399999999999997E-2</v>
      </c>
      <c r="FO12">
        <v>83.46368767188298</v>
      </c>
      <c r="FP12">
        <v>5.2400000000000002E-2</v>
      </c>
      <c r="FQ12">
        <v>84.537990910641867</v>
      </c>
      <c r="FR12">
        <v>5.74E-2</v>
      </c>
      <c r="FS12">
        <v>79.266548414523527</v>
      </c>
      <c r="FT12">
        <v>7.9399999999999998E-2</v>
      </c>
      <c r="FU12">
        <v>83.182844253076169</v>
      </c>
      <c r="FV12">
        <v>7.1999999999999995E-2</v>
      </c>
      <c r="FW12">
        <v>84.345708230251887</v>
      </c>
      <c r="FX12">
        <v>6.0299999999999999E-2</v>
      </c>
      <c r="FY12">
        <v>78.572223928548979</v>
      </c>
      <c r="FZ12">
        <v>7.4099999999999999E-2</v>
      </c>
      <c r="GA12">
        <v>79.908452111135887</v>
      </c>
      <c r="GB12">
        <v>7.3700000000000002E-2</v>
      </c>
      <c r="GC12">
        <v>78.08011116312241</v>
      </c>
      <c r="GD12">
        <v>7.1199999999999999E-2</v>
      </c>
      <c r="GE12">
        <v>79.058948031106155</v>
      </c>
      <c r="GF12">
        <v>6.9900000000000004E-2</v>
      </c>
      <c r="GG12">
        <v>81.239850484629727</v>
      </c>
      <c r="GH12">
        <v>6.4699999999999994E-2</v>
      </c>
      <c r="GI12">
        <v>80.770171204909715</v>
      </c>
      <c r="GJ12">
        <v>5.8099999999999999E-2</v>
      </c>
      <c r="GK12">
        <v>81.174004765429345</v>
      </c>
      <c r="GL12">
        <v>4.9000000000000002E-2</v>
      </c>
      <c r="GM12">
        <v>83.397710066288511</v>
      </c>
      <c r="GN12">
        <v>5.5599999999999997E-2</v>
      </c>
      <c r="GO12">
        <v>82.085138376050111</v>
      </c>
      <c r="GP12">
        <v>5.2699999999999997E-2</v>
      </c>
      <c r="GQ12">
        <v>84.458531218884005</v>
      </c>
      <c r="GR12">
        <v>4.9299999999999997E-2</v>
      </c>
      <c r="GS12">
        <v>81.854534304567039</v>
      </c>
      <c r="GT12">
        <v>5.7499999899695758E-2</v>
      </c>
      <c r="GU12">
        <v>79.734052010406515</v>
      </c>
      <c r="GV12">
        <v>5.0999999999999997E-2</v>
      </c>
      <c r="GW12">
        <v>82.547892627864158</v>
      </c>
      <c r="GX12">
        <v>5.6500000000000002E-2</v>
      </c>
      <c r="GY12">
        <v>85.072588021579492</v>
      </c>
      <c r="GZ12">
        <v>5.4399999910638035E-2</v>
      </c>
      <c r="HA12">
        <v>84.286126236195415</v>
      </c>
      <c r="HB12">
        <v>5.6599999999999998E-2</v>
      </c>
      <c r="HC12">
        <v>85.021457484086795</v>
      </c>
      <c r="HD12">
        <v>5.4300000000000001E-2</v>
      </c>
      <c r="HE12">
        <v>83.16060609139096</v>
      </c>
      <c r="HF12">
        <v>5.4800000000000001E-2</v>
      </c>
      <c r="HG12">
        <v>82.677738286972144</v>
      </c>
      <c r="HH12">
        <v>5.3199999999999997E-2</v>
      </c>
      <c r="HI12">
        <v>82.773626600242451</v>
      </c>
      <c r="HJ12">
        <v>6.4600000000000005E-2</v>
      </c>
      <c r="HK12">
        <v>80.760688890874135</v>
      </c>
      <c r="HL12">
        <v>5.7700000000000001E-2</v>
      </c>
      <c r="HM12">
        <v>81.367147476416477</v>
      </c>
      <c r="HN12">
        <v>5.91E-2</v>
      </c>
      <c r="HO12">
        <v>83.15718223327687</v>
      </c>
      <c r="HP12">
        <v>5.33E-2</v>
      </c>
      <c r="HQ12">
        <v>81.757714308232707</v>
      </c>
      <c r="HR12">
        <v>5.1900000000000002E-2</v>
      </c>
      <c r="HS12">
        <v>83.223163810003669</v>
      </c>
      <c r="HT12">
        <v>4.9299999999999997E-2</v>
      </c>
      <c r="HU12">
        <v>82.432344027752833</v>
      </c>
      <c r="HV12">
        <v>5.6500000000000002E-2</v>
      </c>
      <c r="HW12">
        <v>85.266663236186133</v>
      </c>
      <c r="HX12">
        <v>5.1400000000000001E-2</v>
      </c>
      <c r="HY12">
        <v>85.382334696802545</v>
      </c>
      <c r="HZ12">
        <v>5.8599999999999999E-2</v>
      </c>
      <c r="IA12">
        <v>79.886885534212126</v>
      </c>
      <c r="IB12">
        <v>5.1400000000000001E-2</v>
      </c>
      <c r="IC12">
        <v>82.511993651303186</v>
      </c>
      <c r="ID12">
        <v>4.7300000000000002E-2</v>
      </c>
      <c r="IE12">
        <v>83.01061309984253</v>
      </c>
      <c r="IF12">
        <v>6.1100000000000002E-2</v>
      </c>
      <c r="IG12">
        <v>82.733660292348176</v>
      </c>
      <c r="IH12">
        <v>6.3600000000000004E-2</v>
      </c>
      <c r="II12">
        <v>82.523522011145999</v>
      </c>
      <c r="IJ12">
        <v>5.7000000000000002E-2</v>
      </c>
      <c r="IK12">
        <v>81.782236928283154</v>
      </c>
      <c r="IL12">
        <v>6.0499999999999998E-2</v>
      </c>
      <c r="IM12">
        <v>84.307981426931633</v>
      </c>
      <c r="IN12">
        <v>5.1999999999999998E-2</v>
      </c>
      <c r="IO12">
        <v>83.893458952444803</v>
      </c>
      <c r="IP12">
        <v>8.5699999999999998E-2</v>
      </c>
      <c r="IQ12">
        <v>85.287700955114133</v>
      </c>
      <c r="IR12">
        <v>6.3500000000000001E-2</v>
      </c>
      <c r="IS12">
        <v>81.188547807810536</v>
      </c>
      <c r="IT12">
        <v>5.0700000000000002E-2</v>
      </c>
      <c r="IU12">
        <v>84.604092820547379</v>
      </c>
      <c r="IV12">
        <v>5.4300000000000001E-2</v>
      </c>
    </row>
    <row r="13" spans="1:256">
      <c r="A13" s="141" t="s">
        <v>645</v>
      </c>
      <c r="B13" s="143" t="b">
        <v>0</v>
      </c>
      <c r="C13">
        <v>71.682309457003669</v>
      </c>
      <c r="D13">
        <v>0.156</v>
      </c>
      <c r="E13">
        <v>79.979963857685547</v>
      </c>
      <c r="F13">
        <v>4.7527921409389676E-2</v>
      </c>
      <c r="G13">
        <v>39.741535132004167</v>
      </c>
      <c r="H13">
        <v>4.9167643466351434E-2</v>
      </c>
      <c r="I13">
        <v>26.329415838410362</v>
      </c>
      <c r="J13">
        <v>5.0889541162232592E-2</v>
      </c>
      <c r="K13">
        <v>19.623873866531891</v>
      </c>
      <c r="L13">
        <v>5.2698214218356014E-2</v>
      </c>
      <c r="M13">
        <v>15.600962782213898</v>
      </c>
      <c r="N13">
        <v>5.4598536223214117E-2</v>
      </c>
      <c r="O13">
        <v>12.919367097466166</v>
      </c>
      <c r="P13">
        <v>5.6595671566854418E-2</v>
      </c>
      <c r="Q13">
        <v>11.004237309050065</v>
      </c>
      <c r="R13">
        <v>5.8695093447504475E-2</v>
      </c>
      <c r="S13">
        <v>15.555045388123661</v>
      </c>
      <c r="T13">
        <v>5.4740745619480197E-2</v>
      </c>
      <c r="U13">
        <v>15.555045388123769</v>
      </c>
      <c r="V13">
        <v>5.4626051584545345E-2</v>
      </c>
      <c r="W13">
        <v>15.555045388123769</v>
      </c>
      <c r="X13">
        <v>5.4855439654415215E-2</v>
      </c>
      <c r="AC13">
        <v>62.041610219147486</v>
      </c>
      <c r="AD13">
        <v>0.60624631429527376</v>
      </c>
      <c r="AE13">
        <v>71.385802462834164</v>
      </c>
      <c r="AF13">
        <v>0.22481771591488098</v>
      </c>
      <c r="AG13">
        <v>68.371096209627822</v>
      </c>
      <c r="AH13">
        <v>0.26305929717282295</v>
      </c>
      <c r="AI13">
        <v>69.498649690515037</v>
      </c>
      <c r="AJ13">
        <v>0.21000585648031639</v>
      </c>
      <c r="AK13">
        <v>68.810545388614571</v>
      </c>
      <c r="AL13">
        <v>0.17346925327192597</v>
      </c>
      <c r="AM13">
        <v>76.782156943946404</v>
      </c>
      <c r="AN13">
        <v>0.19379795019060669</v>
      </c>
      <c r="AO13">
        <v>75.99278083063362</v>
      </c>
      <c r="AP13">
        <v>0.22636822836722931</v>
      </c>
      <c r="AQ13">
        <v>79.630183149865189</v>
      </c>
      <c r="AR13">
        <v>0.17131478767472277</v>
      </c>
      <c r="AS13">
        <v>76.542953163924153</v>
      </c>
      <c r="AT13">
        <v>0.29909297214105512</v>
      </c>
      <c r="AU13">
        <v>76.369700096868613</v>
      </c>
      <c r="AV13">
        <v>0.17679795019060668</v>
      </c>
      <c r="AW13">
        <v>68.810545388614571</v>
      </c>
      <c r="AX13">
        <v>0.16646925327192597</v>
      </c>
      <c r="AY13">
        <v>75.336880371310869</v>
      </c>
      <c r="AZ13">
        <v>0.23691874081957764</v>
      </c>
      <c r="BA13">
        <v>67.898065370654493</v>
      </c>
      <c r="BB13">
        <v>0.23781771591488099</v>
      </c>
      <c r="BC13">
        <v>70.879352430726215</v>
      </c>
      <c r="BD13">
        <v>0.22688506585134544</v>
      </c>
      <c r="BE13">
        <v>77.86006794638071</v>
      </c>
      <c r="BF13">
        <v>0.33328696918680695</v>
      </c>
      <c r="BG13">
        <v>80.193066265053844</v>
      </c>
      <c r="BH13">
        <v>0.28550878472047458</v>
      </c>
      <c r="BI13">
        <v>80.354595612540095</v>
      </c>
      <c r="BJ13">
        <v>0.13722767201398403</v>
      </c>
      <c r="BK13">
        <v>80.193066265053844</v>
      </c>
      <c r="BL13">
        <v>0.22212664710928737</v>
      </c>
      <c r="BM13">
        <v>89.649665884197731</v>
      </c>
      <c r="BN13">
        <v>0.26959590038121334</v>
      </c>
      <c r="BO13">
        <v>75.138575484392874</v>
      </c>
      <c r="BP13">
        <v>0.11571083452986791</v>
      </c>
      <c r="BQ13">
        <v>70.912571871459548</v>
      </c>
      <c r="BR13">
        <v>0.34687115660738754</v>
      </c>
      <c r="BS13">
        <v>73.075639535370698</v>
      </c>
      <c r="BT13">
        <v>0.20448901899620031</v>
      </c>
      <c r="BU13">
        <v>82.084757994756785</v>
      </c>
      <c r="BV13">
        <v>0.2038316251588389</v>
      </c>
      <c r="BW13">
        <v>76.292515089489228</v>
      </c>
      <c r="BX13">
        <v>0.23705929717282292</v>
      </c>
      <c r="BY13">
        <v>69.529712037474695</v>
      </c>
      <c r="BZ13">
        <v>0.2261603220775196</v>
      </c>
      <c r="CA13">
        <v>75.411480560729061</v>
      </c>
      <c r="CB13">
        <v>0.24702562220459071</v>
      </c>
      <c r="CC13">
        <v>79.231273669688051</v>
      </c>
      <c r="CD13">
        <v>0.16955636893266474</v>
      </c>
      <c r="CE13">
        <v>73.57807455023169</v>
      </c>
      <c r="CF13">
        <v>0.19179795019060669</v>
      </c>
      <c r="CG13">
        <v>81.590060082553947</v>
      </c>
      <c r="CH13">
        <v>0.18791874081957766</v>
      </c>
      <c r="CI13">
        <v>74.205970872938494</v>
      </c>
      <c r="CJ13">
        <v>0.13446925327192599</v>
      </c>
      <c r="CK13">
        <v>76.682938934418445</v>
      </c>
      <c r="CL13">
        <v>8.7668120139988343E-2</v>
      </c>
      <c r="CM13">
        <v>81.959142659086908</v>
      </c>
      <c r="CN13">
        <v>0.20931478767472278</v>
      </c>
      <c r="CO13">
        <v>77.881150804496528</v>
      </c>
      <c r="CP13">
        <v>0.10830061707050728</v>
      </c>
      <c r="CQ13">
        <v>70.815244941778076</v>
      </c>
      <c r="CR13">
        <v>0.17014249283787755</v>
      </c>
      <c r="CS13">
        <v>85.501476393595283</v>
      </c>
      <c r="CT13">
        <v>0.21091874081957765</v>
      </c>
      <c r="CU13">
        <v>78.430530806844445</v>
      </c>
      <c r="CV13">
        <v>0.33207906289709727</v>
      </c>
      <c r="CW13">
        <v>78.228945689442554</v>
      </c>
      <c r="CX13">
        <v>0.19531478767472277</v>
      </c>
      <c r="CY13">
        <v>70.372902398618251</v>
      </c>
      <c r="CZ13">
        <v>0.12798609075604209</v>
      </c>
      <c r="DA13">
        <v>71.385802462834164</v>
      </c>
      <c r="DB13">
        <v>0.19359004390089696</v>
      </c>
      <c r="DC13">
        <v>68.403968730881388</v>
      </c>
      <c r="DD13">
        <v>0.19931478767472277</v>
      </c>
      <c r="DE13">
        <v>79.93665335803712</v>
      </c>
      <c r="DF13">
        <v>7.4045001603533389E-2</v>
      </c>
      <c r="DG13">
        <v>83.905982550658706</v>
      </c>
      <c r="DH13">
        <v>6.6320845592776664E-2</v>
      </c>
      <c r="DI13">
        <v>80.602326551326726</v>
      </c>
      <c r="DJ13">
        <v>6.2786365094121249E-2</v>
      </c>
      <c r="DK13">
        <v>80.655711236008258</v>
      </c>
      <c r="DL13">
        <v>6.531740409681043E-2</v>
      </c>
      <c r="DM13">
        <v>81.046692334755008</v>
      </c>
      <c r="DN13">
        <v>5.5555326091432079E-2</v>
      </c>
      <c r="DO13">
        <v>82.137966383926639</v>
      </c>
      <c r="DP13">
        <v>5.8403572573952414E-2</v>
      </c>
      <c r="DQ13">
        <v>81.276539806161068</v>
      </c>
      <c r="DR13">
        <v>7.2589806590087486E-2</v>
      </c>
      <c r="DS13">
        <v>81.410825452736276</v>
      </c>
      <c r="DT13">
        <v>6.2124287088742895E-2</v>
      </c>
      <c r="DU13">
        <v>81.845636850064579</v>
      </c>
      <c r="DV13">
        <v>6.1358767587398305E-2</v>
      </c>
      <c r="DW13">
        <v>83.874770842474419</v>
      </c>
      <c r="DX13">
        <v>5.9693248086053717E-2</v>
      </c>
      <c r="DY13">
        <v>82.186843473078994</v>
      </c>
      <c r="DZ13">
        <v>6.0393248086053716E-2</v>
      </c>
      <c r="EA13">
        <v>83.128258192358629</v>
      </c>
      <c r="EB13">
        <v>8.9555391630425168E-2</v>
      </c>
      <c r="EC13">
        <v>82.22591758452505</v>
      </c>
      <c r="ED13">
        <v>6.2024287088742892E-2</v>
      </c>
      <c r="EE13">
        <v>81.555237882702542</v>
      </c>
      <c r="EF13">
        <v>5.8889806590087482E-2</v>
      </c>
      <c r="EG13">
        <v>81.738358541942688</v>
      </c>
      <c r="EH13">
        <v>6.608980659008748E-2</v>
      </c>
      <c r="EI13">
        <v>81.428373685474398</v>
      </c>
      <c r="EJ13">
        <v>6.0096689582019948E-2</v>
      </c>
      <c r="EK13">
        <v>82.352818492041791</v>
      </c>
      <c r="EL13">
        <v>5.6303572573952416E-2</v>
      </c>
      <c r="EM13">
        <v>80.442933841231735</v>
      </c>
      <c r="EN13">
        <v>5.2062209083364536E-2</v>
      </c>
      <c r="EO13">
        <v>80.264978322782838</v>
      </c>
      <c r="EP13">
        <v>6.4417404096810432E-2</v>
      </c>
      <c r="EQ13">
        <v>81.535566990027007</v>
      </c>
      <c r="ER13">
        <v>5.8293248086053712E-2</v>
      </c>
      <c r="ES13">
        <v>79.607054296787467</v>
      </c>
      <c r="ET13">
        <v>6.2455326091432069E-2</v>
      </c>
      <c r="EU13">
        <v>82.78800648567973</v>
      </c>
      <c r="EV13">
        <v>5.9389806590087482E-2</v>
      </c>
      <c r="EW13">
        <v>78.249271062155302</v>
      </c>
      <c r="EX13">
        <v>7.3976040606222565E-2</v>
      </c>
      <c r="EY13">
        <v>77.271622100202038</v>
      </c>
      <c r="EZ13">
        <v>7.1924287088742905E-2</v>
      </c>
      <c r="FA13">
        <v>81.777735495219133</v>
      </c>
      <c r="FB13">
        <v>6.6693248086053716E-2</v>
      </c>
      <c r="FC13">
        <v>79.132815315947099</v>
      </c>
      <c r="FD13">
        <v>6.5296689582019951E-2</v>
      </c>
      <c r="FE13">
        <v>83.287840491616279</v>
      </c>
      <c r="FF13">
        <v>6.6227728584709128E-2</v>
      </c>
      <c r="FG13">
        <v>85.240708738881921</v>
      </c>
      <c r="FH13">
        <v>5.5079416563195698E-2</v>
      </c>
      <c r="FI13">
        <v>83.661137444375072</v>
      </c>
      <c r="FJ13">
        <v>5.9875975067229463E-2</v>
      </c>
      <c r="FK13">
        <v>85.373696116261115</v>
      </c>
      <c r="FL13">
        <v>5.2048377560506523E-2</v>
      </c>
      <c r="FM13">
        <v>86.422440196318504</v>
      </c>
      <c r="FN13">
        <v>5.2917338557817335E-2</v>
      </c>
      <c r="FO13">
        <v>83.596409501852037</v>
      </c>
      <c r="FP13">
        <v>5.0813897061851111E-2</v>
      </c>
      <c r="FQ13">
        <v>84.67429480625421</v>
      </c>
      <c r="FR13">
        <v>5.5917338557817338E-2</v>
      </c>
      <c r="FS13">
        <v>79.446682033687082</v>
      </c>
      <c r="FT13">
        <v>7.6296755121013041E-2</v>
      </c>
      <c r="FU13">
        <v>83.326942214821031</v>
      </c>
      <c r="FV13">
        <v>7.0344936064540287E-2</v>
      </c>
      <c r="FW13">
        <v>84.489800925472252</v>
      </c>
      <c r="FX13">
        <v>5.8610455565884879E-2</v>
      </c>
      <c r="FY13">
        <v>78.749031639968763</v>
      </c>
      <c r="FZ13">
        <v>7.1169157614290088E-2</v>
      </c>
      <c r="GA13">
        <v>80.091691419296936</v>
      </c>
      <c r="GB13">
        <v>7.1010521104877974E-2</v>
      </c>
      <c r="GC13">
        <v>78.243201382517597</v>
      </c>
      <c r="GD13">
        <v>6.8372599110256324E-2</v>
      </c>
      <c r="GE13">
        <v>79.230263537708552</v>
      </c>
      <c r="GF13">
        <v>6.7693248086053717E-2</v>
      </c>
      <c r="GG13">
        <v>81.380941894824204</v>
      </c>
      <c r="GH13">
        <v>6.2286365094121249E-2</v>
      </c>
      <c r="GI13">
        <v>80.911334477766189</v>
      </c>
      <c r="GJ13">
        <v>5.5996689582019948E-2</v>
      </c>
      <c r="GK13">
        <v>81.316647466744158</v>
      </c>
      <c r="GL13">
        <v>4.7482858059161935E-2</v>
      </c>
      <c r="GM13">
        <v>83.536046074815687</v>
      </c>
      <c r="GN13">
        <v>5.3875975067229465E-2</v>
      </c>
      <c r="GO13">
        <v>82.239365129448046</v>
      </c>
      <c r="GP13">
        <v>5.1251819056472747E-2</v>
      </c>
      <c r="GQ13">
        <v>84.60486087456313</v>
      </c>
      <c r="GR13">
        <v>4.7713897061851106E-2</v>
      </c>
      <c r="GS13">
        <v>82.011965939997353</v>
      </c>
      <c r="GT13">
        <v>5.5603572573952417E-2</v>
      </c>
      <c r="GU13">
        <v>79.879166531457528</v>
      </c>
      <c r="GV13">
        <v>4.9344936064540282E-2</v>
      </c>
      <c r="GW13">
        <v>82.708137982745754</v>
      </c>
      <c r="GX13">
        <v>5.4431170080675356E-2</v>
      </c>
      <c r="GY13">
        <v>85.229947546200037</v>
      </c>
      <c r="GZ13">
        <v>5.271045556588487E-2</v>
      </c>
      <c r="HA13">
        <v>84.4491601488687</v>
      </c>
      <c r="HB13">
        <v>5.4565650579330771E-2</v>
      </c>
      <c r="HC13">
        <v>85.187493828658077</v>
      </c>
      <c r="HD13">
        <v>5.2265650579330768E-2</v>
      </c>
      <c r="HE13">
        <v>83.30227833352582</v>
      </c>
      <c r="HF13">
        <v>5.3144936064540287E-2</v>
      </c>
      <c r="HG13">
        <v>82.864178520136505</v>
      </c>
      <c r="HH13">
        <v>5.1372533571263236E-2</v>
      </c>
      <c r="HI13">
        <v>82.956182682971104</v>
      </c>
      <c r="HJ13">
        <v>6.2289806590087489E-2</v>
      </c>
      <c r="HK13">
        <v>80.938098787591173</v>
      </c>
      <c r="HL13">
        <v>5.5217404096810432E-2</v>
      </c>
      <c r="HM13">
        <v>81.54738704758347</v>
      </c>
      <c r="HN13">
        <v>5.6651884595465843E-2</v>
      </c>
      <c r="HO13">
        <v>83.324201617857895</v>
      </c>
      <c r="HP13">
        <v>5.1093248086053714E-2</v>
      </c>
      <c r="HQ13">
        <v>81.931362295833296</v>
      </c>
      <c r="HR13">
        <v>5.0072533571263234E-2</v>
      </c>
      <c r="HS13">
        <v>83.403450426725698</v>
      </c>
      <c r="HT13">
        <v>4.7334611576641587E-2</v>
      </c>
      <c r="HU13">
        <v>82.587942332608918</v>
      </c>
      <c r="HV13">
        <v>5.4638053072607828E-2</v>
      </c>
      <c r="HW13">
        <v>85.442730165475894</v>
      </c>
      <c r="HX13">
        <v>4.940013107798618E-2</v>
      </c>
      <c r="HY13">
        <v>85.577287331487057</v>
      </c>
      <c r="HZ13">
        <v>5.6289806590087484E-2</v>
      </c>
      <c r="IA13">
        <v>80.028703636848562</v>
      </c>
      <c r="IB13">
        <v>4.9779416563195698E-2</v>
      </c>
      <c r="IC13">
        <v>82.701976810021961</v>
      </c>
      <c r="ID13">
        <v>4.540357257395241E-2</v>
      </c>
      <c r="IE13">
        <v>83.189928293336337</v>
      </c>
      <c r="IF13">
        <v>5.8651884595465838E-2</v>
      </c>
      <c r="IG13">
        <v>82.898894982589653</v>
      </c>
      <c r="IH13">
        <v>6.115188459546584E-2</v>
      </c>
      <c r="II13">
        <v>82.687875031052158</v>
      </c>
      <c r="IJ13">
        <v>5.475876758739831E-2</v>
      </c>
      <c r="IK13">
        <v>81.951809691083099</v>
      </c>
      <c r="IL13">
        <v>5.798292359815501E-2</v>
      </c>
      <c r="IM13">
        <v>84.479903864553336</v>
      </c>
      <c r="IN13">
        <v>4.9965650579330771E-2</v>
      </c>
      <c r="IO13">
        <v>84.072398649141704</v>
      </c>
      <c r="IP13">
        <v>8.2872599110256323E-2</v>
      </c>
      <c r="IQ13">
        <v>85.472980184960122</v>
      </c>
      <c r="IR13">
        <v>6.1017404096810432E-2</v>
      </c>
      <c r="IS13">
        <v>81.36379283775706</v>
      </c>
      <c r="IT13">
        <v>4.8596689582019952E-2</v>
      </c>
      <c r="IU13">
        <v>84.764020666134854</v>
      </c>
      <c r="IV13">
        <v>5.230013107798618E-2</v>
      </c>
    </row>
    <row r="14" spans="1:256">
      <c r="A14" s="141" t="s">
        <v>646</v>
      </c>
      <c r="B14" s="143" t="b">
        <v>0</v>
      </c>
      <c r="C14">
        <v>74.171278164515428</v>
      </c>
      <c r="D14">
        <v>0.16300000000000001</v>
      </c>
      <c r="E14">
        <v>79.992440730048472</v>
      </c>
      <c r="F14">
        <v>4.7514002656273903E-2</v>
      </c>
      <c r="G14">
        <v>39.747773350055382</v>
      </c>
      <c r="H14">
        <v>4.9152422673066222E-2</v>
      </c>
      <c r="I14">
        <v>26.333574412360605</v>
      </c>
      <c r="J14">
        <v>5.0872914222678541E-2</v>
      </c>
      <c r="K14">
        <v>19.6269925523113</v>
      </c>
      <c r="L14">
        <v>5.2680069018391514E-2</v>
      </c>
      <c r="M14">
        <v>15.603457485547606</v>
      </c>
      <c r="N14">
        <v>5.4578752038944134E-2</v>
      </c>
      <c r="O14">
        <v>12.92144577466776</v>
      </c>
      <c r="P14">
        <v>5.6574118419600722E-2</v>
      </c>
      <c r="Q14">
        <v>11.006018795937145</v>
      </c>
      <c r="R14">
        <v>5.8671631412796958E-2</v>
      </c>
      <c r="S14">
        <v>16.366792263518253</v>
      </c>
      <c r="T14">
        <v>5.4270894526609964E-2</v>
      </c>
      <c r="U14">
        <v>16.366792263518374</v>
      </c>
      <c r="V14">
        <v>5.415819393483641E-2</v>
      </c>
      <c r="W14">
        <v>16.366792263518374</v>
      </c>
      <c r="X14">
        <v>5.4383595118383671E-2</v>
      </c>
      <c r="AC14">
        <v>59.96815019652184</v>
      </c>
      <c r="AD14">
        <v>0.61400875525890286</v>
      </c>
      <c r="AE14">
        <v>70.378576751882903</v>
      </c>
      <c r="AF14">
        <v>0.21779476317805535</v>
      </c>
      <c r="AG14">
        <v>67.173764236785132</v>
      </c>
      <c r="AH14">
        <v>0.2558439347719747</v>
      </c>
      <c r="AI14">
        <v>68.356382264774169</v>
      </c>
      <c r="AJ14">
        <v>0.20442597622366043</v>
      </c>
      <c r="AK14">
        <v>67.596978478700947</v>
      </c>
      <c r="AL14">
        <v>0.16990967448750752</v>
      </c>
      <c r="AM14">
        <v>75.724732135427757</v>
      </c>
      <c r="AN14">
        <v>0.18918011825406381</v>
      </c>
      <c r="AO14">
        <v>74.968979553676206</v>
      </c>
      <c r="AP14">
        <v>0.22049973361453942</v>
      </c>
      <c r="AQ14">
        <v>78.624087932046734</v>
      </c>
      <c r="AR14">
        <v>0.16708177506622512</v>
      </c>
      <c r="AS14">
        <v>75.548813186298332</v>
      </c>
      <c r="AT14">
        <v>0.29264724839629741</v>
      </c>
      <c r="AU14">
        <v>75.524200789215058</v>
      </c>
      <c r="AV14">
        <v>0.17218011825406379</v>
      </c>
      <c r="AW14">
        <v>67.596978478700947</v>
      </c>
      <c r="AX14">
        <v>0.16290967448750751</v>
      </c>
      <c r="AY14">
        <v>74.429073689709014</v>
      </c>
      <c r="AZ14">
        <v>0.23220470405102345</v>
      </c>
      <c r="BA14">
        <v>66.529685837497709</v>
      </c>
      <c r="BB14">
        <v>0.23079476317805536</v>
      </c>
      <c r="BC14">
        <v>69.688994806851298</v>
      </c>
      <c r="BD14">
        <v>0.22140139042670076</v>
      </c>
      <c r="BE14">
        <v>76.532374773732755</v>
      </c>
      <c r="BF14">
        <v>0.32270443766556289</v>
      </c>
      <c r="BG14">
        <v>78.780421678985292</v>
      </c>
      <c r="BH14">
        <v>0.27713896433549062</v>
      </c>
      <c r="BI14">
        <v>79.378716307832335</v>
      </c>
      <c r="BJ14">
        <v>0.1338605028935882</v>
      </c>
      <c r="BK14">
        <v>78.780421678985292</v>
      </c>
      <c r="BL14">
        <v>0.21645056202062007</v>
      </c>
      <c r="BM14">
        <v>88.188668697994871</v>
      </c>
      <c r="BN14">
        <v>0.26036023650812762</v>
      </c>
      <c r="BO14">
        <v>74.138530892147656</v>
      </c>
      <c r="BP14">
        <v>0.11195884608142684</v>
      </c>
      <c r="BQ14">
        <v>69.919190998896696</v>
      </c>
      <c r="BR14">
        <v>0.33821272172636963</v>
      </c>
      <c r="BS14">
        <v>71.91316278857235</v>
      </c>
      <c r="BT14">
        <v>0.19852431941149909</v>
      </c>
      <c r="BU14">
        <v>80.869582306154186</v>
      </c>
      <c r="BV14">
        <v>0.19998343187838652</v>
      </c>
      <c r="BW14">
        <v>75.271534159356591</v>
      </c>
      <c r="BX14">
        <v>0.22984393477197468</v>
      </c>
      <c r="BY14">
        <v>68.576195193247656</v>
      </c>
      <c r="BZ14">
        <v>0.22125387564494278</v>
      </c>
      <c r="CA14">
        <v>74.282272476216647</v>
      </c>
      <c r="CB14">
        <v>0.23904062114765201</v>
      </c>
      <c r="CC14">
        <v>78.12684985282948</v>
      </c>
      <c r="CD14">
        <v>0.16513094666014447</v>
      </c>
      <c r="CE14">
        <v>72.398811290522517</v>
      </c>
      <c r="CF14">
        <v>0.1871801182540638</v>
      </c>
      <c r="CG14">
        <v>80.658602854241479</v>
      </c>
      <c r="CH14">
        <v>0.18320470405102346</v>
      </c>
      <c r="CI14">
        <v>73.273729286693268</v>
      </c>
      <c r="CJ14">
        <v>0.13090967448750751</v>
      </c>
      <c r="CK14">
        <v>75.942650890162696</v>
      </c>
      <c r="CL14">
        <v>8.3458089125600168E-2</v>
      </c>
      <c r="CM14">
        <v>80.968066443165966</v>
      </c>
      <c r="CN14">
        <v>0.20508177506622516</v>
      </c>
      <c r="CO14">
        <v>77.22121411526993</v>
      </c>
      <c r="CP14">
        <v>0.10143161909966344</v>
      </c>
      <c r="CQ14">
        <v>70.19159434366469</v>
      </c>
      <c r="CR14">
        <v>0.16393823660614762</v>
      </c>
      <c r="CS14">
        <v>84.447550151832601</v>
      </c>
      <c r="CT14">
        <v>0.20620470405102345</v>
      </c>
      <c r="CU14">
        <v>77.082332873549731</v>
      </c>
      <c r="CV14">
        <v>0.32245857969596625</v>
      </c>
      <c r="CW14">
        <v>77.235804624206992</v>
      </c>
      <c r="CX14">
        <v>0.19108177506622515</v>
      </c>
      <c r="CY14">
        <v>68.999412861819692</v>
      </c>
      <c r="CZ14">
        <v>0.12481133129966887</v>
      </c>
      <c r="DA14">
        <v>70.378576751882903</v>
      </c>
      <c r="DB14">
        <v>0.18993426028446717</v>
      </c>
      <c r="DC14">
        <v>67.391322387002944</v>
      </c>
      <c r="DD14">
        <v>0.19508177506622515</v>
      </c>
      <c r="DE14">
        <v>80.446167995172914</v>
      </c>
      <c r="DF14">
        <v>7.1605095387265047E-2</v>
      </c>
      <c r="DG14">
        <v>84.369568765806122</v>
      </c>
      <c r="DH14">
        <v>6.4134436126250485E-2</v>
      </c>
      <c r="DI14">
        <v>81.074273352577634</v>
      </c>
      <c r="DJ14">
        <v>6.0568268533877298E-2</v>
      </c>
      <c r="DK14">
        <v>81.174943403324846</v>
      </c>
      <c r="DL14">
        <v>6.3035933349130949E-2</v>
      </c>
      <c r="DM14">
        <v>81.535821353200447</v>
      </c>
      <c r="DN14">
        <v>5.3400603718623672E-2</v>
      </c>
      <c r="DO14">
        <v>82.593177067084909</v>
      </c>
      <c r="DP14">
        <v>5.6660782419475031E-2</v>
      </c>
      <c r="DQ14">
        <v>81.710250619266631</v>
      </c>
      <c r="DR14">
        <v>7.0466771310996851E-2</v>
      </c>
      <c r="DS14">
        <v>81.846035694029226</v>
      </c>
      <c r="DT14">
        <v>6.0032938903370033E-2</v>
      </c>
      <c r="DU14">
        <v>82.309255376793416</v>
      </c>
      <c r="DV14">
        <v>5.9299106495743215E-2</v>
      </c>
      <c r="DW14">
        <v>84.313394297029689</v>
      </c>
      <c r="DX14">
        <v>5.7665274088116392E-2</v>
      </c>
      <c r="DY14">
        <v>82.654523437483022</v>
      </c>
      <c r="DZ14">
        <v>5.8365274088116398E-2</v>
      </c>
      <c r="EA14">
        <v>83.706975554019252</v>
      </c>
      <c r="EB14">
        <v>8.6481743539801412E-2</v>
      </c>
      <c r="EC14">
        <v>82.670289938418847</v>
      </c>
      <c r="ED14">
        <v>5.993293890337003E-2</v>
      </c>
      <c r="EE14">
        <v>82.027170592118395</v>
      </c>
      <c r="EF14">
        <v>5.6766771310996854E-2</v>
      </c>
      <c r="EG14">
        <v>82.22438636028194</v>
      </c>
      <c r="EH14">
        <v>6.3966771310996845E-2</v>
      </c>
      <c r="EI14">
        <v>81.934238537328952</v>
      </c>
      <c r="EJ14">
        <v>5.8163776865235939E-2</v>
      </c>
      <c r="EK14">
        <v>82.846557533337503</v>
      </c>
      <c r="EL14">
        <v>5.4560782419475026E-2</v>
      </c>
      <c r="EM14">
        <v>80.890058942582883</v>
      </c>
      <c r="EN14">
        <v>5.0097609272862755E-2</v>
      </c>
      <c r="EO14">
        <v>80.698734258228953</v>
      </c>
      <c r="EP14">
        <v>6.2135933349130944E-2</v>
      </c>
      <c r="EQ14">
        <v>82.019064541092774</v>
      </c>
      <c r="ER14">
        <v>5.6265274088116393E-2</v>
      </c>
      <c r="ES14">
        <v>80.078099505277891</v>
      </c>
      <c r="ET14">
        <v>6.0300603718623669E-2</v>
      </c>
      <c r="EU14">
        <v>83.275040090953866</v>
      </c>
      <c r="EV14">
        <v>5.7266771310996847E-2</v>
      </c>
      <c r="EW14">
        <v>78.758477529362693</v>
      </c>
      <c r="EX14">
        <v>7.1472760202518679E-2</v>
      </c>
      <c r="EY14">
        <v>77.693102766232599</v>
      </c>
      <c r="EZ14">
        <v>6.9832938903370043E-2</v>
      </c>
      <c r="FA14">
        <v>82.240548082855781</v>
      </c>
      <c r="FB14">
        <v>6.4665274088116398E-2</v>
      </c>
      <c r="FC14">
        <v>79.575833287915415</v>
      </c>
      <c r="FD14">
        <v>6.3363776865235935E-2</v>
      </c>
      <c r="FE14">
        <v>83.732164164625317</v>
      </c>
      <c r="FF14">
        <v>6.4231441680489582E-2</v>
      </c>
      <c r="FG14">
        <v>85.656608753544106</v>
      </c>
      <c r="FH14">
        <v>5.3590123158460477E-2</v>
      </c>
      <c r="FI14">
        <v>84.097430906524863</v>
      </c>
      <c r="FJ14">
        <v>5.8291620381340933E-2</v>
      </c>
      <c r="FK14">
        <v>85.753567578920908</v>
      </c>
      <c r="FL14">
        <v>5.0622458343206847E-2</v>
      </c>
      <c r="FM14">
        <v>86.812060504348125</v>
      </c>
      <c r="FN14">
        <v>5.1554793527953204E-2</v>
      </c>
      <c r="FO14">
        <v>83.983822658422227</v>
      </c>
      <c r="FP14">
        <v>4.9356290750833663E-2</v>
      </c>
      <c r="FQ14">
        <v>85.072163962099182</v>
      </c>
      <c r="FR14">
        <v>5.4554793527953206E-2</v>
      </c>
      <c r="FS14">
        <v>79.972489536649007</v>
      </c>
      <c r="FT14">
        <v>7.3444916686413675E-2</v>
      </c>
      <c r="FU14">
        <v>83.747562140178616</v>
      </c>
      <c r="FV14">
        <v>6.8823955566087294E-2</v>
      </c>
      <c r="FW14">
        <v>84.910405477918857</v>
      </c>
      <c r="FX14">
        <v>5.7057787973714115E-2</v>
      </c>
      <c r="FY14">
        <v>79.265130864964846</v>
      </c>
      <c r="FZ14">
        <v>6.8475754648279583E-2</v>
      </c>
      <c r="GA14">
        <v>80.626564384799025</v>
      </c>
      <c r="GB14">
        <v>6.853892779489186E-2</v>
      </c>
      <c r="GC14">
        <v>78.719259441062619</v>
      </c>
      <c r="GD14">
        <v>6.5774257425399135E-2</v>
      </c>
      <c r="GE14">
        <v>79.730331094023342</v>
      </c>
      <c r="GF14">
        <v>6.5665274088116399E-2</v>
      </c>
      <c r="GG14">
        <v>81.792785738456601</v>
      </c>
      <c r="GH14">
        <v>6.0068268533877298E-2</v>
      </c>
      <c r="GI14">
        <v>81.323388087499126</v>
      </c>
      <c r="GJ14">
        <v>5.4063776865235939E-2</v>
      </c>
      <c r="GK14">
        <v>81.7330195073569</v>
      </c>
      <c r="GL14">
        <v>4.6088625935580024E-2</v>
      </c>
      <c r="GM14">
        <v>83.939846939702264</v>
      </c>
      <c r="GN14">
        <v>5.2291620381340928E-2</v>
      </c>
      <c r="GO14">
        <v>82.689550855303395</v>
      </c>
      <c r="GP14">
        <v>4.9920961120326381E-2</v>
      </c>
      <c r="GQ14">
        <v>85.031995083153376</v>
      </c>
      <c r="GR14">
        <v>4.6256290750833658E-2</v>
      </c>
      <c r="GS14">
        <v>82.47150667146775</v>
      </c>
      <c r="GT14">
        <v>5.3860782419475027E-2</v>
      </c>
      <c r="GU14">
        <v>80.302753779144311</v>
      </c>
      <c r="GV14">
        <v>4.7823955566087296E-2</v>
      </c>
      <c r="GW14">
        <v>83.175891921753845</v>
      </c>
      <c r="GX14">
        <v>5.2529944457609119E-2</v>
      </c>
      <c r="GY14">
        <v>85.68927778723004</v>
      </c>
      <c r="GZ14">
        <v>5.1157787973714113E-2</v>
      </c>
      <c r="HA14">
        <v>84.92505384888382</v>
      </c>
      <c r="HB14">
        <v>5.2696112049982299E-2</v>
      </c>
      <c r="HC14">
        <v>85.672151585190903</v>
      </c>
      <c r="HD14">
        <v>5.0396112049982303E-2</v>
      </c>
      <c r="HE14">
        <v>83.715817617429863</v>
      </c>
      <c r="HF14">
        <v>5.1623955566087301E-2</v>
      </c>
      <c r="HG14">
        <v>83.40839494074136</v>
      </c>
      <c r="HH14">
        <v>4.969311760422139E-2</v>
      </c>
      <c r="HI14">
        <v>83.489061323037234</v>
      </c>
      <c r="HJ14">
        <v>6.0166771310996854E-2</v>
      </c>
      <c r="HK14">
        <v>81.455955783007553</v>
      </c>
      <c r="HL14">
        <v>5.2935933349130951E-2</v>
      </c>
      <c r="HM14">
        <v>82.073503822954507</v>
      </c>
      <c r="HN14">
        <v>5.4402100941504127E-2</v>
      </c>
      <c r="HO14">
        <v>83.811728854364745</v>
      </c>
      <c r="HP14">
        <v>4.9065274088116395E-2</v>
      </c>
      <c r="HQ14">
        <v>82.438238331403994</v>
      </c>
      <c r="HR14">
        <v>4.8393117604221395E-2</v>
      </c>
      <c r="HS14">
        <v>83.929704527410792</v>
      </c>
      <c r="HT14">
        <v>4.552844723472866E-2</v>
      </c>
      <c r="HU14">
        <v>83.0421315978965</v>
      </c>
      <c r="HV14">
        <v>5.292695001184821E-2</v>
      </c>
      <c r="HW14">
        <v>85.956667057844498</v>
      </c>
      <c r="HX14">
        <v>4.7562279642355487E-2</v>
      </c>
      <c r="HY14">
        <v>86.146351332506399</v>
      </c>
      <c r="HZ14">
        <v>5.4166771310996856E-2</v>
      </c>
      <c r="IA14">
        <v>80.442668685507016</v>
      </c>
      <c r="IB14">
        <v>4.8290123158460478E-2</v>
      </c>
      <c r="IC14">
        <v>83.256534980532223</v>
      </c>
      <c r="ID14">
        <v>4.3660782419475026E-2</v>
      </c>
      <c r="IE14">
        <v>83.713346823269404</v>
      </c>
      <c r="IF14">
        <v>5.6402100941504128E-2</v>
      </c>
      <c r="IG14">
        <v>83.381212721399208</v>
      </c>
      <c r="IH14">
        <v>5.8902100941504131E-2</v>
      </c>
      <c r="II14">
        <v>83.167619186542865</v>
      </c>
      <c r="IJ14">
        <v>5.269910649574322E-2</v>
      </c>
      <c r="IK14">
        <v>82.446790202728906</v>
      </c>
      <c r="IL14">
        <v>5.5669765756757764E-2</v>
      </c>
      <c r="IM14">
        <v>84.98174304398448</v>
      </c>
      <c r="IN14">
        <v>4.8096112049982299E-2</v>
      </c>
      <c r="IO14">
        <v>84.594721109201402</v>
      </c>
      <c r="IP14">
        <v>8.0274257425399134E-2</v>
      </c>
      <c r="IQ14">
        <v>86.013807653193965</v>
      </c>
      <c r="IR14">
        <v>5.8735933349130943E-2</v>
      </c>
      <c r="IS14">
        <v>81.875330617492679</v>
      </c>
      <c r="IT14">
        <v>4.6663776865235942E-2</v>
      </c>
      <c r="IU14">
        <v>85.230847799975294</v>
      </c>
      <c r="IV14">
        <v>5.0462279642355487E-2</v>
      </c>
    </row>
    <row r="15" spans="1:256">
      <c r="A15" s="141" t="s">
        <v>647</v>
      </c>
      <c r="B15" s="143" t="b">
        <v>0</v>
      </c>
      <c r="C15">
        <v>81.531794185583038</v>
      </c>
      <c r="D15">
        <v>0.21</v>
      </c>
      <c r="E15">
        <v>80.012109277424528</v>
      </c>
      <c r="F15">
        <v>4.7507969165631533E-2</v>
      </c>
      <c r="G15">
        <v>39.757607263438373</v>
      </c>
      <c r="H15">
        <v>4.9145533885788163E-2</v>
      </c>
      <c r="I15">
        <v>26.340129957847818</v>
      </c>
      <c r="J15">
        <v>5.0865095875281686E-2</v>
      </c>
      <c r="K15">
        <v>19.631908799246851</v>
      </c>
      <c r="L15">
        <v>5.2671240942415036E-2</v>
      </c>
      <c r="M15">
        <v>15.607390064470319</v>
      </c>
      <c r="N15">
        <v>5.4568827711676454E-2</v>
      </c>
      <c r="O15">
        <v>12.924722503730676</v>
      </c>
      <c r="P15">
        <v>5.6563004483005289E-2</v>
      </c>
      <c r="Q15">
        <v>11.008827002839153</v>
      </c>
      <c r="R15">
        <v>5.8659227158961443E-2</v>
      </c>
      <c r="S15">
        <v>17.265078720229624</v>
      </c>
      <c r="T15">
        <v>5.3806651407641862E-2</v>
      </c>
      <c r="U15">
        <v>17.265078720229756</v>
      </c>
      <c r="V15">
        <v>5.3695909694993563E-2</v>
      </c>
      <c r="W15">
        <v>17.265078720229756</v>
      </c>
      <c r="X15">
        <v>5.3917393120290313E-2</v>
      </c>
      <c r="AC15">
        <v>57.819061461311918</v>
      </c>
      <c r="AD15">
        <v>0.62011598192822348</v>
      </c>
      <c r="AE15">
        <v>69.474806048633553</v>
      </c>
      <c r="AF15">
        <v>0.20873160427712828</v>
      </c>
      <c r="AG15">
        <v>66.09941362464977</v>
      </c>
      <c r="AH15">
        <v>0.24653247014773455</v>
      </c>
      <c r="AI15">
        <v>67.331440364030144</v>
      </c>
      <c r="AJ15">
        <v>0.19722511024758135</v>
      </c>
      <c r="AK15">
        <v>66.508060465898325</v>
      </c>
      <c r="AL15">
        <v>0.1653160186062157</v>
      </c>
      <c r="AM15">
        <v>74.775918426208975</v>
      </c>
      <c r="AN15">
        <v>0.1832207808945501</v>
      </c>
      <c r="AO15">
        <v>74.050335807787818</v>
      </c>
      <c r="AP15">
        <v>0.21292640905349075</v>
      </c>
      <c r="AQ15">
        <v>77.7213316057762</v>
      </c>
      <c r="AR15">
        <v>0.16161904915333758</v>
      </c>
      <c r="AS15">
        <v>74.65678414361372</v>
      </c>
      <c r="AT15">
        <v>0.28432900666530952</v>
      </c>
      <c r="AU15">
        <v>74.765545111975442</v>
      </c>
      <c r="AV15">
        <v>0.16622078089455011</v>
      </c>
      <c r="AW15">
        <v>66.508060465898325</v>
      </c>
      <c r="AX15">
        <v>0.15831601860621569</v>
      </c>
      <c r="AY15">
        <v>73.614510405506422</v>
      </c>
      <c r="AZ15">
        <v>0.22612121382985323</v>
      </c>
      <c r="BA15">
        <v>65.301856444793728</v>
      </c>
      <c r="BB15">
        <v>0.22173160427712829</v>
      </c>
      <c r="BC15">
        <v>68.620902188532796</v>
      </c>
      <c r="BD15">
        <v>0.21432467731227825</v>
      </c>
      <c r="BE15">
        <v>75.341052730126336</v>
      </c>
      <c r="BF15">
        <v>0.30904762288334398</v>
      </c>
      <c r="BG15">
        <v>77.51287382242117</v>
      </c>
      <c r="BH15">
        <v>0.26633766537137205</v>
      </c>
      <c r="BI15">
        <v>78.503072332591444</v>
      </c>
      <c r="BJ15">
        <v>0.12951515273560946</v>
      </c>
      <c r="BK15">
        <v>77.51287382242117</v>
      </c>
      <c r="BL15">
        <v>0.20912554318288451</v>
      </c>
      <c r="BM15">
        <v>86.877734673909231</v>
      </c>
      <c r="BN15">
        <v>0.24844156178910021</v>
      </c>
      <c r="BO15">
        <v>73.241203714547524</v>
      </c>
      <c r="BP15">
        <v>0.10711688447682194</v>
      </c>
      <c r="BQ15">
        <v>69.027843091442392</v>
      </c>
      <c r="BR15">
        <v>0.3270389641772814</v>
      </c>
      <c r="BS15">
        <v>70.870087323418971</v>
      </c>
      <c r="BT15">
        <v>0.19082684198879388</v>
      </c>
      <c r="BU15">
        <v>79.779220756881713</v>
      </c>
      <c r="BV15">
        <v>0.19501731741212508</v>
      </c>
      <c r="BW15">
        <v>74.355421074476453</v>
      </c>
      <c r="BX15">
        <v>0.22053247014773453</v>
      </c>
      <c r="BY15">
        <v>67.720616766786222</v>
      </c>
      <c r="BZ15">
        <v>0.21492207970045948</v>
      </c>
      <c r="CA15">
        <v>73.269048554747457</v>
      </c>
      <c r="CB15">
        <v>0.22873593363015954</v>
      </c>
      <c r="CC15">
        <v>77.135864536633676</v>
      </c>
      <c r="CD15">
        <v>0.15941991502394384</v>
      </c>
      <c r="CE15">
        <v>71.340673502779879</v>
      </c>
      <c r="CF15">
        <v>0.1812207808945501</v>
      </c>
      <c r="CG15">
        <v>79.822818238017177</v>
      </c>
      <c r="CH15">
        <v>0.17712121382985324</v>
      </c>
      <c r="CI15">
        <v>72.437240876162704</v>
      </c>
      <c r="CJ15">
        <v>0.12631601860621569</v>
      </c>
      <c r="CK15">
        <v>75.485127717347467</v>
      </c>
      <c r="CL15">
        <v>7.8834694231476266E-2</v>
      </c>
      <c r="CM15">
        <v>80.078786474537466</v>
      </c>
      <c r="CN15">
        <v>0.19961904915333759</v>
      </c>
      <c r="CO15">
        <v>76.813350810904808</v>
      </c>
      <c r="CP15">
        <v>9.388818532504023E-2</v>
      </c>
      <c r="CQ15">
        <v>69.806157076926411</v>
      </c>
      <c r="CR15">
        <v>0.15712481255164926</v>
      </c>
      <c r="CS15">
        <v>83.501875661661771</v>
      </c>
      <c r="CT15">
        <v>0.20012121382985321</v>
      </c>
      <c r="CU15">
        <v>75.872612171382272</v>
      </c>
      <c r="CV15">
        <v>0.31004329353031268</v>
      </c>
      <c r="CW15">
        <v>76.344671892789691</v>
      </c>
      <c r="CX15">
        <v>0.18561904915333757</v>
      </c>
      <c r="CY15">
        <v>67.766998328432038</v>
      </c>
      <c r="CZ15">
        <v>0.12071428686500318</v>
      </c>
      <c r="DA15">
        <v>69.474806048633553</v>
      </c>
      <c r="DB15">
        <v>0.18521645154151883</v>
      </c>
      <c r="DC15">
        <v>66.48268781939889</v>
      </c>
      <c r="DD15">
        <v>0.18961904915333758</v>
      </c>
      <c r="DE15">
        <v>81.249367491550046</v>
      </c>
      <c r="DF15">
        <v>6.9577948042156057E-2</v>
      </c>
      <c r="DG15">
        <v>85.100366641657033</v>
      </c>
      <c r="DH15">
        <v>6.2317901492321651E-2</v>
      </c>
      <c r="DI15">
        <v>81.818250866574928</v>
      </c>
      <c r="DJ15">
        <v>5.8725407311050949E-2</v>
      </c>
      <c r="DK15">
        <v>81.993461626149397</v>
      </c>
      <c r="DL15">
        <v>6.1140418948509551E-2</v>
      </c>
      <c r="DM15">
        <v>82.306884935372096</v>
      </c>
      <c r="DN15">
        <v>5.1610395673592352E-2</v>
      </c>
      <c r="DO15">
        <v>83.310771744076987</v>
      </c>
      <c r="DP15">
        <v>5.5212820030111465E-2</v>
      </c>
      <c r="DQ15">
        <v>82.393952874844544</v>
      </c>
      <c r="DR15">
        <v>6.8702889854863045E-2</v>
      </c>
      <c r="DS15">
        <v>82.532101650033354</v>
      </c>
      <c r="DT15">
        <v>5.8295384036133754E-2</v>
      </c>
      <c r="DU15">
        <v>83.04010418866072</v>
      </c>
      <c r="DV15">
        <v>5.7587878217404465E-2</v>
      </c>
      <c r="DW15">
        <v>85.004840846589929</v>
      </c>
      <c r="DX15">
        <v>5.5980372398675156E-2</v>
      </c>
      <c r="DY15">
        <v>83.391774704662751</v>
      </c>
      <c r="DZ15">
        <v>5.6680372398675162E-2</v>
      </c>
      <c r="EA15">
        <v>84.619266309871733</v>
      </c>
      <c r="EB15">
        <v>8.3928064416742026E-2</v>
      </c>
      <c r="EC15">
        <v>83.370799059918895</v>
      </c>
      <c r="ED15">
        <v>5.8195384036133752E-2</v>
      </c>
      <c r="EE15">
        <v>82.771125891729682</v>
      </c>
      <c r="EF15">
        <v>5.5002889854863055E-2</v>
      </c>
      <c r="EG15">
        <v>82.990561206817944</v>
      </c>
      <c r="EH15">
        <v>6.220288985486306E-2</v>
      </c>
      <c r="EI15">
        <v>82.731684507730336</v>
      </c>
      <c r="EJ15">
        <v>5.655785494248726E-2</v>
      </c>
      <c r="EK15">
        <v>83.62488836116168</v>
      </c>
      <c r="EL15">
        <v>5.3112820030111467E-2</v>
      </c>
      <c r="EM15">
        <v>81.594907498537324</v>
      </c>
      <c r="EN15">
        <v>4.8465360761216554E-2</v>
      </c>
      <c r="EO15">
        <v>81.382507644719638</v>
      </c>
      <c r="EP15">
        <v>6.0240418948509553E-2</v>
      </c>
      <c r="EQ15">
        <v>82.781250671207999</v>
      </c>
      <c r="ER15">
        <v>5.4580372398675157E-2</v>
      </c>
      <c r="ES15">
        <v>80.820655747346223</v>
      </c>
      <c r="ET15">
        <v>5.8510395673592348E-2</v>
      </c>
      <c r="EU15">
        <v>84.042800461242635</v>
      </c>
      <c r="EV15">
        <v>5.5502889854863055E-2</v>
      </c>
      <c r="EW15">
        <v>79.561191226288273</v>
      </c>
      <c r="EX15">
        <v>6.9392959679614646E-2</v>
      </c>
      <c r="EY15">
        <v>78.357525403021754</v>
      </c>
      <c r="EZ15">
        <v>6.8095384036133758E-2</v>
      </c>
      <c r="FA15">
        <v>82.970126411353704</v>
      </c>
      <c r="FB15">
        <v>6.2980372398675155E-2</v>
      </c>
      <c r="FC15">
        <v>80.274207360093712</v>
      </c>
      <c r="FD15">
        <v>6.1757854942487263E-2</v>
      </c>
      <c r="FE15">
        <v>84.432596545519161</v>
      </c>
      <c r="FF15">
        <v>6.257286657994586E-2</v>
      </c>
      <c r="FG15">
        <v>86.312234044699125</v>
      </c>
      <c r="FH15">
        <v>5.2352773480277066E-2</v>
      </c>
      <c r="FI15">
        <v>84.785204453210923</v>
      </c>
      <c r="FJ15">
        <v>5.6975290936464966E-2</v>
      </c>
      <c r="FK15">
        <v>86.352397416688788</v>
      </c>
      <c r="FL15">
        <v>4.9437761842818471E-2</v>
      </c>
      <c r="FM15">
        <v>87.426258433865655</v>
      </c>
      <c r="FN15">
        <v>5.042275020535987E-2</v>
      </c>
      <c r="FO15">
        <v>84.594541231682996</v>
      </c>
      <c r="FP15">
        <v>4.8145267661547773E-2</v>
      </c>
      <c r="FQ15">
        <v>85.699365385389228</v>
      </c>
      <c r="FR15">
        <v>5.3422750205359873E-2</v>
      </c>
      <c r="FS15">
        <v>80.801373126616951</v>
      </c>
      <c r="FT15">
        <v>7.1075523685636938E-2</v>
      </c>
      <c r="FU15">
        <v>84.410627904319469</v>
      </c>
      <c r="FV15">
        <v>6.7560279299006362E-2</v>
      </c>
      <c r="FW15">
        <v>85.573447008184075</v>
      </c>
      <c r="FX15">
        <v>5.5767785117735669E-2</v>
      </c>
      <c r="FY15">
        <v>80.078710313688291</v>
      </c>
      <c r="FZ15">
        <v>6.6237994591990437E-2</v>
      </c>
      <c r="GA15">
        <v>81.469738780989161</v>
      </c>
      <c r="GB15">
        <v>6.6485453860885349E-2</v>
      </c>
      <c r="GC15">
        <v>79.469717946080451</v>
      </c>
      <c r="GD15">
        <v>6.3615477135802539E-2</v>
      </c>
      <c r="GE15">
        <v>80.518638200654195</v>
      </c>
      <c r="GF15">
        <v>6.3980372398675156E-2</v>
      </c>
      <c r="GG15">
        <v>82.442016876645468</v>
      </c>
      <c r="GH15">
        <v>5.8225407311050949E-2</v>
      </c>
      <c r="GI15">
        <v>81.972949901225107</v>
      </c>
      <c r="GJ15">
        <v>5.245785494248726E-2</v>
      </c>
      <c r="GK15">
        <v>82.389388900796988</v>
      </c>
      <c r="GL15">
        <v>4.493025602408917E-2</v>
      </c>
      <c r="GM15">
        <v>84.576399116371334</v>
      </c>
      <c r="GN15">
        <v>5.0975290936464961E-2</v>
      </c>
      <c r="GO15">
        <v>83.399224183464966</v>
      </c>
      <c r="GP15">
        <v>4.8815244386630569E-2</v>
      </c>
      <c r="GQ15">
        <v>85.705329971339708</v>
      </c>
      <c r="GR15">
        <v>4.5045267661547768E-2</v>
      </c>
      <c r="GS15">
        <v>83.195927241908421</v>
      </c>
      <c r="GT15">
        <v>5.2412820030111468E-2</v>
      </c>
      <c r="GU15">
        <v>80.970497233829647</v>
      </c>
      <c r="GV15">
        <v>4.6560279299006364E-2</v>
      </c>
      <c r="GW15">
        <v>83.913259802589778</v>
      </c>
      <c r="GX15">
        <v>5.0950349123757961E-2</v>
      </c>
      <c r="GY15">
        <v>86.413366540283377</v>
      </c>
      <c r="GZ15">
        <v>4.9867785117735666E-2</v>
      </c>
      <c r="HA15">
        <v>85.675253258914339</v>
      </c>
      <c r="HB15">
        <v>5.1142843305028655E-2</v>
      </c>
      <c r="HC15">
        <v>86.436166664621638</v>
      </c>
      <c r="HD15">
        <v>4.8842843305028659E-2</v>
      </c>
      <c r="HE15">
        <v>84.36772144973402</v>
      </c>
      <c r="HF15">
        <v>5.0360279299006369E-2</v>
      </c>
      <c r="HG15">
        <v>84.266298370969011</v>
      </c>
      <c r="HH15">
        <v>4.8297808392652859E-2</v>
      </c>
      <c r="HI15">
        <v>84.329091862173982</v>
      </c>
      <c r="HJ15">
        <v>5.8402889854863062E-2</v>
      </c>
      <c r="HK15">
        <v>82.27230618316878</v>
      </c>
      <c r="HL15">
        <v>5.1040418948509553E-2</v>
      </c>
      <c r="HM15">
        <v>82.902874950325966</v>
      </c>
      <c r="HN15">
        <v>5.253291312978025E-2</v>
      </c>
      <c r="HO15">
        <v>84.580267385531741</v>
      </c>
      <c r="HP15">
        <v>4.7380372398675159E-2</v>
      </c>
      <c r="HQ15">
        <v>83.237278333050725</v>
      </c>
      <c r="HR15">
        <v>4.6997808392652864E-2</v>
      </c>
      <c r="HS15">
        <v>84.759292134575048</v>
      </c>
      <c r="HT15">
        <v>4.4027831667570058E-2</v>
      </c>
      <c r="HU15">
        <v>83.758116110509548</v>
      </c>
      <c r="HV15">
        <v>5.1505314211382165E-2</v>
      </c>
      <c r="HW15">
        <v>86.766837802772628</v>
      </c>
      <c r="HX15">
        <v>4.6035337486299364E-2</v>
      </c>
      <c r="HY15">
        <v>87.043424518851936</v>
      </c>
      <c r="HZ15">
        <v>5.2402889854863056E-2</v>
      </c>
      <c r="IA15">
        <v>81.095243693890112</v>
      </c>
      <c r="IB15">
        <v>4.7052773480277067E-2</v>
      </c>
      <c r="IC15">
        <v>84.130741157943689</v>
      </c>
      <c r="ID15">
        <v>4.2212820030111467E-2</v>
      </c>
      <c r="IE15">
        <v>84.538464433236413</v>
      </c>
      <c r="IF15">
        <v>5.4532913129780251E-2</v>
      </c>
      <c r="IG15">
        <v>84.141538994032572</v>
      </c>
      <c r="IH15">
        <v>5.7032913129780254E-2</v>
      </c>
      <c r="II15">
        <v>83.923888459288619</v>
      </c>
      <c r="IJ15">
        <v>5.0987878217404456E-2</v>
      </c>
      <c r="IK15">
        <v>83.227078085929506</v>
      </c>
      <c r="IL15">
        <v>5.3747924767238851E-2</v>
      </c>
      <c r="IM15">
        <v>85.772842939460048</v>
      </c>
      <c r="IN15">
        <v>4.6542843305028656E-2</v>
      </c>
      <c r="IO15">
        <v>85.418110873281108</v>
      </c>
      <c r="IP15">
        <v>7.8115477135802538E-2</v>
      </c>
      <c r="IQ15">
        <v>86.86636873476418</v>
      </c>
      <c r="IR15">
        <v>5.6840418948509552E-2</v>
      </c>
      <c r="IS15">
        <v>82.681719398335531</v>
      </c>
      <c r="IT15">
        <v>4.5057854942487263E-2</v>
      </c>
      <c r="IU15">
        <v>85.966754664012825</v>
      </c>
      <c r="IV15">
        <v>4.8935337486299364E-2</v>
      </c>
    </row>
    <row r="16" spans="1:256">
      <c r="A16" s="141" t="s">
        <v>648</v>
      </c>
      <c r="B16" s="143">
        <v>201</v>
      </c>
      <c r="C16">
        <v>84.099725047512109</v>
      </c>
      <c r="D16">
        <v>0.188</v>
      </c>
      <c r="E16">
        <v>80.037376071078654</v>
      </c>
      <c r="F16">
        <v>4.7510309734991873E-2</v>
      </c>
      <c r="G16">
        <v>39.770240186975393</v>
      </c>
      <c r="H16">
        <v>4.9147535193093318E-2</v>
      </c>
      <c r="I16">
        <v>26.348551383563965</v>
      </c>
      <c r="J16">
        <v>5.0866719516050617E-2</v>
      </c>
      <c r="K16">
        <v>19.638224322249876</v>
      </c>
      <c r="L16">
        <v>5.2672445188639602E-2</v>
      </c>
      <c r="M16">
        <v>15.612441924825671</v>
      </c>
      <c r="N16">
        <v>5.4569567251384066E-2</v>
      </c>
      <c r="O16">
        <v>12.928931823553697</v>
      </c>
      <c r="P16">
        <v>5.6563230142113952E-2</v>
      </c>
      <c r="Q16">
        <v>11.012434425533939</v>
      </c>
      <c r="R16">
        <v>5.8658885604872729E-2</v>
      </c>
      <c r="S16">
        <v>18.264518072244886</v>
      </c>
      <c r="T16">
        <v>5.3347942340747682E-2</v>
      </c>
      <c r="U16">
        <v>18.264518072244961</v>
      </c>
      <c r="V16">
        <v>5.3239125541043548E-2</v>
      </c>
      <c r="W16">
        <v>18.264518072244961</v>
      </c>
      <c r="X16">
        <v>5.3456759140451594E-2</v>
      </c>
      <c r="AC16">
        <v>55.612679280859183</v>
      </c>
      <c r="AD16">
        <v>0.62451588959864035</v>
      </c>
      <c r="AE16">
        <v>68.699142861916386</v>
      </c>
      <c r="AF16">
        <v>0.19787545856102504</v>
      </c>
      <c r="AG16">
        <v>65.177349857297784</v>
      </c>
      <c r="AH16">
        <v>0.23537889578187507</v>
      </c>
      <c r="AI16">
        <v>66.451781731511133</v>
      </c>
      <c r="AJ16">
        <v>0.18859967940465003</v>
      </c>
      <c r="AK16">
        <v>65.573494194998545</v>
      </c>
      <c r="AL16">
        <v>0.15981358858572503</v>
      </c>
      <c r="AM16">
        <v>73.961596980904801</v>
      </c>
      <c r="AN16">
        <v>0.17608249330040004</v>
      </c>
      <c r="AO16">
        <v>73.261907799630748</v>
      </c>
      <c r="AP16">
        <v>0.20385483523592504</v>
      </c>
      <c r="AQ16">
        <v>76.946539010324145</v>
      </c>
      <c r="AR16">
        <v>0.15507561885870003</v>
      </c>
      <c r="AS16">
        <v>73.891198262808601</v>
      </c>
      <c r="AT16">
        <v>0.27436514689847508</v>
      </c>
      <c r="AU16">
        <v>74.114427214357121</v>
      </c>
      <c r="AV16">
        <v>0.15908249330040003</v>
      </c>
      <c r="AW16">
        <v>65.573494194998545</v>
      </c>
      <c r="AX16">
        <v>0.15281358858572502</v>
      </c>
      <c r="AY16">
        <v>72.915409681688132</v>
      </c>
      <c r="AZ16">
        <v>0.21883421191082503</v>
      </c>
      <c r="BA16">
        <v>64.248069177663197</v>
      </c>
      <c r="BB16">
        <v>0.21087545856102505</v>
      </c>
      <c r="BC16">
        <v>67.704209358088789</v>
      </c>
      <c r="BD16">
        <v>0.20584796079422507</v>
      </c>
      <c r="BE16">
        <v>74.318597975366231</v>
      </c>
      <c r="BF16">
        <v>0.29268904714675004</v>
      </c>
      <c r="BG16">
        <v>76.424998096637879</v>
      </c>
      <c r="BH16">
        <v>0.25339951910697506</v>
      </c>
      <c r="BI16">
        <v>77.751548971828484</v>
      </c>
      <c r="BJ16">
        <v>0.12431015136487504</v>
      </c>
      <c r="BK16">
        <v>76.424998096637879</v>
      </c>
      <c r="BL16">
        <v>0.20035139801507504</v>
      </c>
      <c r="BM16">
        <v>85.752622674767906</v>
      </c>
      <c r="BN16">
        <v>0.23416498660080007</v>
      </c>
      <c r="BO16">
        <v>72.471070697840076</v>
      </c>
      <c r="BP16">
        <v>0.10131702580657502</v>
      </c>
      <c r="BQ16">
        <v>68.262841796441421</v>
      </c>
      <c r="BR16">
        <v>0.31365467493825006</v>
      </c>
      <c r="BS16">
        <v>69.974865519505116</v>
      </c>
      <c r="BT16">
        <v>0.18160655384635005</v>
      </c>
      <c r="BU16">
        <v>78.84341556764312</v>
      </c>
      <c r="BV16">
        <v>0.18906874441700003</v>
      </c>
      <c r="BW16">
        <v>73.569165011675793</v>
      </c>
      <c r="BX16">
        <v>0.20937889578187505</v>
      </c>
      <c r="BY16">
        <v>66.986314707237796</v>
      </c>
      <c r="BZ16">
        <v>0.20733764913167507</v>
      </c>
      <c r="CA16">
        <v>72.399446903621538</v>
      </c>
      <c r="CB16">
        <v>0.21639264466527505</v>
      </c>
      <c r="CC16">
        <v>76.285349217220528</v>
      </c>
      <c r="CD16">
        <v>0.15257905607955002</v>
      </c>
      <c r="CE16">
        <v>70.432524427494059</v>
      </c>
      <c r="CF16">
        <v>0.17408249330040004</v>
      </c>
      <c r="CG16">
        <v>79.105504259483752</v>
      </c>
      <c r="CH16">
        <v>0.16983421191082504</v>
      </c>
      <c r="CI16">
        <v>71.71932286462355</v>
      </c>
      <c r="CJ16">
        <v>0.12081358858572502</v>
      </c>
      <c r="CK16">
        <v>75.330365374064527</v>
      </c>
      <c r="CL16">
        <v>7.3999999999999996E-2</v>
      </c>
      <c r="CM16">
        <v>79.31555999256571</v>
      </c>
      <c r="CN16">
        <v>0.19307561885870003</v>
      </c>
      <c r="CO16">
        <v>76.675386474947217</v>
      </c>
      <c r="CP16">
        <v>8.5999999999999993E-2</v>
      </c>
      <c r="CQ16">
        <v>69.675778599652929</v>
      </c>
      <c r="CR16">
        <v>0.15</v>
      </c>
      <c r="CS16">
        <v>82.690248457985234</v>
      </c>
      <c r="CT16">
        <v>0.19283421191082503</v>
      </c>
      <c r="CU16">
        <v>74.834366727590705</v>
      </c>
      <c r="CV16">
        <v>0.29517186104250009</v>
      </c>
      <c r="CW16">
        <v>75.57985527309404</v>
      </c>
      <c r="CX16">
        <v>0.17907561885870002</v>
      </c>
      <c r="CY16">
        <v>66.709275854261193</v>
      </c>
      <c r="CZ16">
        <v>0.11580671414402502</v>
      </c>
      <c r="DA16">
        <v>68.699142861916386</v>
      </c>
      <c r="DB16">
        <v>0.17956530719615002</v>
      </c>
      <c r="DC16">
        <v>65.702850210439905</v>
      </c>
      <c r="DD16">
        <v>0.18307561885870002</v>
      </c>
      <c r="DE16">
        <v>82.281181400783368</v>
      </c>
      <c r="DF16">
        <v>6.812778699019767E-2</v>
      </c>
      <c r="DG16">
        <v>86.039171280532315</v>
      </c>
      <c r="DH16">
        <v>6.1018406523683628E-2</v>
      </c>
      <c r="DI16">
        <v>82.773986459739191</v>
      </c>
      <c r="DJ16">
        <v>5.740707908199788E-2</v>
      </c>
      <c r="DK16">
        <v>83.044954425983974</v>
      </c>
      <c r="DL16">
        <v>5.9784424198626396E-2</v>
      </c>
      <c r="DM16">
        <v>83.297416095534089</v>
      </c>
      <c r="DN16">
        <v>5.0329733965369376E-2</v>
      </c>
      <c r="DO16">
        <v>84.232615161872872</v>
      </c>
      <c r="DP16">
        <v>5.4176990707284052E-2</v>
      </c>
      <c r="DQ16">
        <v>83.272257082281769</v>
      </c>
      <c r="DR16">
        <v>6.7441061407055108E-2</v>
      </c>
      <c r="DS16">
        <v>83.413442337184549</v>
      </c>
      <c r="DT16">
        <v>5.7052388848740865E-2</v>
      </c>
      <c r="DU16">
        <v>83.978974261454255</v>
      </c>
      <c r="DV16">
        <v>5.6363716290426608E-2</v>
      </c>
      <c r="DW16">
        <v>85.893093603900752</v>
      </c>
      <c r="DX16">
        <v>5.4775043732112352E-2</v>
      </c>
      <c r="DY16">
        <v>84.338869561553409</v>
      </c>
      <c r="DZ16">
        <v>5.5475043732112359E-2</v>
      </c>
      <c r="EA16">
        <v>85.791222088478918</v>
      </c>
      <c r="EB16">
        <v>8.2101238156482778E-2</v>
      </c>
      <c r="EC16">
        <v>84.270693866089417</v>
      </c>
      <c r="ED16">
        <v>5.6952388848740862E-2</v>
      </c>
      <c r="EE16">
        <v>83.726832947634435</v>
      </c>
      <c r="EF16">
        <v>5.3741061407055118E-2</v>
      </c>
      <c r="EG16">
        <v>83.974812152101606</v>
      </c>
      <c r="EH16">
        <v>6.0941061407055117E-2</v>
      </c>
      <c r="EI16">
        <v>83.756107266750419</v>
      </c>
      <c r="EJ16">
        <v>5.5409026057169582E-2</v>
      </c>
      <c r="EK16">
        <v>84.624755240755675</v>
      </c>
      <c r="EL16">
        <v>5.2076990707284054E-2</v>
      </c>
      <c r="EM16">
        <v>82.500376870987395</v>
      </c>
      <c r="EN16">
        <v>4.7297698615483837E-2</v>
      </c>
      <c r="EO16">
        <v>82.260903229038306</v>
      </c>
      <c r="EP16">
        <v>5.8884424198626398E-2</v>
      </c>
      <c r="EQ16">
        <v>83.760377593006211</v>
      </c>
      <c r="ER16">
        <v>5.3375043732112354E-2</v>
      </c>
      <c r="ES16">
        <v>81.774565532412112</v>
      </c>
      <c r="ET16">
        <v>5.7229733965369373E-2</v>
      </c>
      <c r="EU16">
        <v>85.029088217391958</v>
      </c>
      <c r="EV16">
        <v>5.4241061407055119E-2</v>
      </c>
      <c r="EW16">
        <v>80.592381063129253</v>
      </c>
      <c r="EX16">
        <v>6.7905132106826194E-2</v>
      </c>
      <c r="EY16">
        <v>79.211062440010451</v>
      </c>
      <c r="EZ16">
        <v>6.6852388848740868E-2</v>
      </c>
      <c r="FA16">
        <v>83.907364383507357</v>
      </c>
      <c r="FB16">
        <v>6.1775043732112359E-2</v>
      </c>
      <c r="FC16">
        <v>81.171359418544611</v>
      </c>
      <c r="FD16">
        <v>6.0609026057169585E-2</v>
      </c>
      <c r="FE16">
        <v>85.332392768429557</v>
      </c>
      <c r="FF16">
        <v>6.1386371173798096E-2</v>
      </c>
      <c r="FG16">
        <v>87.154469750411337</v>
      </c>
      <c r="FH16">
        <v>5.1467610240770012E-2</v>
      </c>
      <c r="FI16">
        <v>85.668738762027516</v>
      </c>
      <c r="FJ16">
        <v>5.6033627915712779E-2</v>
      </c>
      <c r="FK16">
        <v>87.121671997486985</v>
      </c>
      <c r="FL16">
        <v>4.8590265124141496E-2</v>
      </c>
      <c r="FM16">
        <v>88.215275321397357</v>
      </c>
      <c r="FN16">
        <v>4.9612920007512981E-2</v>
      </c>
      <c r="FO16">
        <v>85.379088434911964</v>
      </c>
      <c r="FP16">
        <v>4.7278937682455752E-2</v>
      </c>
      <c r="FQ16">
        <v>86.505086946919846</v>
      </c>
      <c r="FR16">
        <v>5.2612920007512984E-2</v>
      </c>
      <c r="FS16">
        <v>81.866181584692214</v>
      </c>
      <c r="FT16">
        <v>6.9380530248283001E-2</v>
      </c>
      <c r="FU16">
        <v>85.262421862436838</v>
      </c>
      <c r="FV16">
        <v>6.6656282799084254E-2</v>
      </c>
      <c r="FW16">
        <v>86.425209834745601</v>
      </c>
      <c r="FX16">
        <v>5.4844955357398514E-2</v>
      </c>
      <c r="FY16">
        <v>81.123858617746833</v>
      </c>
      <c r="FZ16">
        <v>6.4637167456711719E-2</v>
      </c>
      <c r="GA16">
        <v>82.552905632839256</v>
      </c>
      <c r="GB16">
        <v>6.5016459548511929E-2</v>
      </c>
      <c r="GC16">
        <v>80.433779212643131</v>
      </c>
      <c r="GD16">
        <v>6.2071149781768947E-2</v>
      </c>
      <c r="GE16">
        <v>81.531320904064742</v>
      </c>
      <c r="GF16">
        <v>6.2775043732112359E-2</v>
      </c>
      <c r="GG16">
        <v>83.276038463700999</v>
      </c>
      <c r="GH16">
        <v>5.690707908199788E-2</v>
      </c>
      <c r="GI16">
        <v>82.807396283888934</v>
      </c>
      <c r="GJ16">
        <v>5.1309026057169582E-2</v>
      </c>
      <c r="GK16">
        <v>83.232580502386995</v>
      </c>
      <c r="GL16">
        <v>4.4101592565827241E-2</v>
      </c>
      <c r="GM16">
        <v>85.394132933190747</v>
      </c>
      <c r="GN16">
        <v>5.0033627915712774E-2</v>
      </c>
      <c r="GO16">
        <v>84.310891601474864</v>
      </c>
      <c r="GP16">
        <v>4.8024247449198726E-2</v>
      </c>
      <c r="GQ16">
        <v>86.570315950958019</v>
      </c>
      <c r="GR16">
        <v>4.4178937682455746E-2</v>
      </c>
      <c r="GS16">
        <v>84.126539404997317</v>
      </c>
      <c r="GT16">
        <v>5.1376990707284055E-2</v>
      </c>
      <c r="GU16">
        <v>81.828300292038136</v>
      </c>
      <c r="GV16">
        <v>4.5656282799084263E-2</v>
      </c>
      <c r="GW16">
        <v>84.860504464843856</v>
      </c>
      <c r="GX16">
        <v>4.982035349885533E-2</v>
      </c>
      <c r="GY16">
        <v>87.343552440909306</v>
      </c>
      <c r="GZ16">
        <v>4.8944955357398512E-2</v>
      </c>
      <c r="HA16">
        <v>86.638981684367266</v>
      </c>
      <c r="HB16">
        <v>5.0031680940541071E-2</v>
      </c>
      <c r="HC16">
        <v>87.417643108987448</v>
      </c>
      <c r="HD16">
        <v>4.7731680940541074E-2</v>
      </c>
      <c r="HE16">
        <v>85.205176458966378</v>
      </c>
      <c r="HF16">
        <v>4.9456282799084268E-2</v>
      </c>
      <c r="HG16">
        <v>85.368386577050529</v>
      </c>
      <c r="HH16">
        <v>4.729964559065554E-2</v>
      </c>
      <c r="HI16">
        <v>85.408220021954449</v>
      </c>
      <c r="HJ16">
        <v>5.7141061407055119E-2</v>
      </c>
      <c r="HK16">
        <v>83.321014133676556</v>
      </c>
      <c r="HL16">
        <v>4.9684424198626398E-2</v>
      </c>
      <c r="HM16">
        <v>83.968309713418222</v>
      </c>
      <c r="HN16">
        <v>5.1195751640312141E-2</v>
      </c>
      <c r="HO16">
        <v>85.567554790238376</v>
      </c>
      <c r="HP16">
        <v>4.6175043732112356E-2</v>
      </c>
      <c r="HQ16">
        <v>84.263748831913929</v>
      </c>
      <c r="HR16">
        <v>4.5999645590655544E-2</v>
      </c>
      <c r="HS16">
        <v>85.82500499403352</v>
      </c>
      <c r="HT16">
        <v>4.2954335823912559E-2</v>
      </c>
      <c r="HU16">
        <v>84.677891063359993</v>
      </c>
      <c r="HV16">
        <v>5.0488318148969799E-2</v>
      </c>
      <c r="HW16">
        <v>87.807607184777126</v>
      </c>
      <c r="HX16">
        <v>4.4943008382226819E-2</v>
      </c>
      <c r="HY16">
        <v>88.195831356065597</v>
      </c>
      <c r="HZ16">
        <v>5.1141061407055113E-2</v>
      </c>
      <c r="IA16">
        <v>81.933560915831663</v>
      </c>
      <c r="IB16">
        <v>4.6167610240770013E-2</v>
      </c>
      <c r="IC16">
        <v>85.25377235686679</v>
      </c>
      <c r="ID16">
        <v>4.1176990707284054E-2</v>
      </c>
      <c r="IE16">
        <v>85.598435001641207</v>
      </c>
      <c r="IF16">
        <v>5.3195751640312143E-2</v>
      </c>
      <c r="IG16">
        <v>85.118276687715436</v>
      </c>
      <c r="IH16">
        <v>5.5695751640312145E-2</v>
      </c>
      <c r="II16">
        <v>84.8954144105181</v>
      </c>
      <c r="IJ16">
        <v>4.9763716290426613E-2</v>
      </c>
      <c r="IK16">
        <v>84.229459056938694</v>
      </c>
      <c r="IL16">
        <v>5.237309675694065E-2</v>
      </c>
      <c r="IM16">
        <v>86.789113342300851</v>
      </c>
      <c r="IN16">
        <v>4.5431680940541071E-2</v>
      </c>
      <c r="IO16">
        <v>86.475861799582589</v>
      </c>
      <c r="IP16">
        <v>7.6571149781768946E-2</v>
      </c>
      <c r="IQ16">
        <v>87.961594001217918</v>
      </c>
      <c r="IR16">
        <v>5.5484424198626398E-2</v>
      </c>
      <c r="IS16">
        <v>83.717630357040463</v>
      </c>
      <c r="IT16">
        <v>4.3909026057169585E-2</v>
      </c>
      <c r="IU16">
        <v>86.912122460729748</v>
      </c>
      <c r="IV16">
        <v>4.7843008382226819E-2</v>
      </c>
    </row>
    <row r="17" spans="3:256">
      <c r="C17">
        <v>83.053383045666465</v>
      </c>
      <c r="D17">
        <v>9.8000000000000004E-2</v>
      </c>
      <c r="E17">
        <v>80.066194145656425</v>
      </c>
      <c r="F17">
        <v>4.7520834745345235E-2</v>
      </c>
      <c r="G17">
        <v>39.784648676332353</v>
      </c>
      <c r="H17">
        <v>4.9158264460966057E-2</v>
      </c>
      <c r="I17">
        <v>26.358156435681668</v>
      </c>
      <c r="J17">
        <v>5.0877653607266399E-2</v>
      </c>
      <c r="K17">
        <v>19.645427475206525</v>
      </c>
      <c r="L17">
        <v>5.2683584196198022E-2</v>
      </c>
      <c r="M17">
        <v>15.618203794932237</v>
      </c>
      <c r="N17">
        <v>5.4580910744958064E-2</v>
      </c>
      <c r="O17">
        <v>12.933732720078549</v>
      </c>
      <c r="P17">
        <v>5.6574777115367771E-2</v>
      </c>
      <c r="Q17">
        <v>11.016548812088939</v>
      </c>
      <c r="R17">
        <v>5.8670634421211794E-2</v>
      </c>
      <c r="S17">
        <v>19.38321006937927</v>
      </c>
      <c r="T17">
        <v>5.2894694434602048E-2</v>
      </c>
      <c r="U17">
        <v>19.383210069379352</v>
      </c>
      <c r="V17">
        <v>5.2787769169200409E-2</v>
      </c>
      <c r="W17">
        <v>19.383210069379352</v>
      </c>
      <c r="X17">
        <v>5.3001619700003451E-2</v>
      </c>
      <c r="AC17">
        <v>53.367827729978821</v>
      </c>
      <c r="AD17">
        <v>0.6271709398092733</v>
      </c>
      <c r="AE17">
        <v>68.072745261462018</v>
      </c>
      <c r="AF17">
        <v>0.18552245338502121</v>
      </c>
      <c r="AG17">
        <v>64.432724430661665</v>
      </c>
      <c r="AH17">
        <v>0.22268745210789853</v>
      </c>
      <c r="AI17">
        <v>65.741401161613339</v>
      </c>
      <c r="AJ17">
        <v>0.17878496296344151</v>
      </c>
      <c r="AK17">
        <v>64.818772197639305</v>
      </c>
      <c r="AL17">
        <v>0.15355247637322994</v>
      </c>
      <c r="AM17">
        <v>73.303980365765554</v>
      </c>
      <c r="AN17">
        <v>0.16795996934905505</v>
      </c>
      <c r="AO17">
        <v>72.625201789989106</v>
      </c>
      <c r="AP17">
        <v>0.19353246104775745</v>
      </c>
      <c r="AQ17">
        <v>76.320844467960939</v>
      </c>
      <c r="AR17">
        <v>0.14762997190330046</v>
      </c>
      <c r="AS17">
        <v>73.272938730977899</v>
      </c>
      <c r="AT17">
        <v>0.26302745721638932</v>
      </c>
      <c r="AU17">
        <v>73.588607895269419</v>
      </c>
      <c r="AV17">
        <v>0.15095996934905503</v>
      </c>
      <c r="AW17">
        <v>64.818772197639305</v>
      </c>
      <c r="AX17">
        <v>0.14655247637322993</v>
      </c>
      <c r="AY17">
        <v>72.350841163580327</v>
      </c>
      <c r="AZ17">
        <v>0.2105424687104937</v>
      </c>
      <c r="BA17">
        <v>63.397068605735029</v>
      </c>
      <c r="BB17">
        <v>0.19852245338502122</v>
      </c>
      <c r="BC17">
        <v>66.963921306293926</v>
      </c>
      <c r="BD17">
        <v>0.19620246360200289</v>
      </c>
      <c r="BE17">
        <v>73.492900409821701</v>
      </c>
      <c r="BF17">
        <v>0.27407492975825115</v>
      </c>
      <c r="BG17">
        <v>75.546468915554442</v>
      </c>
      <c r="BH17">
        <v>0.23867744444516226</v>
      </c>
      <c r="BI17">
        <v>77.144645823749897</v>
      </c>
      <c r="BJ17">
        <v>0.11838747765035265</v>
      </c>
      <c r="BK17">
        <v>75.546468915554442</v>
      </c>
      <c r="BL17">
        <v>0.19036746232488017</v>
      </c>
      <c r="BM17">
        <v>84.844022822959374</v>
      </c>
      <c r="BN17">
        <v>0.21791993869811016</v>
      </c>
      <c r="BO17">
        <v>71.849139063134132</v>
      </c>
      <c r="BP17">
        <v>9.4717475096107215E-2</v>
      </c>
      <c r="BQ17">
        <v>67.645054355011879</v>
      </c>
      <c r="BR17">
        <v>0.29842494252947821</v>
      </c>
      <c r="BS17">
        <v>69.25191669397249</v>
      </c>
      <c r="BT17">
        <v>0.17111496040919608</v>
      </c>
      <c r="BU17">
        <v>78.087693064538755</v>
      </c>
      <c r="BV17">
        <v>0.18229997445754587</v>
      </c>
      <c r="BW17">
        <v>72.934212986731197</v>
      </c>
      <c r="BX17">
        <v>0.19668745210789851</v>
      </c>
      <c r="BY17">
        <v>66.393318860604225</v>
      </c>
      <c r="BZ17">
        <v>0.198707467433371</v>
      </c>
      <c r="CA17">
        <v>71.697187988999303</v>
      </c>
      <c r="CB17">
        <v>0.20234744699940771</v>
      </c>
      <c r="CC17">
        <v>75.598503735375658</v>
      </c>
      <c r="CD17">
        <v>0.14479497062617774</v>
      </c>
      <c r="CE17">
        <v>69.699136004070894</v>
      </c>
      <c r="CF17">
        <v>0.16595996934905505</v>
      </c>
      <c r="CG17">
        <v>78.526227374077635</v>
      </c>
      <c r="CH17">
        <v>0.16154246871049369</v>
      </c>
      <c r="CI17">
        <v>71.139558183958002</v>
      </c>
      <c r="CJ17">
        <v>0.11455247637322993</v>
      </c>
      <c r="CK17">
        <v>75.485127717347467</v>
      </c>
      <c r="CL17">
        <v>6.9165305768523727E-2</v>
      </c>
      <c r="CM17">
        <v>78.699205826095962</v>
      </c>
      <c r="CN17">
        <v>0.18562997190330047</v>
      </c>
      <c r="CO17">
        <v>76.813350810904808</v>
      </c>
      <c r="CP17">
        <v>7.8111814674959756E-2</v>
      </c>
      <c r="CQ17">
        <v>69.806157076926425</v>
      </c>
      <c r="CR17">
        <v>0.14287518744835073</v>
      </c>
      <c r="CS17">
        <v>82.034807615165079</v>
      </c>
      <c r="CT17">
        <v>0.18454246871049368</v>
      </c>
      <c r="CU17">
        <v>73.995917171377769</v>
      </c>
      <c r="CV17">
        <v>0.27824993614386473</v>
      </c>
      <c r="CW17">
        <v>74.962216968777213</v>
      </c>
      <c r="CX17">
        <v>0.17162997190330045</v>
      </c>
      <c r="CY17">
        <v>65.855097351125835</v>
      </c>
      <c r="CZ17">
        <v>0.11022247892747535</v>
      </c>
      <c r="DA17">
        <v>68.072745261462018</v>
      </c>
      <c r="DB17">
        <v>0.17313497573466857</v>
      </c>
      <c r="DC17">
        <v>65.073081497213494</v>
      </c>
      <c r="DD17">
        <v>0.17562997190330046</v>
      </c>
      <c r="DE17">
        <v>83.458018296380388</v>
      </c>
      <c r="DF17">
        <v>6.7372095655379716E-2</v>
      </c>
      <c r="DG17">
        <v>87.109926313876443</v>
      </c>
      <c r="DH17">
        <v>6.0341228574301305E-2</v>
      </c>
      <c r="DI17">
        <v>83.864052118290701</v>
      </c>
      <c r="DJ17">
        <v>5.6720086959436103E-2</v>
      </c>
      <c r="DK17">
        <v>84.244236109654437</v>
      </c>
      <c r="DL17">
        <v>5.9077803729705711E-2</v>
      </c>
      <c r="DM17">
        <v>84.427167890005762</v>
      </c>
      <c r="DN17">
        <v>4.9662370189166506E-2</v>
      </c>
      <c r="DO17">
        <v>85.284025049176648</v>
      </c>
      <c r="DP17">
        <v>5.3637211182414088E-2</v>
      </c>
      <c r="DQ17">
        <v>84.274008258167967</v>
      </c>
      <c r="DR17">
        <v>6.6783511804031692E-2</v>
      </c>
      <c r="DS17">
        <v>84.418656774544701</v>
      </c>
      <c r="DT17">
        <v>5.6404653418896902E-2</v>
      </c>
      <c r="DU17">
        <v>85.049803925551629</v>
      </c>
      <c r="DV17">
        <v>5.5725795033762106E-2</v>
      </c>
      <c r="DW17">
        <v>86.906191613207369</v>
      </c>
      <c r="DX17">
        <v>5.4146936648627297E-2</v>
      </c>
      <c r="DY17">
        <v>85.41908001543969</v>
      </c>
      <c r="DZ17">
        <v>5.4846936648627304E-2</v>
      </c>
      <c r="EA17">
        <v>87.127898002547454</v>
      </c>
      <c r="EB17">
        <v>8.1149263358075749E-2</v>
      </c>
      <c r="EC17">
        <v>85.297070231614981</v>
      </c>
      <c r="ED17">
        <v>5.6304653418896899E-2</v>
      </c>
      <c r="EE17">
        <v>84.816866057971964</v>
      </c>
      <c r="EF17">
        <v>5.3083511804031702E-2</v>
      </c>
      <c r="EG17">
        <v>85.097401038111798</v>
      </c>
      <c r="EH17">
        <v>6.0283511804031707E-2</v>
      </c>
      <c r="EI17">
        <v>84.924514174930138</v>
      </c>
      <c r="EJ17">
        <v>5.4810361493222895E-2</v>
      </c>
      <c r="EK17">
        <v>85.765154903972075</v>
      </c>
      <c r="EL17">
        <v>5.153721118241409E-2</v>
      </c>
      <c r="EM17">
        <v>83.533111316410881</v>
      </c>
      <c r="EN17">
        <v>4.6689219878357696E-2</v>
      </c>
      <c r="EO17">
        <v>83.262758624963169</v>
      </c>
      <c r="EP17">
        <v>5.8177803729705713E-2</v>
      </c>
      <c r="EQ17">
        <v>84.877122266375338</v>
      </c>
      <c r="ER17">
        <v>5.2746936648627299E-2</v>
      </c>
      <c r="ES17">
        <v>82.862548762809439</v>
      </c>
      <c r="ET17">
        <v>5.6562370189166503E-2</v>
      </c>
      <c r="EU17">
        <v>86.154000191077785</v>
      </c>
      <c r="EV17">
        <v>5.3583511804031703E-2</v>
      </c>
      <c r="EW17">
        <v>81.768506172026918</v>
      </c>
      <c r="EX17">
        <v>6.7129812425649332E-2</v>
      </c>
      <c r="EY17">
        <v>80.184565382642035</v>
      </c>
      <c r="EZ17">
        <v>6.6204653418896905E-2</v>
      </c>
      <c r="FA17">
        <v>84.976332552781713</v>
      </c>
      <c r="FB17">
        <v>6.1146936648627304E-2</v>
      </c>
      <c r="FC17">
        <v>82.194607539061181</v>
      </c>
      <c r="FD17">
        <v>6.0010361493222891E-2</v>
      </c>
      <c r="FE17">
        <v>86.358656694670501</v>
      </c>
      <c r="FF17">
        <v>6.0768078263492502E-2</v>
      </c>
      <c r="FG17">
        <v>88.115082942772574</v>
      </c>
      <c r="FH17">
        <v>5.1006344101335671E-2</v>
      </c>
      <c r="FI17">
        <v>86.676455137855186</v>
      </c>
      <c r="FJ17">
        <v>5.5542919256740077E-2</v>
      </c>
      <c r="FK17">
        <v>87.999069269831296</v>
      </c>
      <c r="FL17">
        <v>4.814862733106607E-2</v>
      </c>
      <c r="FM17">
        <v>89.115189711179497</v>
      </c>
      <c r="FN17">
        <v>4.9190910560796462E-2</v>
      </c>
      <c r="FO17">
        <v>86.273904919585377</v>
      </c>
      <c r="FP17">
        <v>4.6827485716200871E-2</v>
      </c>
      <c r="FQ17">
        <v>87.424053877586488</v>
      </c>
      <c r="FR17">
        <v>5.2190910560796465E-2</v>
      </c>
      <c r="FS17">
        <v>83.080650462261303</v>
      </c>
      <c r="FT17">
        <v>6.8497254662132134E-2</v>
      </c>
      <c r="FU17">
        <v>86.233936733857774</v>
      </c>
      <c r="FV17">
        <v>6.6185202486470474E-2</v>
      </c>
      <c r="FW17">
        <v>87.396689199024038</v>
      </c>
      <c r="FX17">
        <v>5.4364060871605273E-2</v>
      </c>
      <c r="FY17">
        <v>82.315904077281957</v>
      </c>
      <c r="FZ17">
        <v>6.3802962736458135E-2</v>
      </c>
      <c r="GA17">
        <v>83.788313203853704</v>
      </c>
      <c r="GB17">
        <v>6.4250954040514521E-2</v>
      </c>
      <c r="GC17">
        <v>81.533340730426858</v>
      </c>
      <c r="GD17">
        <v>6.1266387581053725E-2</v>
      </c>
      <c r="GE17">
        <v>82.686337674280594</v>
      </c>
      <c r="GF17">
        <v>6.2146936648627304E-2</v>
      </c>
      <c r="GG17">
        <v>84.22728303075732</v>
      </c>
      <c r="GH17">
        <v>5.6220086959436102E-2</v>
      </c>
      <c r="GI17">
        <v>83.759125352210873</v>
      </c>
      <c r="GJ17">
        <v>5.0710361493222889E-2</v>
      </c>
      <c r="GK17">
        <v>84.194283943219631</v>
      </c>
      <c r="GL17">
        <v>4.3669768945931269E-2</v>
      </c>
      <c r="GM17">
        <v>86.326800459572056</v>
      </c>
      <c r="GN17">
        <v>4.9542919256740071E-2</v>
      </c>
      <c r="GO17">
        <v>85.350695237020872</v>
      </c>
      <c r="GP17">
        <v>4.7612052175661661E-2</v>
      </c>
      <c r="GQ17">
        <v>87.556877002209347</v>
      </c>
      <c r="GR17">
        <v>4.3727485716200866E-2</v>
      </c>
      <c r="GS17">
        <v>85.187950497844611</v>
      </c>
      <c r="GT17">
        <v>5.0837211182414091E-2</v>
      </c>
      <c r="GU17">
        <v>82.80666885154497</v>
      </c>
      <c r="GV17">
        <v>4.5185202486470469E-2</v>
      </c>
      <c r="GW17">
        <v>85.940885779461212</v>
      </c>
      <c r="GX17">
        <v>4.9231503108088097E-2</v>
      </c>
      <c r="GY17">
        <v>88.404477359467649</v>
      </c>
      <c r="GZ17">
        <v>4.846406087160527E-2</v>
      </c>
      <c r="HA17">
        <v>87.738163579726049</v>
      </c>
      <c r="HB17">
        <v>4.9452644722953285E-2</v>
      </c>
      <c r="HC17">
        <v>88.537067533830992</v>
      </c>
      <c r="HD17">
        <v>4.7152644722953288E-2</v>
      </c>
      <c r="HE17">
        <v>86.160337020815632</v>
      </c>
      <c r="HF17">
        <v>4.8985202486470474E-2</v>
      </c>
      <c r="HG17">
        <v>86.62537492690015</v>
      </c>
      <c r="HH17">
        <v>4.6779494412144476E-2</v>
      </c>
      <c r="HI17">
        <v>86.6390212566955</v>
      </c>
      <c r="HJ17">
        <v>5.6483511804031709E-2</v>
      </c>
      <c r="HK17">
        <v>84.517119553287074</v>
      </c>
      <c r="HL17">
        <v>4.8977803729705713E-2</v>
      </c>
      <c r="HM17">
        <v>85.183492924110055</v>
      </c>
      <c r="HN17">
        <v>5.049894534457091E-2</v>
      </c>
      <c r="HO17">
        <v>86.693606914579604</v>
      </c>
      <c r="HP17">
        <v>4.5546936648627301E-2</v>
      </c>
      <c r="HQ17">
        <v>85.434491292830828</v>
      </c>
      <c r="HR17">
        <v>4.5479494412144481E-2</v>
      </c>
      <c r="HS17">
        <v>87.040505387951299</v>
      </c>
      <c r="HT17">
        <v>4.2394927952683681E-2</v>
      </c>
      <c r="HU17">
        <v>85.726941759880162</v>
      </c>
      <c r="HV17">
        <v>4.9958352797279282E-2</v>
      </c>
      <c r="HW17">
        <v>88.994658258221861</v>
      </c>
      <c r="HX17">
        <v>4.4373786337818494E-2</v>
      </c>
      <c r="HY17">
        <v>89.510210695823687</v>
      </c>
      <c r="HZ17">
        <v>5.0483511804031704E-2</v>
      </c>
      <c r="IA17">
        <v>82.889704875674468</v>
      </c>
      <c r="IB17">
        <v>4.5706344101335672E-2</v>
      </c>
      <c r="IC17">
        <v>86.53464726848847</v>
      </c>
      <c r="ID17">
        <v>4.063721118241409E-2</v>
      </c>
      <c r="IE17">
        <v>86.807386016919338</v>
      </c>
      <c r="IF17">
        <v>5.2498945344570912E-2</v>
      </c>
      <c r="IG17">
        <v>86.232296323388326</v>
      </c>
      <c r="IH17">
        <v>5.4998945344570914E-2</v>
      </c>
      <c r="II17">
        <v>86.003489785550002</v>
      </c>
      <c r="IJ17">
        <v>4.9125795033762104E-2</v>
      </c>
      <c r="IK17">
        <v>85.372726170874486</v>
      </c>
      <c r="IL17">
        <v>5.1656662114840511E-2</v>
      </c>
      <c r="IM17">
        <v>87.948222068461533</v>
      </c>
      <c r="IN17">
        <v>4.4852644722953292E-2</v>
      </c>
      <c r="IO17">
        <v>87.68228119874388</v>
      </c>
      <c r="IP17">
        <v>7.5766387581053724E-2</v>
      </c>
      <c r="IQ17">
        <v>89.210754815022554</v>
      </c>
      <c r="IR17">
        <v>5.4777803729705712E-2</v>
      </c>
      <c r="IS17">
        <v>84.899140148532894</v>
      </c>
      <c r="IT17">
        <v>4.3310361493222899E-2</v>
      </c>
      <c r="IU17">
        <v>87.990363113554835</v>
      </c>
      <c r="IV17">
        <v>4.7273786337818494E-2</v>
      </c>
    </row>
    <row r="18" spans="3:256">
      <c r="C18">
        <v>84.099725047512109</v>
      </c>
      <c r="D18">
        <v>0.156</v>
      </c>
      <c r="E18">
        <v>80.096228832143211</v>
      </c>
      <c r="F18">
        <v>4.753869152294745E-2</v>
      </c>
      <c r="G18">
        <v>39.799665441392143</v>
      </c>
      <c r="H18">
        <v>4.9176852467932748E-2</v>
      </c>
      <c r="I18">
        <v>26.368166970001798</v>
      </c>
      <c r="J18">
        <v>5.0897012333886278E-2</v>
      </c>
      <c r="K18">
        <v>19.652934701503057</v>
      </c>
      <c r="L18">
        <v>5.2703755548944145E-2</v>
      </c>
      <c r="M18">
        <v>15.624208882341147</v>
      </c>
      <c r="N18">
        <v>5.4601939210011441E-2</v>
      </c>
      <c r="O18">
        <v>12.938736253220819</v>
      </c>
      <c r="P18">
        <v>5.659670993566622E-2</v>
      </c>
      <c r="Q18">
        <v>11.020836839374667</v>
      </c>
      <c r="R18">
        <v>5.8693521788751736E-2</v>
      </c>
      <c r="S18">
        <v>20.64384658566788</v>
      </c>
      <c r="T18">
        <v>5.2446835813507009E-2</v>
      </c>
      <c r="U18">
        <v>20.643846585667973</v>
      </c>
      <c r="V18">
        <v>5.2341769281166566E-2</v>
      </c>
      <c r="W18">
        <v>20.643846585667973</v>
      </c>
      <c r="X18">
        <v>5.2551902345847203E-2</v>
      </c>
      <c r="AC18">
        <v>51.103659090590568</v>
      </c>
      <c r="AD18">
        <v>0.6280584806078694</v>
      </c>
      <c r="AE18">
        <v>67.612699740914167</v>
      </c>
      <c r="AF18">
        <v>0.172009546528437</v>
      </c>
      <c r="AG18">
        <v>63.885848785286434</v>
      </c>
      <c r="AH18">
        <v>0.20880432862510656</v>
      </c>
      <c r="AI18">
        <v>65.219675984459641</v>
      </c>
      <c r="AJ18">
        <v>0.16804868080341573</v>
      </c>
      <c r="AK18">
        <v>64.264481322495172</v>
      </c>
      <c r="AL18">
        <v>0.14670346878838592</v>
      </c>
      <c r="AM18">
        <v>72.821006647773658</v>
      </c>
      <c r="AN18">
        <v>0.15907477032006823</v>
      </c>
      <c r="AO18">
        <v>72.157585459037236</v>
      </c>
      <c r="AP18">
        <v>0.18224085394841999</v>
      </c>
      <c r="AQ18">
        <v>75.861315294738318</v>
      </c>
      <c r="AR18">
        <v>0.13948520612672921</v>
      </c>
      <c r="AS18">
        <v>72.818870056467631</v>
      </c>
      <c r="AT18">
        <v>0.25062520023842855</v>
      </c>
      <c r="AU18">
        <v>73.202430135028408</v>
      </c>
      <c r="AV18">
        <v>0.14207477032006821</v>
      </c>
      <c r="AW18">
        <v>64.264481322495172</v>
      </c>
      <c r="AX18">
        <v>0.13970346878838591</v>
      </c>
      <c r="AY18">
        <v>71.936204808636688</v>
      </c>
      <c r="AZ18">
        <v>0.20147216136840296</v>
      </c>
      <c r="BA18">
        <v>62.772067806218516</v>
      </c>
      <c r="BB18">
        <v>0.1850095465284371</v>
      </c>
      <c r="BC18">
        <v>66.42023116141425</v>
      </c>
      <c r="BD18">
        <v>0.18565128975508102</v>
      </c>
      <c r="BE18">
        <v>72.886482910647857</v>
      </c>
      <c r="BF18">
        <v>0.25371301531682294</v>
      </c>
      <c r="BG18">
        <v>74.901250265076158</v>
      </c>
      <c r="BH18">
        <v>0.22257302120512357</v>
      </c>
      <c r="BI18">
        <v>76.698917624156834</v>
      </c>
      <c r="BJ18">
        <v>0.11190868669171641</v>
      </c>
      <c r="BK18">
        <v>74.901250265076158</v>
      </c>
      <c r="BL18">
        <v>0.17944607185175052</v>
      </c>
      <c r="BM18">
        <v>84.176719353897965</v>
      </c>
      <c r="BN18">
        <v>0.2001495406401364</v>
      </c>
      <c r="BO18">
        <v>71.392373484169696</v>
      </c>
      <c r="BP18">
        <v>8.7498250885055417E-2</v>
      </c>
      <c r="BQ18">
        <v>67.191332398104279</v>
      </c>
      <c r="BR18">
        <v>0.28176519435012787</v>
      </c>
      <c r="BS18">
        <v>68.720961006194699</v>
      </c>
      <c r="BT18">
        <v>0.15963824499675477</v>
      </c>
      <c r="BU18">
        <v>77.532667387431786</v>
      </c>
      <c r="BV18">
        <v>0.17489564193339016</v>
      </c>
      <c r="BW18">
        <v>72.467884835686789</v>
      </c>
      <c r="BX18">
        <v>0.18280432862510657</v>
      </c>
      <c r="BY18">
        <v>65.957804607756884</v>
      </c>
      <c r="BZ18">
        <v>0.18926694346507247</v>
      </c>
      <c r="CA18">
        <v>71.181427603419266</v>
      </c>
      <c r="CB18">
        <v>0.18698345701178465</v>
      </c>
      <c r="CC18">
        <v>75.094063445371276</v>
      </c>
      <c r="CD18">
        <v>0.13627998822339871</v>
      </c>
      <c r="CE18">
        <v>69.160513156900436</v>
      </c>
      <c r="CF18">
        <v>0.15707477032006822</v>
      </c>
      <c r="CG18">
        <v>78.100788745170561</v>
      </c>
      <c r="CH18">
        <v>0.15247216136840294</v>
      </c>
      <c r="CI18">
        <v>70.713761303320908</v>
      </c>
      <c r="CJ18">
        <v>0.10770346878838591</v>
      </c>
      <c r="CK18">
        <v>75.942650890162696</v>
      </c>
      <c r="CL18">
        <v>6.4541910874399824E-2</v>
      </c>
      <c r="CM18">
        <v>78.246536510074108</v>
      </c>
      <c r="CN18">
        <v>0.17748520612672919</v>
      </c>
      <c r="CO18">
        <v>77.22121411526993</v>
      </c>
      <c r="CP18">
        <v>7.0568380900336555E-2</v>
      </c>
      <c r="CQ18">
        <v>70.19159434366469</v>
      </c>
      <c r="CR18">
        <v>0.13606176339385237</v>
      </c>
      <c r="CS18">
        <v>81.55343185078668</v>
      </c>
      <c r="CT18">
        <v>0.17547216136840293</v>
      </c>
      <c r="CU18">
        <v>73.380134220962091</v>
      </c>
      <c r="CV18">
        <v>0.2597391048334754</v>
      </c>
      <c r="CW18">
        <v>74.508604542718089</v>
      </c>
      <c r="CX18">
        <v>0.16348520612672918</v>
      </c>
      <c r="CY18">
        <v>65.22776258191432</v>
      </c>
      <c r="CZ18">
        <v>0.10411390459504689</v>
      </c>
      <c r="DA18">
        <v>67.612699740914167</v>
      </c>
      <c r="DB18">
        <v>0.16610085983672065</v>
      </c>
      <c r="DC18">
        <v>64.61056012853193</v>
      </c>
      <c r="DD18">
        <v>0.16748520612672921</v>
      </c>
      <c r="DE18">
        <v>84.684537851978348</v>
      </c>
      <c r="DF18">
        <v>6.737209565537973E-2</v>
      </c>
      <c r="DG18">
        <v>88.225885536913268</v>
      </c>
      <c r="DH18">
        <v>6.0341228574301305E-2</v>
      </c>
      <c r="DI18">
        <v>85.000137205443679</v>
      </c>
      <c r="DJ18">
        <v>5.6720086959436103E-2</v>
      </c>
      <c r="DK18">
        <v>85.494148007552624</v>
      </c>
      <c r="DL18">
        <v>5.9077803729705711E-2</v>
      </c>
      <c r="DM18">
        <v>85.604614547291632</v>
      </c>
      <c r="DN18">
        <v>4.9662370189166506E-2</v>
      </c>
      <c r="DO18">
        <v>86.379822429894304</v>
      </c>
      <c r="DP18">
        <v>5.3637211182414088E-2</v>
      </c>
      <c r="DQ18">
        <v>85.31805047987649</v>
      </c>
      <c r="DR18">
        <v>6.6783511804031692E-2</v>
      </c>
      <c r="DS18">
        <v>85.466308466639362</v>
      </c>
      <c r="DT18">
        <v>5.6404653418896902E-2</v>
      </c>
      <c r="DU18">
        <v>86.165840930036879</v>
      </c>
      <c r="DV18">
        <v>5.5725795033762106E-2</v>
      </c>
      <c r="DW18">
        <v>87.962059698921621</v>
      </c>
      <c r="DX18">
        <v>5.4146936648627297E-2</v>
      </c>
      <c r="DY18">
        <v>86.544893839606672</v>
      </c>
      <c r="DZ18">
        <v>5.4846936648627304E-2</v>
      </c>
      <c r="EA18">
        <v>88.521004519037263</v>
      </c>
      <c r="EB18">
        <v>8.1149263358075749E-2</v>
      </c>
      <c r="EC18">
        <v>86.366777247455957</v>
      </c>
      <c r="ED18">
        <v>5.6304653418896899E-2</v>
      </c>
      <c r="EE18">
        <v>85.952917222819252</v>
      </c>
      <c r="EF18">
        <v>5.3083511804031702E-2</v>
      </c>
      <c r="EG18">
        <v>86.267382389597159</v>
      </c>
      <c r="EH18">
        <v>6.0283511804031707E-2</v>
      </c>
      <c r="EI18">
        <v>86.142247853352231</v>
      </c>
      <c r="EJ18">
        <v>5.4810361493222895E-2</v>
      </c>
      <c r="EK18">
        <v>86.953698952315051</v>
      </c>
      <c r="EL18">
        <v>5.153721118241409E-2</v>
      </c>
      <c r="EM18">
        <v>84.60944483194784</v>
      </c>
      <c r="EN18">
        <v>4.6689219878357696E-2</v>
      </c>
      <c r="EO18">
        <v>84.306909466579839</v>
      </c>
      <c r="EP18">
        <v>5.8177803729705713E-2</v>
      </c>
      <c r="EQ18">
        <v>86.041012679415303</v>
      </c>
      <c r="ER18">
        <v>5.2746936648627299E-2</v>
      </c>
      <c r="ES18">
        <v>83.996463507696831</v>
      </c>
      <c r="ET18">
        <v>5.6562370189166503E-2</v>
      </c>
      <c r="EU18">
        <v>87.326402704301174</v>
      </c>
      <c r="EV18">
        <v>5.3583511804031703E-2</v>
      </c>
      <c r="EW18">
        <v>82.994283891343699</v>
      </c>
      <c r="EX18">
        <v>6.7129812425649332E-2</v>
      </c>
      <c r="EY18">
        <v>81.199166812149457</v>
      </c>
      <c r="EZ18">
        <v>6.6204653418896905E-2</v>
      </c>
      <c r="FA18">
        <v>86.090429475500656</v>
      </c>
      <c r="FB18">
        <v>6.1146936648627304E-2</v>
      </c>
      <c r="FC18">
        <v>83.261054244410047</v>
      </c>
      <c r="FD18">
        <v>6.0010361493222898E-2</v>
      </c>
      <c r="FE18">
        <v>87.428246524364525</v>
      </c>
      <c r="FF18">
        <v>6.0768078263492502E-2</v>
      </c>
      <c r="FG18">
        <v>89.116250453924337</v>
      </c>
      <c r="FH18">
        <v>5.1006344101335671E-2</v>
      </c>
      <c r="FI18">
        <v>87.726714393044432</v>
      </c>
      <c r="FJ18">
        <v>5.5542919256740084E-2</v>
      </c>
      <c r="FK18">
        <v>88.913507724798905</v>
      </c>
      <c r="FL18">
        <v>4.8148627331066077E-2</v>
      </c>
      <c r="FM18">
        <v>90.053095891348875</v>
      </c>
      <c r="FN18">
        <v>4.9190910560796462E-2</v>
      </c>
      <c r="FO18">
        <v>87.206497975793567</v>
      </c>
      <c r="FP18">
        <v>4.6827485716200871E-2</v>
      </c>
      <c r="FQ18">
        <v>88.381816941973312</v>
      </c>
      <c r="FR18">
        <v>5.2190910560796465E-2</v>
      </c>
      <c r="FS18">
        <v>84.346390713588079</v>
      </c>
      <c r="FT18">
        <v>6.8497254662132134E-2</v>
      </c>
      <c r="FU18">
        <v>87.24646616152117</v>
      </c>
      <c r="FV18">
        <v>6.6185202486470474E-2</v>
      </c>
      <c r="FW18">
        <v>88.409181620535762</v>
      </c>
      <c r="FX18">
        <v>5.436406087160528E-2</v>
      </c>
      <c r="FY18">
        <v>83.558274258529423</v>
      </c>
      <c r="FZ18">
        <v>6.3802962736458135E-2</v>
      </c>
      <c r="GA18">
        <v>85.075876119880661</v>
      </c>
      <c r="GB18">
        <v>6.4250954040514521E-2</v>
      </c>
      <c r="GC18">
        <v>82.679322564604945</v>
      </c>
      <c r="GD18">
        <v>6.1266387581053725E-2</v>
      </c>
      <c r="GE18">
        <v>83.890115921728096</v>
      </c>
      <c r="GF18">
        <v>6.2146936648627304E-2</v>
      </c>
      <c r="GG18">
        <v>85.218686400260793</v>
      </c>
      <c r="GH18">
        <v>5.6220086959436102E-2</v>
      </c>
      <c r="GI18">
        <v>84.751033677226218</v>
      </c>
      <c r="GJ18">
        <v>5.0710361493222895E-2</v>
      </c>
      <c r="GK18">
        <v>85.196587729989233</v>
      </c>
      <c r="GL18">
        <v>4.3669768945931269E-2</v>
      </c>
      <c r="GM18">
        <v>87.298842519315187</v>
      </c>
      <c r="GN18">
        <v>4.9542919256740078E-2</v>
      </c>
      <c r="GO18">
        <v>86.434396383501351</v>
      </c>
      <c r="GP18">
        <v>4.7612052175661661E-2</v>
      </c>
      <c r="GQ18">
        <v>88.585087816025805</v>
      </c>
      <c r="GR18">
        <v>4.3727485716200866E-2</v>
      </c>
      <c r="GS18">
        <v>86.294171306162625</v>
      </c>
      <c r="GT18">
        <v>5.0837211182414091E-2</v>
      </c>
      <c r="GU18">
        <v>83.826341310240764</v>
      </c>
      <c r="GV18">
        <v>4.5185202486470469E-2</v>
      </c>
      <c r="GW18">
        <v>87.066877677606598</v>
      </c>
      <c r="GX18">
        <v>4.9231503108088097E-2</v>
      </c>
      <c r="GY18">
        <v>89.510191468620263</v>
      </c>
      <c r="GZ18">
        <v>4.8464060871605277E-2</v>
      </c>
      <c r="HA18">
        <v>88.883749764915152</v>
      </c>
      <c r="HB18">
        <v>4.9452644722953291E-2</v>
      </c>
      <c r="HC18">
        <v>89.703750829724825</v>
      </c>
      <c r="HD18">
        <v>4.7152644722953295E-2</v>
      </c>
      <c r="HE18">
        <v>87.155821707119372</v>
      </c>
      <c r="HF18">
        <v>4.898520248647048E-2</v>
      </c>
      <c r="HG18">
        <v>87.935429700010602</v>
      </c>
      <c r="HH18">
        <v>4.6779494412144476E-2</v>
      </c>
      <c r="HI18">
        <v>87.921783370215238</v>
      </c>
      <c r="HJ18">
        <v>5.6483511804031709E-2</v>
      </c>
      <c r="HK18">
        <v>85.763721094416326</v>
      </c>
      <c r="HL18">
        <v>4.8977803729705713E-2</v>
      </c>
      <c r="HM18">
        <v>86.449977665644042</v>
      </c>
      <c r="HN18">
        <v>5.049894534457091E-2</v>
      </c>
      <c r="HO18">
        <v>87.867197712331134</v>
      </c>
      <c r="HP18">
        <v>4.5546936648627301E-2</v>
      </c>
      <c r="HQ18">
        <v>86.654659124291442</v>
      </c>
      <c r="HR18">
        <v>4.5479494412144481E-2</v>
      </c>
      <c r="HS18">
        <v>88.307320703272339</v>
      </c>
      <c r="HT18">
        <v>4.2394927952683688E-2</v>
      </c>
      <c r="HU18">
        <v>86.82028035158271</v>
      </c>
      <c r="HV18">
        <v>4.9958352797279289E-2</v>
      </c>
      <c r="HW18">
        <v>90.231823204800889</v>
      </c>
      <c r="HX18">
        <v>4.4373786337818494E-2</v>
      </c>
      <c r="HY18">
        <v>90.880079340933932</v>
      </c>
      <c r="HZ18">
        <v>5.0483511804031704E-2</v>
      </c>
      <c r="IA18">
        <v>83.886214476199115</v>
      </c>
      <c r="IB18">
        <v>4.5706344101335672E-2</v>
      </c>
      <c r="IC18">
        <v>87.869597025125586</v>
      </c>
      <c r="ID18">
        <v>4.063721118241409E-2</v>
      </c>
      <c r="IE18">
        <v>88.067375457721496</v>
      </c>
      <c r="IF18">
        <v>5.2498945344570912E-2</v>
      </c>
      <c r="IG18">
        <v>87.393346655498917</v>
      </c>
      <c r="IH18">
        <v>5.4998945344570914E-2</v>
      </c>
      <c r="II18">
        <v>87.158344907477257</v>
      </c>
      <c r="IJ18">
        <v>4.9125795033762104E-2</v>
      </c>
      <c r="IK18">
        <v>86.564258725437142</v>
      </c>
      <c r="IL18">
        <v>5.1656662114840511E-2</v>
      </c>
      <c r="IM18">
        <v>89.156265022433587</v>
      </c>
      <c r="IN18">
        <v>4.4852644722953292E-2</v>
      </c>
      <c r="IO18">
        <v>88.939632145897335</v>
      </c>
      <c r="IP18">
        <v>7.5766387581053724E-2</v>
      </c>
      <c r="IQ18">
        <v>90.512651596089043</v>
      </c>
      <c r="IR18">
        <v>5.4777803729705712E-2</v>
      </c>
      <c r="IS18">
        <v>86.130529876215405</v>
      </c>
      <c r="IT18">
        <v>4.3310361493222899E-2</v>
      </c>
      <c r="IU18">
        <v>89.11412397734027</v>
      </c>
      <c r="IV18">
        <v>4.7273786337818494E-2</v>
      </c>
    </row>
    <row r="19" spans="3:256">
      <c r="C19">
        <v>93.690043446193513</v>
      </c>
      <c r="D19">
        <v>0.16200000000000001</v>
      </c>
      <c r="E19">
        <v>80.125046898863019</v>
      </c>
      <c r="F19">
        <v>4.7562433417875527E-2</v>
      </c>
      <c r="G19">
        <v>39.814073913157756</v>
      </c>
      <c r="H19">
        <v>4.9201793324216085E-2</v>
      </c>
      <c r="I19">
        <v>26.377771992568672</v>
      </c>
      <c r="J19">
        <v>5.0923227367010285E-2</v>
      </c>
      <c r="K19">
        <v>19.660137810312115</v>
      </c>
      <c r="L19">
        <v>5.2731325083842137E-2</v>
      </c>
      <c r="M19">
        <v>15.629970690584159</v>
      </c>
      <c r="N19">
        <v>5.4630949045366667E-2</v>
      </c>
      <c r="O19">
        <v>12.943537066482479</v>
      </c>
      <c r="P19">
        <v>5.6627251736348222E-2</v>
      </c>
      <c r="Q19">
        <v>11.024951116922312</v>
      </c>
      <c r="R19">
        <v>5.8725693509090897E-2</v>
      </c>
      <c r="S19">
        <v>22.075266594809548</v>
      </c>
      <c r="T19">
        <v>5.2004295602734493E-2</v>
      </c>
      <c r="U19">
        <v>22.075266594809765</v>
      </c>
      <c r="V19">
        <v>5.1901055569650772E-2</v>
      </c>
      <c r="W19">
        <v>22.075266594809765</v>
      </c>
      <c r="X19">
        <v>5.2107535635818464E-2</v>
      </c>
      <c r="AC19">
        <v>48.839490451202323</v>
      </c>
      <c r="AD19">
        <v>0.62717093980927319</v>
      </c>
      <c r="AE19">
        <v>67.331555142824229</v>
      </c>
      <c r="AF19">
        <v>0.1577053348648009</v>
      </c>
      <c r="AG19">
        <v>63.551640263179522</v>
      </c>
      <c r="AH19">
        <v>0.19410822075150785</v>
      </c>
      <c r="AI19">
        <v>64.900837502846755</v>
      </c>
      <c r="AJ19">
        <v>0.15668369071449931</v>
      </c>
      <c r="AK19">
        <v>63.925741179711586</v>
      </c>
      <c r="AL19">
        <v>0.13945338890407721</v>
      </c>
      <c r="AM19">
        <v>72.525850090937411</v>
      </c>
      <c r="AN19">
        <v>0.14966926128096497</v>
      </c>
      <c r="AO19">
        <v>71.871814161298701</v>
      </c>
      <c r="AP19">
        <v>0.17028801954455963</v>
      </c>
      <c r="AQ19">
        <v>75.58048624859866</v>
      </c>
      <c r="AR19">
        <v>0.13086348950755122</v>
      </c>
      <c r="AS19">
        <v>72.541378049049754</v>
      </c>
      <c r="AT19">
        <v>0.23749667720468035</v>
      </c>
      <c r="AU19">
        <v>72.966427856243158</v>
      </c>
      <c r="AV19">
        <v>0.13266926128096498</v>
      </c>
      <c r="AW19">
        <v>63.925741179711586</v>
      </c>
      <c r="AX19">
        <v>0.13245338890407721</v>
      </c>
      <c r="AY19">
        <v>71.682810815743807</v>
      </c>
      <c r="AZ19">
        <v>0.19187070422431843</v>
      </c>
      <c r="BA19">
        <v>62.39011517166896</v>
      </c>
      <c r="BB19">
        <v>0.17070533486480091</v>
      </c>
      <c r="BC19">
        <v>66.087969373307629</v>
      </c>
      <c r="BD19">
        <v>0.17448224777114588</v>
      </c>
      <c r="BE19">
        <v>72.515886966409767</v>
      </c>
      <c r="BF19">
        <v>0.23215872376887817</v>
      </c>
      <c r="BG19">
        <v>74.50694202802859</v>
      </c>
      <c r="BH19">
        <v>0.20552553607174903</v>
      </c>
      <c r="BI19">
        <v>76.426522676407487</v>
      </c>
      <c r="BJ19">
        <v>0.10505050301737036</v>
      </c>
      <c r="BK19">
        <v>74.50694202802859</v>
      </c>
      <c r="BL19">
        <v>0.16788513365785279</v>
      </c>
      <c r="BM19">
        <v>83.768914566689318</v>
      </c>
      <c r="BN19">
        <v>0.18133852256192998</v>
      </c>
      <c r="BO19">
        <v>71.113233335241929</v>
      </c>
      <c r="BP19">
        <v>7.985627479078404E-2</v>
      </c>
      <c r="BQ19">
        <v>66.914052277938211</v>
      </c>
      <c r="BR19">
        <v>0.2641298649018094</v>
      </c>
      <c r="BS19">
        <v>68.396481543236121</v>
      </c>
      <c r="BT19">
        <v>0.14748946248791311</v>
      </c>
      <c r="BU19">
        <v>77.193478189949715</v>
      </c>
      <c r="BV19">
        <v>0.16705771773413755</v>
      </c>
      <c r="BW19">
        <v>72.182900774876273</v>
      </c>
      <c r="BX19">
        <v>0.16810822075150778</v>
      </c>
      <c r="BY19">
        <v>65.69165164221252</v>
      </c>
      <c r="BZ19">
        <v>0.17927359011102531</v>
      </c>
      <c r="CA19">
        <v>70.866234345713067</v>
      </c>
      <c r="CB19">
        <v>0.1707197642983353</v>
      </c>
      <c r="CC19">
        <v>74.785788163340968</v>
      </c>
      <c r="CD19">
        <v>0.12726637539425814</v>
      </c>
      <c r="CE19">
        <v>68.831348113168531</v>
      </c>
      <c r="CF19">
        <v>0.14766926128096503</v>
      </c>
      <c r="CG19">
        <v>77.840793229523356</v>
      </c>
      <c r="CH19">
        <v>0.14287070422431847</v>
      </c>
      <c r="CI19">
        <v>70.453546851646394</v>
      </c>
      <c r="CJ19">
        <v>0.10045338890407715</v>
      </c>
      <c r="CK19">
        <v>76.682938934418445</v>
      </c>
      <c r="CL19">
        <v>6.0331879860011664E-2</v>
      </c>
      <c r="CM19">
        <v>77.96989968342038</v>
      </c>
      <c r="CN19">
        <v>0.16886348950755123</v>
      </c>
      <c r="CO19">
        <v>77.881150804496528</v>
      </c>
      <c r="CP19">
        <v>6.3699382929492704E-2</v>
      </c>
      <c r="CQ19">
        <v>70.815244941778062</v>
      </c>
      <c r="CR19">
        <v>0.12985750716212244</v>
      </c>
      <c r="CS19">
        <v>81.259251840849302</v>
      </c>
      <c r="CT19">
        <v>0.16587070422431843</v>
      </c>
      <c r="CU19">
        <v>73.003814830004657</v>
      </c>
      <c r="CV19">
        <v>0.24014429433534373</v>
      </c>
      <c r="CW19">
        <v>74.231391359420201</v>
      </c>
      <c r="CX19">
        <v>0.15486348950755119</v>
      </c>
      <c r="CY19">
        <v>64.844383603791044</v>
      </c>
      <c r="CZ19">
        <v>9.7647617130663431E-2</v>
      </c>
      <c r="DA19">
        <v>67.331555142824229</v>
      </c>
      <c r="DB19">
        <v>0.15865483184743062</v>
      </c>
      <c r="DC19">
        <v>64.32790248162965</v>
      </c>
      <c r="DD19">
        <v>0.1588634895075513</v>
      </c>
      <c r="DE19">
        <v>85.861374747575368</v>
      </c>
      <c r="DF19">
        <v>6.8127786990197683E-2</v>
      </c>
      <c r="DG19">
        <v>89.296640570257395</v>
      </c>
      <c r="DH19">
        <v>6.1018406523683635E-2</v>
      </c>
      <c r="DI19">
        <v>86.090202863995174</v>
      </c>
      <c r="DJ19">
        <v>5.7407079081997887E-2</v>
      </c>
      <c r="DK19">
        <v>86.693429691223102</v>
      </c>
      <c r="DL19">
        <v>5.9784424198626403E-2</v>
      </c>
      <c r="DM19">
        <v>86.734366341763291</v>
      </c>
      <c r="DN19">
        <v>5.0329733965369383E-2</v>
      </c>
      <c r="DO19">
        <v>87.431232317198067</v>
      </c>
      <c r="DP19">
        <v>5.4176990707284059E-2</v>
      </c>
      <c r="DQ19">
        <v>86.319801655762689</v>
      </c>
      <c r="DR19">
        <v>6.7441061407055122E-2</v>
      </c>
      <c r="DS19">
        <v>86.471522903999514</v>
      </c>
      <c r="DT19">
        <v>5.7052388848740872E-2</v>
      </c>
      <c r="DU19">
        <v>87.236670594134239</v>
      </c>
      <c r="DV19">
        <v>5.6363716290426621E-2</v>
      </c>
      <c r="DW19">
        <v>88.975157708228252</v>
      </c>
      <c r="DX19">
        <v>5.4775043732112359E-2</v>
      </c>
      <c r="DY19">
        <v>87.625104293492953</v>
      </c>
      <c r="DZ19">
        <v>5.5475043732112359E-2</v>
      </c>
      <c r="EA19">
        <v>89.857680433105799</v>
      </c>
      <c r="EB19">
        <v>8.2101238156482792E-2</v>
      </c>
      <c r="EC19">
        <v>87.393153612981521</v>
      </c>
      <c r="ED19">
        <v>5.6952388848740869E-2</v>
      </c>
      <c r="EE19">
        <v>87.042950333156796</v>
      </c>
      <c r="EF19">
        <v>5.3741061407055125E-2</v>
      </c>
      <c r="EG19">
        <v>87.389971275607351</v>
      </c>
      <c r="EH19">
        <v>6.094106140705513E-2</v>
      </c>
      <c r="EI19">
        <v>87.310654761531964</v>
      </c>
      <c r="EJ19">
        <v>5.5409026057169589E-2</v>
      </c>
      <c r="EK19">
        <v>88.094098615531465</v>
      </c>
      <c r="EL19">
        <v>5.2076990707284061E-2</v>
      </c>
      <c r="EM19">
        <v>85.642179277371341</v>
      </c>
      <c r="EN19">
        <v>4.7297698615483844E-2</v>
      </c>
      <c r="EO19">
        <v>85.308764862504702</v>
      </c>
      <c r="EP19">
        <v>5.8884424198626405E-2</v>
      </c>
      <c r="EQ19">
        <v>87.157757352784415</v>
      </c>
      <c r="ER19">
        <v>5.3375043732112361E-2</v>
      </c>
      <c r="ES19">
        <v>85.084446738094158</v>
      </c>
      <c r="ET19">
        <v>5.722973396536938E-2</v>
      </c>
      <c r="EU19">
        <v>88.451314677986986</v>
      </c>
      <c r="EV19">
        <v>5.4241061407055126E-2</v>
      </c>
      <c r="EW19">
        <v>84.170409000241349</v>
      </c>
      <c r="EX19">
        <v>6.7905132106826194E-2</v>
      </c>
      <c r="EY19">
        <v>82.172669754781055</v>
      </c>
      <c r="EZ19">
        <v>6.6852388848740868E-2</v>
      </c>
      <c r="FA19">
        <v>87.159397644775026</v>
      </c>
      <c r="FB19">
        <v>6.1775043732112365E-2</v>
      </c>
      <c r="FC19">
        <v>84.284302364926603</v>
      </c>
      <c r="FD19">
        <v>6.0609026057169592E-2</v>
      </c>
      <c r="FE19">
        <v>88.454510450605468</v>
      </c>
      <c r="FF19">
        <v>6.1386371173798103E-2</v>
      </c>
      <c r="FG19">
        <v>90.07686364628556</v>
      </c>
      <c r="FH19">
        <v>5.1467610240770012E-2</v>
      </c>
      <c r="FI19">
        <v>88.734430768872116</v>
      </c>
      <c r="FJ19">
        <v>5.6033627915712786E-2</v>
      </c>
      <c r="FK19">
        <v>89.79090499714323</v>
      </c>
      <c r="FL19">
        <v>4.8590265124141503E-2</v>
      </c>
      <c r="FM19">
        <v>90.953010281131014</v>
      </c>
      <c r="FN19">
        <v>4.9612920007512988E-2</v>
      </c>
      <c r="FO19">
        <v>88.101314460466995</v>
      </c>
      <c r="FP19">
        <v>4.7278937682455759E-2</v>
      </c>
      <c r="FQ19">
        <v>89.300783872639954</v>
      </c>
      <c r="FR19">
        <v>5.2612920007512991E-2</v>
      </c>
      <c r="FS19">
        <v>85.560859591157168</v>
      </c>
      <c r="FT19">
        <v>6.9380530248283001E-2</v>
      </c>
      <c r="FU19">
        <v>88.21798103294212</v>
      </c>
      <c r="FV19">
        <v>6.6656282799084268E-2</v>
      </c>
      <c r="FW19">
        <v>89.380660984814199</v>
      </c>
      <c r="FX19">
        <v>5.4844955357398521E-2</v>
      </c>
      <c r="FY19">
        <v>84.750319718064532</v>
      </c>
      <c r="FZ19">
        <v>6.4637167456711719E-2</v>
      </c>
      <c r="GA19">
        <v>86.311283690895124</v>
      </c>
      <c r="GB19">
        <v>6.5016459548511943E-2</v>
      </c>
      <c r="GC19">
        <v>83.778884082388686</v>
      </c>
      <c r="GD19">
        <v>6.2071149781768961E-2</v>
      </c>
      <c r="GE19">
        <v>85.045132691943962</v>
      </c>
      <c r="GF19">
        <v>6.2775043732112359E-2</v>
      </c>
      <c r="GG19">
        <v>86.169930967317114</v>
      </c>
      <c r="GH19">
        <v>5.6907079081997887E-2</v>
      </c>
      <c r="GI19">
        <v>85.702762745548171</v>
      </c>
      <c r="GJ19">
        <v>5.1309026057169589E-2</v>
      </c>
      <c r="GK19">
        <v>86.158291170821883</v>
      </c>
      <c r="GL19">
        <v>4.4101592565827248E-2</v>
      </c>
      <c r="GM19">
        <v>88.231510045696496</v>
      </c>
      <c r="GN19">
        <v>5.0033627915712781E-2</v>
      </c>
      <c r="GO19">
        <v>87.474200019047359</v>
      </c>
      <c r="GP19">
        <v>4.8024247449198733E-2</v>
      </c>
      <c r="GQ19">
        <v>89.571648867277133</v>
      </c>
      <c r="GR19">
        <v>4.4178937682455753E-2</v>
      </c>
      <c r="GS19">
        <v>87.355582399009904</v>
      </c>
      <c r="GT19">
        <v>5.1376990707284062E-2</v>
      </c>
      <c r="GU19">
        <v>84.804709869747612</v>
      </c>
      <c r="GV19">
        <v>4.5656282799084263E-2</v>
      </c>
      <c r="GW19">
        <v>88.147258992223939</v>
      </c>
      <c r="GX19">
        <v>4.9820353498855337E-2</v>
      </c>
      <c r="GY19">
        <v>90.57111638717862</v>
      </c>
      <c r="GZ19">
        <v>4.8944955357398519E-2</v>
      </c>
      <c r="HA19">
        <v>89.982931660273934</v>
      </c>
      <c r="HB19">
        <v>5.0031680940541078E-2</v>
      </c>
      <c r="HC19">
        <v>90.823175254568355</v>
      </c>
      <c r="HD19">
        <v>4.7731680940541081E-2</v>
      </c>
      <c r="HE19">
        <v>88.110982268968641</v>
      </c>
      <c r="HF19">
        <v>4.9456282799084268E-2</v>
      </c>
      <c r="HG19">
        <v>89.192418049860223</v>
      </c>
      <c r="HH19">
        <v>4.7299645590655547E-2</v>
      </c>
      <c r="HI19">
        <v>89.152584604956303</v>
      </c>
      <c r="HJ19">
        <v>5.7141061407055133E-2</v>
      </c>
      <c r="HK19">
        <v>86.959826514026844</v>
      </c>
      <c r="HL19">
        <v>4.9684424198626405E-2</v>
      </c>
      <c r="HM19">
        <v>87.665160876335889</v>
      </c>
      <c r="HN19">
        <v>5.1195751640312148E-2</v>
      </c>
      <c r="HO19">
        <v>88.993249836672362</v>
      </c>
      <c r="HP19">
        <v>4.6175043732112356E-2</v>
      </c>
      <c r="HQ19">
        <v>87.82540158520834</v>
      </c>
      <c r="HR19">
        <v>4.5999645590655551E-2</v>
      </c>
      <c r="HS19">
        <v>89.522821097190104</v>
      </c>
      <c r="HT19">
        <v>4.2954335823912566E-2</v>
      </c>
      <c r="HU19">
        <v>87.869331048102893</v>
      </c>
      <c r="HV19">
        <v>5.0488318148969806E-2</v>
      </c>
      <c r="HW19">
        <v>91.41887427824561</v>
      </c>
      <c r="HX19">
        <v>4.4943008382226826E-2</v>
      </c>
      <c r="HY19">
        <v>92.194458680692037</v>
      </c>
      <c r="HZ19">
        <v>5.1141061407055127E-2</v>
      </c>
      <c r="IA19">
        <v>84.842358436041906</v>
      </c>
      <c r="IB19">
        <v>4.6167610240770013E-2</v>
      </c>
      <c r="IC19">
        <v>89.15047193674728</v>
      </c>
      <c r="ID19">
        <v>4.1176990707284061E-2</v>
      </c>
      <c r="IE19">
        <v>89.276326472999614</v>
      </c>
      <c r="IF19">
        <v>5.319575164031215E-2</v>
      </c>
      <c r="IG19">
        <v>88.50736629117182</v>
      </c>
      <c r="IH19">
        <v>5.5695751640312152E-2</v>
      </c>
      <c r="II19">
        <v>88.266420282509173</v>
      </c>
      <c r="IJ19">
        <v>4.976371629042662E-2</v>
      </c>
      <c r="IK19">
        <v>87.707525839372934</v>
      </c>
      <c r="IL19">
        <v>5.2373096756940657E-2</v>
      </c>
      <c r="IM19">
        <v>90.315373748594268</v>
      </c>
      <c r="IN19">
        <v>4.5431680940541078E-2</v>
      </c>
      <c r="IO19">
        <v>90.146051545058612</v>
      </c>
      <c r="IP19">
        <v>7.657114978176896E-2</v>
      </c>
      <c r="IQ19">
        <v>91.761812409893693</v>
      </c>
      <c r="IR19">
        <v>5.5484424198626404E-2</v>
      </c>
      <c r="IS19">
        <v>87.312039667707836</v>
      </c>
      <c r="IT19">
        <v>4.3909026057169592E-2</v>
      </c>
      <c r="IU19">
        <v>90.192364630165372</v>
      </c>
      <c r="IV19">
        <v>4.7843008382226826E-2</v>
      </c>
    </row>
    <row r="20" spans="3:256">
      <c r="C20">
        <v>77.904191852213742</v>
      </c>
      <c r="D20">
        <v>7.1999999999999995E-2</v>
      </c>
      <c r="E20">
        <v>80.150313677437865</v>
      </c>
      <c r="F20">
        <v>4.7590137003000875E-2</v>
      </c>
      <c r="G20">
        <v>39.826706802937231</v>
      </c>
      <c r="H20">
        <v>4.923106646996897E-2</v>
      </c>
      <c r="I20">
        <v>26.386193361577195</v>
      </c>
      <c r="J20">
        <v>5.0954174920561514E-2</v>
      </c>
      <c r="K20">
        <v>19.666453248596529</v>
      </c>
      <c r="L20">
        <v>5.2764059281136894E-2</v>
      </c>
      <c r="M20">
        <v>15.635022432224218</v>
      </c>
      <c r="N20">
        <v>5.4665590046691394E-2</v>
      </c>
      <c r="O20">
        <v>12.947746226524606</v>
      </c>
      <c r="P20">
        <v>5.6663928202361602E-2</v>
      </c>
      <c r="Q20">
        <v>11.028558330433517</v>
      </c>
      <c r="R20">
        <v>5.8764543220779987E-2</v>
      </c>
      <c r="S20">
        <v>23.714688896333179</v>
      </c>
      <c r="T20">
        <v>5.1567003914086994E-2</v>
      </c>
      <c r="U20">
        <v>23.714688896333303</v>
      </c>
      <c r="V20">
        <v>5.1465558704098899E-2</v>
      </c>
      <c r="W20">
        <v>23.714688896333303</v>
      </c>
      <c r="X20">
        <v>5.1668449124074867E-2</v>
      </c>
      <c r="AC20">
        <v>46.594638900321961</v>
      </c>
      <c r="AD20">
        <v>0.62451588959864035</v>
      </c>
      <c r="AE20">
        <v>67.236980358938794</v>
      </c>
      <c r="AF20">
        <v>0.14299999999999999</v>
      </c>
      <c r="AG20">
        <v>63.439215201607411</v>
      </c>
      <c r="AH20">
        <v>0.17899999999999999</v>
      </c>
      <c r="AI20">
        <v>64.793582799403197</v>
      </c>
      <c r="AJ20">
        <v>0.14499999999999999</v>
      </c>
      <c r="AK20">
        <v>63.811791717354048</v>
      </c>
      <c r="AL20">
        <v>0.13200000000000001</v>
      </c>
      <c r="AM20">
        <v>72.426561796711582</v>
      </c>
      <c r="AN20">
        <v>0.14000000000000001</v>
      </c>
      <c r="AO20">
        <v>71.775682992825622</v>
      </c>
      <c r="AP20">
        <v>0.158</v>
      </c>
      <c r="AQ20">
        <v>75.486017613853932</v>
      </c>
      <c r="AR20">
        <v>0.122</v>
      </c>
      <c r="AS20">
        <v>72.44803196731894</v>
      </c>
      <c r="AT20">
        <v>0.224</v>
      </c>
      <c r="AU20">
        <v>72.887038585866918</v>
      </c>
      <c r="AV20">
        <v>0.123</v>
      </c>
      <c r="AW20">
        <v>63.811791717354048</v>
      </c>
      <c r="AX20">
        <v>0.125</v>
      </c>
      <c r="AY20">
        <v>71.597571112478931</v>
      </c>
      <c r="AZ20">
        <v>0.182</v>
      </c>
      <c r="BA20">
        <v>62.261629374280687</v>
      </c>
      <c r="BB20">
        <v>0.156</v>
      </c>
      <c r="BC20">
        <v>65.9761991774118</v>
      </c>
      <c r="BD20">
        <v>0.16300000000000001</v>
      </c>
      <c r="BE20">
        <v>72.391221468394676</v>
      </c>
      <c r="BF20">
        <v>0.21</v>
      </c>
      <c r="BG20">
        <v>74.374299905233514</v>
      </c>
      <c r="BH20">
        <v>0.188</v>
      </c>
      <c r="BI20">
        <v>76.334891204595849</v>
      </c>
      <c r="BJ20">
        <v>9.8000000000000004E-2</v>
      </c>
      <c r="BK20">
        <v>74.374299905233514</v>
      </c>
      <c r="BL20">
        <v>0.156</v>
      </c>
      <c r="BM20">
        <v>83.631732312860777</v>
      </c>
      <c r="BN20">
        <v>0.16200000000000001</v>
      </c>
      <c r="BO20">
        <v>71.019332831949527</v>
      </c>
      <c r="BP20">
        <v>7.1999999999999995E-2</v>
      </c>
      <c r="BQ20">
        <v>66.820777473376452</v>
      </c>
      <c r="BR20">
        <v>0.246</v>
      </c>
      <c r="BS20">
        <v>68.287329258991463</v>
      </c>
      <c r="BT20">
        <v>0.13500000000000001</v>
      </c>
      <c r="BU20">
        <v>77.07937766919963</v>
      </c>
      <c r="BV20">
        <v>0.159</v>
      </c>
      <c r="BW20">
        <v>72.087034426580573</v>
      </c>
      <c r="BX20">
        <v>0.153</v>
      </c>
      <c r="BY20">
        <v>65.60211992306219</v>
      </c>
      <c r="BZ20">
        <v>0.16900000000000001</v>
      </c>
      <c r="CA20">
        <v>70.760205866303437</v>
      </c>
      <c r="CB20">
        <v>0.154</v>
      </c>
      <c r="CC20">
        <v>74.682086835364871</v>
      </c>
      <c r="CD20">
        <v>0.11799999999999999</v>
      </c>
      <c r="CE20">
        <v>68.720619637198936</v>
      </c>
      <c r="CF20">
        <v>0.13800000000000001</v>
      </c>
      <c r="CG20">
        <v>77.75333282704517</v>
      </c>
      <c r="CH20">
        <v>0.13300000000000001</v>
      </c>
      <c r="CI20">
        <v>70.366012800847713</v>
      </c>
      <c r="CJ20">
        <v>9.2999999999999999E-2</v>
      </c>
      <c r="CK20">
        <v>77.673637710284567</v>
      </c>
      <c r="CL20">
        <v>5.6719211282658166E-2</v>
      </c>
      <c r="CM20">
        <v>77.876841277627506</v>
      </c>
      <c r="CN20">
        <v>0.16</v>
      </c>
      <c r="CO20">
        <v>78.764318478537845</v>
      </c>
      <c r="CP20">
        <v>5.780502893486332E-2</v>
      </c>
      <c r="CQ20">
        <v>71.649852347521403</v>
      </c>
      <c r="CR20">
        <v>0.12453357452181203</v>
      </c>
      <c r="CS20">
        <v>81.160292049154009</v>
      </c>
      <c r="CT20">
        <v>0.156</v>
      </c>
      <c r="CU20">
        <v>72.877224010499361</v>
      </c>
      <c r="CV20">
        <v>0.22</v>
      </c>
      <c r="CW20">
        <v>74.138139071883089</v>
      </c>
      <c r="CX20">
        <v>0.14599999999999999</v>
      </c>
      <c r="CY20">
        <v>64.715417995884806</v>
      </c>
      <c r="CZ20">
        <v>9.0999999999999998E-2</v>
      </c>
      <c r="DA20">
        <v>67.236980358938794</v>
      </c>
      <c r="DB20">
        <v>0.151</v>
      </c>
      <c r="DC20">
        <v>64.232818720280648</v>
      </c>
      <c r="DD20">
        <v>0.15</v>
      </c>
      <c r="DE20">
        <v>86.89318865680869</v>
      </c>
      <c r="DF20">
        <v>6.9577948042156071E-2</v>
      </c>
      <c r="DG20">
        <v>90.235445209132664</v>
      </c>
      <c r="DH20">
        <v>6.2317901492321665E-2</v>
      </c>
      <c r="DI20">
        <v>87.045938457159451</v>
      </c>
      <c r="DJ20">
        <v>5.8725407311050956E-2</v>
      </c>
      <c r="DK20">
        <v>87.744922491057665</v>
      </c>
      <c r="DL20">
        <v>6.1140418948509564E-2</v>
      </c>
      <c r="DM20">
        <v>87.724897501925298</v>
      </c>
      <c r="DN20">
        <v>5.1610395673592366E-2</v>
      </c>
      <c r="DO20">
        <v>88.353075734993951</v>
      </c>
      <c r="DP20">
        <v>5.5212820030111472E-2</v>
      </c>
      <c r="DQ20">
        <v>87.198105863199899</v>
      </c>
      <c r="DR20">
        <v>6.8702889854863058E-2</v>
      </c>
      <c r="DS20">
        <v>87.352863591150708</v>
      </c>
      <c r="DT20">
        <v>5.8295384036133768E-2</v>
      </c>
      <c r="DU20">
        <v>88.175540666927787</v>
      </c>
      <c r="DV20">
        <v>5.7587878217404471E-2</v>
      </c>
      <c r="DW20">
        <v>89.863410465539076</v>
      </c>
      <c r="DX20">
        <v>5.5980372398675163E-2</v>
      </c>
      <c r="DY20">
        <v>88.572199150383611</v>
      </c>
      <c r="DZ20">
        <v>5.6680372398675169E-2</v>
      </c>
      <c r="EA20">
        <v>91.029636211712997</v>
      </c>
      <c r="EB20">
        <v>8.3928064416742054E-2</v>
      </c>
      <c r="EC20">
        <v>88.293048419152043</v>
      </c>
      <c r="ED20">
        <v>5.8195384036133765E-2</v>
      </c>
      <c r="EE20">
        <v>87.998657389061549</v>
      </c>
      <c r="EF20">
        <v>5.5002889854863062E-2</v>
      </c>
      <c r="EG20">
        <v>88.374222220891014</v>
      </c>
      <c r="EH20">
        <v>6.2202889854863067E-2</v>
      </c>
      <c r="EI20">
        <v>88.335077520552048</v>
      </c>
      <c r="EJ20">
        <v>5.6557854942487266E-2</v>
      </c>
      <c r="EK20">
        <v>89.09396549512546</v>
      </c>
      <c r="EL20">
        <v>5.3112820030111474E-2</v>
      </c>
      <c r="EM20">
        <v>86.547648649821397</v>
      </c>
      <c r="EN20">
        <v>4.8465360761216568E-2</v>
      </c>
      <c r="EO20">
        <v>86.187160446823384</v>
      </c>
      <c r="EP20">
        <v>6.0240418948509566E-2</v>
      </c>
      <c r="EQ20">
        <v>88.136884274582627</v>
      </c>
      <c r="ER20">
        <v>5.4580372398675164E-2</v>
      </c>
      <c r="ES20">
        <v>86.038356523160047</v>
      </c>
      <c r="ET20">
        <v>5.8510395673592362E-2</v>
      </c>
      <c r="EU20">
        <v>89.437602434136309</v>
      </c>
      <c r="EV20">
        <v>5.5502889854863062E-2</v>
      </c>
      <c r="EW20">
        <v>85.201598837082344</v>
      </c>
      <c r="EX20">
        <v>6.939295967961466E-2</v>
      </c>
      <c r="EY20">
        <v>83.026206791769738</v>
      </c>
      <c r="EZ20">
        <v>6.8095384036133771E-2</v>
      </c>
      <c r="FA20">
        <v>88.09663561692868</v>
      </c>
      <c r="FB20">
        <v>6.2980372398675169E-2</v>
      </c>
      <c r="FC20">
        <v>85.181454423377517</v>
      </c>
      <c r="FD20">
        <v>6.175785494248727E-2</v>
      </c>
      <c r="FE20">
        <v>89.354306673515879</v>
      </c>
      <c r="FF20">
        <v>6.2572866579945874E-2</v>
      </c>
      <c r="FG20">
        <v>90.919099351997787</v>
      </c>
      <c r="FH20">
        <v>5.2352773480277073E-2</v>
      </c>
      <c r="FI20">
        <v>89.617965077688709</v>
      </c>
      <c r="FJ20">
        <v>5.697529093646498E-2</v>
      </c>
      <c r="FK20">
        <v>90.560179577941412</v>
      </c>
      <c r="FL20">
        <v>4.9437761842818478E-2</v>
      </c>
      <c r="FM20">
        <v>91.742027168662702</v>
      </c>
      <c r="FN20">
        <v>5.0422750205359877E-2</v>
      </c>
      <c r="FO20">
        <v>88.885861663695948</v>
      </c>
      <c r="FP20">
        <v>4.814526766154778E-2</v>
      </c>
      <c r="FQ20">
        <v>90.106505434170586</v>
      </c>
      <c r="FR20">
        <v>5.342275020535988E-2</v>
      </c>
      <c r="FS20">
        <v>86.625668049232445</v>
      </c>
      <c r="FT20">
        <v>7.1075523685636952E-2</v>
      </c>
      <c r="FU20">
        <v>89.069774991059489</v>
      </c>
      <c r="FV20">
        <v>6.7560279299006376E-2</v>
      </c>
      <c r="FW20">
        <v>90.232423811375739</v>
      </c>
      <c r="FX20">
        <v>5.5767785117735676E-2</v>
      </c>
      <c r="FY20">
        <v>85.795468022123075</v>
      </c>
      <c r="FZ20">
        <v>6.6237994591990451E-2</v>
      </c>
      <c r="GA20">
        <v>87.394450542745204</v>
      </c>
      <c r="GB20">
        <v>6.6485453860885363E-2</v>
      </c>
      <c r="GC20">
        <v>84.742945348951366</v>
      </c>
      <c r="GD20">
        <v>6.3615477135802553E-2</v>
      </c>
      <c r="GE20">
        <v>86.05781539535451</v>
      </c>
      <c r="GF20">
        <v>6.398037239867517E-2</v>
      </c>
      <c r="GG20">
        <v>87.003952554372646</v>
      </c>
      <c r="GH20">
        <v>5.8225407311050956E-2</v>
      </c>
      <c r="GI20">
        <v>86.537209128211984</v>
      </c>
      <c r="GJ20">
        <v>5.2457854942487267E-2</v>
      </c>
      <c r="GK20">
        <v>87.001482772411876</v>
      </c>
      <c r="GL20">
        <v>4.4930256024089177E-2</v>
      </c>
      <c r="GM20">
        <v>89.049243862515908</v>
      </c>
      <c r="GN20">
        <v>5.0975290936464975E-2</v>
      </c>
      <c r="GO20">
        <v>88.385867437057271</v>
      </c>
      <c r="GP20">
        <v>4.8815244386630575E-2</v>
      </c>
      <c r="GQ20">
        <v>90.436634846895458</v>
      </c>
      <c r="GR20">
        <v>4.5045267661547775E-2</v>
      </c>
      <c r="GS20">
        <v>88.2861945620988</v>
      </c>
      <c r="GT20">
        <v>5.2412820030111475E-2</v>
      </c>
      <c r="GU20">
        <v>85.662512927956101</v>
      </c>
      <c r="GV20">
        <v>4.6560279299006371E-2</v>
      </c>
      <c r="GW20">
        <v>89.094503654478032</v>
      </c>
      <c r="GX20">
        <v>5.0950349123757975E-2</v>
      </c>
      <c r="GY20">
        <v>91.501302287804535</v>
      </c>
      <c r="GZ20">
        <v>4.9867785117735673E-2</v>
      </c>
      <c r="HA20">
        <v>90.946660085726862</v>
      </c>
      <c r="HB20">
        <v>5.1142843305028669E-2</v>
      </c>
      <c r="HC20">
        <v>91.804651698934165</v>
      </c>
      <c r="HD20">
        <v>4.8842843305028673E-2</v>
      </c>
      <c r="HE20">
        <v>88.948437278200998</v>
      </c>
      <c r="HF20">
        <v>5.0360279299006376E-2</v>
      </c>
      <c r="HG20">
        <v>90.294506255941741</v>
      </c>
      <c r="HH20">
        <v>4.8297808392652873E-2</v>
      </c>
      <c r="HI20">
        <v>90.23171276473677</v>
      </c>
      <c r="HJ20">
        <v>5.8402889854863069E-2</v>
      </c>
      <c r="HK20">
        <v>88.00853446453462</v>
      </c>
      <c r="HL20">
        <v>5.1040418948509567E-2</v>
      </c>
      <c r="HM20">
        <v>88.730595639428131</v>
      </c>
      <c r="HN20">
        <v>5.2532913129780263E-2</v>
      </c>
      <c r="HO20">
        <v>89.980537241378997</v>
      </c>
      <c r="HP20">
        <v>4.7380372398675166E-2</v>
      </c>
      <c r="HQ20">
        <v>88.851872084071545</v>
      </c>
      <c r="HR20">
        <v>4.6997808392652878E-2</v>
      </c>
      <c r="HS20">
        <v>90.588533956648575</v>
      </c>
      <c r="HT20">
        <v>4.4027831667570072E-2</v>
      </c>
      <c r="HU20">
        <v>88.789106000953339</v>
      </c>
      <c r="HV20">
        <v>5.1505314211382172E-2</v>
      </c>
      <c r="HW20">
        <v>92.459643660250123</v>
      </c>
      <c r="HX20">
        <v>4.6035337486299371E-2</v>
      </c>
      <c r="HY20">
        <v>93.346865517905698</v>
      </c>
      <c r="HZ20">
        <v>5.2402889854863063E-2</v>
      </c>
      <c r="IA20">
        <v>85.680675657983457</v>
      </c>
      <c r="IB20">
        <v>4.7052773480277081E-2</v>
      </c>
      <c r="IC20">
        <v>90.273503135670381</v>
      </c>
      <c r="ID20">
        <v>4.2212820030111474E-2</v>
      </c>
      <c r="IE20">
        <v>90.336297041404407</v>
      </c>
      <c r="IF20">
        <v>5.4532913129780265E-2</v>
      </c>
      <c r="IG20">
        <v>89.48410398485467</v>
      </c>
      <c r="IH20">
        <v>5.7032913129780267E-2</v>
      </c>
      <c r="II20">
        <v>89.237946233738654</v>
      </c>
      <c r="IJ20">
        <v>5.098787821740447E-2</v>
      </c>
      <c r="IK20">
        <v>88.709906810382122</v>
      </c>
      <c r="IL20">
        <v>5.3747924767238865E-2</v>
      </c>
      <c r="IM20">
        <v>91.331644151435071</v>
      </c>
      <c r="IN20">
        <v>4.6542843305028669E-2</v>
      </c>
      <c r="IO20">
        <v>91.203802471360092</v>
      </c>
      <c r="IP20">
        <v>7.8115477135802552E-2</v>
      </c>
      <c r="IQ20">
        <v>92.857037676347417</v>
      </c>
      <c r="IR20">
        <v>5.6840418948509566E-2</v>
      </c>
      <c r="IS20">
        <v>88.347950626412768</v>
      </c>
      <c r="IT20">
        <v>4.505785494248727E-2</v>
      </c>
      <c r="IU20">
        <v>91.137732426882295</v>
      </c>
      <c r="IV20">
        <v>4.8935337486299371E-2</v>
      </c>
    </row>
    <row r="21" spans="3:256">
      <c r="C21">
        <v>73.659759768823136</v>
      </c>
      <c r="D21">
        <v>0.246</v>
      </c>
      <c r="E21">
        <v>80.169982203734932</v>
      </c>
      <c r="F21">
        <v>4.7619557898616209E-2</v>
      </c>
      <c r="G21">
        <v>39.836540669131317</v>
      </c>
      <c r="H21">
        <v>4.9262300369016611E-2</v>
      </c>
      <c r="I21">
        <v>26.392748827794108</v>
      </c>
      <c r="J21">
        <v>5.0987347807803444E-2</v>
      </c>
      <c r="K21">
        <v>19.671369377105854</v>
      </c>
      <c r="L21">
        <v>5.2799306210841362E-2</v>
      </c>
      <c r="M21">
        <v>15.63895484519751</v>
      </c>
      <c r="N21">
        <v>5.4703055806076269E-2</v>
      </c>
      <c r="O21">
        <v>12.951022732233424</v>
      </c>
      <c r="P21">
        <v>5.6703768024553299E-2</v>
      </c>
      <c r="Q21">
        <v>11.031366244922527</v>
      </c>
      <c r="R21">
        <v>5.8806923551226076E-2</v>
      </c>
      <c r="S21">
        <v>25.610994227298267</v>
      </c>
      <c r="T21">
        <v>5.1134891831670387E-2</v>
      </c>
      <c r="U21">
        <v>25.610994227298558</v>
      </c>
      <c r="V21">
        <v>5.1035210316638074E-2</v>
      </c>
      <c r="W21">
        <v>25.610994227298558</v>
      </c>
      <c r="X21">
        <v>5.1234573346703033E-2</v>
      </c>
      <c r="AC21">
        <v>44.388256719869226</v>
      </c>
      <c r="AD21">
        <v>0.62011598192822348</v>
      </c>
      <c r="AE21">
        <v>67.331555142824214</v>
      </c>
      <c r="AF21">
        <v>0.12829466513519919</v>
      </c>
      <c r="AG21">
        <v>63.551640263179522</v>
      </c>
      <c r="AH21">
        <v>0.16389177924849227</v>
      </c>
      <c r="AI21">
        <v>64.900837502846755</v>
      </c>
      <c r="AJ21">
        <v>0.13331630928550087</v>
      </c>
      <c r="AK21">
        <v>63.925741179711586</v>
      </c>
      <c r="AL21">
        <v>0.12454661109592292</v>
      </c>
      <c r="AM21">
        <v>72.525850090937396</v>
      </c>
      <c r="AN21">
        <v>0.13033073871903514</v>
      </c>
      <c r="AO21">
        <v>71.871814161298701</v>
      </c>
      <c r="AP21">
        <v>0.14571198045544048</v>
      </c>
      <c r="AQ21">
        <v>75.58048624859866</v>
      </c>
      <c r="AR21">
        <v>0.11313651049244883</v>
      </c>
      <c r="AS21">
        <v>72.541378049049754</v>
      </c>
      <c r="AT21">
        <v>0.21050332279531989</v>
      </c>
      <c r="AU21">
        <v>72.966427856243158</v>
      </c>
      <c r="AV21">
        <v>0.1133307387190351</v>
      </c>
      <c r="AW21">
        <v>63.925741179711586</v>
      </c>
      <c r="AX21">
        <v>0.11754661109592292</v>
      </c>
      <c r="AY21">
        <v>71.682810815743807</v>
      </c>
      <c r="AZ21">
        <v>0.17212929577568165</v>
      </c>
      <c r="BA21">
        <v>62.39011517166896</v>
      </c>
      <c r="BB21">
        <v>0.14129466513519925</v>
      </c>
      <c r="BC21">
        <v>66.087969373307629</v>
      </c>
      <c r="BD21">
        <v>0.15151775222885414</v>
      </c>
      <c r="BE21">
        <v>72.515886966409752</v>
      </c>
      <c r="BF21">
        <v>0.18784127623112207</v>
      </c>
      <c r="BG21">
        <v>74.506942028028575</v>
      </c>
      <c r="BH21">
        <v>0.17047446392825116</v>
      </c>
      <c r="BI21">
        <v>76.426522676407487</v>
      </c>
      <c r="BJ21">
        <v>9.0949496982629732E-2</v>
      </c>
      <c r="BK21">
        <v>74.506942028028575</v>
      </c>
      <c r="BL21">
        <v>0.14411486634214735</v>
      </c>
      <c r="BM21">
        <v>83.768914566689318</v>
      </c>
      <c r="BN21">
        <v>0.1426614774380702</v>
      </c>
      <c r="BO21">
        <v>71.113233335241929</v>
      </c>
      <c r="BP21">
        <v>6.4143725209216004E-2</v>
      </c>
      <c r="BQ21">
        <v>66.914052277938211</v>
      </c>
      <c r="BR21">
        <v>0.22787013509819087</v>
      </c>
      <c r="BS21">
        <v>68.396481543236121</v>
      </c>
      <c r="BT21">
        <v>0.12251053751208706</v>
      </c>
      <c r="BU21">
        <v>77.193478189949715</v>
      </c>
      <c r="BV21">
        <v>0.15094228226586259</v>
      </c>
      <c r="BW21">
        <v>72.182900774876273</v>
      </c>
      <c r="BX21">
        <v>0.13789177924849244</v>
      </c>
      <c r="BY21">
        <v>65.69165164221252</v>
      </c>
      <c r="BZ21">
        <v>0.15872640988897485</v>
      </c>
      <c r="CA21">
        <v>70.866234345713067</v>
      </c>
      <c r="CB21">
        <v>0.13728023570166492</v>
      </c>
      <c r="CC21">
        <v>74.785788163340968</v>
      </c>
      <c r="CD21">
        <v>0.108733624605742</v>
      </c>
      <c r="CE21">
        <v>68.831348113168531</v>
      </c>
      <c r="CF21">
        <v>0.12833073871903514</v>
      </c>
      <c r="CG21">
        <v>77.840793229523356</v>
      </c>
      <c r="CH21">
        <v>0.1231292957756817</v>
      </c>
      <c r="CI21">
        <v>70.453546851646394</v>
      </c>
      <c r="CJ21">
        <v>8.5546611095922889E-2</v>
      </c>
      <c r="CK21">
        <v>78.871448927355544</v>
      </c>
      <c r="CL21">
        <v>5.3861796094676881E-2</v>
      </c>
      <c r="CM21">
        <v>77.96989968342038</v>
      </c>
      <c r="CN21">
        <v>0.15113651049244883</v>
      </c>
      <c r="CO21">
        <v>79.832118472129551</v>
      </c>
      <c r="CP21">
        <v>5.3142930470262278E-2</v>
      </c>
      <c r="CQ21">
        <v>72.658940212373054</v>
      </c>
      <c r="CR21">
        <v>0.12032264687636593</v>
      </c>
      <c r="CS21">
        <v>81.259251840849302</v>
      </c>
      <c r="CT21">
        <v>0.14612929577568162</v>
      </c>
      <c r="CU21">
        <v>73.003814830004657</v>
      </c>
      <c r="CV21">
        <v>0.19985570566465652</v>
      </c>
      <c r="CW21">
        <v>74.231391359420201</v>
      </c>
      <c r="CX21">
        <v>0.13713651049244882</v>
      </c>
      <c r="CY21">
        <v>64.844383603791044</v>
      </c>
      <c r="CZ21">
        <v>8.4352382869336648E-2</v>
      </c>
      <c r="DA21">
        <v>67.331555142824214</v>
      </c>
      <c r="DB21">
        <v>0.14334516815256942</v>
      </c>
      <c r="DC21">
        <v>64.32790248162965</v>
      </c>
      <c r="DD21">
        <v>0.14113651049244885</v>
      </c>
      <c r="DE21">
        <v>87.696388153185808</v>
      </c>
      <c r="DF21">
        <v>7.1605095387265061E-2</v>
      </c>
      <c r="DG21">
        <v>90.966243084983574</v>
      </c>
      <c r="DH21">
        <v>6.4134436126250499E-2</v>
      </c>
      <c r="DI21">
        <v>87.789915971156745</v>
      </c>
      <c r="DJ21">
        <v>6.0568268533877326E-2</v>
      </c>
      <c r="DK21">
        <v>88.563440713882216</v>
      </c>
      <c r="DL21">
        <v>6.3035933349130963E-2</v>
      </c>
      <c r="DM21">
        <v>88.495961084096948</v>
      </c>
      <c r="DN21">
        <v>5.3400603718623693E-2</v>
      </c>
      <c r="DO21">
        <v>89.070670411986043</v>
      </c>
      <c r="DP21">
        <v>5.6660782419475045E-2</v>
      </c>
      <c r="DQ21">
        <v>87.881808118777812</v>
      </c>
      <c r="DR21">
        <v>7.0466771310996865E-2</v>
      </c>
      <c r="DS21">
        <v>88.038929547154837</v>
      </c>
      <c r="DT21">
        <v>6.0032938903370053E-2</v>
      </c>
      <c r="DU21">
        <v>88.906389478795091</v>
      </c>
      <c r="DV21">
        <v>5.9299106495743235E-2</v>
      </c>
      <c r="DW21">
        <v>90.554857015099316</v>
      </c>
      <c r="DX21">
        <v>5.7665274088116406E-2</v>
      </c>
      <c r="DY21">
        <v>89.309450417563355</v>
      </c>
      <c r="DZ21">
        <v>5.8365274088116412E-2</v>
      </c>
      <c r="EA21">
        <v>91.941926967565465</v>
      </c>
      <c r="EB21">
        <v>8.6481743539801439E-2</v>
      </c>
      <c r="EC21">
        <v>88.993557540652091</v>
      </c>
      <c r="ED21">
        <v>5.993293890337005E-2</v>
      </c>
      <c r="EE21">
        <v>88.742612688672835</v>
      </c>
      <c r="EF21">
        <v>5.6766771310996875E-2</v>
      </c>
      <c r="EG21">
        <v>89.140397067427003</v>
      </c>
      <c r="EH21">
        <v>6.3966771310996873E-2</v>
      </c>
      <c r="EI21">
        <v>89.132523490953432</v>
      </c>
      <c r="EJ21">
        <v>5.8163776865235953E-2</v>
      </c>
      <c r="EK21">
        <v>89.872296322949637</v>
      </c>
      <c r="EL21">
        <v>5.4560782419475047E-2</v>
      </c>
      <c r="EM21">
        <v>87.252497205775839</v>
      </c>
      <c r="EN21">
        <v>5.0097609272862775E-2</v>
      </c>
      <c r="EO21">
        <v>86.870933833314055</v>
      </c>
      <c r="EP21">
        <v>6.2135933349130965E-2</v>
      </c>
      <c r="EQ21">
        <v>88.899070404697866</v>
      </c>
      <c r="ER21">
        <v>5.6265274088116414E-2</v>
      </c>
      <c r="ES21">
        <v>86.780912765228379</v>
      </c>
      <c r="ET21">
        <v>6.0300603718623683E-2</v>
      </c>
      <c r="EU21">
        <v>90.205362804425079</v>
      </c>
      <c r="EV21">
        <v>5.7266771310996868E-2</v>
      </c>
      <c r="EW21">
        <v>86.004312534007909</v>
      </c>
      <c r="EX21">
        <v>7.1472760202518706E-2</v>
      </c>
      <c r="EY21">
        <v>83.690629428558907</v>
      </c>
      <c r="EZ21">
        <v>6.9832938903370056E-2</v>
      </c>
      <c r="FA21">
        <v>88.826213945426588</v>
      </c>
      <c r="FB21">
        <v>6.4665274088116412E-2</v>
      </c>
      <c r="FC21">
        <v>85.879828495555799</v>
      </c>
      <c r="FD21">
        <v>6.3363776865235949E-2</v>
      </c>
      <c r="FE21">
        <v>90.054739054409723</v>
      </c>
      <c r="FF21">
        <v>6.4231441680489595E-2</v>
      </c>
      <c r="FG21">
        <v>91.574724643152791</v>
      </c>
      <c r="FH21">
        <v>5.3590123158460491E-2</v>
      </c>
      <c r="FI21">
        <v>90.305738624374769</v>
      </c>
      <c r="FJ21">
        <v>5.8291620381340947E-2</v>
      </c>
      <c r="FK21">
        <v>91.159009415709292</v>
      </c>
      <c r="FL21">
        <v>5.0622458343206854E-2</v>
      </c>
      <c r="FM21">
        <v>92.356225098180246</v>
      </c>
      <c r="FN21">
        <v>5.155479352795321E-2</v>
      </c>
      <c r="FO21">
        <v>89.496580236956717</v>
      </c>
      <c r="FP21">
        <v>4.9356290750833677E-2</v>
      </c>
      <c r="FQ21">
        <v>90.733706857460618</v>
      </c>
      <c r="FR21">
        <v>5.4554793527953213E-2</v>
      </c>
      <c r="FS21">
        <v>87.454551639200389</v>
      </c>
      <c r="FT21">
        <v>7.3444916686413703E-2</v>
      </c>
      <c r="FU21">
        <v>89.732840755200343</v>
      </c>
      <c r="FV21">
        <v>6.8823955566087308E-2</v>
      </c>
      <c r="FW21">
        <v>90.895465341640943</v>
      </c>
      <c r="FX21">
        <v>5.7057787973714129E-2</v>
      </c>
      <c r="FY21">
        <v>86.609047470846534</v>
      </c>
      <c r="FZ21">
        <v>6.847575464827961E-2</v>
      </c>
      <c r="GA21">
        <v>88.237624938935355</v>
      </c>
      <c r="GB21">
        <v>6.8538927794891888E-2</v>
      </c>
      <c r="GC21">
        <v>85.493403853969198</v>
      </c>
      <c r="GD21">
        <v>6.5774257425399149E-2</v>
      </c>
      <c r="GE21">
        <v>86.846122501985349</v>
      </c>
      <c r="GF21">
        <v>6.5665274088116427E-2</v>
      </c>
      <c r="GG21">
        <v>87.653183692561512</v>
      </c>
      <c r="GH21">
        <v>6.0068268533877318E-2</v>
      </c>
      <c r="GI21">
        <v>87.186770941937965</v>
      </c>
      <c r="GJ21">
        <v>5.4063776865235953E-2</v>
      </c>
      <c r="GK21">
        <v>87.657852165851963</v>
      </c>
      <c r="GL21">
        <v>4.6088625935580038E-2</v>
      </c>
      <c r="GM21">
        <v>89.685796039184993</v>
      </c>
      <c r="GN21">
        <v>5.2291620381340949E-2</v>
      </c>
      <c r="GO21">
        <v>89.095540765218828</v>
      </c>
      <c r="GP21">
        <v>4.9920961120326394E-2</v>
      </c>
      <c r="GQ21">
        <v>91.109969735081776</v>
      </c>
      <c r="GR21">
        <v>4.6256290750833672E-2</v>
      </c>
      <c r="GS21">
        <v>89.010615132539485</v>
      </c>
      <c r="GT21">
        <v>5.3860782419475048E-2</v>
      </c>
      <c r="GU21">
        <v>86.330256382641423</v>
      </c>
      <c r="GV21">
        <v>4.7823955566087303E-2</v>
      </c>
      <c r="GW21">
        <v>89.831871535313965</v>
      </c>
      <c r="GX21">
        <v>5.252994445760914E-2</v>
      </c>
      <c r="GY21">
        <v>92.225391040857886</v>
      </c>
      <c r="GZ21">
        <v>5.1157787973714126E-2</v>
      </c>
      <c r="HA21">
        <v>91.69685949575738</v>
      </c>
      <c r="HB21">
        <v>5.269611204998232E-2</v>
      </c>
      <c r="HC21">
        <v>92.568666778364914</v>
      </c>
      <c r="HD21">
        <v>5.0396112049982324E-2</v>
      </c>
      <c r="HE21">
        <v>89.600341110505155</v>
      </c>
      <c r="HF21">
        <v>5.1623955566087308E-2</v>
      </c>
      <c r="HG21">
        <v>91.152409686169378</v>
      </c>
      <c r="HH21">
        <v>4.9693117604221404E-2</v>
      </c>
      <c r="HI21">
        <v>91.071743303873504</v>
      </c>
      <c r="HJ21">
        <v>6.0166771310996875E-2</v>
      </c>
      <c r="HK21">
        <v>88.824884864695846</v>
      </c>
      <c r="HL21">
        <v>5.2935933349130965E-2</v>
      </c>
      <c r="HM21">
        <v>89.55996676679959</v>
      </c>
      <c r="HN21">
        <v>5.4402100941504147E-2</v>
      </c>
      <c r="HO21">
        <v>90.749075772546007</v>
      </c>
      <c r="HP21">
        <v>4.9065274088116409E-2</v>
      </c>
      <c r="HQ21">
        <v>89.650912085718275</v>
      </c>
      <c r="HR21">
        <v>4.8393117604221408E-2</v>
      </c>
      <c r="HS21">
        <v>91.418121563812846</v>
      </c>
      <c r="HT21">
        <v>4.5528447234728674E-2</v>
      </c>
      <c r="HU21">
        <v>89.505090513566373</v>
      </c>
      <c r="HV21">
        <v>5.2926950011848224E-2</v>
      </c>
      <c r="HW21">
        <v>93.269814405178238</v>
      </c>
      <c r="HX21">
        <v>4.7562279642355501E-2</v>
      </c>
      <c r="HY21">
        <v>94.243938704251221</v>
      </c>
      <c r="HZ21">
        <v>5.416677131099687E-2</v>
      </c>
      <c r="IA21">
        <v>86.333250666366553</v>
      </c>
      <c r="IB21">
        <v>4.8290123158460492E-2</v>
      </c>
      <c r="IC21">
        <v>91.147709313081833</v>
      </c>
      <c r="ID21">
        <v>4.3660782419475047E-2</v>
      </c>
      <c r="IE21">
        <v>91.161414651371416</v>
      </c>
      <c r="IF21">
        <v>5.6402100941504149E-2</v>
      </c>
      <c r="IG21">
        <v>90.244430257488034</v>
      </c>
      <c r="IH21">
        <v>5.8902100941504151E-2</v>
      </c>
      <c r="II21">
        <v>89.994215506484409</v>
      </c>
      <c r="IJ21">
        <v>5.2699106495743234E-2</v>
      </c>
      <c r="IK21">
        <v>89.490194693582723</v>
      </c>
      <c r="IL21">
        <v>5.5669765756757777E-2</v>
      </c>
      <c r="IM21">
        <v>92.12274404691064</v>
      </c>
      <c r="IN21">
        <v>4.8096112049982313E-2</v>
      </c>
      <c r="IO21">
        <v>92.027192235439813</v>
      </c>
      <c r="IP21">
        <v>8.0274257425399148E-2</v>
      </c>
      <c r="IQ21">
        <v>93.709598757917632</v>
      </c>
      <c r="IR21">
        <v>5.8735933349130964E-2</v>
      </c>
      <c r="IS21">
        <v>89.154339407255634</v>
      </c>
      <c r="IT21">
        <v>4.6663776865235956E-2</v>
      </c>
      <c r="IU21">
        <v>91.873639290919812</v>
      </c>
      <c r="IV21">
        <v>5.0462279642355501E-2</v>
      </c>
    </row>
    <row r="22" spans="3:256">
      <c r="C22">
        <v>76.290460897424779</v>
      </c>
      <c r="D22">
        <v>0.13500000000000001</v>
      </c>
      <c r="E22">
        <v>80.182459050726834</v>
      </c>
      <c r="F22">
        <v>4.7648312598731576E-2</v>
      </c>
      <c r="G22">
        <v>39.842778830385221</v>
      </c>
      <c r="H22">
        <v>4.9292964636613312E-2</v>
      </c>
      <c r="I22">
        <v>26.396907306333368</v>
      </c>
      <c r="J22">
        <v>5.102005855869849E-2</v>
      </c>
      <c r="K22">
        <v>19.674487920345605</v>
      </c>
      <c r="L22">
        <v>5.2834210376332451E-2</v>
      </c>
      <c r="M22">
        <v>15.641449348791902</v>
      </c>
      <c r="N22">
        <v>5.4740311070513373E-2</v>
      </c>
      <c r="O22">
        <v>12.953101140602534</v>
      </c>
      <c r="P22">
        <v>5.6743543617465891E-2</v>
      </c>
      <c r="Q22">
        <v>11.033147379856752</v>
      </c>
      <c r="R22">
        <v>5.884940109810196E-2</v>
      </c>
      <c r="S22">
        <v>27.829681080242004</v>
      </c>
      <c r="T22">
        <v>5.070789139787843E-2</v>
      </c>
      <c r="U22">
        <v>27.829681080242178</v>
      </c>
      <c r="V22">
        <v>5.0609942988223029E-2</v>
      </c>
      <c r="W22">
        <v>27.829681080242178</v>
      </c>
      <c r="X22">
        <v>5.0805839807533566E-2</v>
      </c>
      <c r="AC22">
        <v>42.239167984659304</v>
      </c>
      <c r="AD22">
        <v>0.61400875525890286</v>
      </c>
      <c r="AE22">
        <v>67.612699740914167</v>
      </c>
      <c r="AF22">
        <v>0.11399045347156307</v>
      </c>
      <c r="AG22">
        <v>63.885848785286427</v>
      </c>
      <c r="AH22">
        <v>0.14919567137489356</v>
      </c>
      <c r="AI22">
        <v>65.219675984459641</v>
      </c>
      <c r="AJ22">
        <v>0.12195131919658438</v>
      </c>
      <c r="AK22">
        <v>64.264481322495172</v>
      </c>
      <c r="AL22">
        <v>0.11729653121161417</v>
      </c>
      <c r="AM22">
        <v>72.821006647773643</v>
      </c>
      <c r="AN22">
        <v>0.1209252296799319</v>
      </c>
      <c r="AO22">
        <v>72.157585459037236</v>
      </c>
      <c r="AP22">
        <v>0.13375914605158012</v>
      </c>
      <c r="AQ22">
        <v>75.861315294738318</v>
      </c>
      <c r="AR22">
        <v>0.10451479387327092</v>
      </c>
      <c r="AS22">
        <v>72.818870056467631</v>
      </c>
      <c r="AT22">
        <v>0.19737479976157163</v>
      </c>
      <c r="AU22">
        <v>73.202430135028408</v>
      </c>
      <c r="AV22">
        <v>0.10392522967993191</v>
      </c>
      <c r="AW22">
        <v>64.264481322495172</v>
      </c>
      <c r="AX22">
        <v>0.11029653121161416</v>
      </c>
      <c r="AY22">
        <v>71.936204808636688</v>
      </c>
      <c r="AZ22">
        <v>0.16252783863159714</v>
      </c>
      <c r="BA22">
        <v>62.772067806218502</v>
      </c>
      <c r="BB22">
        <v>0.12699045347156313</v>
      </c>
      <c r="BC22">
        <v>66.420231161414236</v>
      </c>
      <c r="BD22">
        <v>0.14034871024491916</v>
      </c>
      <c r="BE22">
        <v>72.886482910647857</v>
      </c>
      <c r="BF22">
        <v>0.16628698468317724</v>
      </c>
      <c r="BG22">
        <v>74.901250265076158</v>
      </c>
      <c r="BH22">
        <v>0.1534269787948766</v>
      </c>
      <c r="BI22">
        <v>76.69891762415682</v>
      </c>
      <c r="BJ22">
        <v>8.4091313308283677E-2</v>
      </c>
      <c r="BK22">
        <v>74.901250265076158</v>
      </c>
      <c r="BL22">
        <v>0.13255392814824965</v>
      </c>
      <c r="BM22">
        <v>84.176719353897951</v>
      </c>
      <c r="BN22">
        <v>0.12385045935986383</v>
      </c>
      <c r="BO22">
        <v>71.392373484169696</v>
      </c>
      <c r="BP22">
        <v>5.6501749114944655E-2</v>
      </c>
      <c r="BQ22">
        <v>67.191332398104279</v>
      </c>
      <c r="BR22">
        <v>0.21023480564987232</v>
      </c>
      <c r="BS22">
        <v>68.720961006194699</v>
      </c>
      <c r="BT22">
        <v>0.11036175500324537</v>
      </c>
      <c r="BU22">
        <v>77.532667387431772</v>
      </c>
      <c r="BV22">
        <v>0.14310435806660993</v>
      </c>
      <c r="BW22">
        <v>72.467884835686789</v>
      </c>
      <c r="BX22">
        <v>0.12319567137489359</v>
      </c>
      <c r="BY22">
        <v>65.957804607756884</v>
      </c>
      <c r="BZ22">
        <v>0.14873305653492766</v>
      </c>
      <c r="CA22">
        <v>71.181427603419252</v>
      </c>
      <c r="CB22">
        <v>0.12101654298821556</v>
      </c>
      <c r="CC22">
        <v>75.094063445371262</v>
      </c>
      <c r="CD22">
        <v>9.9720011776601405E-2</v>
      </c>
      <c r="CE22">
        <v>69.160513156900436</v>
      </c>
      <c r="CF22">
        <v>0.1189252296799319</v>
      </c>
      <c r="CG22">
        <v>78.100788745170547</v>
      </c>
      <c r="CH22">
        <v>0.11352783863159718</v>
      </c>
      <c r="CI22">
        <v>70.713761303320908</v>
      </c>
      <c r="CJ22">
        <v>7.8296531211614173E-2</v>
      </c>
      <c r="CK22">
        <v>80.224022487709462</v>
      </c>
      <c r="CL22">
        <v>5.1884517051181897E-2</v>
      </c>
      <c r="CM22">
        <v>78.246536510074094</v>
      </c>
      <c r="CN22">
        <v>0.1425147938732709</v>
      </c>
      <c r="CO22">
        <v>81.037882801678876</v>
      </c>
      <c r="CP22">
        <v>4.9916843609823097E-2</v>
      </c>
      <c r="CQ22">
        <v>73.7984065544982</v>
      </c>
      <c r="CR22">
        <v>0.11740876197016278</v>
      </c>
      <c r="CS22">
        <v>81.55343185078668</v>
      </c>
      <c r="CT22">
        <v>0.13652783863159715</v>
      </c>
      <c r="CU22">
        <v>73.380134220962077</v>
      </c>
      <c r="CV22">
        <v>0.18026089516652477</v>
      </c>
      <c r="CW22">
        <v>74.508604542718075</v>
      </c>
      <c r="CX22">
        <v>0.12851479387327092</v>
      </c>
      <c r="CY22">
        <v>65.227762581914305</v>
      </c>
      <c r="CZ22">
        <v>7.7886095404953171E-2</v>
      </c>
      <c r="DA22">
        <v>67.612699740914167</v>
      </c>
      <c r="DB22">
        <v>0.13589914016327942</v>
      </c>
      <c r="DC22">
        <v>64.61056012853193</v>
      </c>
      <c r="DD22">
        <v>0.13251479387327092</v>
      </c>
      <c r="DE22">
        <v>88.205902790321602</v>
      </c>
      <c r="DF22">
        <v>7.4045001603533403E-2</v>
      </c>
      <c r="DG22">
        <v>91.42982930013099</v>
      </c>
      <c r="DH22">
        <v>6.6320845592776678E-2</v>
      </c>
      <c r="DI22">
        <v>88.261862772407639</v>
      </c>
      <c r="DJ22">
        <v>6.2786365094121263E-2</v>
      </c>
      <c r="DK22">
        <v>89.082672881198803</v>
      </c>
      <c r="DL22">
        <v>6.5317404096810444E-2</v>
      </c>
      <c r="DM22">
        <v>88.985090102542372</v>
      </c>
      <c r="DN22">
        <v>5.5555326091432093E-2</v>
      </c>
      <c r="DO22">
        <v>89.5258810951443</v>
      </c>
      <c r="DP22">
        <v>5.8403572573952428E-2</v>
      </c>
      <c r="DQ22">
        <v>88.315518931883375</v>
      </c>
      <c r="DR22">
        <v>7.2589806590087499E-2</v>
      </c>
      <c r="DS22">
        <v>88.474139788447786</v>
      </c>
      <c r="DT22">
        <v>6.2124287088742916E-2</v>
      </c>
      <c r="DU22">
        <v>89.370008005523914</v>
      </c>
      <c r="DV22">
        <v>6.1358767587398326E-2</v>
      </c>
      <c r="DW22">
        <v>90.993480469654571</v>
      </c>
      <c r="DX22">
        <v>5.9693248086053731E-2</v>
      </c>
      <c r="DY22">
        <v>89.777130381967382</v>
      </c>
      <c r="DZ22">
        <v>6.039324808605373E-2</v>
      </c>
      <c r="EA22">
        <v>92.520644329226087</v>
      </c>
      <c r="EB22">
        <v>8.9555391630425182E-2</v>
      </c>
      <c r="EC22">
        <v>89.437929894545888</v>
      </c>
      <c r="ED22">
        <v>6.2024287088742913E-2</v>
      </c>
      <c r="EE22">
        <v>89.214545398088674</v>
      </c>
      <c r="EF22">
        <v>5.8889806590087503E-2</v>
      </c>
      <c r="EG22">
        <v>89.626424885766255</v>
      </c>
      <c r="EH22">
        <v>6.6089806590087508E-2</v>
      </c>
      <c r="EI22">
        <v>89.638388342807971</v>
      </c>
      <c r="EJ22">
        <v>6.0096689582019962E-2</v>
      </c>
      <c r="EK22">
        <v>90.366035364245334</v>
      </c>
      <c r="EL22">
        <v>5.630357257395243E-2</v>
      </c>
      <c r="EM22">
        <v>87.699622307126987</v>
      </c>
      <c r="EN22">
        <v>5.206220908336455E-2</v>
      </c>
      <c r="EO22">
        <v>87.30468976876017</v>
      </c>
      <c r="EP22">
        <v>6.4417404096810446E-2</v>
      </c>
      <c r="EQ22">
        <v>89.382567955763633</v>
      </c>
      <c r="ER22">
        <v>5.8293248086053732E-2</v>
      </c>
      <c r="ES22">
        <v>87.251957973718817</v>
      </c>
      <c r="ET22">
        <v>6.2455326091432083E-2</v>
      </c>
      <c r="EU22">
        <v>90.692396409699214</v>
      </c>
      <c r="EV22">
        <v>5.9389806590087503E-2</v>
      </c>
      <c r="EW22">
        <v>86.513519001215315</v>
      </c>
      <c r="EX22">
        <v>7.3976040606222579E-2</v>
      </c>
      <c r="EY22">
        <v>84.112110094589454</v>
      </c>
      <c r="EZ22">
        <v>7.1924287088742919E-2</v>
      </c>
      <c r="FA22">
        <v>89.289026533063236</v>
      </c>
      <c r="FB22">
        <v>6.669324808605373E-2</v>
      </c>
      <c r="FC22">
        <v>86.322846467524116</v>
      </c>
      <c r="FD22">
        <v>6.5296689582019965E-2</v>
      </c>
      <c r="FE22">
        <v>90.499062727418746</v>
      </c>
      <c r="FF22">
        <v>6.6227728584709142E-2</v>
      </c>
      <c r="FG22">
        <v>91.990624657814976</v>
      </c>
      <c r="FH22">
        <v>5.5079416563195704E-2</v>
      </c>
      <c r="FI22">
        <v>90.74203208652456</v>
      </c>
      <c r="FJ22">
        <v>5.9875975067229484E-2</v>
      </c>
      <c r="FK22">
        <v>91.538880878369085</v>
      </c>
      <c r="FL22">
        <v>5.2048377560506537E-2</v>
      </c>
      <c r="FM22">
        <v>92.745845406209853</v>
      </c>
      <c r="FN22">
        <v>5.2917338557817349E-2</v>
      </c>
      <c r="FO22">
        <v>89.883993393526907</v>
      </c>
      <c r="FP22">
        <v>5.0813897061851125E-2</v>
      </c>
      <c r="FQ22">
        <v>91.13157601330559</v>
      </c>
      <c r="FR22">
        <v>5.5917338557817352E-2</v>
      </c>
      <c r="FS22">
        <v>87.980359142162314</v>
      </c>
      <c r="FT22">
        <v>7.6296755121013068E-2</v>
      </c>
      <c r="FU22">
        <v>90.153460680557913</v>
      </c>
      <c r="FV22">
        <v>7.03449360645403E-2</v>
      </c>
      <c r="FW22">
        <v>91.316069894087548</v>
      </c>
      <c r="FX22">
        <v>5.8610455565884886E-2</v>
      </c>
      <c r="FY22">
        <v>87.125146695842602</v>
      </c>
      <c r="FZ22">
        <v>7.1169157614290116E-2</v>
      </c>
      <c r="GA22">
        <v>88.772497904437429</v>
      </c>
      <c r="GB22">
        <v>7.1010521104877988E-2</v>
      </c>
      <c r="GC22">
        <v>85.969461912514205</v>
      </c>
      <c r="GD22">
        <v>6.8372599110256352E-2</v>
      </c>
      <c r="GE22">
        <v>87.346190058300138</v>
      </c>
      <c r="GF22">
        <v>6.7693248086053731E-2</v>
      </c>
      <c r="GG22">
        <v>88.065027536193909</v>
      </c>
      <c r="GH22">
        <v>6.2286365094121263E-2</v>
      </c>
      <c r="GI22">
        <v>87.598824551670901</v>
      </c>
      <c r="GJ22">
        <v>5.5996689582019962E-2</v>
      </c>
      <c r="GK22">
        <v>88.074224206464706</v>
      </c>
      <c r="GL22">
        <v>4.7482858059161942E-2</v>
      </c>
      <c r="GM22">
        <v>90.089596904071556</v>
      </c>
      <c r="GN22">
        <v>5.3875975067229472E-2</v>
      </c>
      <c r="GO22">
        <v>89.545726491074177</v>
      </c>
      <c r="GP22">
        <v>5.1251819056472761E-2</v>
      </c>
      <c r="GQ22">
        <v>91.537103943672022</v>
      </c>
      <c r="GR22">
        <v>4.771389706185112E-2</v>
      </c>
      <c r="GS22">
        <v>89.470155864009868</v>
      </c>
      <c r="GT22">
        <v>5.5603572573952431E-2</v>
      </c>
      <c r="GU22">
        <v>86.753843630328205</v>
      </c>
      <c r="GV22">
        <v>4.9344936064540296E-2</v>
      </c>
      <c r="GW22">
        <v>90.299625474322042</v>
      </c>
      <c r="GX22">
        <v>5.4431170080675377E-2</v>
      </c>
      <c r="GY22">
        <v>92.684721281887889</v>
      </c>
      <c r="GZ22">
        <v>5.2710455565884884E-2</v>
      </c>
      <c r="HA22">
        <v>92.172753195772501</v>
      </c>
      <c r="HB22">
        <v>5.4565650579330785E-2</v>
      </c>
      <c r="HC22">
        <v>93.053324534897726</v>
      </c>
      <c r="HD22">
        <v>5.2265650579330782E-2</v>
      </c>
      <c r="HE22">
        <v>90.013880394409185</v>
      </c>
      <c r="HF22">
        <v>5.31449360645403E-2</v>
      </c>
      <c r="HG22">
        <v>91.696626106774247</v>
      </c>
      <c r="HH22">
        <v>5.1372533571263243E-2</v>
      </c>
      <c r="HI22">
        <v>91.604621943939634</v>
      </c>
      <c r="HJ22">
        <v>6.228980659008751E-2</v>
      </c>
      <c r="HK22">
        <v>89.342741860112227</v>
      </c>
      <c r="HL22">
        <v>5.5217404096810446E-2</v>
      </c>
      <c r="HM22">
        <v>90.086083542170627</v>
      </c>
      <c r="HN22">
        <v>5.6651884595465864E-2</v>
      </c>
      <c r="HO22">
        <v>91.236603009052843</v>
      </c>
      <c r="HP22">
        <v>5.1093248086053734E-2</v>
      </c>
      <c r="HQ22">
        <v>90.157788121288959</v>
      </c>
      <c r="HR22">
        <v>5.0072533571263247E-2</v>
      </c>
      <c r="HS22">
        <v>91.944375664497926</v>
      </c>
      <c r="HT22">
        <v>4.7334611576641601E-2</v>
      </c>
      <c r="HU22">
        <v>89.959279778853954</v>
      </c>
      <c r="HV22">
        <v>5.4638053072607835E-2</v>
      </c>
      <c r="HW22">
        <v>93.783751297546843</v>
      </c>
      <c r="HX22">
        <v>4.9400131077986201E-2</v>
      </c>
      <c r="HY22">
        <v>94.813002705270577</v>
      </c>
      <c r="HZ22">
        <v>5.6289806590087504E-2</v>
      </c>
      <c r="IA22">
        <v>86.747215715025007</v>
      </c>
      <c r="IB22">
        <v>4.9779416563195712E-2</v>
      </c>
      <c r="IC22">
        <v>91.702267483592095</v>
      </c>
      <c r="ID22">
        <v>4.540357257395243E-2</v>
      </c>
      <c r="IE22">
        <v>91.684833181304484</v>
      </c>
      <c r="IF22">
        <v>5.8651884595465859E-2</v>
      </c>
      <c r="IG22">
        <v>90.726747996297604</v>
      </c>
      <c r="IH22">
        <v>6.1151884595465868E-2</v>
      </c>
      <c r="II22">
        <v>90.473959661975101</v>
      </c>
      <c r="IJ22">
        <v>5.4758767587398324E-2</v>
      </c>
      <c r="IK22">
        <v>89.985175205228529</v>
      </c>
      <c r="IL22">
        <v>5.7982923598155038E-2</v>
      </c>
      <c r="IM22">
        <v>92.62458322634177</v>
      </c>
      <c r="IN22">
        <v>4.9965650579330785E-2</v>
      </c>
      <c r="IO22">
        <v>92.549514695499496</v>
      </c>
      <c r="IP22">
        <v>8.2872599110256351E-2</v>
      </c>
      <c r="IQ22">
        <v>94.25042622615149</v>
      </c>
      <c r="IR22">
        <v>6.1017404096810446E-2</v>
      </c>
      <c r="IS22">
        <v>89.665877186991239</v>
      </c>
      <c r="IT22">
        <v>4.8596689582019965E-2</v>
      </c>
      <c r="IU22">
        <v>92.340466424760251</v>
      </c>
      <c r="IV22">
        <v>5.2300131077986201E-2</v>
      </c>
    </row>
    <row r="23" spans="3:256">
      <c r="C23">
        <v>85.445317914022127</v>
      </c>
      <c r="D23">
        <v>0.159</v>
      </c>
      <c r="E23">
        <v>80.186733418472983</v>
      </c>
      <c r="F23">
        <v>4.7674071568554417E-2</v>
      </c>
      <c r="G23">
        <v>39.844915907973927</v>
      </c>
      <c r="H23">
        <v>4.9320575036165819E-2</v>
      </c>
      <c r="I23">
        <v>26.398331901995157</v>
      </c>
      <c r="J23">
        <v>5.1049657142747451E-2</v>
      </c>
      <c r="K23">
        <v>19.675556232489193</v>
      </c>
      <c r="L23">
        <v>5.2865944049705134E-2</v>
      </c>
      <c r="M23">
        <v>15.642303853161557</v>
      </c>
      <c r="N23">
        <v>5.4774337640043594E-2</v>
      </c>
      <c r="O23">
        <v>12.953813071346643</v>
      </c>
      <c r="P23">
        <v>5.6780032599116154E-2</v>
      </c>
      <c r="Q23">
        <v>11.033757438276641</v>
      </c>
      <c r="R23">
        <v>5.8888534583183452E-2</v>
      </c>
      <c r="S23">
        <v>30.460583472412353</v>
      </c>
      <c r="T23">
        <v>5.0285935599581673E-2</v>
      </c>
      <c r="U23">
        <v>30.460583472412765</v>
      </c>
      <c r="V23">
        <v>5.0189690234992236E-2</v>
      </c>
      <c r="W23">
        <v>30.460583472412765</v>
      </c>
      <c r="X23">
        <v>5.0382180964171498E-2</v>
      </c>
      <c r="AC23">
        <v>40.16570796203365</v>
      </c>
      <c r="AD23">
        <v>0.60624631429527365</v>
      </c>
      <c r="AE23">
        <v>68.072745261462018</v>
      </c>
      <c r="AF23">
        <v>0.10047754661497893</v>
      </c>
      <c r="AG23">
        <v>64.432724430661651</v>
      </c>
      <c r="AH23">
        <v>0.13531254789210162</v>
      </c>
      <c r="AI23">
        <v>65.741401161613339</v>
      </c>
      <c r="AJ23">
        <v>0.11121503703655859</v>
      </c>
      <c r="AK23">
        <v>64.818772197639305</v>
      </c>
      <c r="AL23">
        <v>0.11044752362677016</v>
      </c>
      <c r="AM23">
        <v>73.30398036576554</v>
      </c>
      <c r="AN23">
        <v>0.11204003065094506</v>
      </c>
      <c r="AO23">
        <v>72.625201789989106</v>
      </c>
      <c r="AP23">
        <v>0.12246753895224267</v>
      </c>
      <c r="AQ23">
        <v>76.320844467960939</v>
      </c>
      <c r="AR23">
        <v>9.6370028096699617E-2</v>
      </c>
      <c r="AS23">
        <v>73.272938730977884</v>
      </c>
      <c r="AT23">
        <v>0.1849725427836108</v>
      </c>
      <c r="AU23">
        <v>73.588607895269419</v>
      </c>
      <c r="AV23">
        <v>9.5040030650945045E-2</v>
      </c>
      <c r="AW23">
        <v>64.818772197639305</v>
      </c>
      <c r="AX23">
        <v>0.10344752362677015</v>
      </c>
      <c r="AY23">
        <v>72.350841163580313</v>
      </c>
      <c r="AZ23">
        <v>0.1534575312895064</v>
      </c>
      <c r="BA23">
        <v>63.397068605735022</v>
      </c>
      <c r="BB23">
        <v>0.11347754661497894</v>
      </c>
      <c r="BC23">
        <v>66.963921306293912</v>
      </c>
      <c r="BD23">
        <v>0.12979753639799727</v>
      </c>
      <c r="BE23">
        <v>73.492900409821686</v>
      </c>
      <c r="BF23">
        <v>0.14592507024174906</v>
      </c>
      <c r="BG23">
        <v>75.546468915554442</v>
      </c>
      <c r="BH23">
        <v>0.13732255555483791</v>
      </c>
      <c r="BI23">
        <v>77.144645823749883</v>
      </c>
      <c r="BJ23">
        <v>7.7612522349647439E-2</v>
      </c>
      <c r="BK23">
        <v>75.546468915554442</v>
      </c>
      <c r="BL23">
        <v>0.12163253767511996</v>
      </c>
      <c r="BM23">
        <v>84.844022822959374</v>
      </c>
      <c r="BN23">
        <v>0.1060800613018901</v>
      </c>
      <c r="BO23">
        <v>71.849139063134132</v>
      </c>
      <c r="BP23">
        <v>4.9282524903892858E-2</v>
      </c>
      <c r="BQ23">
        <v>67.645054355011879</v>
      </c>
      <c r="BR23">
        <v>0.19357505747052195</v>
      </c>
      <c r="BS23">
        <v>69.25191669397249</v>
      </c>
      <c r="BT23">
        <v>9.8885039590804039E-2</v>
      </c>
      <c r="BU23">
        <v>78.08769306453874</v>
      </c>
      <c r="BV23">
        <v>0.13570002554245422</v>
      </c>
      <c r="BW23">
        <v>72.934212986731197</v>
      </c>
      <c r="BX23">
        <v>0.10931254789210162</v>
      </c>
      <c r="BY23">
        <v>66.393318860604225</v>
      </c>
      <c r="BZ23">
        <v>0.13929253256662913</v>
      </c>
      <c r="CA23">
        <v>71.697187988999289</v>
      </c>
      <c r="CB23">
        <v>0.10565255300059245</v>
      </c>
      <c r="CC23">
        <v>75.598503735375658</v>
      </c>
      <c r="CD23">
        <v>9.1205029373822327E-2</v>
      </c>
      <c r="CE23">
        <v>69.699136004070894</v>
      </c>
      <c r="CF23">
        <v>0.11004003065094506</v>
      </c>
      <c r="CG23">
        <v>78.526227374077635</v>
      </c>
      <c r="CH23">
        <v>0.10445753128950643</v>
      </c>
      <c r="CI23">
        <v>71.139558183958002</v>
      </c>
      <c r="CJ23">
        <v>7.1447523626770149E-2</v>
      </c>
      <c r="CK23">
        <v>81.672244436390812</v>
      </c>
      <c r="CL23">
        <v>5.0873790734411492E-2</v>
      </c>
      <c r="CM23">
        <v>78.699205826095948</v>
      </c>
      <c r="CN23">
        <v>0.13437002809669965</v>
      </c>
      <c r="CO23">
        <v>82.328913780085301</v>
      </c>
      <c r="CP23">
        <v>4.8267763829829266E-2</v>
      </c>
      <c r="CQ23">
        <v>75.018451226979806</v>
      </c>
      <c r="CR23">
        <v>0.11591927055597481</v>
      </c>
      <c r="CS23">
        <v>82.034807615165079</v>
      </c>
      <c r="CT23">
        <v>0.1274575312895064</v>
      </c>
      <c r="CU23">
        <v>73.995917171377755</v>
      </c>
      <c r="CV23">
        <v>0.16175006385613552</v>
      </c>
      <c r="CW23">
        <v>74.962216968777213</v>
      </c>
      <c r="CX23">
        <v>0.12037002809669964</v>
      </c>
      <c r="CY23">
        <v>65.855097351125821</v>
      </c>
      <c r="CZ23">
        <v>7.1777521072524719E-2</v>
      </c>
      <c r="DA23">
        <v>68.072745261462018</v>
      </c>
      <c r="DB23">
        <v>0.12886502426533147</v>
      </c>
      <c r="DC23">
        <v>65.073081497213479</v>
      </c>
      <c r="DD23">
        <v>0.12437002809669963</v>
      </c>
      <c r="DE23">
        <v>88.380454722515552</v>
      </c>
      <c r="DF23">
        <v>7.6700000000000004E-2</v>
      </c>
      <c r="DG23">
        <v>91.588646856477055</v>
      </c>
      <c r="DH23">
        <v>6.8699999874163767E-2</v>
      </c>
      <c r="DI23">
        <v>88.423544537850503</v>
      </c>
      <c r="DJ23">
        <v>6.5199999999999994E-2</v>
      </c>
      <c r="DK23">
        <v>89.260553890804033</v>
      </c>
      <c r="DL23">
        <v>6.7799999999999999E-2</v>
      </c>
      <c r="DM23">
        <v>89.152658233149438</v>
      </c>
      <c r="DN23">
        <v>5.79E-2</v>
      </c>
      <c r="DO23">
        <v>89.68182932216142</v>
      </c>
      <c r="DP23">
        <v>6.0299999999999999E-2</v>
      </c>
      <c r="DQ23">
        <v>88.464101631816305</v>
      </c>
      <c r="DR23">
        <v>7.4899999999999994E-2</v>
      </c>
      <c r="DS23">
        <v>88.623236169574966</v>
      </c>
      <c r="DT23">
        <v>6.4399999999999999E-2</v>
      </c>
      <c r="DU23">
        <v>89.528836631324225</v>
      </c>
      <c r="DV23">
        <v>6.3599999881458633E-2</v>
      </c>
      <c r="DW23">
        <v>91.143746165510919</v>
      </c>
      <c r="DX23">
        <v>6.1899999999999997E-2</v>
      </c>
      <c r="DY23">
        <v>89.93735039427952</v>
      </c>
      <c r="DZ23">
        <v>6.259999988328234E-2</v>
      </c>
      <c r="EA23">
        <v>92.718904057817795</v>
      </c>
      <c r="EB23">
        <v>9.2899999999999996E-2</v>
      </c>
      <c r="EC23">
        <v>89.590165075505098</v>
      </c>
      <c r="ED23">
        <v>6.4299999999999996E-2</v>
      </c>
      <c r="EE23">
        <v>89.376222335884094</v>
      </c>
      <c r="EF23">
        <v>6.1199999999999997E-2</v>
      </c>
      <c r="EG23">
        <v>89.792930592585662</v>
      </c>
      <c r="EH23">
        <v>6.8400000000000002E-2</v>
      </c>
      <c r="EI23">
        <v>89.811689914312538</v>
      </c>
      <c r="EJ23">
        <v>6.2199999999999998E-2</v>
      </c>
      <c r="EK23">
        <v>90.535182818265952</v>
      </c>
      <c r="EL23">
        <v>5.8200000000000002E-2</v>
      </c>
      <c r="EM23">
        <v>87.852800537318743</v>
      </c>
      <c r="EN23">
        <v>5.4199999999999998E-2</v>
      </c>
      <c r="EO23">
        <v>87.453287926917767</v>
      </c>
      <c r="EP23">
        <v>6.6899999868692633E-2</v>
      </c>
      <c r="EQ23">
        <v>89.548206831663236</v>
      </c>
      <c r="ER23">
        <v>6.0499999999999998E-2</v>
      </c>
      <c r="ES23">
        <v>87.413330867253151</v>
      </c>
      <c r="ET23">
        <v>6.4799999875987474E-2</v>
      </c>
      <c r="EU23">
        <v>90.859246683759793</v>
      </c>
      <c r="EV23">
        <v>6.1699999999999998E-2</v>
      </c>
      <c r="EW23">
        <v>86.687965359098868</v>
      </c>
      <c r="EX23">
        <v>7.6700000000000004E-2</v>
      </c>
      <c r="EY23">
        <v>84.256502932941643</v>
      </c>
      <c r="EZ23">
        <v>7.4200000000000002E-2</v>
      </c>
      <c r="FA23">
        <v>89.447579056440745</v>
      </c>
      <c r="FB23">
        <v>6.8900000000000003E-2</v>
      </c>
      <c r="FC23">
        <v>86.47461765792292</v>
      </c>
      <c r="FD23">
        <v>6.7400000000000002E-2</v>
      </c>
      <c r="FE23">
        <v>90.651281231050405</v>
      </c>
      <c r="FF23">
        <v>6.8400000000000002E-2</v>
      </c>
      <c r="FG23">
        <v>92.133105650249007</v>
      </c>
      <c r="FH23">
        <v>5.67E-2</v>
      </c>
      <c r="FI23">
        <v>90.891499562571823</v>
      </c>
      <c r="FJ23">
        <v>6.1600000000000002E-2</v>
      </c>
      <c r="FK23">
        <v>91.669019039198673</v>
      </c>
      <c r="FL23">
        <v>5.3600000000000002E-2</v>
      </c>
      <c r="FM23">
        <v>92.879323372556172</v>
      </c>
      <c r="FN23">
        <v>5.4399999999999997E-2</v>
      </c>
      <c r="FO23">
        <v>90.016715223495964</v>
      </c>
      <c r="FP23">
        <v>5.2400000000000002E-2</v>
      </c>
      <c r="FQ23">
        <v>91.267879908917934</v>
      </c>
      <c r="FR23">
        <v>5.74E-2</v>
      </c>
      <c r="FS23">
        <v>88.160492761325855</v>
      </c>
      <c r="FT23">
        <v>7.9399999999999998E-2</v>
      </c>
      <c r="FU23">
        <v>90.297558642302775</v>
      </c>
      <c r="FV23">
        <v>7.1999999999999995E-2</v>
      </c>
      <c r="FW23">
        <v>91.460162589307913</v>
      </c>
      <c r="FX23">
        <v>6.0299999999999999E-2</v>
      </c>
      <c r="FY23">
        <v>87.301954407262386</v>
      </c>
      <c r="FZ23">
        <v>7.4099999999999999E-2</v>
      </c>
      <c r="GA23">
        <v>88.955737212598478</v>
      </c>
      <c r="GB23">
        <v>7.3700000000000002E-2</v>
      </c>
      <c r="GC23">
        <v>86.132552131909392</v>
      </c>
      <c r="GD23">
        <v>7.1199999999999999E-2</v>
      </c>
      <c r="GE23">
        <v>87.517505564902535</v>
      </c>
      <c r="GF23">
        <v>6.9900000000000004E-2</v>
      </c>
      <c r="GG23">
        <v>88.206118946388386</v>
      </c>
      <c r="GH23">
        <v>6.4699999999999994E-2</v>
      </c>
      <c r="GI23">
        <v>87.739987824527375</v>
      </c>
      <c r="GJ23">
        <v>5.8099999999999999E-2</v>
      </c>
      <c r="GK23">
        <v>88.216866907779519</v>
      </c>
      <c r="GL23">
        <v>4.9000000000000002E-2</v>
      </c>
      <c r="GM23">
        <v>90.227932912598732</v>
      </c>
      <c r="GN23">
        <v>5.5599999999999997E-2</v>
      </c>
      <c r="GO23">
        <v>89.699953244472113</v>
      </c>
      <c r="GP23">
        <v>5.2699999999999997E-2</v>
      </c>
      <c r="GQ23">
        <v>91.683433599351147</v>
      </c>
      <c r="GR23">
        <v>4.9299999999999997E-2</v>
      </c>
      <c r="GS23">
        <v>89.627587499440182</v>
      </c>
      <c r="GT23">
        <v>5.7499999899695758E-2</v>
      </c>
      <c r="GU23">
        <v>86.898958151379219</v>
      </c>
      <c r="GV23">
        <v>5.0999999999999997E-2</v>
      </c>
      <c r="GW23">
        <v>90.459870829203638</v>
      </c>
      <c r="GX23">
        <v>5.6500000000000002E-2</v>
      </c>
      <c r="GY23">
        <v>92.84208080650842</v>
      </c>
      <c r="GZ23">
        <v>5.4399999910638035E-2</v>
      </c>
      <c r="HA23">
        <v>92.335787108445786</v>
      </c>
      <c r="HB23">
        <v>5.6599999999999998E-2</v>
      </c>
      <c r="HC23">
        <v>93.219360879469008</v>
      </c>
      <c r="HD23">
        <v>5.4300000000000001E-2</v>
      </c>
      <c r="HE23">
        <v>90.155552636544044</v>
      </c>
      <c r="HF23">
        <v>5.4800000000000001E-2</v>
      </c>
      <c r="HG23">
        <v>91.883066339938594</v>
      </c>
      <c r="HH23">
        <v>5.3199999999999997E-2</v>
      </c>
      <c r="HI23">
        <v>91.787178026668286</v>
      </c>
      <c r="HJ23">
        <v>6.4600000000000005E-2</v>
      </c>
      <c r="HK23">
        <v>89.520151756829264</v>
      </c>
      <c r="HL23">
        <v>5.7700000000000001E-2</v>
      </c>
      <c r="HM23">
        <v>90.26632311333762</v>
      </c>
      <c r="HN23">
        <v>5.91E-2</v>
      </c>
      <c r="HO23">
        <v>91.403622393633867</v>
      </c>
      <c r="HP23">
        <v>5.33E-2</v>
      </c>
      <c r="HQ23">
        <v>90.331436108889548</v>
      </c>
      <c r="HR23">
        <v>5.1900000000000002E-2</v>
      </c>
      <c r="HS23">
        <v>92.124662281219955</v>
      </c>
      <c r="HT23">
        <v>4.9299999999999997E-2</v>
      </c>
      <c r="HU23">
        <v>90.114878083710039</v>
      </c>
      <c r="HV23">
        <v>5.6500000000000002E-2</v>
      </c>
      <c r="HW23">
        <v>93.959818226836603</v>
      </c>
      <c r="HX23">
        <v>5.1400000000000001E-2</v>
      </c>
      <c r="HY23">
        <v>95.007955339955075</v>
      </c>
      <c r="HZ23">
        <v>5.8599999999999999E-2</v>
      </c>
      <c r="IA23">
        <v>86.889033817661442</v>
      </c>
      <c r="IB23">
        <v>5.1400000000000001E-2</v>
      </c>
      <c r="IC23">
        <v>91.89225064231087</v>
      </c>
      <c r="ID23">
        <v>4.7300000000000002E-2</v>
      </c>
      <c r="IE23">
        <v>91.86414837479829</v>
      </c>
      <c r="IF23">
        <v>6.1100000000000002E-2</v>
      </c>
      <c r="IG23">
        <v>90.891982686539066</v>
      </c>
      <c r="IH23">
        <v>6.3600000000000004E-2</v>
      </c>
      <c r="II23">
        <v>90.63831268188126</v>
      </c>
      <c r="IJ23">
        <v>5.7000000000000002E-2</v>
      </c>
      <c r="IK23">
        <v>90.154747968028474</v>
      </c>
      <c r="IL23">
        <v>6.0499999999999998E-2</v>
      </c>
      <c r="IM23">
        <v>92.796505663963472</v>
      </c>
      <c r="IN23">
        <v>5.1999999999999998E-2</v>
      </c>
      <c r="IO23">
        <v>92.728454392196397</v>
      </c>
      <c r="IP23">
        <v>8.5699999999999998E-2</v>
      </c>
      <c r="IQ23">
        <v>94.435705455997464</v>
      </c>
      <c r="IR23">
        <v>6.3500000000000001E-2</v>
      </c>
      <c r="IS23">
        <v>89.841122216937762</v>
      </c>
      <c r="IT23">
        <v>5.0700000000000002E-2</v>
      </c>
      <c r="IU23">
        <v>92.500394270347726</v>
      </c>
      <c r="IV23">
        <v>5.4300000000000001E-2</v>
      </c>
    </row>
    <row r="24" spans="3:256">
      <c r="C24">
        <v>79.116030754194114</v>
      </c>
      <c r="D24">
        <v>0.153</v>
      </c>
      <c r="E24" t="s">
        <v>650</v>
      </c>
      <c r="F24" t="s">
        <v>650</v>
      </c>
      <c r="G24" t="s">
        <v>650</v>
      </c>
      <c r="H24" t="s">
        <v>650</v>
      </c>
      <c r="I24" t="s">
        <v>650</v>
      </c>
      <c r="J24" t="s">
        <v>650</v>
      </c>
      <c r="K24" t="s">
        <v>650</v>
      </c>
      <c r="L24" t="s">
        <v>650</v>
      </c>
      <c r="M24" t="s">
        <v>650</v>
      </c>
      <c r="N24" t="s">
        <v>650</v>
      </c>
      <c r="O24" t="s">
        <v>650</v>
      </c>
      <c r="P24" t="s">
        <v>650</v>
      </c>
      <c r="Q24" t="s">
        <v>650</v>
      </c>
      <c r="R24" t="s">
        <v>650</v>
      </c>
      <c r="S24">
        <v>33.630330376026642</v>
      </c>
      <c r="T24">
        <v>4.986895835452361E-2</v>
      </c>
      <c r="U24">
        <v>33.630330376027146</v>
      </c>
      <c r="V24">
        <v>4.9774386494819668E-2</v>
      </c>
      <c r="W24">
        <v>33.630330376027146</v>
      </c>
      <c r="X24">
        <v>4.9963530214227954E-2</v>
      </c>
      <c r="AC24">
        <v>38.185566681823907</v>
      </c>
      <c r="AD24">
        <v>0.59689488544667813</v>
      </c>
      <c r="AE24">
        <v>68.699142861916386</v>
      </c>
      <c r="AF24">
        <v>8.8124541438975107E-2</v>
      </c>
      <c r="AG24">
        <v>65.17734985729777</v>
      </c>
      <c r="AH24">
        <v>0.12262110421812511</v>
      </c>
      <c r="AI24">
        <v>66.451781731511119</v>
      </c>
      <c r="AJ24">
        <v>0.10140032059535006</v>
      </c>
      <c r="AK24">
        <v>65.573494194998531</v>
      </c>
      <c r="AL24">
        <v>0.10418641141427507</v>
      </c>
      <c r="AM24">
        <v>73.961596980904787</v>
      </c>
      <c r="AN24">
        <v>0.10391750669960009</v>
      </c>
      <c r="AO24">
        <v>73.261907799630734</v>
      </c>
      <c r="AP24">
        <v>0.1121451647640751</v>
      </c>
      <c r="AQ24">
        <v>76.94653901032413</v>
      </c>
      <c r="AR24">
        <v>8.8924381141300066E-2</v>
      </c>
      <c r="AS24">
        <v>73.891198262808587</v>
      </c>
      <c r="AT24">
        <v>0.1736348531015251</v>
      </c>
      <c r="AU24">
        <v>74.114427214357107</v>
      </c>
      <c r="AV24">
        <v>8.6917506699600078E-2</v>
      </c>
      <c r="AW24">
        <v>65.573494194998531</v>
      </c>
      <c r="AX24">
        <v>9.7186411414275059E-2</v>
      </c>
      <c r="AY24">
        <v>72.915409681688118</v>
      </c>
      <c r="AZ24">
        <v>0.14516578808917507</v>
      </c>
      <c r="BA24">
        <v>64.248069177663183</v>
      </c>
      <c r="BB24">
        <v>0.10112454143897512</v>
      </c>
      <c r="BC24">
        <v>67.704209358088775</v>
      </c>
      <c r="BD24">
        <v>0.12015203920577508</v>
      </c>
      <c r="BE24">
        <v>74.318597975366217</v>
      </c>
      <c r="BF24">
        <v>0.12731095285325017</v>
      </c>
      <c r="BG24">
        <v>76.424998096637864</v>
      </c>
      <c r="BH24">
        <v>0.12260048089302515</v>
      </c>
      <c r="BI24">
        <v>77.75154897182847</v>
      </c>
      <c r="BJ24">
        <v>7.1689848635125064E-2</v>
      </c>
      <c r="BK24">
        <v>76.424998096637864</v>
      </c>
      <c r="BL24">
        <v>0.1116486019849251</v>
      </c>
      <c r="BM24">
        <v>85.752622674767878</v>
      </c>
      <c r="BN24">
        <v>8.9835013399200164E-2</v>
      </c>
      <c r="BO24">
        <v>72.471070697840062</v>
      </c>
      <c r="BP24">
        <v>4.2682974193425059E-2</v>
      </c>
      <c r="BQ24">
        <v>68.262841796441421</v>
      </c>
      <c r="BR24">
        <v>0.17834532506175016</v>
      </c>
      <c r="BS24">
        <v>69.974865519505101</v>
      </c>
      <c r="BT24">
        <v>8.8393446153650107E-2</v>
      </c>
      <c r="BU24">
        <v>78.843415567643106</v>
      </c>
      <c r="BV24">
        <v>0.12893125558300006</v>
      </c>
      <c r="BW24">
        <v>73.569165011675778</v>
      </c>
      <c r="BX24">
        <v>9.6621104218125115E-2</v>
      </c>
      <c r="BY24">
        <v>66.986314707237781</v>
      </c>
      <c r="BZ24">
        <v>0.13066235086832509</v>
      </c>
      <c r="CA24">
        <v>72.399446903621524</v>
      </c>
      <c r="CB24">
        <v>9.1607355334725138E-2</v>
      </c>
      <c r="CC24">
        <v>76.285349217220514</v>
      </c>
      <c r="CD24">
        <v>8.3420943920450061E-2</v>
      </c>
      <c r="CE24">
        <v>70.432524427494045</v>
      </c>
      <c r="CF24">
        <v>0.10191750669960009</v>
      </c>
      <c r="CG24">
        <v>79.105504259483752</v>
      </c>
      <c r="CH24">
        <v>9.6165788089175086E-2</v>
      </c>
      <c r="CI24">
        <v>71.71932286462355</v>
      </c>
      <c r="CJ24">
        <v>6.5186411414275058E-2</v>
      </c>
      <c r="CK24">
        <v>83.152820524902296</v>
      </c>
      <c r="CL24">
        <v>5.0873790734411492E-2</v>
      </c>
      <c r="CM24">
        <v>79.315559992565696</v>
      </c>
      <c r="CN24">
        <v>0.12692438114130009</v>
      </c>
      <c r="CO24">
        <v>83.648787158538497</v>
      </c>
      <c r="CP24">
        <v>4.8267763829829266E-2</v>
      </c>
      <c r="CQ24">
        <v>76.265752423206564</v>
      </c>
      <c r="CR24">
        <v>0.11591927055597481</v>
      </c>
      <c r="CS24">
        <v>82.690248457985234</v>
      </c>
      <c r="CT24">
        <v>0.11916578808917508</v>
      </c>
      <c r="CU24">
        <v>74.834366727590691</v>
      </c>
      <c r="CV24">
        <v>0.14482813895750019</v>
      </c>
      <c r="CW24">
        <v>75.579855273094026</v>
      </c>
      <c r="CX24">
        <v>0.11292438114130007</v>
      </c>
      <c r="CY24">
        <v>66.709275854261179</v>
      </c>
      <c r="CZ24">
        <v>6.6193285855975045E-2</v>
      </c>
      <c r="DA24">
        <v>68.699142861916386</v>
      </c>
      <c r="DB24">
        <v>0.12243469280385005</v>
      </c>
      <c r="DC24">
        <v>65.702850210439891</v>
      </c>
      <c r="DD24">
        <v>0.11692438114130006</v>
      </c>
    </row>
    <row r="25" spans="3:256">
      <c r="C25">
        <v>72.166656241599298</v>
      </c>
      <c r="D25">
        <v>0.16900000000000001</v>
      </c>
      <c r="S25">
        <v>37.523333255302042</v>
      </c>
      <c r="T25">
        <v>4.94568944979141E-2</v>
      </c>
      <c r="U25">
        <v>37.523333255302354</v>
      </c>
      <c r="V25">
        <v>4.936396711406859E-2</v>
      </c>
      <c r="W25">
        <v>37.523333255302354</v>
      </c>
      <c r="X25">
        <v>4.9549821881759347E-2</v>
      </c>
      <c r="AC25">
        <v>36.31563801125467</v>
      </c>
      <c r="AD25">
        <v>0.58603425180683133</v>
      </c>
      <c r="AE25">
        <v>69.474806048633553</v>
      </c>
      <c r="AF25">
        <v>7.7268395722871863E-2</v>
      </c>
      <c r="AG25">
        <v>66.099413624649756</v>
      </c>
      <c r="AH25">
        <v>0.11146752985226561</v>
      </c>
      <c r="AI25">
        <v>67.331440364030129</v>
      </c>
      <c r="AJ25">
        <v>9.2774889752418738E-2</v>
      </c>
      <c r="AK25">
        <v>66.508060465898311</v>
      </c>
      <c r="AL25">
        <v>9.8683981393784384E-2</v>
      </c>
      <c r="AM25">
        <v>74.77591842620896</v>
      </c>
      <c r="AN25">
        <v>9.6779219105450009E-2</v>
      </c>
      <c r="AO25">
        <v>74.050335807787803</v>
      </c>
      <c r="AP25">
        <v>0.10307359094650938</v>
      </c>
      <c r="AQ25">
        <v>77.721331605776186</v>
      </c>
      <c r="AR25">
        <v>8.2380950846662498E-2</v>
      </c>
      <c r="AS25">
        <v>74.656784143613706</v>
      </c>
      <c r="AT25">
        <v>0.16367099333469062</v>
      </c>
      <c r="AU25">
        <v>74.765545111975442</v>
      </c>
      <c r="AV25">
        <v>7.9779219105449994E-2</v>
      </c>
      <c r="AW25">
        <v>66.508060465898311</v>
      </c>
      <c r="AX25">
        <v>9.1683981393784378E-2</v>
      </c>
      <c r="AY25">
        <v>73.614510405506422</v>
      </c>
      <c r="AZ25">
        <v>0.13787878617014687</v>
      </c>
      <c r="BA25">
        <v>65.301856444793714</v>
      </c>
      <c r="BB25">
        <v>9.0268395722871875E-2</v>
      </c>
      <c r="BC25">
        <v>68.620902188532781</v>
      </c>
      <c r="BD25">
        <v>0.11167532268772187</v>
      </c>
      <c r="BE25">
        <v>75.341052730126322</v>
      </c>
      <c r="BF25">
        <v>0.11095237711665625</v>
      </c>
      <c r="BG25">
        <v>77.512873822421142</v>
      </c>
      <c r="BH25">
        <v>0.10966233462862814</v>
      </c>
      <c r="BI25">
        <v>78.503072332591429</v>
      </c>
      <c r="BJ25">
        <v>6.6484847264390634E-2</v>
      </c>
      <c r="BK25">
        <v>77.512873822421142</v>
      </c>
      <c r="BL25">
        <v>0.10287445681711563</v>
      </c>
      <c r="BM25">
        <v>86.877734673909202</v>
      </c>
      <c r="BN25">
        <v>7.5558438210900011E-2</v>
      </c>
      <c r="BO25">
        <v>73.241203714547524</v>
      </c>
      <c r="BP25">
        <v>3.688311552317812E-2</v>
      </c>
      <c r="BQ25">
        <v>69.027843091442378</v>
      </c>
      <c r="BR25">
        <v>0.16496103582271876</v>
      </c>
      <c r="BS25">
        <v>70.870087323418957</v>
      </c>
      <c r="BT25">
        <v>7.9173158011206266E-2</v>
      </c>
      <c r="BU25">
        <v>79.779220756881699</v>
      </c>
      <c r="BV25">
        <v>0.12298268258787501</v>
      </c>
      <c r="BW25">
        <v>74.355421074476439</v>
      </c>
      <c r="BX25">
        <v>8.546752985226562E-2</v>
      </c>
      <c r="BY25">
        <v>67.720616766786222</v>
      </c>
      <c r="BZ25">
        <v>0.12307792029954065</v>
      </c>
      <c r="CA25">
        <v>73.269048554747442</v>
      </c>
      <c r="CB25">
        <v>7.9264066369840624E-2</v>
      </c>
      <c r="CC25">
        <v>77.135864536633662</v>
      </c>
      <c r="CD25">
        <v>7.6580084976056242E-2</v>
      </c>
      <c r="CE25">
        <v>71.340673502779865</v>
      </c>
      <c r="CF25">
        <v>9.4779219105450008E-2</v>
      </c>
      <c r="CG25">
        <v>79.822818238017163</v>
      </c>
      <c r="CH25">
        <v>8.8878786170146884E-2</v>
      </c>
      <c r="CI25">
        <v>72.43724087616269</v>
      </c>
      <c r="CJ25">
        <v>5.9683981393784377E-2</v>
      </c>
      <c r="CK25">
        <v>84.601042473583661</v>
      </c>
      <c r="CL25">
        <v>5.1884517051181897E-2</v>
      </c>
      <c r="CM25">
        <v>80.078786474537452</v>
      </c>
      <c r="CN25">
        <v>0.1203809508466625</v>
      </c>
      <c r="CO25">
        <v>84.939818136944922</v>
      </c>
      <c r="CP25">
        <v>4.991684360982309E-2</v>
      </c>
      <c r="CQ25">
        <v>77.485797095688184</v>
      </c>
      <c r="CR25">
        <v>0.11740876197016278</v>
      </c>
      <c r="CS25">
        <v>83.501875661661757</v>
      </c>
      <c r="CT25">
        <v>0.11187878617014688</v>
      </c>
      <c r="CU25">
        <v>75.872612171382258</v>
      </c>
      <c r="CV25">
        <v>0.12995670646968749</v>
      </c>
      <c r="CW25">
        <v>76.344671892789677</v>
      </c>
      <c r="CX25">
        <v>0.10638095084666249</v>
      </c>
      <c r="CY25">
        <v>67.766998328432024</v>
      </c>
      <c r="CZ25">
        <v>6.1285713134996866E-2</v>
      </c>
      <c r="DA25">
        <v>69.474806048633553</v>
      </c>
      <c r="DB25">
        <v>0.11678354845848124</v>
      </c>
      <c r="DC25">
        <v>66.482687819398876</v>
      </c>
      <c r="DD25">
        <v>0.1103809508466625</v>
      </c>
    </row>
    <row r="26" spans="3:256">
      <c r="C26">
        <v>78.534297668505971</v>
      </c>
      <c r="D26">
        <v>0.154</v>
      </c>
      <c r="S26">
        <v>42.418988739710947</v>
      </c>
      <c r="T26">
        <v>4.9049679769223323E-2</v>
      </c>
      <c r="U26">
        <v>42.418988739711345</v>
      </c>
      <c r="V26">
        <v>4.8958368334539842E-2</v>
      </c>
      <c r="W26">
        <v>42.418988739711345</v>
      </c>
      <c r="X26">
        <v>4.9140991203906498E-2</v>
      </c>
      <c r="AC26">
        <v>34.571875522424946</v>
      </c>
      <c r="AD26">
        <v>0.573757072472597</v>
      </c>
      <c r="AE26">
        <v>70.378576751882889</v>
      </c>
      <c r="AF26">
        <v>6.8205236821944765E-2</v>
      </c>
      <c r="AG26">
        <v>67.173764236785104</v>
      </c>
      <c r="AH26">
        <v>0.10215606522802545</v>
      </c>
      <c r="AI26">
        <v>68.356382264774155</v>
      </c>
      <c r="AJ26">
        <v>8.5574023776339672E-2</v>
      </c>
      <c r="AK26">
        <v>67.596978478700933</v>
      </c>
      <c r="AL26">
        <v>9.4090325512492565E-2</v>
      </c>
      <c r="AM26">
        <v>75.724732135427743</v>
      </c>
      <c r="AN26">
        <v>9.0819881745936304E-2</v>
      </c>
      <c r="AO26">
        <v>74.968979553676192</v>
      </c>
      <c r="AP26">
        <v>9.5500266385460705E-2</v>
      </c>
      <c r="AQ26">
        <v>78.624087932046706</v>
      </c>
      <c r="AR26">
        <v>7.691822493377494E-2</v>
      </c>
      <c r="AS26">
        <v>75.548813186298304</v>
      </c>
      <c r="AT26">
        <v>0.15535275160370277</v>
      </c>
      <c r="AU26">
        <v>75.524200789215044</v>
      </c>
      <c r="AV26">
        <v>7.3819881745936289E-2</v>
      </c>
      <c r="AW26">
        <v>67.596978478700933</v>
      </c>
      <c r="AX26">
        <v>8.7090325512492558E-2</v>
      </c>
      <c r="AY26">
        <v>74.429073689709</v>
      </c>
      <c r="AZ26">
        <v>0.13179529594897663</v>
      </c>
      <c r="BA26">
        <v>66.529685837497681</v>
      </c>
      <c r="BB26">
        <v>8.1205236821944776E-2</v>
      </c>
      <c r="BC26">
        <v>69.688994806851269</v>
      </c>
      <c r="BD26">
        <v>0.10459860957329936</v>
      </c>
      <c r="BE26">
        <v>76.532374773732727</v>
      </c>
      <c r="BF26">
        <v>9.7295562334437327E-2</v>
      </c>
      <c r="BG26">
        <v>78.780421678985263</v>
      </c>
      <c r="BH26">
        <v>9.8861035664509544E-2</v>
      </c>
      <c r="BI26">
        <v>79.37871630783232</v>
      </c>
      <c r="BJ26">
        <v>6.2139497106411888E-2</v>
      </c>
      <c r="BK26">
        <v>78.780421678985263</v>
      </c>
      <c r="BL26">
        <v>9.5549437979380036E-2</v>
      </c>
      <c r="BM26">
        <v>88.188668697994842</v>
      </c>
      <c r="BN26">
        <v>6.3639763491872586E-2</v>
      </c>
      <c r="BO26">
        <v>74.138530892147628</v>
      </c>
      <c r="BP26">
        <v>3.2041153918573234E-2</v>
      </c>
      <c r="BQ26">
        <v>69.919190998896667</v>
      </c>
      <c r="BR26">
        <v>0.15378727827363053</v>
      </c>
      <c r="BS26">
        <v>71.913162788572336</v>
      </c>
      <c r="BT26">
        <v>7.1475680588501053E-2</v>
      </c>
      <c r="BU26">
        <v>80.869582306154157</v>
      </c>
      <c r="BV26">
        <v>0.11801656812161358</v>
      </c>
      <c r="BW26">
        <v>75.271534159356577</v>
      </c>
      <c r="BX26">
        <v>7.6156065228025455E-2</v>
      </c>
      <c r="BY26">
        <v>68.576195193247628</v>
      </c>
      <c r="BZ26">
        <v>0.11674612435505732</v>
      </c>
      <c r="CA26">
        <v>74.282272476216619</v>
      </c>
      <c r="CB26">
        <v>6.8959378852348166E-2</v>
      </c>
      <c r="CC26">
        <v>78.126849852829466</v>
      </c>
      <c r="CD26">
        <v>7.0869053339855603E-2</v>
      </c>
      <c r="CE26">
        <v>72.398811290522502</v>
      </c>
      <c r="CF26">
        <v>8.8819881745936302E-2</v>
      </c>
      <c r="CG26">
        <v>80.658602854241451</v>
      </c>
      <c r="CH26">
        <v>8.2795295948976638E-2</v>
      </c>
      <c r="CI26">
        <v>73.273729286693253</v>
      </c>
      <c r="CJ26">
        <v>5.5090325512492558E-2</v>
      </c>
      <c r="CK26">
        <v>85.953616033937578</v>
      </c>
      <c r="CL26">
        <v>5.3861796094676881E-2</v>
      </c>
      <c r="CM26">
        <v>80.968066443165952</v>
      </c>
      <c r="CN26">
        <v>0.11491822493377495</v>
      </c>
      <c r="CO26">
        <v>86.145582466494247</v>
      </c>
      <c r="CP26">
        <v>5.3142930470262272E-2</v>
      </c>
      <c r="CQ26">
        <v>78.625263437813331</v>
      </c>
      <c r="CR26">
        <v>0.12032264687636592</v>
      </c>
      <c r="CS26">
        <v>84.447550151832587</v>
      </c>
      <c r="CT26">
        <v>0.10579529594897663</v>
      </c>
      <c r="CU26">
        <v>77.082332873549703</v>
      </c>
      <c r="CV26">
        <v>0.11754142030403393</v>
      </c>
      <c r="CW26">
        <v>77.235804624206978</v>
      </c>
      <c r="CX26">
        <v>0.10091822493377493</v>
      </c>
      <c r="CY26">
        <v>68.999412861819664</v>
      </c>
      <c r="CZ26">
        <v>5.7188668700331194E-2</v>
      </c>
      <c r="DA26">
        <v>70.378576751882889</v>
      </c>
      <c r="DB26">
        <v>0.11206573971553289</v>
      </c>
      <c r="DC26">
        <v>67.39132238700293</v>
      </c>
      <c r="DD26">
        <v>0.10491822493377494</v>
      </c>
    </row>
    <row r="27" spans="3:256">
      <c r="C27">
        <v>82.285550057561593</v>
      </c>
      <c r="D27">
        <v>0.11799999999999999</v>
      </c>
      <c r="S27">
        <v>48.761872598412594</v>
      </c>
      <c r="T27">
        <v>4.8647250799168415E-2</v>
      </c>
      <c r="U27">
        <v>48.761872598413127</v>
      </c>
      <c r="V27">
        <v>4.8557527280608796E-2</v>
      </c>
      <c r="W27">
        <v>48.761872598413127</v>
      </c>
      <c r="X27">
        <v>4.8736974317727673E-2</v>
      </c>
      <c r="AC27">
        <v>32.969156382056106</v>
      </c>
      <c r="AD27">
        <v>0.56016809200924322</v>
      </c>
      <c r="AE27">
        <v>71.38580246283415</v>
      </c>
      <c r="AF27">
        <v>6.1182284085119124E-2</v>
      </c>
      <c r="AG27">
        <v>68.371096209627794</v>
      </c>
      <c r="AH27">
        <v>9.4940702827177176E-2</v>
      </c>
      <c r="AI27">
        <v>69.498649690515009</v>
      </c>
      <c r="AJ27">
        <v>7.9994143519683675E-2</v>
      </c>
      <c r="AK27">
        <v>68.810545388614543</v>
      </c>
      <c r="AL27">
        <v>9.0530746728074096E-2</v>
      </c>
      <c r="AM27">
        <v>76.782156943946376</v>
      </c>
      <c r="AN27">
        <v>8.6202049809393416E-2</v>
      </c>
      <c r="AO27">
        <v>75.992780830633606</v>
      </c>
      <c r="AP27">
        <v>8.9631771632770779E-2</v>
      </c>
      <c r="AQ27">
        <v>79.630183149865175</v>
      </c>
      <c r="AR27">
        <v>7.268521232527729E-2</v>
      </c>
      <c r="AS27">
        <v>76.542953163924139</v>
      </c>
      <c r="AT27">
        <v>0.14890702785894494</v>
      </c>
      <c r="AU27">
        <v>76.369700096868598</v>
      </c>
      <c r="AV27">
        <v>6.9202049809393401E-2</v>
      </c>
      <c r="AW27">
        <v>68.810545388614543</v>
      </c>
      <c r="AX27">
        <v>8.353074672807409E-2</v>
      </c>
      <c r="AY27">
        <v>75.336880371310855</v>
      </c>
      <c r="AZ27">
        <v>0.12708125918042243</v>
      </c>
      <c r="BA27">
        <v>67.898065370654464</v>
      </c>
      <c r="BB27">
        <v>7.4182284085119135E-2</v>
      </c>
      <c r="BC27">
        <v>70.879352430726186</v>
      </c>
      <c r="BD27">
        <v>9.9114934148654674E-2</v>
      </c>
      <c r="BE27">
        <v>77.860067946380681</v>
      </c>
      <c r="BF27">
        <v>8.6713030813193204E-2</v>
      </c>
      <c r="BG27">
        <v>80.193066265053815</v>
      </c>
      <c r="BH27">
        <v>9.0491215279525555E-2</v>
      </c>
      <c r="BI27">
        <v>80.354595612540066</v>
      </c>
      <c r="BJ27">
        <v>5.8772327986016032E-2</v>
      </c>
      <c r="BK27">
        <v>80.193066265053815</v>
      </c>
      <c r="BL27">
        <v>8.9873352890712729E-2</v>
      </c>
      <c r="BM27">
        <v>89.649665884197702</v>
      </c>
      <c r="BN27">
        <v>5.4404099618786811E-2</v>
      </c>
      <c r="BO27">
        <v>75.138575484392859</v>
      </c>
      <c r="BP27">
        <v>2.8289165470132133E-2</v>
      </c>
      <c r="BQ27">
        <v>70.912571871459519</v>
      </c>
      <c r="BR27">
        <v>0.14512884339261262</v>
      </c>
      <c r="BS27">
        <v>73.075639535370669</v>
      </c>
      <c r="BT27">
        <v>6.5510981003799831E-2</v>
      </c>
      <c r="BU27">
        <v>82.084757994756757</v>
      </c>
      <c r="BV27">
        <v>0.11416837484116117</v>
      </c>
      <c r="BW27">
        <v>76.292515089489214</v>
      </c>
      <c r="BX27">
        <v>6.894070282717718E-2</v>
      </c>
      <c r="BY27">
        <v>69.529712037474667</v>
      </c>
      <c r="BZ27">
        <v>0.11183967792248051</v>
      </c>
      <c r="CA27">
        <v>75.411480560729032</v>
      </c>
      <c r="CB27">
        <v>6.0974377795409415E-2</v>
      </c>
      <c r="CC27">
        <v>79.231273669688022</v>
      </c>
      <c r="CD27">
        <v>6.6443631067335335E-2</v>
      </c>
      <c r="CE27">
        <v>73.578074550231662</v>
      </c>
      <c r="CF27">
        <v>8.4202049809393414E-2</v>
      </c>
      <c r="CG27">
        <v>81.590060082553933</v>
      </c>
      <c r="CH27">
        <v>7.8081259180422441E-2</v>
      </c>
      <c r="CI27">
        <v>74.205970872938479</v>
      </c>
      <c r="CJ27">
        <v>5.1530746728074082E-2</v>
      </c>
      <c r="CK27">
        <v>87.151427251008556</v>
      </c>
      <c r="CL27">
        <v>5.6719211282658166E-2</v>
      </c>
      <c r="CM27">
        <v>81.959142659086879</v>
      </c>
      <c r="CN27">
        <v>0.1106852123252773</v>
      </c>
      <c r="CO27">
        <v>87.213382460085953</v>
      </c>
      <c r="CP27">
        <v>5.7805028934863313E-2</v>
      </c>
      <c r="CQ27">
        <v>79.634351302664967</v>
      </c>
      <c r="CR27">
        <v>0.12453357452181202</v>
      </c>
      <c r="CS27">
        <v>85.501476393595254</v>
      </c>
      <c r="CT27">
        <v>0.10108125918042243</v>
      </c>
      <c r="CU27">
        <v>78.430530806844416</v>
      </c>
      <c r="CV27">
        <v>0.10792093710290292</v>
      </c>
      <c r="CW27">
        <v>78.22894568944254</v>
      </c>
      <c r="CX27">
        <v>9.6685212325277284E-2</v>
      </c>
      <c r="CY27">
        <v>70.372902398618223</v>
      </c>
      <c r="CZ27">
        <v>5.4013909243957957E-2</v>
      </c>
      <c r="DA27">
        <v>71.38580246283415</v>
      </c>
      <c r="DB27">
        <v>0.10840995609910312</v>
      </c>
      <c r="DC27">
        <v>68.40396873088136</v>
      </c>
      <c r="DD27">
        <v>0.10068521232527729</v>
      </c>
    </row>
    <row r="28" spans="3:256">
      <c r="C28">
        <v>76.839318897045501</v>
      </c>
      <c r="D28">
        <v>0.13800000000000001</v>
      </c>
      <c r="S28">
        <v>57.304977543940751</v>
      </c>
      <c r="T28">
        <v>4.8249545096894782E-2</v>
      </c>
      <c r="U28">
        <v>57.304977543941483</v>
      </c>
      <c r="V28">
        <v>4.8161381946557252E-2</v>
      </c>
      <c r="W28">
        <v>57.304977543941483</v>
      </c>
      <c r="X28">
        <v>4.8337708247231867E-2</v>
      </c>
      <c r="AC28">
        <v>31.521154424750925</v>
      </c>
      <c r="AD28">
        <v>0.54538324680674388</v>
      </c>
      <c r="AE28">
        <v>72.469008689734054</v>
      </c>
      <c r="AF28">
        <v>5.6391105355584087E-2</v>
      </c>
      <c r="AG28">
        <v>69.65874944817017</v>
      </c>
      <c r="AH28">
        <v>9.0018258926969963E-2</v>
      </c>
      <c r="AI28">
        <v>70.72708456354745</v>
      </c>
      <c r="AJ28">
        <v>7.6187453570190092E-2</v>
      </c>
      <c r="AK28">
        <v>70.11565825386954</v>
      </c>
      <c r="AL28">
        <v>8.8102341070638523E-2</v>
      </c>
      <c r="AM28">
        <v>77.919349059489235</v>
      </c>
      <c r="AN28">
        <v>8.3051685713260798E-2</v>
      </c>
      <c r="AO28">
        <v>77.093813008675369</v>
      </c>
      <c r="AP28">
        <v>8.5628183927268911E-2</v>
      </c>
      <c r="AQ28">
        <v>80.712173604383963</v>
      </c>
      <c r="AR28">
        <v>6.9797378570489052E-2</v>
      </c>
      <c r="AS28">
        <v>77.612086529431053</v>
      </c>
      <c r="AT28">
        <v>0.14450964464142652</v>
      </c>
      <c r="AU28">
        <v>77.278980017875497</v>
      </c>
      <c r="AV28">
        <v>6.6051685713260783E-2</v>
      </c>
      <c r="AW28">
        <v>70.11565825386954</v>
      </c>
      <c r="AX28">
        <v>8.1102341070638517E-2</v>
      </c>
      <c r="AY28">
        <v>76.313167850513253</v>
      </c>
      <c r="AZ28">
        <v>0.12386526249895372</v>
      </c>
      <c r="BA28">
        <v>69.369669217698757</v>
      </c>
      <c r="BB28">
        <v>6.9391105355584098E-2</v>
      </c>
      <c r="BC28">
        <v>72.159505207208937</v>
      </c>
      <c r="BD28">
        <v>9.5373876784497186E-2</v>
      </c>
      <c r="BE28">
        <v>79.287916239358125</v>
      </c>
      <c r="BF28">
        <v>7.9493446426222608E-2</v>
      </c>
      <c r="BG28">
        <v>81.71227431880844</v>
      </c>
      <c r="BH28">
        <v>8.4781180355285174E-2</v>
      </c>
      <c r="BI28">
        <v>81.404090803209741</v>
      </c>
      <c r="BJ28">
        <v>5.6475187499252656E-2</v>
      </c>
      <c r="BK28">
        <v>81.71227431880844</v>
      </c>
      <c r="BL28">
        <v>8.6001030355883037E-2</v>
      </c>
      <c r="BM28">
        <v>91.220874037813573</v>
      </c>
      <c r="BN28">
        <v>4.8103371426521574E-2</v>
      </c>
      <c r="BO28">
        <v>76.214058881728434</v>
      </c>
      <c r="BP28">
        <v>2.5729494642024384E-2</v>
      </c>
      <c r="BQ28">
        <v>71.98088886847809</v>
      </c>
      <c r="BR28">
        <v>0.13922191071236395</v>
      </c>
      <c r="BS28">
        <v>74.325808228512003</v>
      </c>
      <c r="BT28">
        <v>6.1441760712961854E-2</v>
      </c>
      <c r="BU28">
        <v>83.391600997631031</v>
      </c>
      <c r="BV28">
        <v>0.11154307142771731</v>
      </c>
      <c r="BW28">
        <v>77.39051416659899</v>
      </c>
      <c r="BX28">
        <v>6.4018258926969968E-2</v>
      </c>
      <c r="BY28">
        <v>70.555157845589719</v>
      </c>
      <c r="BZ28">
        <v>0.1084924160703396</v>
      </c>
      <c r="CA28">
        <v>76.62587095536496</v>
      </c>
      <c r="CB28">
        <v>5.5526873212513428E-2</v>
      </c>
      <c r="CC28">
        <v>80.419010184503449</v>
      </c>
      <c r="CD28">
        <v>6.3424532141874906E-2</v>
      </c>
      <c r="CE28">
        <v>74.846296054292395</v>
      </c>
      <c r="CF28">
        <v>8.1051685713260796E-2</v>
      </c>
      <c r="CG28">
        <v>82.591782197893991</v>
      </c>
      <c r="CH28">
        <v>7.4865262498953727E-2</v>
      </c>
      <c r="CI28">
        <v>75.208536514598052</v>
      </c>
      <c r="CJ28">
        <v>4.9102341070638524E-2</v>
      </c>
      <c r="CK28">
        <v>88.142126026874678</v>
      </c>
      <c r="CL28">
        <v>6.0331879860011657E-2</v>
      </c>
      <c r="CM28">
        <v>83.0249811466728</v>
      </c>
      <c r="CN28">
        <v>0.10779737857048906</v>
      </c>
      <c r="CO28">
        <v>88.09655013412727</v>
      </c>
      <c r="CP28">
        <v>6.3699382929492704E-2</v>
      </c>
      <c r="CQ28">
        <v>80.468958708408309</v>
      </c>
      <c r="CR28">
        <v>0.12985750716212244</v>
      </c>
      <c r="CS28">
        <v>86.634906026455155</v>
      </c>
      <c r="CT28">
        <v>9.786526249895372E-2</v>
      </c>
      <c r="CU28">
        <v>79.880430646135821</v>
      </c>
      <c r="CV28">
        <v>0.10135767856929329</v>
      </c>
      <c r="CW28">
        <v>79.297004789162244</v>
      </c>
      <c r="CX28">
        <v>9.3797378570489046E-2</v>
      </c>
      <c r="CY28">
        <v>71.850001724683821</v>
      </c>
      <c r="CZ28">
        <v>5.1848033927866778E-2</v>
      </c>
      <c r="DA28">
        <v>72.469008689734054</v>
      </c>
      <c r="DB28">
        <v>0.10591591785633145</v>
      </c>
      <c r="DC28">
        <v>69.493004498545176</v>
      </c>
      <c r="DD28">
        <v>9.7797378570489049E-2</v>
      </c>
    </row>
    <row r="29" spans="3:256">
      <c r="C29">
        <v>84.165998572219166</v>
      </c>
      <c r="D29">
        <v>0.13300000000000001</v>
      </c>
      <c r="S29">
        <v>69.43327914953872</v>
      </c>
      <c r="T29">
        <v>4.7856501037342444E-2</v>
      </c>
      <c r="U29">
        <v>69.433279149540866</v>
      </c>
      <c r="V29">
        <v>4.7769871184087008E-2</v>
      </c>
      <c r="W29">
        <v>69.433279149540866</v>
      </c>
      <c r="X29">
        <v>4.7943130890598824E-2</v>
      </c>
      <c r="AC29">
        <v>30.240223492658011</v>
      </c>
      <c r="AD29">
        <v>0.52952867595137709</v>
      </c>
      <c r="AE29">
        <v>73.598648390420664</v>
      </c>
      <c r="AF29">
        <v>5.3962391499410581E-2</v>
      </c>
      <c r="AG29">
        <v>71.001600128726281</v>
      </c>
      <c r="AH29">
        <v>8.7523004965147852E-2</v>
      </c>
      <c r="AI29">
        <v>72.008178382825875</v>
      </c>
      <c r="AJ29">
        <v>7.4257790506380997E-2</v>
      </c>
      <c r="AK29">
        <v>71.476716997677087</v>
      </c>
      <c r="AL29">
        <v>8.6871349116139612E-2</v>
      </c>
      <c r="AM29">
        <v>79.105288845582905</v>
      </c>
      <c r="AN29">
        <v>8.1454723177694643E-2</v>
      </c>
      <c r="AO29">
        <v>78.242042800161187</v>
      </c>
      <c r="AP29">
        <v>8.3598710704986937E-2</v>
      </c>
      <c r="AQ29">
        <v>81.840545416542426</v>
      </c>
      <c r="AR29">
        <v>6.8333496246220093E-2</v>
      </c>
      <c r="AS29">
        <v>78.727050111630717</v>
      </c>
      <c r="AT29">
        <v>0.14228055110219878</v>
      </c>
      <c r="AU29">
        <v>78.22723776630653</v>
      </c>
      <c r="AV29">
        <v>6.4454723177694628E-2</v>
      </c>
      <c r="AW29">
        <v>71.476716997677087</v>
      </c>
      <c r="AX29">
        <v>7.9871349116139606E-2</v>
      </c>
      <c r="AY29">
        <v>77.331305549875083</v>
      </c>
      <c r="AZ29">
        <v>0.12223502991056326</v>
      </c>
      <c r="BA29">
        <v>70.90435586186814</v>
      </c>
      <c r="BB29">
        <v>6.6962391499410592E-2</v>
      </c>
      <c r="BC29">
        <v>73.494533905666316</v>
      </c>
      <c r="BD29">
        <v>9.3477483773512379E-2</v>
      </c>
      <c r="BE29">
        <v>80.776971673355334</v>
      </c>
      <c r="BF29">
        <v>7.5833740615550205E-2</v>
      </c>
      <c r="BG29">
        <v>83.296605804822548</v>
      </c>
      <c r="BH29">
        <v>8.1886685759571531E-2</v>
      </c>
      <c r="BI29">
        <v>82.49857438686962</v>
      </c>
      <c r="BJ29">
        <v>5.5310735650402343E-2</v>
      </c>
      <c r="BK29">
        <v>83.296605804822548</v>
      </c>
      <c r="BL29">
        <v>8.4038097239249654E-2</v>
      </c>
      <c r="BM29">
        <v>92.859434696245785</v>
      </c>
      <c r="BN29">
        <v>4.4909446355389279E-2</v>
      </c>
      <c r="BO29">
        <v>77.335644700651017</v>
      </c>
      <c r="BP29">
        <v>2.4431962581876888E-2</v>
      </c>
      <c r="BQ29">
        <v>73.095001087168257</v>
      </c>
      <c r="BR29">
        <v>0.13622760595817746</v>
      </c>
      <c r="BS29">
        <v>75.629567524994016</v>
      </c>
      <c r="BT29">
        <v>5.9379017437855577E-2</v>
      </c>
      <c r="BU29">
        <v>84.754464044344019</v>
      </c>
      <c r="BV29">
        <v>0.11021226931474554</v>
      </c>
      <c r="BW29">
        <v>78.535580838132333</v>
      </c>
      <c r="BX29">
        <v>6.1523004965147857E-2</v>
      </c>
      <c r="BY29">
        <v>71.624561129085123</v>
      </c>
      <c r="BZ29">
        <v>0.10679564337630057</v>
      </c>
      <c r="CA29">
        <v>77.892318255838234</v>
      </c>
      <c r="CB29">
        <v>5.2765458828096967E-2</v>
      </c>
      <c r="CC29">
        <v>81.657661041349613</v>
      </c>
      <c r="CD29">
        <v>6.189410971195735E-2</v>
      </c>
      <c r="CE29">
        <v>76.168882026080638</v>
      </c>
      <c r="CF29">
        <v>7.9454723177694642E-2</v>
      </c>
      <c r="CG29">
        <v>83.636444832249836</v>
      </c>
      <c r="CH29">
        <v>7.3235029910563271E-2</v>
      </c>
      <c r="CI29">
        <v>76.254078834461069</v>
      </c>
      <c r="CJ29">
        <v>4.7871349116139612E-2</v>
      </c>
      <c r="CK29">
        <v>88.882414071130427</v>
      </c>
      <c r="CL29">
        <v>6.4541910874399824E-2</v>
      </c>
      <c r="CM29">
        <v>84.136508610415945</v>
      </c>
      <c r="CN29">
        <v>0.1063334962462201</v>
      </c>
      <c r="CO29">
        <v>88.756486823353868</v>
      </c>
      <c r="CP29">
        <v>7.0568380900336555E-2</v>
      </c>
      <c r="CQ29">
        <v>81.092609306521695</v>
      </c>
      <c r="CR29">
        <v>0.13606176339385237</v>
      </c>
      <c r="CS29">
        <v>87.816922044658398</v>
      </c>
      <c r="CT29">
        <v>9.6235029910563263E-2</v>
      </c>
      <c r="CU29">
        <v>81.392482903414859</v>
      </c>
      <c r="CV29">
        <v>9.8030673286863809E-2</v>
      </c>
      <c r="CW29">
        <v>80.41084805534804</v>
      </c>
      <c r="CX29">
        <v>9.2333496246220087E-2</v>
      </c>
      <c r="CY29">
        <v>73.390419420911982</v>
      </c>
      <c r="CZ29">
        <v>5.0750122184665056E-2</v>
      </c>
      <c r="DA29">
        <v>73.598648390420664</v>
      </c>
      <c r="DB29">
        <v>0.10465165584900825</v>
      </c>
      <c r="DC29">
        <v>70.628723633156881</v>
      </c>
      <c r="DD29">
        <v>9.6333496246220091E-2</v>
      </c>
    </row>
    <row r="30" spans="3:256">
      <c r="C30">
        <v>76.7840784990141</v>
      </c>
      <c r="D30">
        <v>9.2999999999999999E-2</v>
      </c>
      <c r="S30">
        <v>88.002820622190995</v>
      </c>
      <c r="T30">
        <v>4.7468057848803473E-2</v>
      </c>
      <c r="U30">
        <v>88.002820622192715</v>
      </c>
      <c r="V30">
        <v>4.7382934690017774E-2</v>
      </c>
      <c r="W30">
        <v>88.002820622192715</v>
      </c>
      <c r="X30">
        <v>4.7553181007588478E-2</v>
      </c>
      <c r="AC30">
        <v>29.137292036846461</v>
      </c>
      <c r="AD30">
        <v>0.51273964505151659</v>
      </c>
      <c r="AE30">
        <v>74.74390793861015</v>
      </c>
      <c r="AF30">
        <v>5.3962391499410539E-2</v>
      </c>
      <c r="AG30">
        <v>72.363018785281</v>
      </c>
      <c r="AH30">
        <v>8.752300496514781E-2</v>
      </c>
      <c r="AI30">
        <v>73.306986248522676</v>
      </c>
      <c r="AJ30">
        <v>7.4257790506380969E-2</v>
      </c>
      <c r="AK30">
        <v>72.856595485521453</v>
      </c>
      <c r="AL30">
        <v>8.6871349116139598E-2</v>
      </c>
      <c r="AM30">
        <v>80.307626956377035</v>
      </c>
      <c r="AN30">
        <v>8.1454723177694616E-2</v>
      </c>
      <c r="AO30">
        <v>79.406149489591002</v>
      </c>
      <c r="AP30">
        <v>8.3598710704986895E-2</v>
      </c>
      <c r="AQ30">
        <v>82.984519544750654</v>
      </c>
      <c r="AR30">
        <v>6.8333496246220066E-2</v>
      </c>
      <c r="AS30">
        <v>79.857430610493864</v>
      </c>
      <c r="AT30">
        <v>0.14228055110219873</v>
      </c>
      <c r="AU30">
        <v>79.188607342707954</v>
      </c>
      <c r="AV30">
        <v>6.4454723177694601E-2</v>
      </c>
      <c r="AW30">
        <v>72.856595485521453</v>
      </c>
      <c r="AX30">
        <v>7.9871349116139592E-2</v>
      </c>
      <c r="AY30">
        <v>78.363521327044666</v>
      </c>
      <c r="AZ30">
        <v>0.12223502991056323</v>
      </c>
      <c r="BA30">
        <v>72.46026305213914</v>
      </c>
      <c r="BB30">
        <v>6.6962391499410551E-2</v>
      </c>
      <c r="BC30">
        <v>74.848022423364483</v>
      </c>
      <c r="BD30">
        <v>9.3477483773512351E-2</v>
      </c>
      <c r="BE30">
        <v>82.286616697810686</v>
      </c>
      <c r="BF30">
        <v>7.5833740615550121E-2</v>
      </c>
      <c r="BG30">
        <v>84.9028442902016</v>
      </c>
      <c r="BH30">
        <v>8.188668575957149E-2</v>
      </c>
      <c r="BI30">
        <v>83.608191704463252</v>
      </c>
      <c r="BJ30">
        <v>5.5310735650402322E-2</v>
      </c>
      <c r="BK30">
        <v>84.9028442902016</v>
      </c>
      <c r="BL30">
        <v>8.4038097239249626E-2</v>
      </c>
      <c r="BM30">
        <v>94.520652196141171</v>
      </c>
      <c r="BN30">
        <v>4.4909446355389224E-2</v>
      </c>
      <c r="BO30">
        <v>78.472739003776425</v>
      </c>
      <c r="BP30">
        <v>2.4431962581876868E-2</v>
      </c>
      <c r="BQ30">
        <v>74.224518450477973</v>
      </c>
      <c r="BR30">
        <v>0.1362276059581774</v>
      </c>
      <c r="BS30">
        <v>76.951354269855486</v>
      </c>
      <c r="BT30">
        <v>5.937901743785555E-2</v>
      </c>
      <c r="BU30">
        <v>86.136171783700178</v>
      </c>
      <c r="BV30">
        <v>0.11021226931474551</v>
      </c>
      <c r="BW30">
        <v>79.696480670255838</v>
      </c>
      <c r="BX30">
        <v>6.1523004965147815E-2</v>
      </c>
      <c r="BY30">
        <v>72.708751354113431</v>
      </c>
      <c r="BZ30">
        <v>0.10679564337630054</v>
      </c>
      <c r="CA30">
        <v>79.176277081173652</v>
      </c>
      <c r="CB30">
        <v>5.2765458828096926E-2</v>
      </c>
      <c r="CC30">
        <v>82.913439073773517</v>
      </c>
      <c r="CD30">
        <v>6.1894109711957329E-2</v>
      </c>
      <c r="CE30">
        <v>77.509755768010308</v>
      </c>
      <c r="CF30">
        <v>7.9454723177694614E-2</v>
      </c>
      <c r="CG30">
        <v>84.695552312188454</v>
      </c>
      <c r="CH30">
        <v>7.3235029910563243E-2</v>
      </c>
      <c r="CI30">
        <v>77.314078163567089</v>
      </c>
      <c r="CJ30">
        <v>4.7871349116139592E-2</v>
      </c>
      <c r="CK30">
        <v>89.339937243945656</v>
      </c>
      <c r="CL30">
        <v>6.9165305768523727E-2</v>
      </c>
      <c r="CM30">
        <v>85.263405478641232</v>
      </c>
      <c r="CN30">
        <v>0.10633349624622007</v>
      </c>
      <c r="CO30">
        <v>89.16435012771899</v>
      </c>
      <c r="CP30">
        <v>7.8111814674959756E-2</v>
      </c>
      <c r="CQ30">
        <v>81.478046573259959</v>
      </c>
      <c r="CR30">
        <v>0.14287518744835073</v>
      </c>
      <c r="CS30">
        <v>89.015282132514187</v>
      </c>
      <c r="CT30">
        <v>9.6235029910563236E-2</v>
      </c>
      <c r="CU30">
        <v>82.925442734729003</v>
      </c>
      <c r="CV30">
        <v>9.8030673286863754E-2</v>
      </c>
      <c r="CW30">
        <v>81.540092747271061</v>
      </c>
      <c r="CX30">
        <v>9.2333496246220059E-2</v>
      </c>
      <c r="CY30">
        <v>74.952136908118817</v>
      </c>
      <c r="CZ30">
        <v>5.0750122184665035E-2</v>
      </c>
      <c r="DA30">
        <v>74.74390793861015</v>
      </c>
      <c r="DB30">
        <v>0.10465165584900823</v>
      </c>
      <c r="DC30">
        <v>71.780146677323074</v>
      </c>
      <c r="DD30">
        <v>9.6333496246220063E-2</v>
      </c>
    </row>
    <row r="31" spans="3:256">
      <c r="C31">
        <v>82.412532480646561</v>
      </c>
      <c r="D31">
        <v>7.3999999999999996E-2</v>
      </c>
      <c r="S31">
        <v>119.99999999999723</v>
      </c>
      <c r="T31">
        <v>4.70841556006555E-2</v>
      </c>
      <c r="U31">
        <v>120.00000000000362</v>
      </c>
      <c r="V31">
        <v>4.7000512994171142E-2</v>
      </c>
      <c r="W31">
        <v>120.00000000000362</v>
      </c>
      <c r="X31">
        <v>4.7167798207141398E-2</v>
      </c>
      <c r="AC31">
        <v>28.221769879614577</v>
      </c>
      <c r="AD31">
        <v>0.49515939219915434</v>
      </c>
      <c r="AE31">
        <v>75.87354763929676</v>
      </c>
      <c r="AF31">
        <v>5.639110535558392E-2</v>
      </c>
      <c r="AG31">
        <v>73.705869465837111</v>
      </c>
      <c r="AH31">
        <v>9.0018258926969782E-2</v>
      </c>
      <c r="AI31">
        <v>74.588080067801101</v>
      </c>
      <c r="AJ31">
        <v>7.6187453570189953E-2</v>
      </c>
      <c r="AK31">
        <v>74.217654229329</v>
      </c>
      <c r="AL31">
        <v>8.810234107063844E-2</v>
      </c>
      <c r="AM31">
        <v>81.493566742470705</v>
      </c>
      <c r="AN31">
        <v>8.3051685713260687E-2</v>
      </c>
      <c r="AO31">
        <v>80.554379281076834</v>
      </c>
      <c r="AP31">
        <v>8.5628183927268772E-2</v>
      </c>
      <c r="AQ31">
        <v>84.112891356909103</v>
      </c>
      <c r="AR31">
        <v>6.9797378570488955E-2</v>
      </c>
      <c r="AS31">
        <v>80.972394192693528</v>
      </c>
      <c r="AT31">
        <v>0.14450964464142635</v>
      </c>
      <c r="AU31">
        <v>80.136865091138986</v>
      </c>
      <c r="AV31">
        <v>6.6051685713260672E-2</v>
      </c>
      <c r="AW31">
        <v>74.217654229329</v>
      </c>
      <c r="AX31">
        <v>8.1102341070638434E-2</v>
      </c>
      <c r="AY31">
        <v>79.381659026406496</v>
      </c>
      <c r="AZ31">
        <v>0.1238652624989536</v>
      </c>
      <c r="BA31">
        <v>73.99494969630851</v>
      </c>
      <c r="BB31">
        <v>6.9391105355583932E-2</v>
      </c>
      <c r="BC31">
        <v>76.183051121821862</v>
      </c>
      <c r="BD31">
        <v>9.5373876784497047E-2</v>
      </c>
      <c r="BE31">
        <v>83.77567213180788</v>
      </c>
      <c r="BF31">
        <v>7.9493446426222358E-2</v>
      </c>
      <c r="BG31">
        <v>86.487175776215707</v>
      </c>
      <c r="BH31">
        <v>8.478118035528498E-2</v>
      </c>
      <c r="BI31">
        <v>84.702675288123146</v>
      </c>
      <c r="BJ31">
        <v>5.647518749925258E-2</v>
      </c>
      <c r="BK31">
        <v>86.487175776215707</v>
      </c>
      <c r="BL31">
        <v>8.6001030355882913E-2</v>
      </c>
      <c r="BM31">
        <v>96.159212854573383</v>
      </c>
      <c r="BN31">
        <v>4.8103371426521352E-2</v>
      </c>
      <c r="BO31">
        <v>79.594324822699008</v>
      </c>
      <c r="BP31">
        <v>2.5729494642024293E-2</v>
      </c>
      <c r="BQ31">
        <v>75.33863066916814</v>
      </c>
      <c r="BR31">
        <v>0.13922191071236376</v>
      </c>
      <c r="BS31">
        <v>78.255113566337499</v>
      </c>
      <c r="BT31">
        <v>6.1441760712961715E-2</v>
      </c>
      <c r="BU31">
        <v>87.499034830413166</v>
      </c>
      <c r="BV31">
        <v>0.11154307142771723</v>
      </c>
      <c r="BW31">
        <v>80.84154734178918</v>
      </c>
      <c r="BX31">
        <v>6.4018258926969787E-2</v>
      </c>
      <c r="BY31">
        <v>73.778154637608822</v>
      </c>
      <c r="BZ31">
        <v>0.10849241607033948</v>
      </c>
      <c r="CA31">
        <v>80.442724381646926</v>
      </c>
      <c r="CB31">
        <v>5.5526873212513234E-2</v>
      </c>
      <c r="CC31">
        <v>84.152089930619681</v>
      </c>
      <c r="CD31">
        <v>6.3424532141874795E-2</v>
      </c>
      <c r="CE31">
        <v>78.832341739798551</v>
      </c>
      <c r="CF31">
        <v>8.1051685713260685E-2</v>
      </c>
      <c r="CG31">
        <v>85.740214946544299</v>
      </c>
      <c r="CH31">
        <v>7.4865262498953616E-2</v>
      </c>
      <c r="CI31">
        <v>78.359620483430106</v>
      </c>
      <c r="CJ31">
        <v>4.9102341070638433E-2</v>
      </c>
      <c r="CK31">
        <v>89.494699587228595</v>
      </c>
      <c r="CL31">
        <v>7.3999999999999996E-2</v>
      </c>
      <c r="CM31">
        <v>86.374932942384376</v>
      </c>
      <c r="CN31">
        <v>0.10779737857048896</v>
      </c>
      <c r="CO31">
        <v>89.302314463676581</v>
      </c>
      <c r="CP31">
        <v>8.5999999999999993E-2</v>
      </c>
      <c r="CQ31">
        <v>81.608425050533455</v>
      </c>
      <c r="CR31">
        <v>0.15</v>
      </c>
      <c r="CS31">
        <v>90.19729815071743</v>
      </c>
      <c r="CT31">
        <v>9.7865262498953609E-2</v>
      </c>
      <c r="CU31">
        <v>84.437494992008027</v>
      </c>
      <c r="CV31">
        <v>0.10135767856929305</v>
      </c>
      <c r="CW31">
        <v>82.653936013456857</v>
      </c>
      <c r="CX31">
        <v>9.3797378570488948E-2</v>
      </c>
      <c r="CY31">
        <v>76.492554604346964</v>
      </c>
      <c r="CZ31">
        <v>5.1848033927866702E-2</v>
      </c>
      <c r="DA31">
        <v>75.87354763929676</v>
      </c>
      <c r="DB31">
        <v>0.10591591785633137</v>
      </c>
      <c r="DC31">
        <v>72.915865811934779</v>
      </c>
      <c r="DD31">
        <v>9.7797378570488952E-2</v>
      </c>
    </row>
    <row r="32" spans="3:256">
      <c r="C32">
        <v>84.699957044528617</v>
      </c>
      <c r="D32">
        <v>0.16</v>
      </c>
      <c r="S32">
        <v>120</v>
      </c>
      <c r="T32">
        <v>4.7084155600655479E-2</v>
      </c>
      <c r="U32">
        <v>120</v>
      </c>
      <c r="V32">
        <v>4.7000512994171163E-2</v>
      </c>
      <c r="W32">
        <v>120</v>
      </c>
      <c r="X32">
        <v>4.7167798207141419E-2</v>
      </c>
      <c r="AC32">
        <v>27.501467933203845</v>
      </c>
      <c r="AD32">
        <v>0.47693790591300422</v>
      </c>
      <c r="AE32">
        <v>76.956753866196664</v>
      </c>
      <c r="AF32">
        <v>6.1182284085118846E-2</v>
      </c>
      <c r="AG32">
        <v>74.993522704379487</v>
      </c>
      <c r="AH32">
        <v>9.4940702827176912E-2</v>
      </c>
      <c r="AI32">
        <v>75.816514940833542</v>
      </c>
      <c r="AJ32">
        <v>7.9994143519683467E-2</v>
      </c>
      <c r="AK32">
        <v>75.522767094583998</v>
      </c>
      <c r="AL32">
        <v>9.0530746728073958E-2</v>
      </c>
      <c r="AM32">
        <v>82.630758858013564</v>
      </c>
      <c r="AN32">
        <v>8.620204980939325E-2</v>
      </c>
      <c r="AO32">
        <v>81.655411459118596</v>
      </c>
      <c r="AP32">
        <v>8.9631771632770557E-2</v>
      </c>
      <c r="AQ32">
        <v>85.194881811427905</v>
      </c>
      <c r="AR32">
        <v>7.2685212325277138E-2</v>
      </c>
      <c r="AS32">
        <v>82.041527558200443</v>
      </c>
      <c r="AT32">
        <v>0.14890702785894472</v>
      </c>
      <c r="AU32">
        <v>81.046145012145885</v>
      </c>
      <c r="AV32">
        <v>6.9202049809393235E-2</v>
      </c>
      <c r="AW32">
        <v>75.522767094583998</v>
      </c>
      <c r="AX32">
        <v>8.3530746728073951E-2</v>
      </c>
      <c r="AY32">
        <v>80.357946505608894</v>
      </c>
      <c r="AZ32">
        <v>0.12708125918042223</v>
      </c>
      <c r="BA32">
        <v>75.466553543352816</v>
      </c>
      <c r="BB32">
        <v>7.4182284085118858E-2</v>
      </c>
      <c r="BC32">
        <v>77.463203898304613</v>
      </c>
      <c r="BD32">
        <v>9.9114934148654465E-2</v>
      </c>
      <c r="BE32">
        <v>85.203520424785324</v>
      </c>
      <c r="BF32">
        <v>8.6713030813192801E-2</v>
      </c>
      <c r="BG32">
        <v>88.006383829970332</v>
      </c>
      <c r="BH32">
        <v>9.0491215279525236E-2</v>
      </c>
      <c r="BI32">
        <v>85.752170478792806</v>
      </c>
      <c r="BJ32">
        <v>5.87723279860159E-2</v>
      </c>
      <c r="BK32">
        <v>88.006383829970332</v>
      </c>
      <c r="BL32">
        <v>8.9873352890712507E-2</v>
      </c>
      <c r="BM32">
        <v>97.730421008189253</v>
      </c>
      <c r="BN32">
        <v>5.4404099618786464E-2</v>
      </c>
      <c r="BO32">
        <v>80.669808220034582</v>
      </c>
      <c r="BP32">
        <v>2.8289165470131994E-2</v>
      </c>
      <c r="BQ32">
        <v>76.406947666186696</v>
      </c>
      <c r="BR32">
        <v>0.14512884339261228</v>
      </c>
      <c r="BS32">
        <v>79.505282259478832</v>
      </c>
      <c r="BT32">
        <v>6.5510981003799595E-2</v>
      </c>
      <c r="BU32">
        <v>88.80587783328744</v>
      </c>
      <c r="BV32">
        <v>0.11416837484116102</v>
      </c>
      <c r="BW32">
        <v>81.939546418898971</v>
      </c>
      <c r="BX32">
        <v>6.8940702827176917E-2</v>
      </c>
      <c r="BY32">
        <v>74.803600445723873</v>
      </c>
      <c r="BZ32">
        <v>0.11183967792248031</v>
      </c>
      <c r="CA32">
        <v>81.657114776282853</v>
      </c>
      <c r="CB32">
        <v>6.097437779540911E-2</v>
      </c>
      <c r="CC32">
        <v>85.339826445435108</v>
      </c>
      <c r="CD32">
        <v>6.6443631067335168E-2</v>
      </c>
      <c r="CE32">
        <v>80.100563243859284</v>
      </c>
      <c r="CF32">
        <v>8.4202049809393248E-2</v>
      </c>
      <c r="CG32">
        <v>86.741937061884357</v>
      </c>
      <c r="CH32">
        <v>7.8081259180422274E-2</v>
      </c>
      <c r="CI32">
        <v>79.362186125089679</v>
      </c>
      <c r="CJ32">
        <v>5.1530746728073944E-2</v>
      </c>
      <c r="CM32">
        <v>87.440771429970297</v>
      </c>
      <c r="CN32">
        <v>0.11068521232527714</v>
      </c>
      <c r="CS32">
        <v>91.330727783577331</v>
      </c>
      <c r="CT32">
        <v>0.10108125918042225</v>
      </c>
      <c r="CU32">
        <v>85.887394831299446</v>
      </c>
      <c r="CV32">
        <v>0.10792093710290254</v>
      </c>
      <c r="CW32">
        <v>83.721995113176575</v>
      </c>
      <c r="CX32">
        <v>9.6685212325277131E-2</v>
      </c>
      <c r="CY32">
        <v>77.969653930412562</v>
      </c>
      <c r="CZ32">
        <v>5.4013909243957839E-2</v>
      </c>
      <c r="DA32">
        <v>76.956753866196664</v>
      </c>
      <c r="DB32">
        <v>0.10840995609910298</v>
      </c>
      <c r="DC32">
        <v>74.004901579598595</v>
      </c>
      <c r="DD32">
        <v>0.10068521232527713</v>
      </c>
    </row>
    <row r="33" spans="3:108">
      <c r="C33">
        <v>82.988850469311899</v>
      </c>
      <c r="D33">
        <v>8.5999999999999993E-2</v>
      </c>
      <c r="S33" t="s">
        <v>631</v>
      </c>
      <c r="T33" t="s">
        <v>631</v>
      </c>
      <c r="U33" t="s">
        <v>649</v>
      </c>
      <c r="V33" t="s">
        <v>649</v>
      </c>
      <c r="W33" t="s">
        <v>649</v>
      </c>
      <c r="X33" t="s">
        <v>649</v>
      </c>
      <c r="AC33">
        <v>26.982531559849718</v>
      </c>
      <c r="AD33">
        <v>0.45823064548934433</v>
      </c>
      <c r="AE33">
        <v>77.963979577147924</v>
      </c>
      <c r="AF33">
        <v>6.8205236821944404E-2</v>
      </c>
      <c r="AG33">
        <v>76.190854677222177</v>
      </c>
      <c r="AH33">
        <v>0.10215606522802508</v>
      </c>
      <c r="AI33">
        <v>76.958782366574411</v>
      </c>
      <c r="AJ33">
        <v>8.5574023776339381E-2</v>
      </c>
      <c r="AK33">
        <v>76.736334004497607</v>
      </c>
      <c r="AL33">
        <v>9.4090325512492384E-2</v>
      </c>
      <c r="AM33">
        <v>83.688183666532211</v>
      </c>
      <c r="AN33">
        <v>9.0819881745936068E-2</v>
      </c>
      <c r="AO33">
        <v>82.679212736076011</v>
      </c>
      <c r="AP33">
        <v>9.55002663854604E-2</v>
      </c>
      <c r="AQ33">
        <v>86.20097702924636</v>
      </c>
      <c r="AR33">
        <v>7.6918224933774718E-2</v>
      </c>
      <c r="AS33">
        <v>83.035667535826278</v>
      </c>
      <c r="AT33">
        <v>0.1553527516037024</v>
      </c>
      <c r="AU33">
        <v>81.89164431979944</v>
      </c>
      <c r="AV33">
        <v>7.3819881745936053E-2</v>
      </c>
      <c r="AW33">
        <v>76.736334004497607</v>
      </c>
      <c r="AX33">
        <v>8.7090325512492378E-2</v>
      </c>
      <c r="AY33">
        <v>81.265753187210748</v>
      </c>
      <c r="AZ33">
        <v>0.13179529594897638</v>
      </c>
      <c r="BA33">
        <v>76.8349330765096</v>
      </c>
      <c r="BB33">
        <v>8.1205236821944415E-2</v>
      </c>
      <c r="BC33">
        <v>78.65356152217953</v>
      </c>
      <c r="BD33">
        <v>0.10459860957329907</v>
      </c>
      <c r="BE33">
        <v>86.531213597433279</v>
      </c>
      <c r="BF33">
        <v>9.7295562334436772E-2</v>
      </c>
      <c r="BG33">
        <v>89.419028416038898</v>
      </c>
      <c r="BH33">
        <v>9.88610356645091E-2</v>
      </c>
      <c r="BI33">
        <v>86.728049783500566</v>
      </c>
      <c r="BJ33">
        <v>6.2139497106411708E-2</v>
      </c>
      <c r="BK33">
        <v>89.419028416038898</v>
      </c>
      <c r="BL33">
        <v>9.5549437979379731E-2</v>
      </c>
      <c r="BM33">
        <v>99.191418194392114</v>
      </c>
      <c r="BN33">
        <v>6.3639763491872114E-2</v>
      </c>
      <c r="BO33">
        <v>81.669852812279814</v>
      </c>
      <c r="BP33">
        <v>3.204115391857304E-2</v>
      </c>
      <c r="BQ33">
        <v>77.400328538749562</v>
      </c>
      <c r="BR33">
        <v>0.15378727827363009</v>
      </c>
      <c r="BS33">
        <v>80.667759006277166</v>
      </c>
      <c r="BT33">
        <v>7.1475680588500748E-2</v>
      </c>
      <c r="BU33">
        <v>90.021053521890039</v>
      </c>
      <c r="BV33">
        <v>0.11801656812161337</v>
      </c>
      <c r="BW33">
        <v>82.960527349031608</v>
      </c>
      <c r="BX33">
        <v>7.615606522802508E-2</v>
      </c>
      <c r="BY33">
        <v>75.757117289950926</v>
      </c>
      <c r="BZ33">
        <v>0.11674612435505707</v>
      </c>
      <c r="CA33">
        <v>82.786322860795266</v>
      </c>
      <c r="CB33">
        <v>6.895937885234775E-2</v>
      </c>
      <c r="CC33">
        <v>86.444250262293679</v>
      </c>
      <c r="CD33">
        <v>7.0869053339855381E-2</v>
      </c>
      <c r="CE33">
        <v>81.279826503568458</v>
      </c>
      <c r="CF33">
        <v>8.8819881745936066E-2</v>
      </c>
      <c r="CG33">
        <v>87.673394290196839</v>
      </c>
      <c r="CH33">
        <v>8.2795295948976388E-2</v>
      </c>
      <c r="CI33">
        <v>80.294427711334905</v>
      </c>
      <c r="CJ33">
        <v>5.5090325512492377E-2</v>
      </c>
      <c r="CM33">
        <v>88.431847645891239</v>
      </c>
      <c r="CN33">
        <v>0.11491822493377472</v>
      </c>
      <c r="CS33">
        <v>92.384654025339998</v>
      </c>
      <c r="CT33">
        <v>0.10579529594897638</v>
      </c>
      <c r="CU33">
        <v>87.235592764594159</v>
      </c>
      <c r="CV33">
        <v>0.11754142030403343</v>
      </c>
      <c r="CW33">
        <v>84.715136178412138</v>
      </c>
      <c r="CX33">
        <v>0.10091822493377471</v>
      </c>
      <c r="CY33">
        <v>79.343143467211135</v>
      </c>
      <c r="CZ33">
        <v>5.7188668700331027E-2</v>
      </c>
      <c r="DA33">
        <v>77.963979577147924</v>
      </c>
      <c r="DB33">
        <v>0.11206573971553271</v>
      </c>
      <c r="DC33">
        <v>75.017547923477039</v>
      </c>
      <c r="DD33">
        <v>0.10491822493377471</v>
      </c>
    </row>
    <row r="34" spans="3:108">
      <c r="C34">
        <v>75.642101825093192</v>
      </c>
      <c r="D34">
        <v>0.15</v>
      </c>
      <c r="AC34">
        <v>26.669388141717857</v>
      </c>
      <c r="AD34">
        <v>0.43919721467811551</v>
      </c>
      <c r="AE34">
        <v>78.867750280397274</v>
      </c>
      <c r="AF34">
        <v>7.7268395722871461E-2</v>
      </c>
      <c r="AG34">
        <v>77.265205289357539</v>
      </c>
      <c r="AH34">
        <v>0.11146752985226518</v>
      </c>
      <c r="AI34">
        <v>77.983724267318436</v>
      </c>
      <c r="AJ34">
        <v>9.2774889752418419E-2</v>
      </c>
      <c r="AK34">
        <v>77.825252017300244</v>
      </c>
      <c r="AL34">
        <v>9.8683981393784176E-2</v>
      </c>
      <c r="AM34">
        <v>84.636997375750994</v>
      </c>
      <c r="AN34">
        <v>9.6779219105449746E-2</v>
      </c>
      <c r="AO34">
        <v>83.597856481964413</v>
      </c>
      <c r="AP34">
        <v>0.10307359094650903</v>
      </c>
      <c r="AQ34">
        <v>87.103733355516908</v>
      </c>
      <c r="AR34">
        <v>8.2380950846662263E-2</v>
      </c>
      <c r="AS34">
        <v>83.92769657851089</v>
      </c>
      <c r="AT34">
        <v>0.16367099333469026</v>
      </c>
      <c r="AU34">
        <v>82.650299997039056</v>
      </c>
      <c r="AV34">
        <v>7.9779219105449731E-2</v>
      </c>
      <c r="AW34">
        <v>77.825252017300244</v>
      </c>
      <c r="AX34">
        <v>9.168398139378417E-2</v>
      </c>
      <c r="AY34">
        <v>82.08031647141334</v>
      </c>
      <c r="AZ34">
        <v>0.13787878617014659</v>
      </c>
      <c r="BA34">
        <v>78.062762469213581</v>
      </c>
      <c r="BB34">
        <v>9.0268395722871472E-2</v>
      </c>
      <c r="BC34">
        <v>79.721654140498032</v>
      </c>
      <c r="BD34">
        <v>0.11167532268772157</v>
      </c>
      <c r="BE34">
        <v>87.722535641039713</v>
      </c>
      <c r="BF34">
        <v>0.11095237711665563</v>
      </c>
      <c r="BG34">
        <v>90.68657627260302</v>
      </c>
      <c r="BH34">
        <v>0.10966233462862766</v>
      </c>
      <c r="BI34">
        <v>87.603693758741471</v>
      </c>
      <c r="BJ34">
        <v>6.648484726439044E-2</v>
      </c>
      <c r="BK34">
        <v>90.68657627260302</v>
      </c>
      <c r="BL34">
        <v>0.1028744568171153</v>
      </c>
      <c r="BM34">
        <v>100.50235221847777</v>
      </c>
      <c r="BN34">
        <v>7.555843821089947E-2</v>
      </c>
      <c r="BO34">
        <v>82.567179989879932</v>
      </c>
      <c r="BP34">
        <v>3.6883115523177905E-2</v>
      </c>
      <c r="BQ34">
        <v>78.291676446203866</v>
      </c>
      <c r="BR34">
        <v>0.16496103582271826</v>
      </c>
      <c r="BS34">
        <v>81.710834471430559</v>
      </c>
      <c r="BT34">
        <v>7.9173158011205919E-2</v>
      </c>
      <c r="BU34">
        <v>91.111415071162511</v>
      </c>
      <c r="BV34">
        <v>0.12298268258787479</v>
      </c>
      <c r="BW34">
        <v>83.876640433911746</v>
      </c>
      <c r="BX34">
        <v>8.5467529852265203E-2</v>
      </c>
      <c r="BY34">
        <v>76.612695716412347</v>
      </c>
      <c r="BZ34">
        <v>0.12307792029954036</v>
      </c>
      <c r="CA34">
        <v>83.799546782264471</v>
      </c>
      <c r="CB34">
        <v>7.9264066369840167E-2</v>
      </c>
      <c r="CC34">
        <v>87.435235578489483</v>
      </c>
      <c r="CD34">
        <v>7.6580084976055979E-2</v>
      </c>
      <c r="CE34">
        <v>82.337964291311096</v>
      </c>
      <c r="CF34">
        <v>9.4779219105449744E-2</v>
      </c>
      <c r="CG34">
        <v>88.509178906421141</v>
      </c>
      <c r="CH34">
        <v>8.8878786170146606E-2</v>
      </c>
      <c r="CI34">
        <v>81.130916121865468</v>
      </c>
      <c r="CJ34">
        <v>5.9683981393784176E-2</v>
      </c>
      <c r="CM34">
        <v>89.321127614519753</v>
      </c>
      <c r="CN34">
        <v>0.12038095084666227</v>
      </c>
      <c r="CS34">
        <v>93.330328515510828</v>
      </c>
      <c r="CT34">
        <v>0.1118787861701466</v>
      </c>
      <c r="CU34">
        <v>88.445313466761618</v>
      </c>
      <c r="CV34">
        <v>0.12995670646968693</v>
      </c>
      <c r="CW34">
        <v>85.606268909829453</v>
      </c>
      <c r="CX34">
        <v>0.10638095084666226</v>
      </c>
      <c r="CY34">
        <v>80.575558000598789</v>
      </c>
      <c r="CZ34">
        <v>6.1285713134996686E-2</v>
      </c>
      <c r="DA34">
        <v>78.867750280397274</v>
      </c>
      <c r="DB34">
        <v>0.11678354845848105</v>
      </c>
      <c r="DC34">
        <v>75.926182491081107</v>
      </c>
      <c r="DD34">
        <v>0.11038095084666226</v>
      </c>
    </row>
    <row r="35" spans="3:108">
      <c r="C35">
        <v>88.416102088586314</v>
      </c>
      <c r="D35">
        <v>0.156</v>
      </c>
      <c r="AC35">
        <v>26.564709308040495</v>
      </c>
      <c r="AD35">
        <v>0.42</v>
      </c>
      <c r="AE35">
        <v>79.643413467114442</v>
      </c>
      <c r="AF35">
        <v>8.8124541438974607E-2</v>
      </c>
      <c r="AG35">
        <v>78.187269056709539</v>
      </c>
      <c r="AH35">
        <v>0.12262110421812458</v>
      </c>
      <c r="AI35">
        <v>78.863382899837461</v>
      </c>
      <c r="AJ35">
        <v>0.10140032059534967</v>
      </c>
      <c r="AK35">
        <v>78.759818288200023</v>
      </c>
      <c r="AL35">
        <v>0.10418641141427482</v>
      </c>
      <c r="AM35">
        <v>85.451318821055182</v>
      </c>
      <c r="AN35">
        <v>0.10391750669959976</v>
      </c>
      <c r="AO35">
        <v>84.386284490121483</v>
      </c>
      <c r="AP35">
        <v>0.1121451647640747</v>
      </c>
      <c r="AQ35">
        <v>87.878525950968964</v>
      </c>
      <c r="AR35">
        <v>8.8924381141299774E-2</v>
      </c>
      <c r="AS35">
        <v>84.693282459316009</v>
      </c>
      <c r="AT35">
        <v>0.17363485310152466</v>
      </c>
      <c r="AU35">
        <v>83.301417894657391</v>
      </c>
      <c r="AV35">
        <v>8.6917506699599745E-2</v>
      </c>
      <c r="AW35">
        <v>78.759818288200023</v>
      </c>
      <c r="AX35">
        <v>9.7186411414274809E-2</v>
      </c>
      <c r="AY35">
        <v>82.779417195231645</v>
      </c>
      <c r="AZ35">
        <v>0.14516578808917474</v>
      </c>
      <c r="BA35">
        <v>79.116549736344112</v>
      </c>
      <c r="BB35">
        <v>0.10112454143897462</v>
      </c>
      <c r="BC35">
        <v>80.638346970942038</v>
      </c>
      <c r="BD35">
        <v>0.12015203920577472</v>
      </c>
      <c r="BE35">
        <v>88.744990395799817</v>
      </c>
      <c r="BF35">
        <v>0.12731095285324942</v>
      </c>
      <c r="BG35">
        <v>91.774451998386311</v>
      </c>
      <c r="BH35">
        <v>0.12260048089302455</v>
      </c>
      <c r="BI35">
        <v>88.355217119504431</v>
      </c>
      <c r="BJ35">
        <v>7.1689848635124828E-2</v>
      </c>
      <c r="BK35">
        <v>91.774451998386311</v>
      </c>
      <c r="BL35">
        <v>0.11164860198492468</v>
      </c>
      <c r="BM35">
        <v>101.62746421761909</v>
      </c>
      <c r="BN35">
        <v>8.9835013399199512E-2</v>
      </c>
      <c r="BO35">
        <v>83.33731300658738</v>
      </c>
      <c r="BP35">
        <v>4.2682974193424789E-2</v>
      </c>
      <c r="BQ35">
        <v>79.056677741204822</v>
      </c>
      <c r="BR35">
        <v>0.17834532506174955</v>
      </c>
      <c r="BS35">
        <v>82.606056275344415</v>
      </c>
      <c r="BT35">
        <v>8.8393446153649691E-2</v>
      </c>
      <c r="BU35">
        <v>92.047220260401119</v>
      </c>
      <c r="BV35">
        <v>0.12893125558299978</v>
      </c>
      <c r="BW35">
        <v>84.66289649671242</v>
      </c>
      <c r="BX35">
        <v>9.6621104218124615E-2</v>
      </c>
      <c r="BY35">
        <v>77.346997775960787</v>
      </c>
      <c r="BZ35">
        <v>0.13066235086832476</v>
      </c>
      <c r="CA35">
        <v>84.669148433390376</v>
      </c>
      <c r="CB35">
        <v>9.1607355334724555E-2</v>
      </c>
      <c r="CC35">
        <v>88.285750897902631</v>
      </c>
      <c r="CD35">
        <v>8.3420943920449742E-2</v>
      </c>
      <c r="CE35">
        <v>83.246113366596916</v>
      </c>
      <c r="CF35">
        <v>0.10191750669959976</v>
      </c>
      <c r="CG35">
        <v>89.226492884954553</v>
      </c>
      <c r="CH35">
        <v>9.6165788089174767E-2</v>
      </c>
      <c r="CI35">
        <v>81.848834133404623</v>
      </c>
      <c r="CJ35">
        <v>6.5186411414274809E-2</v>
      </c>
      <c r="CM35">
        <v>90.084354096491495</v>
      </c>
      <c r="CN35">
        <v>0.12692438114129978</v>
      </c>
      <c r="CS35">
        <v>94.141955719187365</v>
      </c>
      <c r="CT35">
        <v>0.11916578808917475</v>
      </c>
      <c r="CU35">
        <v>89.483558910553185</v>
      </c>
      <c r="CV35">
        <v>0.14482813895749946</v>
      </c>
      <c r="CW35">
        <v>86.371085529525104</v>
      </c>
      <c r="CX35">
        <v>0.11292438114129977</v>
      </c>
      <c r="CY35">
        <v>81.633280474769634</v>
      </c>
      <c r="CZ35">
        <v>6.6193285855974823E-2</v>
      </c>
      <c r="DA35">
        <v>79.643413467114442</v>
      </c>
      <c r="DB35">
        <v>0.12243469280384979</v>
      </c>
      <c r="DC35">
        <v>76.706020100040078</v>
      </c>
      <c r="DD35">
        <v>0.11692438114129977</v>
      </c>
    </row>
    <row r="36" spans="3:108">
      <c r="C36">
        <v>82.158962819071959</v>
      </c>
      <c r="D36">
        <v>0.22</v>
      </c>
      <c r="AC36">
        <v>26.669388141717853</v>
      </c>
      <c r="AD36">
        <v>0.40080278532188474</v>
      </c>
      <c r="AE36">
        <v>80.269811067568824</v>
      </c>
      <c r="AF36">
        <v>0.10047754661497837</v>
      </c>
      <c r="AG36">
        <v>78.931894483345658</v>
      </c>
      <c r="AH36">
        <v>0.13531254789210106</v>
      </c>
      <c r="AI36">
        <v>79.573763469735255</v>
      </c>
      <c r="AJ36">
        <v>0.11121503703655816</v>
      </c>
      <c r="AK36">
        <v>79.514540285559264</v>
      </c>
      <c r="AL36">
        <v>0.11044752362676986</v>
      </c>
      <c r="AM36">
        <v>86.108935436194429</v>
      </c>
      <c r="AN36">
        <v>0.1120400306509447</v>
      </c>
      <c r="AO36">
        <v>85.022990499763111</v>
      </c>
      <c r="AP36">
        <v>0.12246753895224223</v>
      </c>
      <c r="AQ36">
        <v>88.50422049333217</v>
      </c>
      <c r="AR36">
        <v>9.6370028096699298E-2</v>
      </c>
      <c r="AS36">
        <v>85.311541991146711</v>
      </c>
      <c r="AT36">
        <v>0.18497254278361031</v>
      </c>
      <c r="AU36">
        <v>83.827237213745093</v>
      </c>
      <c r="AV36">
        <v>9.5040030650944685E-2</v>
      </c>
      <c r="AW36">
        <v>79.514540285559264</v>
      </c>
      <c r="AX36">
        <v>0.10344752362676986</v>
      </c>
      <c r="AY36">
        <v>83.34398571333945</v>
      </c>
      <c r="AZ36">
        <v>0.15345753128950601</v>
      </c>
      <c r="BA36">
        <v>79.96755030827228</v>
      </c>
      <c r="BB36">
        <v>0.11347754661497839</v>
      </c>
      <c r="BC36">
        <v>81.378635022736916</v>
      </c>
      <c r="BD36">
        <v>0.12979753639799682</v>
      </c>
      <c r="BE36">
        <v>89.570687961344362</v>
      </c>
      <c r="BF36">
        <v>0.14592507024174822</v>
      </c>
      <c r="BG36">
        <v>92.652981179469748</v>
      </c>
      <c r="BH36">
        <v>0.13732255555483724</v>
      </c>
      <c r="BI36">
        <v>88.962120267583018</v>
      </c>
      <c r="BJ36">
        <v>7.7612522349647162E-2</v>
      </c>
      <c r="BK36">
        <v>92.652981179469748</v>
      </c>
      <c r="BL36">
        <v>0.12163253767511951</v>
      </c>
      <c r="BM36">
        <v>102.53606406942762</v>
      </c>
      <c r="BN36">
        <v>0.10608006130188938</v>
      </c>
      <c r="BO36">
        <v>83.959244641293338</v>
      </c>
      <c r="BP36">
        <v>4.9282524903892545E-2</v>
      </c>
      <c r="BQ36">
        <v>79.674465182634378</v>
      </c>
      <c r="BR36">
        <v>0.19357505747052128</v>
      </c>
      <c r="BS36">
        <v>83.32900510087704</v>
      </c>
      <c r="BT36">
        <v>9.8885039590803567E-2</v>
      </c>
      <c r="BU36">
        <v>92.802942763505484</v>
      </c>
      <c r="BV36">
        <v>0.13570002554245389</v>
      </c>
      <c r="BW36">
        <v>85.297848521657002</v>
      </c>
      <c r="BX36">
        <v>0.10931254789210107</v>
      </c>
      <c r="BY36">
        <v>77.939993622594358</v>
      </c>
      <c r="BZ36">
        <v>0.13929253256662874</v>
      </c>
      <c r="CA36">
        <v>85.371407348012625</v>
      </c>
      <c r="CB36">
        <v>0.10565255300059184</v>
      </c>
      <c r="CC36">
        <v>88.9725963797475</v>
      </c>
      <c r="CD36">
        <v>9.1205029373821994E-2</v>
      </c>
      <c r="CE36">
        <v>83.97950179002008</v>
      </c>
      <c r="CF36">
        <v>0.1100400306509447</v>
      </c>
      <c r="CG36">
        <v>89.805769770360683</v>
      </c>
      <c r="CH36">
        <v>0.10445753128950605</v>
      </c>
      <c r="CI36">
        <v>82.42859881407017</v>
      </c>
      <c r="CJ36">
        <v>7.1447523626769857E-2</v>
      </c>
      <c r="CM36">
        <v>90.700708262961257</v>
      </c>
      <c r="CN36">
        <v>0.13437002809669929</v>
      </c>
      <c r="CS36">
        <v>94.797396562007535</v>
      </c>
      <c r="CT36">
        <v>0.12745753128950604</v>
      </c>
      <c r="CU36">
        <v>90.322008466766135</v>
      </c>
      <c r="CV36">
        <v>0.1617500638561348</v>
      </c>
      <c r="CW36">
        <v>86.988723833841931</v>
      </c>
      <c r="CX36">
        <v>0.12037002809669929</v>
      </c>
      <c r="CY36">
        <v>82.487458977905007</v>
      </c>
      <c r="CZ36">
        <v>7.1777521072524469E-2</v>
      </c>
      <c r="DA36">
        <v>80.269811067568824</v>
      </c>
      <c r="DB36">
        <v>0.1288650242653312</v>
      </c>
      <c r="DC36">
        <v>77.335788813266504</v>
      </c>
      <c r="DD36">
        <v>0.12437002809669929</v>
      </c>
    </row>
    <row r="37" spans="3:108">
      <c r="C37">
        <v>80.975470401309579</v>
      </c>
      <c r="D37">
        <v>0.14599999999999999</v>
      </c>
      <c r="AC37">
        <v>26.982531559849711</v>
      </c>
      <c r="AD37">
        <v>0.38176935451065591</v>
      </c>
      <c r="AE37">
        <v>80.729856588116675</v>
      </c>
      <c r="AF37">
        <v>0.1139904534715625</v>
      </c>
      <c r="AG37">
        <v>79.478770128720896</v>
      </c>
      <c r="AH37">
        <v>0.14919567137489295</v>
      </c>
      <c r="AI37">
        <v>80.095488646888953</v>
      </c>
      <c r="AJ37">
        <v>0.1219513191965839</v>
      </c>
      <c r="AK37">
        <v>80.068831160703411</v>
      </c>
      <c r="AL37">
        <v>0.11729653121161389</v>
      </c>
      <c r="AM37">
        <v>86.591909154186339</v>
      </c>
      <c r="AN37">
        <v>0.12092522967993155</v>
      </c>
      <c r="AO37">
        <v>85.490606830714995</v>
      </c>
      <c r="AP37">
        <v>0.13375914605157965</v>
      </c>
      <c r="AQ37">
        <v>88.96374966655479</v>
      </c>
      <c r="AR37">
        <v>0.10451479387327056</v>
      </c>
      <c r="AS37">
        <v>85.765610665656979</v>
      </c>
      <c r="AT37">
        <v>0.19737479976157107</v>
      </c>
      <c r="AU37">
        <v>84.213414973986119</v>
      </c>
      <c r="AV37">
        <v>0.10392522967993151</v>
      </c>
      <c r="AW37">
        <v>80.068831160703411</v>
      </c>
      <c r="AX37">
        <v>0.11029653121161388</v>
      </c>
      <c r="AY37">
        <v>83.758622068283088</v>
      </c>
      <c r="AZ37">
        <v>0.16252783863159678</v>
      </c>
      <c r="BA37">
        <v>80.592551107788807</v>
      </c>
      <c r="BB37">
        <v>0.12699045347156249</v>
      </c>
      <c r="BC37">
        <v>81.922325167616606</v>
      </c>
      <c r="BD37">
        <v>0.14034871024491866</v>
      </c>
      <c r="BE37">
        <v>90.177105460518192</v>
      </c>
      <c r="BF37">
        <v>0.16628698468317635</v>
      </c>
      <c r="BG37">
        <v>93.298199829948032</v>
      </c>
      <c r="BH37">
        <v>0.15342697879487585</v>
      </c>
      <c r="BI37">
        <v>89.40784846717608</v>
      </c>
      <c r="BJ37">
        <v>8.4091313308283386E-2</v>
      </c>
      <c r="BK37">
        <v>93.298199829948047</v>
      </c>
      <c r="BL37">
        <v>0.13255392814824918</v>
      </c>
      <c r="BM37">
        <v>103.20336753848905</v>
      </c>
      <c r="BN37">
        <v>0.12385045935986304</v>
      </c>
      <c r="BO37">
        <v>84.416010220257775</v>
      </c>
      <c r="BP37">
        <v>5.6501749114944336E-2</v>
      </c>
      <c r="BQ37">
        <v>80.128187139541978</v>
      </c>
      <c r="BR37">
        <v>0.2102348056498716</v>
      </c>
      <c r="BS37">
        <v>83.859960788654845</v>
      </c>
      <c r="BT37">
        <v>0.11036175500324485</v>
      </c>
      <c r="BU37">
        <v>93.357968440612453</v>
      </c>
      <c r="BV37">
        <v>0.14310435806660962</v>
      </c>
      <c r="BW37">
        <v>85.764176672701424</v>
      </c>
      <c r="BX37">
        <v>0.12319567137489298</v>
      </c>
      <c r="BY37">
        <v>78.375507875441699</v>
      </c>
      <c r="BZ37">
        <v>0.14873305653492724</v>
      </c>
      <c r="CA37">
        <v>85.887167733592662</v>
      </c>
      <c r="CB37">
        <v>0.12101654298821488</v>
      </c>
      <c r="CC37">
        <v>89.477036669751897</v>
      </c>
      <c r="CD37">
        <v>9.9720011776601031E-2</v>
      </c>
      <c r="CE37">
        <v>84.518124637190553</v>
      </c>
      <c r="CF37">
        <v>0.11892522967993152</v>
      </c>
      <c r="CG37">
        <v>90.231208399267771</v>
      </c>
      <c r="CH37">
        <v>0.11352783863159678</v>
      </c>
      <c r="CI37">
        <v>82.854395694707279</v>
      </c>
      <c r="CJ37">
        <v>7.8296531211613896E-2</v>
      </c>
      <c r="CM37">
        <v>91.153377578983125</v>
      </c>
      <c r="CN37">
        <v>0.14251479387327057</v>
      </c>
      <c r="CS37">
        <v>95.278772326385933</v>
      </c>
      <c r="CT37">
        <v>0.13652783863159679</v>
      </c>
      <c r="CU37">
        <v>90.937791417181813</v>
      </c>
      <c r="CV37">
        <v>0.18026089516652405</v>
      </c>
      <c r="CW37">
        <v>87.442336259901055</v>
      </c>
      <c r="CX37">
        <v>0.12851479387327056</v>
      </c>
      <c r="CY37">
        <v>83.114793747116522</v>
      </c>
      <c r="CZ37">
        <v>7.7886095404952921E-2</v>
      </c>
      <c r="DA37">
        <v>80.729856588116675</v>
      </c>
      <c r="DB37">
        <v>0.13589914016327911</v>
      </c>
      <c r="DC37">
        <v>77.798310181948068</v>
      </c>
      <c r="DD37">
        <v>0.13251479387327056</v>
      </c>
    </row>
    <row r="38" spans="3:108">
      <c r="C38">
        <v>74.171278164515428</v>
      </c>
      <c r="D38">
        <v>9.0999999999999998E-2</v>
      </c>
      <c r="AC38">
        <v>27.50146793320382</v>
      </c>
      <c r="AD38">
        <v>0.36306209408699647</v>
      </c>
      <c r="AE38">
        <v>81.011001186206627</v>
      </c>
      <c r="AF38">
        <v>0.12829466513519858</v>
      </c>
      <c r="AG38">
        <v>79.812978650827802</v>
      </c>
      <c r="AH38">
        <v>0.16389177924849158</v>
      </c>
      <c r="AI38">
        <v>80.414327128501839</v>
      </c>
      <c r="AJ38">
        <v>0.13331630928550026</v>
      </c>
      <c r="AK38">
        <v>80.407571303487003</v>
      </c>
      <c r="AL38">
        <v>0.12454661109592255</v>
      </c>
      <c r="AM38">
        <v>86.887065711022586</v>
      </c>
      <c r="AN38">
        <v>0.13033073871903467</v>
      </c>
      <c r="AO38">
        <v>85.776378128453544</v>
      </c>
      <c r="AP38">
        <v>0.14571198045543993</v>
      </c>
      <c r="AQ38">
        <v>89.244578712694462</v>
      </c>
      <c r="AR38">
        <v>0.11313651049244847</v>
      </c>
      <c r="AS38">
        <v>86.04310267307487</v>
      </c>
      <c r="AT38">
        <v>0.21050332279531922</v>
      </c>
      <c r="AU38">
        <v>84.449417252771369</v>
      </c>
      <c r="AV38">
        <v>0.11333073871903465</v>
      </c>
      <c r="AW38">
        <v>80.407571303487003</v>
      </c>
      <c r="AX38">
        <v>0.11754661109592254</v>
      </c>
      <c r="AY38">
        <v>84.012016061175984</v>
      </c>
      <c r="AZ38">
        <v>0.17212929577568126</v>
      </c>
      <c r="BA38">
        <v>80.974503742338371</v>
      </c>
      <c r="BB38">
        <v>0.14129466513519853</v>
      </c>
      <c r="BC38">
        <v>82.254586955723212</v>
      </c>
      <c r="BD38">
        <v>0.15151775222885366</v>
      </c>
      <c r="BE38">
        <v>90.54770140475631</v>
      </c>
      <c r="BF38">
        <v>0.18784127623112118</v>
      </c>
      <c r="BG38">
        <v>93.692508066995629</v>
      </c>
      <c r="BH38">
        <v>0.17047446392825033</v>
      </c>
      <c r="BI38">
        <v>89.680243414925428</v>
      </c>
      <c r="BJ38">
        <v>9.0949496982629413E-2</v>
      </c>
      <c r="BK38">
        <v>93.692508066995629</v>
      </c>
      <c r="BL38">
        <v>0.14411486634214676</v>
      </c>
      <c r="BM38">
        <v>103.61117232569769</v>
      </c>
      <c r="BN38">
        <v>0.1426614774380694</v>
      </c>
      <c r="BO38">
        <v>84.695150369185541</v>
      </c>
      <c r="BP38">
        <v>6.4143725209215657E-2</v>
      </c>
      <c r="BQ38">
        <v>80.405467259708061</v>
      </c>
      <c r="BR38">
        <v>0.22787013509819004</v>
      </c>
      <c r="BS38">
        <v>84.184440251613424</v>
      </c>
      <c r="BT38">
        <v>0.12251053751208649</v>
      </c>
      <c r="BU38">
        <v>93.697157638094524</v>
      </c>
      <c r="BV38">
        <v>0.15094228226586218</v>
      </c>
      <c r="BW38">
        <v>86.04916073351194</v>
      </c>
      <c r="BX38">
        <v>0.13789177924849164</v>
      </c>
      <c r="BY38">
        <v>78.641660840986063</v>
      </c>
      <c r="BZ38">
        <v>0.15872640988897438</v>
      </c>
      <c r="CA38">
        <v>86.202360991298875</v>
      </c>
      <c r="CB38">
        <v>0.13728023570166409</v>
      </c>
      <c r="CC38">
        <v>89.785311951782205</v>
      </c>
      <c r="CD38">
        <v>0.10873362460574154</v>
      </c>
      <c r="CE38">
        <v>84.847289680922472</v>
      </c>
      <c r="CF38">
        <v>0.12833073871903466</v>
      </c>
      <c r="CG38">
        <v>90.491203914914976</v>
      </c>
      <c r="CH38">
        <v>0.12312929577568126</v>
      </c>
      <c r="CI38">
        <v>83.114610146381807</v>
      </c>
      <c r="CJ38">
        <v>8.5546611095922584E-2</v>
      </c>
      <c r="CM38">
        <v>91.430014405636854</v>
      </c>
      <c r="CN38">
        <v>0.15113651049244842</v>
      </c>
      <c r="CS38">
        <v>95.572952336323311</v>
      </c>
      <c r="CT38">
        <v>0.14612929577568126</v>
      </c>
      <c r="CU38">
        <v>91.314110808139247</v>
      </c>
      <c r="CV38">
        <v>0.19985570566465555</v>
      </c>
      <c r="CW38">
        <v>87.719549443198957</v>
      </c>
      <c r="CX38">
        <v>0.13713651049244849</v>
      </c>
      <c r="CY38">
        <v>83.498172725239812</v>
      </c>
      <c r="CZ38">
        <v>8.4352382869336384E-2</v>
      </c>
      <c r="DA38">
        <v>81.011001186206627</v>
      </c>
      <c r="DB38">
        <v>0.14334516815256912</v>
      </c>
      <c r="DC38">
        <v>78.080967828850348</v>
      </c>
      <c r="DD38">
        <v>0.14113651049244841</v>
      </c>
    </row>
    <row r="39" spans="3:108">
      <c r="C39">
        <v>74.171278164515428</v>
      </c>
      <c r="D39">
        <v>0.151</v>
      </c>
      <c r="AC39">
        <v>28.221769879614548</v>
      </c>
      <c r="AD39">
        <v>0.34484060780084624</v>
      </c>
      <c r="AE39">
        <v>81.105575970092062</v>
      </c>
      <c r="AF39">
        <v>0.14299999999999999</v>
      </c>
      <c r="AG39">
        <v>79.925403712399927</v>
      </c>
      <c r="AH39">
        <v>0.17899999999999999</v>
      </c>
      <c r="AI39">
        <v>80.521581831945412</v>
      </c>
      <c r="AJ39">
        <v>0.14499999999999999</v>
      </c>
      <c r="AK39">
        <v>80.521520765844542</v>
      </c>
      <c r="AL39">
        <v>0.13200000000000001</v>
      </c>
      <c r="AM39">
        <v>86.986354005248415</v>
      </c>
      <c r="AN39">
        <v>0.14000000000000001</v>
      </c>
      <c r="AO39">
        <v>85.872509296926623</v>
      </c>
      <c r="AP39">
        <v>0.158</v>
      </c>
      <c r="AQ39">
        <v>89.339047347439191</v>
      </c>
      <c r="AR39">
        <v>0.122</v>
      </c>
      <c r="AS39">
        <v>86.136448754805684</v>
      </c>
      <c r="AT39">
        <v>0.224</v>
      </c>
      <c r="AU39">
        <v>84.528806523147608</v>
      </c>
      <c r="AV39">
        <v>0.123</v>
      </c>
      <c r="AW39">
        <v>80.521520765844542</v>
      </c>
      <c r="AX39">
        <v>0.125</v>
      </c>
      <c r="AY39">
        <v>84.09725576444086</v>
      </c>
      <c r="AZ39">
        <v>0.182</v>
      </c>
      <c r="BA39">
        <v>81.10298953972665</v>
      </c>
      <c r="BB39">
        <v>0.156</v>
      </c>
      <c r="BC39">
        <v>82.366357151619056</v>
      </c>
      <c r="BD39">
        <v>0.16300000000000001</v>
      </c>
      <c r="BE39">
        <v>90.672366902771401</v>
      </c>
      <c r="BF39">
        <v>0.21</v>
      </c>
      <c r="BG39">
        <v>93.825150189790705</v>
      </c>
      <c r="BH39">
        <v>0.188</v>
      </c>
      <c r="BI39">
        <v>89.771874886737081</v>
      </c>
      <c r="BJ39">
        <v>9.8000000000000004E-2</v>
      </c>
      <c r="BK39">
        <v>93.825150189790705</v>
      </c>
      <c r="BL39">
        <v>0.156</v>
      </c>
      <c r="BM39">
        <v>103.74835457952625</v>
      </c>
      <c r="BN39">
        <v>0.16200000000000001</v>
      </c>
      <c r="BO39">
        <v>84.789050872477958</v>
      </c>
      <c r="BP39">
        <v>7.1999999999999995E-2</v>
      </c>
      <c r="BQ39">
        <v>80.49874206426982</v>
      </c>
      <c r="BR39">
        <v>0.246</v>
      </c>
      <c r="BS39">
        <v>84.293592535858096</v>
      </c>
      <c r="BT39">
        <v>0.13500000000000001</v>
      </c>
      <c r="BU39">
        <v>93.811258158844623</v>
      </c>
      <c r="BV39">
        <v>0.159</v>
      </c>
      <c r="BW39">
        <v>86.145027081807655</v>
      </c>
      <c r="BX39">
        <v>0.153</v>
      </c>
      <c r="BY39">
        <v>78.731192560136407</v>
      </c>
      <c r="BZ39">
        <v>0.16900000000000001</v>
      </c>
      <c r="CA39">
        <v>86.308389470708505</v>
      </c>
      <c r="CB39">
        <v>0.154</v>
      </c>
      <c r="CC39">
        <v>89.889013279758316</v>
      </c>
      <c r="CD39">
        <v>0.11799999999999999</v>
      </c>
      <c r="CE39">
        <v>84.958018156892066</v>
      </c>
      <c r="CF39">
        <v>0.13800000000000001</v>
      </c>
      <c r="CG39">
        <v>90.578664317393162</v>
      </c>
      <c r="CH39">
        <v>0.13300000000000001</v>
      </c>
      <c r="CI39">
        <v>83.202144197180488</v>
      </c>
      <c r="CJ39">
        <v>9.2999999999999999E-2</v>
      </c>
      <c r="CM39">
        <v>91.523072811429728</v>
      </c>
      <c r="CN39">
        <v>0.16</v>
      </c>
      <c r="CS39">
        <v>95.671912128018619</v>
      </c>
      <c r="CT39">
        <v>0.156</v>
      </c>
      <c r="CU39">
        <v>91.440701627644557</v>
      </c>
      <c r="CV39">
        <v>0.22</v>
      </c>
      <c r="CW39">
        <v>87.812801730736069</v>
      </c>
      <c r="CX39">
        <v>0.14599999999999999</v>
      </c>
      <c r="CY39">
        <v>83.62713833314605</v>
      </c>
      <c r="CZ39">
        <v>9.0999999999999998E-2</v>
      </c>
      <c r="DA39">
        <v>81.105575970092062</v>
      </c>
      <c r="DB39">
        <v>0.151</v>
      </c>
      <c r="DC39">
        <v>78.176051590199364</v>
      </c>
      <c r="DD39">
        <v>0.15</v>
      </c>
    </row>
    <row r="40" spans="3:108">
      <c r="C40">
        <v>71.204435155240006</v>
      </c>
      <c r="D40">
        <v>0.15</v>
      </c>
      <c r="AC40">
        <v>29.137292036846425</v>
      </c>
      <c r="AD40">
        <v>0.32726035494848404</v>
      </c>
    </row>
    <row r="41" spans="3:108">
      <c r="C41">
        <v>84.071278074179361</v>
      </c>
      <c r="D41">
        <v>7.6700000000000004E-2</v>
      </c>
      <c r="AC41">
        <v>30.240223492657975</v>
      </c>
      <c r="AD41">
        <v>0.31047132404862332</v>
      </c>
    </row>
    <row r="42" spans="3:108">
      <c r="C42">
        <v>87.667905925394848</v>
      </c>
      <c r="D42">
        <v>6.8699999999999997E-2</v>
      </c>
      <c r="AC42">
        <v>31.521154424750883</v>
      </c>
      <c r="AD42">
        <v>0.29461675319325653</v>
      </c>
    </row>
    <row r="43" spans="3:108">
      <c r="C43">
        <v>84.432094661867183</v>
      </c>
      <c r="D43">
        <v>6.5199999999999994E-2</v>
      </c>
      <c r="AC43">
        <v>32.969156382056056</v>
      </c>
      <c r="AD43">
        <v>0.27983190799075719</v>
      </c>
    </row>
    <row r="44" spans="3:108">
      <c r="C44">
        <v>84.869192058603531</v>
      </c>
      <c r="D44">
        <v>6.7799999999999999E-2</v>
      </c>
      <c r="AC44">
        <v>34.571875522424889</v>
      </c>
      <c r="AD44">
        <v>0.26624292752740342</v>
      </c>
    </row>
    <row r="45" spans="3:108">
      <c r="C45">
        <v>85.01589121864869</v>
      </c>
      <c r="D45">
        <v>5.79E-2</v>
      </c>
      <c r="AC45">
        <v>36.315638011254606</v>
      </c>
      <c r="AD45">
        <v>0.25396574819316908</v>
      </c>
    </row>
    <row r="46" spans="3:108">
      <c r="C46">
        <v>85.831923739535469</v>
      </c>
      <c r="D46">
        <v>6.0299999999999999E-2</v>
      </c>
      <c r="AC46">
        <v>38.185566681823836</v>
      </c>
      <c r="AD46">
        <v>0.24310511455332223</v>
      </c>
    </row>
    <row r="47" spans="3:108">
      <c r="C47">
        <v>84.796029369022222</v>
      </c>
      <c r="D47">
        <v>7.4899999999999994E-2</v>
      </c>
      <c r="AC47">
        <v>40.165707962033572</v>
      </c>
      <c r="AD47">
        <v>0.2337536857047266</v>
      </c>
    </row>
    <row r="48" spans="3:108">
      <c r="C48">
        <v>84.942482620592031</v>
      </c>
      <c r="D48">
        <v>6.4399999999999999E-2</v>
      </c>
      <c r="AC48">
        <v>42.239167984659211</v>
      </c>
      <c r="AD48">
        <v>0.22599124474109741</v>
      </c>
    </row>
    <row r="49" spans="3:30">
      <c r="C49">
        <v>85.607822427794247</v>
      </c>
      <c r="D49">
        <v>6.3600000000000004E-2</v>
      </c>
      <c r="AC49">
        <v>44.388256719869119</v>
      </c>
      <c r="AD49">
        <v>0.21988401807177679</v>
      </c>
    </row>
    <row r="50" spans="3:30">
      <c r="C50">
        <v>87.434125656064495</v>
      </c>
      <c r="D50">
        <v>6.1899999999999997E-2</v>
      </c>
      <c r="AC50">
        <v>46.594638900321847</v>
      </c>
      <c r="AD50">
        <v>0.21548411040135984</v>
      </c>
    </row>
    <row r="51" spans="3:30">
      <c r="C51">
        <v>85.981986927523181</v>
      </c>
      <c r="D51">
        <v>6.2600000000000003E-2</v>
      </c>
      <c r="AC51">
        <v>48.839490451202224</v>
      </c>
      <c r="AD51">
        <v>0.21282906019072684</v>
      </c>
    </row>
    <row r="52" spans="3:30">
      <c r="C52">
        <v>87.824451260792358</v>
      </c>
      <c r="D52">
        <v>9.2899999999999996E-2</v>
      </c>
      <c r="AC52">
        <v>51.103659090590483</v>
      </c>
      <c r="AD52">
        <v>0.2119415193921306</v>
      </c>
    </row>
    <row r="53" spans="3:30">
      <c r="C53">
        <v>85.831923739535469</v>
      </c>
      <c r="D53">
        <v>6.4299999999999996E-2</v>
      </c>
      <c r="AC53">
        <v>53.367827729978728</v>
      </c>
      <c r="AD53">
        <v>0.21282906019072667</v>
      </c>
    </row>
    <row r="54" spans="3:30">
      <c r="C54">
        <v>85.384891640395608</v>
      </c>
      <c r="D54">
        <v>6.1199999999999997E-2</v>
      </c>
      <c r="AC54">
        <v>55.612679280859105</v>
      </c>
      <c r="AD54">
        <v>0.21548411040135951</v>
      </c>
    </row>
    <row r="55" spans="3:30">
      <c r="C55">
        <v>85.682391713854472</v>
      </c>
      <c r="D55">
        <v>6.8400000000000002E-2</v>
      </c>
      <c r="AC55">
        <v>57.819061461311854</v>
      </c>
      <c r="AD55">
        <v>0.21988401807177635</v>
      </c>
    </row>
    <row r="56" spans="3:30">
      <c r="C56">
        <v>85.533381014141185</v>
      </c>
      <c r="D56">
        <v>6.2199999999999998E-2</v>
      </c>
      <c r="AC56">
        <v>59.968150196521776</v>
      </c>
      <c r="AD56">
        <v>0.22599124474109686</v>
      </c>
    </row>
    <row r="57" spans="3:30">
      <c r="C57">
        <v>86.359426928143563</v>
      </c>
      <c r="D57">
        <v>5.8200000000000002E-2</v>
      </c>
      <c r="AC57">
        <v>62.041610219147437</v>
      </c>
      <c r="AD57">
        <v>0.23375368570472599</v>
      </c>
    </row>
    <row r="58" spans="3:30">
      <c r="C58">
        <v>84.071278074179361</v>
      </c>
      <c r="D58">
        <v>5.4199999999999998E-2</v>
      </c>
      <c r="AC58">
        <v>64.02175149935718</v>
      </c>
      <c r="AD58">
        <v>0.24310511455332151</v>
      </c>
    </row>
    <row r="59" spans="3:30">
      <c r="C59">
        <v>83.784834045771504</v>
      </c>
      <c r="D59">
        <v>6.6900000000000001E-2</v>
      </c>
      <c r="AC59">
        <v>65.891680169926431</v>
      </c>
      <c r="AD59">
        <v>0.25396574819316831</v>
      </c>
    </row>
    <row r="60" spans="3:30">
      <c r="C60">
        <v>85.459067472895313</v>
      </c>
      <c r="D60">
        <v>6.0499999999999998E-2</v>
      </c>
      <c r="AC60">
        <v>67.635442658756176</v>
      </c>
      <c r="AD60">
        <v>0.26624292752740275</v>
      </c>
    </row>
    <row r="61" spans="3:30">
      <c r="C61">
        <v>83.429506135253135</v>
      </c>
      <c r="D61">
        <v>6.4799999999999996E-2</v>
      </c>
      <c r="AC61">
        <v>69.23816179912501</v>
      </c>
      <c r="AD61">
        <v>0.27983190799075641</v>
      </c>
    </row>
    <row r="62" spans="3:30">
      <c r="C62">
        <v>86.740201447689472</v>
      </c>
      <c r="D62">
        <v>6.1699999999999998E-2</v>
      </c>
      <c r="AC62">
        <v>70.686163756430204</v>
      </c>
      <c r="AD62">
        <v>0.29461675319325586</v>
      </c>
    </row>
    <row r="63" spans="3:30">
      <c r="C63">
        <v>82.381395031685301</v>
      </c>
      <c r="D63">
        <v>7.6700000000000004E-2</v>
      </c>
      <c r="AC63">
        <v>71.967094688523133</v>
      </c>
      <c r="AD63">
        <v>0.31047132404862282</v>
      </c>
    </row>
    <row r="64" spans="3:30">
      <c r="C64">
        <v>80.691866097395746</v>
      </c>
      <c r="D64">
        <v>7.4200000000000002E-2</v>
      </c>
      <c r="AC64">
        <v>73.07002614433469</v>
      </c>
      <c r="AD64">
        <v>0.32726035494848332</v>
      </c>
    </row>
    <row r="65" spans="3:30">
      <c r="C65">
        <v>85.533381014141185</v>
      </c>
      <c r="D65">
        <v>6.8900000000000003E-2</v>
      </c>
      <c r="AC65">
        <v>73.985548301566581</v>
      </c>
      <c r="AD65">
        <v>0.34484060780084574</v>
      </c>
    </row>
    <row r="66" spans="3:30">
      <c r="C66">
        <v>82.727830891735607</v>
      </c>
      <c r="D66">
        <v>6.7400000000000002E-2</v>
      </c>
      <c r="AC66">
        <v>74.70585024797731</v>
      </c>
      <c r="AD66">
        <v>0.36306209408699597</v>
      </c>
    </row>
    <row r="67" spans="3:30">
      <c r="C67">
        <v>86.893451609517513</v>
      </c>
      <c r="D67">
        <v>6.8400000000000002E-2</v>
      </c>
      <c r="AC67">
        <v>75.224786621331432</v>
      </c>
      <c r="AD67">
        <v>0.38176935451065575</v>
      </c>
    </row>
    <row r="68" spans="3:30">
      <c r="C68">
        <v>88.615666698348448</v>
      </c>
      <c r="D68">
        <v>5.67E-2</v>
      </c>
      <c r="AC68">
        <v>75.537930039463305</v>
      </c>
      <c r="AD68">
        <v>0.40080278532188474</v>
      </c>
    </row>
    <row r="69" spans="3:30">
      <c r="C69">
        <v>87.201584765449809</v>
      </c>
      <c r="D69">
        <v>6.1600000000000002E-2</v>
      </c>
      <c r="AC69">
        <v>75.642608873140659</v>
      </c>
      <c r="AD69">
        <v>0.42</v>
      </c>
    </row>
    <row r="70" spans="3:30">
      <c r="C70">
        <v>88.4562884973151</v>
      </c>
      <c r="D70">
        <v>5.3600000000000002E-2</v>
      </c>
    </row>
    <row r="71" spans="3:30">
      <c r="C71">
        <v>89.584142801264179</v>
      </c>
      <c r="D71">
        <v>5.4399999999999997E-2</v>
      </c>
    </row>
    <row r="72" spans="3:30">
      <c r="C72">
        <v>86.740201447689472</v>
      </c>
      <c r="D72">
        <v>5.2400000000000002E-2</v>
      </c>
    </row>
    <row r="73" spans="3:30">
      <c r="C73">
        <v>87.9029354097799</v>
      </c>
      <c r="D73">
        <v>5.74E-2</v>
      </c>
    </row>
    <row r="74" spans="3:30">
      <c r="C74">
        <v>83.713520587924691</v>
      </c>
      <c r="D74">
        <v>7.9399999999999998E-2</v>
      </c>
    </row>
    <row r="75" spans="3:30">
      <c r="C75">
        <v>86.740201447689472</v>
      </c>
      <c r="D75">
        <v>7.1999999999999995E-2</v>
      </c>
    </row>
    <row r="76" spans="3:30">
      <c r="C76">
        <v>87.9029354097799</v>
      </c>
      <c r="D76">
        <v>6.0299999999999999E-2</v>
      </c>
    </row>
    <row r="77" spans="3:30">
      <c r="C77">
        <v>82.937089167905683</v>
      </c>
      <c r="D77">
        <v>7.4099999999999999E-2</v>
      </c>
    </row>
    <row r="78" spans="3:30">
      <c r="C78">
        <v>84.432094661867183</v>
      </c>
      <c r="D78">
        <v>7.3700000000000002E-2</v>
      </c>
    </row>
    <row r="79" spans="3:30">
      <c r="C79">
        <v>82.106331647515901</v>
      </c>
      <c r="D79">
        <v>7.1199999999999999E-2</v>
      </c>
    </row>
    <row r="80" spans="3:30">
      <c r="C80">
        <v>83.288226798004345</v>
      </c>
      <c r="D80">
        <v>6.9900000000000004E-2</v>
      </c>
    </row>
    <row r="81" spans="3:4">
      <c r="C81">
        <v>84.722984715509057</v>
      </c>
      <c r="D81">
        <v>6.4699999999999994E-2</v>
      </c>
    </row>
    <row r="82" spans="3:4">
      <c r="C82">
        <v>84.255079514718545</v>
      </c>
      <c r="D82">
        <v>5.8099999999999999E-2</v>
      </c>
    </row>
    <row r="83" spans="3:4">
      <c r="C83">
        <v>84.695435836604432</v>
      </c>
      <c r="D83">
        <v>4.9000000000000002E-2</v>
      </c>
    </row>
    <row r="84" spans="3:4">
      <c r="C84">
        <v>86.812821489443621</v>
      </c>
      <c r="D84">
        <v>5.5599999999999997E-2</v>
      </c>
    </row>
    <row r="85" spans="3:4">
      <c r="C85">
        <v>85.892545810261112</v>
      </c>
      <c r="D85">
        <v>5.2699999999999997E-2</v>
      </c>
    </row>
    <row r="86" spans="3:4">
      <c r="C86">
        <v>88.070982409117576</v>
      </c>
      <c r="D86">
        <v>4.9299999999999997E-2</v>
      </c>
    </row>
    <row r="87" spans="3:4">
      <c r="C87">
        <v>85.741060902003611</v>
      </c>
      <c r="D87">
        <v>5.7500000000000002E-2</v>
      </c>
    </row>
    <row r="88" spans="3:4">
      <c r="C88">
        <v>83.316505080892867</v>
      </c>
      <c r="D88">
        <v>5.0999999999999997E-2</v>
      </c>
    </row>
    <row r="89" spans="3:4">
      <c r="C89">
        <v>86.503881728533898</v>
      </c>
      <c r="D89">
        <v>5.6500000000000002E-2</v>
      </c>
    </row>
    <row r="90" spans="3:4">
      <c r="C90">
        <v>88.957334414043956</v>
      </c>
      <c r="D90">
        <v>5.4399999999999997E-2</v>
      </c>
    </row>
    <row r="91" spans="3:4">
      <c r="C91">
        <v>88.3109566723206</v>
      </c>
      <c r="D91">
        <v>5.6599999999999998E-2</v>
      </c>
    </row>
    <row r="92" spans="3:4">
      <c r="C92">
        <v>89.120409181777902</v>
      </c>
      <c r="D92">
        <v>5.4300000000000001E-2</v>
      </c>
    </row>
    <row r="93" spans="3:4">
      <c r="C93">
        <v>86.658079363967502</v>
      </c>
      <c r="D93">
        <v>5.4800000000000001E-2</v>
      </c>
    </row>
    <row r="94" spans="3:4">
      <c r="C94">
        <v>87.280402313455369</v>
      </c>
      <c r="D94">
        <v>5.3199999999999997E-2</v>
      </c>
    </row>
    <row r="95" spans="3:4">
      <c r="C95">
        <v>87.280402313455369</v>
      </c>
      <c r="D95">
        <v>6.4600000000000005E-2</v>
      </c>
    </row>
    <row r="96" spans="3:4">
      <c r="C96">
        <v>85.1404203238517</v>
      </c>
      <c r="D96">
        <v>5.7700000000000001E-2</v>
      </c>
    </row>
    <row r="97" spans="3:4">
      <c r="C97">
        <v>85.816735294877049</v>
      </c>
      <c r="D97">
        <v>5.91E-2</v>
      </c>
    </row>
    <row r="98" spans="3:4">
      <c r="C98">
        <v>87.280402313455369</v>
      </c>
      <c r="D98">
        <v>5.33E-2</v>
      </c>
    </row>
    <row r="99" spans="3:4">
      <c r="C99">
        <v>86.044575208561128</v>
      </c>
      <c r="D99">
        <v>5.1900000000000002E-2</v>
      </c>
    </row>
    <row r="100" spans="3:4">
      <c r="C100">
        <v>87.673913045611812</v>
      </c>
      <c r="D100">
        <v>4.9299999999999997E-2</v>
      </c>
    </row>
    <row r="101" spans="3:4">
      <c r="C101">
        <v>86.273611055731436</v>
      </c>
      <c r="D101">
        <v>5.6500000000000002E-2</v>
      </c>
    </row>
    <row r="102" spans="3:4">
      <c r="C102">
        <v>89.613240731511368</v>
      </c>
      <c r="D102">
        <v>5.1400000000000001E-2</v>
      </c>
    </row>
    <row r="103" spans="3:4">
      <c r="C103">
        <v>90.19514501837881</v>
      </c>
      <c r="D103">
        <v>5.8599999999999999E-2</v>
      </c>
    </row>
    <row r="104" spans="3:4">
      <c r="C104">
        <v>83.387959675936784</v>
      </c>
      <c r="D104">
        <v>5.1400000000000001E-2</v>
      </c>
    </row>
    <row r="105" spans="3:4">
      <c r="C105">
        <v>87.202122146807028</v>
      </c>
      <c r="D105">
        <v>4.7300000000000002E-2</v>
      </c>
    </row>
    <row r="106" spans="3:4">
      <c r="C106">
        <v>87.43738073732041</v>
      </c>
      <c r="D106">
        <v>6.1100000000000002E-2</v>
      </c>
    </row>
    <row r="107" spans="3:4">
      <c r="C107">
        <v>86.812821489443621</v>
      </c>
      <c r="D107">
        <v>6.3600000000000004E-2</v>
      </c>
    </row>
    <row r="108" spans="3:4">
      <c r="C108">
        <v>86.58091734651363</v>
      </c>
      <c r="D108">
        <v>5.7000000000000002E-2</v>
      </c>
    </row>
    <row r="109" spans="3:4">
      <c r="C109">
        <v>85.968492448155814</v>
      </c>
      <c r="D109">
        <v>6.0499999999999998E-2</v>
      </c>
    </row>
    <row r="110" spans="3:4">
      <c r="C110">
        <v>88.552243545447553</v>
      </c>
      <c r="D110">
        <v>5.1999999999999998E-2</v>
      </c>
    </row>
    <row r="111" spans="3:4">
      <c r="C111">
        <v>88.3109566723206</v>
      </c>
      <c r="D111">
        <v>8.5699999999999998E-2</v>
      </c>
    </row>
    <row r="112" spans="3:4">
      <c r="C112">
        <v>89.861703205555798</v>
      </c>
      <c r="D112">
        <v>6.3500000000000001E-2</v>
      </c>
    </row>
    <row r="113" spans="3:4">
      <c r="C113">
        <v>85.514835012374149</v>
      </c>
      <c r="D113">
        <v>5.0700000000000002E-2</v>
      </c>
    </row>
    <row r="114" spans="3:4">
      <c r="C114">
        <v>88.552243545447553</v>
      </c>
      <c r="D114">
        <v>5.4300000000000001E-2</v>
      </c>
    </row>
    <row r="115" spans="3:4">
      <c r="C115">
        <v>86.503881728533898</v>
      </c>
      <c r="D115">
        <v>5.6300000000000003E-2</v>
      </c>
    </row>
    <row r="116" spans="3:4">
      <c r="C116">
        <v>88.230819405705816</v>
      </c>
      <c r="D116">
        <v>5.8700000000000002E-2</v>
      </c>
    </row>
    <row r="117" spans="3:4">
      <c r="C117">
        <v>86.890401597465868</v>
      </c>
      <c r="D117">
        <v>6.0299999999999999E-2</v>
      </c>
    </row>
    <row r="118" spans="3:4">
      <c r="C118">
        <v>86.426991956101276</v>
      </c>
      <c r="D118">
        <v>4.9399999999999999E-2</v>
      </c>
    </row>
    <row r="119" spans="3:4">
      <c r="C119">
        <v>83.747080028086373</v>
      </c>
      <c r="D119">
        <v>5.8099999999999999E-2</v>
      </c>
    </row>
    <row r="120" spans="3:4">
      <c r="C120">
        <v>86.503881728533898</v>
      </c>
      <c r="D120">
        <v>6.0900000000000003E-2</v>
      </c>
    </row>
    <row r="121" spans="3:4">
      <c r="C121">
        <v>84.109311751907498</v>
      </c>
      <c r="D121">
        <v>6.1800000000000001E-2</v>
      </c>
    </row>
    <row r="122" spans="3:4">
      <c r="C122">
        <v>85.364672437077061</v>
      </c>
      <c r="D122">
        <v>5.3199999999999997E-2</v>
      </c>
    </row>
    <row r="123" spans="3:4">
      <c r="C123">
        <v>88.552243545447553</v>
      </c>
      <c r="D123">
        <v>5.5800000000000002E-2</v>
      </c>
    </row>
    <row r="124" spans="3:4">
      <c r="C124">
        <v>86.968127551035224</v>
      </c>
      <c r="D124">
        <v>5.1700000000000003E-2</v>
      </c>
    </row>
    <row r="125" spans="3:4">
      <c r="C125">
        <v>88.632964194250746</v>
      </c>
      <c r="D125">
        <v>5.0200000000000002E-2</v>
      </c>
    </row>
    <row r="126" spans="3:4">
      <c r="C126">
        <v>87.594923097300921</v>
      </c>
      <c r="D126">
        <v>5.28E-2</v>
      </c>
    </row>
    <row r="127" spans="3:4">
      <c r="C127">
        <v>86.579702933190504</v>
      </c>
      <c r="D127">
        <v>6.6699999999999995E-2</v>
      </c>
    </row>
    <row r="128" spans="3:4">
      <c r="C128">
        <v>87.026006161520669</v>
      </c>
      <c r="D128">
        <v>6.1699999999999998E-2</v>
      </c>
    </row>
    <row r="129" spans="3:4">
      <c r="C129">
        <v>85.354078463335071</v>
      </c>
      <c r="D129">
        <v>5.8500000000000003E-2</v>
      </c>
    </row>
    <row r="130" spans="3:4">
      <c r="C130">
        <v>86.137958126333729</v>
      </c>
      <c r="D130">
        <v>5.6099999999999997E-2</v>
      </c>
    </row>
    <row r="131" spans="3:4">
      <c r="C131">
        <v>85.962543314820564</v>
      </c>
      <c r="D131">
        <v>6.1499999999999999E-2</v>
      </c>
    </row>
    <row r="132" spans="3:4">
      <c r="C132">
        <v>85.700687325737889</v>
      </c>
      <c r="D132">
        <v>5.79E-2</v>
      </c>
    </row>
    <row r="133" spans="3:4">
      <c r="C133">
        <v>84.924742692711433</v>
      </c>
      <c r="D133">
        <v>5.8999999999999997E-2</v>
      </c>
    </row>
    <row r="134" spans="3:4">
      <c r="C134">
        <v>83.41424220533267</v>
      </c>
      <c r="D134">
        <v>6.2300000000000001E-2</v>
      </c>
    </row>
    <row r="135" spans="3:4">
      <c r="C135">
        <v>85.527045233686593</v>
      </c>
      <c r="D135">
        <v>6.1100000000000002E-2</v>
      </c>
    </row>
    <row r="136" spans="3:4">
      <c r="C136">
        <v>84.669217844564002</v>
      </c>
      <c r="D136">
        <v>5.9200000000000003E-2</v>
      </c>
    </row>
    <row r="137" spans="3:4">
      <c r="C137">
        <v>84.415212470241059</v>
      </c>
      <c r="D137">
        <v>5.3999999999999999E-2</v>
      </c>
    </row>
    <row r="138" spans="3:4">
      <c r="C138">
        <v>85.700687325737889</v>
      </c>
      <c r="D138">
        <v>5.4800000000000001E-2</v>
      </c>
    </row>
    <row r="139" spans="3:4">
      <c r="C139">
        <v>85.267890531402955</v>
      </c>
      <c r="D139">
        <v>5.4199999999999998E-2</v>
      </c>
    </row>
    <row r="140" spans="3:4">
      <c r="C140">
        <v>86.402430987003001</v>
      </c>
      <c r="D140">
        <v>5.4300000000000001E-2</v>
      </c>
    </row>
    <row r="141" spans="3:4">
      <c r="C141">
        <v>84.499712097923762</v>
      </c>
      <c r="D141">
        <v>5.96E-2</v>
      </c>
    </row>
    <row r="142" spans="3:4">
      <c r="C142">
        <v>84.669217844564002</v>
      </c>
      <c r="D142">
        <v>6.1699999999999998E-2</v>
      </c>
    </row>
    <row r="143" spans="3:4">
      <c r="C143">
        <v>85.354078463335071</v>
      </c>
      <c r="D143">
        <v>5.7700000000000001E-2</v>
      </c>
    </row>
    <row r="144" spans="3:4">
      <c r="C144">
        <v>83.911743260026043</v>
      </c>
      <c r="D144">
        <v>5.8099999999999999E-2</v>
      </c>
    </row>
    <row r="145" spans="3:4">
      <c r="C145">
        <v>82.276038129511434</v>
      </c>
      <c r="D145">
        <v>9.4899999999999998E-2</v>
      </c>
    </row>
    <row r="146" spans="3:4">
      <c r="C146">
        <v>83.331895165567957</v>
      </c>
      <c r="D146">
        <v>7.5999999999999998E-2</v>
      </c>
    </row>
    <row r="147" spans="3:4">
      <c r="C147">
        <v>87.115823947589007</v>
      </c>
      <c r="D147">
        <v>5.9400000000000001E-2</v>
      </c>
    </row>
    <row r="148" spans="3:4">
      <c r="C148">
        <v>85.010255302943776</v>
      </c>
      <c r="D148">
        <v>6.13E-2</v>
      </c>
    </row>
    <row r="149" spans="3:4">
      <c r="C149">
        <v>86.225918777727713</v>
      </c>
      <c r="D149">
        <v>6.4899999999999999E-2</v>
      </c>
    </row>
    <row r="150" spans="3:4">
      <c r="C150">
        <v>84.16272656974256</v>
      </c>
      <c r="D150">
        <v>9.4100000000000003E-2</v>
      </c>
    </row>
    <row r="151" spans="3:4">
      <c r="C151">
        <v>87.74969777802805</v>
      </c>
      <c r="D151">
        <v>6.6400000000000001E-2</v>
      </c>
    </row>
    <row r="152" spans="3:4">
      <c r="C152">
        <v>85.267890531402955</v>
      </c>
      <c r="D152">
        <v>6.0199999999999997E-2</v>
      </c>
    </row>
    <row r="153" spans="3:4">
      <c r="C153">
        <v>87.295966011000502</v>
      </c>
      <c r="D153">
        <v>6.0199999999999997E-2</v>
      </c>
    </row>
    <row r="154" spans="3:4">
      <c r="C154">
        <v>85.875089154701399</v>
      </c>
      <c r="D154">
        <v>5.7500000000000002E-2</v>
      </c>
    </row>
    <row r="155" spans="3:4">
      <c r="C155">
        <v>88.48554518513113</v>
      </c>
      <c r="D155">
        <v>6.6199999999999995E-2</v>
      </c>
    </row>
    <row r="156" spans="3:4">
      <c r="C156">
        <v>86.050166305364684</v>
      </c>
      <c r="D156">
        <v>5.9200000000000003E-2</v>
      </c>
    </row>
    <row r="157" spans="3:4">
      <c r="C157">
        <v>85.700687325737889</v>
      </c>
      <c r="D157">
        <v>8.5800000000000001E-2</v>
      </c>
    </row>
    <row r="158" spans="3:4">
      <c r="C158">
        <v>86.050166305364684</v>
      </c>
      <c r="D158">
        <v>6.0900000000000003E-2</v>
      </c>
    </row>
    <row r="159" spans="3:4">
      <c r="C159">
        <v>87.115823947589007</v>
      </c>
      <c r="D159">
        <v>6.1800000000000001E-2</v>
      </c>
    </row>
    <row r="160" spans="3:4">
      <c r="C160">
        <v>82.321962049118397</v>
      </c>
      <c r="D160">
        <v>0.106</v>
      </c>
    </row>
    <row r="161" spans="3:4">
      <c r="C161">
        <v>82.938864049118393</v>
      </c>
      <c r="D161">
        <v>8.5999999999999993E-2</v>
      </c>
    </row>
    <row r="162" spans="3:4">
      <c r="C162">
        <v>84.343418777078085</v>
      </c>
      <c r="D162">
        <v>7.0000000000000007E-2</v>
      </c>
    </row>
    <row r="163" spans="3:4">
      <c r="C163">
        <v>83.007973170025195</v>
      </c>
      <c r="D163">
        <v>6.1100000000000002E-2</v>
      </c>
    </row>
    <row r="164" spans="3:4">
      <c r="C164">
        <v>86.242056903022672</v>
      </c>
      <c r="D164">
        <v>6.4000000000000001E-2</v>
      </c>
    </row>
    <row r="165" spans="3:4">
      <c r="C165">
        <v>85.428445920654923</v>
      </c>
      <c r="D165">
        <v>7.3999999999999996E-2</v>
      </c>
    </row>
    <row r="166" spans="3:4">
      <c r="C166">
        <v>87.684483190176337</v>
      </c>
      <c r="D166">
        <v>0.09</v>
      </c>
    </row>
    <row r="167" spans="3:4">
      <c r="C167">
        <v>81.915764176322426</v>
      </c>
      <c r="D167">
        <v>8.1000000000000003E-2</v>
      </c>
    </row>
    <row r="168" spans="3:4">
      <c r="C168">
        <v>79.81536686272041</v>
      </c>
      <c r="D168">
        <v>7.6999999999999999E-2</v>
      </c>
    </row>
    <row r="169" spans="3:4">
      <c r="C169">
        <v>78.55644132871538</v>
      </c>
      <c r="D169">
        <v>8.2000000000000003E-2</v>
      </c>
    </row>
    <row r="170" spans="3:4">
      <c r="C170">
        <v>85.72252325944585</v>
      </c>
      <c r="D170">
        <v>8.4000000000000005E-2</v>
      </c>
    </row>
    <row r="171" spans="3:4">
      <c r="C171">
        <v>85.136390656171287</v>
      </c>
      <c r="D171">
        <v>6.3799999999999996E-2</v>
      </c>
    </row>
    <row r="172" spans="3:4">
      <c r="C172">
        <v>85.796353874055427</v>
      </c>
      <c r="D172">
        <v>9.4E-2</v>
      </c>
    </row>
    <row r="173" spans="3:4">
      <c r="C173">
        <v>86.167449333753154</v>
      </c>
      <c r="D173">
        <v>7.8E-2</v>
      </c>
    </row>
    <row r="174" spans="3:4">
      <c r="C174">
        <v>80.917606540302273</v>
      </c>
      <c r="D174">
        <v>8.3000000000000004E-2</v>
      </c>
    </row>
    <row r="175" spans="3:4">
      <c r="C175">
        <v>84.846317622166268</v>
      </c>
      <c r="D175">
        <v>7.0300000000000001E-2</v>
      </c>
    </row>
    <row r="176" spans="3:4">
      <c r="C176">
        <v>83.077211783375319</v>
      </c>
      <c r="D176">
        <v>7.3999999999999996E-2</v>
      </c>
    </row>
    <row r="177" spans="3:4">
      <c r="C177">
        <v>85.136390656171287</v>
      </c>
      <c r="D177">
        <v>6.6400000000000001E-2</v>
      </c>
    </row>
    <row r="178" spans="3:4">
      <c r="C178">
        <v>84.558206896725451</v>
      </c>
      <c r="D178">
        <v>6.6400000000000001E-2</v>
      </c>
    </row>
    <row r="179" spans="3:4">
      <c r="C179">
        <v>85.575230585642331</v>
      </c>
      <c r="D179">
        <v>5.8700000000000002E-2</v>
      </c>
    </row>
    <row r="180" spans="3:4">
      <c r="C180">
        <v>86.167449333753154</v>
      </c>
      <c r="D180">
        <v>6.7500000000000004E-2</v>
      </c>
    </row>
    <row r="181" spans="3:4">
      <c r="C181">
        <v>89.657579471032761</v>
      </c>
      <c r="D181">
        <v>7.0000000000000007E-2</v>
      </c>
    </row>
    <row r="182" spans="3:4">
      <c r="C182">
        <v>86.6170172141058</v>
      </c>
      <c r="D182">
        <v>6.3E-2</v>
      </c>
    </row>
    <row r="183" spans="3:4">
      <c r="C183">
        <v>83.355291824937041</v>
      </c>
      <c r="D183">
        <v>6.3E-2</v>
      </c>
    </row>
    <row r="184" spans="3:4">
      <c r="C184">
        <v>84.486488005037785</v>
      </c>
      <c r="D184">
        <v>6.9000000000000006E-2</v>
      </c>
    </row>
    <row r="185" spans="3:4">
      <c r="C185">
        <v>86.692401738035272</v>
      </c>
      <c r="D185">
        <v>6.7000000000000004E-2</v>
      </c>
    </row>
    <row r="186" spans="3:4">
      <c r="C186">
        <v>84.846317622166268</v>
      </c>
      <c r="D186">
        <v>7.9000000000000001E-2</v>
      </c>
    </row>
    <row r="187" spans="3:4">
      <c r="C187">
        <v>82.938864049118393</v>
      </c>
      <c r="D187">
        <v>7.9000000000000001E-2</v>
      </c>
    </row>
    <row r="188" spans="3:4">
      <c r="C188">
        <v>80.136418473551643</v>
      </c>
      <c r="D188">
        <v>7.8E-2</v>
      </c>
    </row>
    <row r="189" spans="3:4">
      <c r="C189">
        <v>79.943474732997501</v>
      </c>
      <c r="D189">
        <v>7.1999999999999995E-2</v>
      </c>
    </row>
    <row r="190" spans="3:4">
      <c r="C190">
        <v>82.458257826196473</v>
      </c>
      <c r="D190">
        <v>0.08</v>
      </c>
    </row>
    <row r="191" spans="3:4">
      <c r="C191">
        <v>83.846436740554154</v>
      </c>
      <c r="D191">
        <v>6.4600000000000005E-2</v>
      </c>
    </row>
    <row r="192" spans="3:4">
      <c r="C192">
        <v>83.28559500755668</v>
      </c>
      <c r="D192">
        <v>7.9000000000000001E-2</v>
      </c>
    </row>
    <row r="193" spans="3:180">
      <c r="C193">
        <v>80.33029854408062</v>
      </c>
      <c r="D193">
        <v>7.4800000000000005E-2</v>
      </c>
    </row>
    <row r="194" spans="3:180">
      <c r="C194">
        <v>85.944413541561715</v>
      </c>
      <c r="D194">
        <v>6.4000000000000001E-2</v>
      </c>
    </row>
    <row r="195" spans="3:180">
      <c r="C195">
        <v>85.282169264483628</v>
      </c>
      <c r="D195">
        <v>6.4199999999999993E-2</v>
      </c>
    </row>
    <row r="196" spans="3:180">
      <c r="C196">
        <v>85.136390656171287</v>
      </c>
      <c r="D196">
        <v>7.3999999999999996E-2</v>
      </c>
    </row>
    <row r="197" spans="3:180">
      <c r="C197">
        <v>83.846436740554154</v>
      </c>
      <c r="D197">
        <v>7.9000000000000001E-2</v>
      </c>
    </row>
    <row r="198" spans="3:180">
      <c r="C198">
        <v>83.007973170025195</v>
      </c>
      <c r="D198">
        <v>8.7999999999999995E-2</v>
      </c>
    </row>
    <row r="199" spans="3:180">
      <c r="C199">
        <v>84.486488005037785</v>
      </c>
      <c r="D199">
        <v>6.6799999999999998E-2</v>
      </c>
    </row>
    <row r="200" spans="3:180">
      <c r="C200">
        <v>84.558206896725451</v>
      </c>
      <c r="D200">
        <v>6.88E-2</v>
      </c>
    </row>
    <row r="201" spans="3:180">
      <c r="C201">
        <v>84.846317622166268</v>
      </c>
      <c r="D201">
        <v>7.2099999999999997E-2</v>
      </c>
      <c r="E201">
        <v>90.083109962473173</v>
      </c>
      <c r="F201">
        <v>5.6300000000000003E-2</v>
      </c>
      <c r="G201">
        <v>92.052372091590243</v>
      </c>
      <c r="H201">
        <v>5.8700000000000002E-2</v>
      </c>
      <c r="I201">
        <v>90.596720520727345</v>
      </c>
      <c r="J201">
        <v>6.0299999999999999E-2</v>
      </c>
      <c r="K201">
        <v>90.187905815135011</v>
      </c>
      <c r="L201">
        <v>4.9399999999999999E-2</v>
      </c>
      <c r="M201">
        <v>87.543221953961194</v>
      </c>
      <c r="N201">
        <v>5.8099999999999999E-2</v>
      </c>
      <c r="O201">
        <v>90.459870829203638</v>
      </c>
      <c r="P201">
        <v>6.0900000000000003E-2</v>
      </c>
      <c r="Q201">
        <v>87.760268204498985</v>
      </c>
      <c r="R201">
        <v>6.1800000122188808E-2</v>
      </c>
      <c r="S201">
        <v>88.850248323750435</v>
      </c>
      <c r="T201">
        <v>5.3199999999999997E-2</v>
      </c>
      <c r="U201">
        <v>91.908171483116206</v>
      </c>
      <c r="V201">
        <v>5.5800000000000002E-2</v>
      </c>
      <c r="W201">
        <v>90.395468363560894</v>
      </c>
      <c r="X201">
        <v>5.1700000000000003E-2</v>
      </c>
      <c r="Y201">
        <v>92.192781530125188</v>
      </c>
      <c r="Z201">
        <v>5.0200000000000002E-2</v>
      </c>
      <c r="AA201">
        <v>91.071845474243574</v>
      </c>
      <c r="AB201">
        <v>5.28E-2</v>
      </c>
      <c r="AC201">
        <v>89.622731802386994</v>
      </c>
      <c r="AD201">
        <v>6.6699999999999995E-2</v>
      </c>
      <c r="AE201">
        <v>90.210289427480149</v>
      </c>
      <c r="AF201">
        <v>6.1699999999999998E-2</v>
      </c>
      <c r="AG201">
        <v>88.100315442875782</v>
      </c>
      <c r="AH201">
        <v>5.8500000000000003E-2</v>
      </c>
      <c r="AI201">
        <v>88.934867295087997</v>
      </c>
      <c r="AJ201">
        <v>5.6099999999999997E-2</v>
      </c>
      <c r="AK201">
        <v>88.962342701821143</v>
      </c>
      <c r="AL201">
        <v>6.1499999999999999E-2</v>
      </c>
      <c r="AM201">
        <v>88.575758348936915</v>
      </c>
      <c r="AN201">
        <v>5.79E-2</v>
      </c>
      <c r="AO201">
        <v>87.643420786952916</v>
      </c>
      <c r="AP201">
        <v>5.8999999999999997E-2</v>
      </c>
      <c r="AQ201">
        <v>86.03706806863535</v>
      </c>
      <c r="AR201">
        <v>6.2300000000000001E-2</v>
      </c>
      <c r="AS201">
        <v>88.178370135451473</v>
      </c>
      <c r="AT201">
        <v>6.1100000000000002E-2</v>
      </c>
      <c r="AU201">
        <v>87.475495484616999</v>
      </c>
      <c r="AV201">
        <v>5.9200000000000003E-2</v>
      </c>
      <c r="AW201">
        <v>87.307991433234989</v>
      </c>
      <c r="AX201">
        <v>5.3999999999999999E-2</v>
      </c>
      <c r="AY201">
        <v>88.788725769327868</v>
      </c>
      <c r="AZ201">
        <v>5.4800000000000001E-2</v>
      </c>
      <c r="BA201">
        <v>87.797760042135849</v>
      </c>
      <c r="BB201">
        <v>5.4199999999999998E-2</v>
      </c>
      <c r="BC201">
        <v>89.541249065882312</v>
      </c>
      <c r="BD201">
        <v>5.4300000000000001E-2</v>
      </c>
      <c r="BE201">
        <v>87.501806078523188</v>
      </c>
      <c r="BF201">
        <v>5.96E-2</v>
      </c>
      <c r="BG201">
        <v>87.371558969611968</v>
      </c>
      <c r="BH201">
        <v>6.1699999999999998E-2</v>
      </c>
      <c r="BI201">
        <v>87.994690784718784</v>
      </c>
      <c r="BJ201">
        <v>5.7700000000000001E-2</v>
      </c>
      <c r="BK201">
        <v>87.076373192338011</v>
      </c>
      <c r="BL201">
        <v>5.8099999999999999E-2</v>
      </c>
      <c r="BM201">
        <v>85.318493608592036</v>
      </c>
      <c r="BN201">
        <v>9.4899999999999998E-2</v>
      </c>
      <c r="BO201">
        <v>86.251582138594443</v>
      </c>
      <c r="BP201">
        <v>7.5999999999999998E-2</v>
      </c>
      <c r="BQ201">
        <v>90.086624258620901</v>
      </c>
      <c r="BR201">
        <v>5.9400000000000001E-2</v>
      </c>
      <c r="BS201">
        <v>87.6296366930098</v>
      </c>
      <c r="BT201">
        <v>6.13E-2</v>
      </c>
      <c r="BU201">
        <v>89.24413173596308</v>
      </c>
      <c r="BV201">
        <v>6.4899999999999999E-2</v>
      </c>
      <c r="BW201">
        <v>86.935530624652344</v>
      </c>
      <c r="BX201">
        <v>9.4100000000000003E-2</v>
      </c>
      <c r="BY201">
        <v>91.210435664398105</v>
      </c>
      <c r="BZ201">
        <v>6.6400000000000001E-2</v>
      </c>
      <c r="CA201">
        <v>88.641049534668369</v>
      </c>
      <c r="CB201">
        <v>6.0199999999999997E-2</v>
      </c>
      <c r="CC201">
        <v>90.500037951337546</v>
      </c>
      <c r="CD201">
        <v>6.0199999999999997E-2</v>
      </c>
      <c r="CE201">
        <v>88.761870767023836</v>
      </c>
      <c r="CF201">
        <v>5.7500000000000002E-2</v>
      </c>
      <c r="CG201">
        <v>91.436984539817857</v>
      </c>
      <c r="CH201">
        <v>6.6199999999999995E-2</v>
      </c>
      <c r="CI201">
        <v>88.948730826284589</v>
      </c>
      <c r="CJ201">
        <v>5.9200000000000003E-2</v>
      </c>
      <c r="CK201">
        <v>88.469274122173758</v>
      </c>
      <c r="CL201">
        <v>8.5800000000000001E-2</v>
      </c>
      <c r="CM201">
        <v>88.841376699561863</v>
      </c>
      <c r="CN201">
        <v>6.0900000000000003E-2</v>
      </c>
      <c r="CO201">
        <v>89.866564364093904</v>
      </c>
      <c r="CP201">
        <v>6.1800000000000001E-2</v>
      </c>
      <c r="CQ201">
        <v>87.650975253640937</v>
      </c>
      <c r="CR201">
        <v>0.106</v>
      </c>
      <c r="CS201">
        <v>86.826713046850259</v>
      </c>
      <c r="CT201">
        <v>8.6000000255319883E-2</v>
      </c>
      <c r="CU201">
        <v>89.23811595348981</v>
      </c>
      <c r="CV201">
        <v>7.0000000000000007E-2</v>
      </c>
      <c r="CW201">
        <v>87.579579675973221</v>
      </c>
      <c r="CX201">
        <v>6.1100000000000002E-2</v>
      </c>
      <c r="CY201">
        <v>91.542371390543479</v>
      </c>
      <c r="CZ201">
        <v>6.4000000000000001E-2</v>
      </c>
      <c r="DA201">
        <v>91.167237207754482</v>
      </c>
      <c r="DB201">
        <v>7.3999999999999996E-2</v>
      </c>
      <c r="DC201">
        <v>93.258046865390398</v>
      </c>
      <c r="DD201">
        <v>0.09</v>
      </c>
      <c r="DE201">
        <v>87.192318500962983</v>
      </c>
      <c r="DF201">
        <v>8.1000000000000003E-2</v>
      </c>
      <c r="DG201">
        <v>84.355163521052518</v>
      </c>
      <c r="DH201">
        <v>7.6999999999999999E-2</v>
      </c>
      <c r="DI201">
        <v>83.48491475308812</v>
      </c>
      <c r="DJ201">
        <v>8.2000000000000003E-2</v>
      </c>
      <c r="DK201">
        <v>90.598022126722739</v>
      </c>
      <c r="DL201">
        <v>8.4000000000000005E-2</v>
      </c>
      <c r="DM201">
        <v>89.856387852017178</v>
      </c>
      <c r="DN201">
        <v>6.3799999999999996E-2</v>
      </c>
      <c r="DO201">
        <v>90.861140413484847</v>
      </c>
      <c r="DP201">
        <v>9.4E-2</v>
      </c>
      <c r="DQ201">
        <v>91.184916698108353</v>
      </c>
      <c r="DR201">
        <v>7.8E-2</v>
      </c>
      <c r="DS201">
        <v>85.261860349686629</v>
      </c>
      <c r="DT201">
        <v>8.3000000000000004E-2</v>
      </c>
      <c r="DU201">
        <v>89.445754849427445</v>
      </c>
      <c r="DV201">
        <v>7.0300000000000001E-2</v>
      </c>
      <c r="DW201">
        <v>87.826047892155799</v>
      </c>
      <c r="DX201">
        <v>7.3999999999999996E-2</v>
      </c>
      <c r="DY201">
        <v>89.589218291429304</v>
      </c>
      <c r="DZ201">
        <v>6.6400000000000001E-2</v>
      </c>
      <c r="EA201">
        <v>88.95076003361892</v>
      </c>
      <c r="EB201">
        <v>6.6400000000000001E-2</v>
      </c>
      <c r="EC201">
        <v>90.164059247619562</v>
      </c>
      <c r="ED201">
        <v>5.8700000000000002E-2</v>
      </c>
      <c r="EE201">
        <v>90.728783744656084</v>
      </c>
      <c r="EF201">
        <v>6.7500000000000004E-2</v>
      </c>
      <c r="EG201">
        <v>94.595901964461916</v>
      </c>
      <c r="EH201">
        <v>7.0000000000000007E-2</v>
      </c>
      <c r="EI201">
        <v>91.04171057337868</v>
      </c>
      <c r="EJ201">
        <v>6.3E-2</v>
      </c>
      <c r="EK201">
        <v>87.794496072807334</v>
      </c>
      <c r="EL201">
        <v>6.3E-2</v>
      </c>
      <c r="EM201">
        <v>89.310103405304901</v>
      </c>
      <c r="EN201">
        <v>6.9000000000000006E-2</v>
      </c>
      <c r="EO201">
        <v>92.41758304779286</v>
      </c>
      <c r="EP201">
        <v>6.7000000000000004E-2</v>
      </c>
      <c r="EQ201">
        <v>90.330261961627855</v>
      </c>
      <c r="ER201">
        <v>7.9000000000000001E-2</v>
      </c>
      <c r="ES201">
        <v>88.517082229303043</v>
      </c>
      <c r="ET201">
        <v>7.9000000000000001E-2</v>
      </c>
      <c r="EU201">
        <v>85.501844828667828</v>
      </c>
      <c r="EV201">
        <v>7.8E-2</v>
      </c>
      <c r="EW201">
        <v>85.440142767686439</v>
      </c>
      <c r="EX201">
        <v>7.1999999999999995E-2</v>
      </c>
      <c r="EY201">
        <v>87.972015135552184</v>
      </c>
      <c r="EZ201">
        <v>0.08</v>
      </c>
      <c r="FA201">
        <v>88.424487383032968</v>
      </c>
      <c r="FB201">
        <v>6.4600000000000005E-2</v>
      </c>
      <c r="FC201">
        <v>89.25145738025914</v>
      </c>
      <c r="FD201">
        <v>7.9000000000000001E-2</v>
      </c>
      <c r="FE201">
        <v>85.008147966131816</v>
      </c>
      <c r="FF201">
        <v>7.4800000000000005E-2</v>
      </c>
      <c r="FG201">
        <v>91.026695314315646</v>
      </c>
      <c r="FH201">
        <v>6.4000000000000001E-2</v>
      </c>
      <c r="FI201">
        <v>90.554515272948578</v>
      </c>
      <c r="FJ201">
        <v>6.4199999999999993E-2</v>
      </c>
      <c r="FK201">
        <v>90.390726973192926</v>
      </c>
      <c r="FL201">
        <v>7.3999999999999996E-2</v>
      </c>
      <c r="FM201">
        <v>89.720161127093135</v>
      </c>
      <c r="FN201">
        <v>7.9000000000000001E-2</v>
      </c>
      <c r="FO201">
        <v>87.664238513892968</v>
      </c>
      <c r="FP201">
        <v>8.7999999999999995E-2</v>
      </c>
      <c r="FQ201">
        <v>89.222400486999717</v>
      </c>
      <c r="FR201">
        <v>6.6799999999999998E-2</v>
      </c>
      <c r="FS201">
        <v>89.829270417178591</v>
      </c>
      <c r="FT201">
        <v>6.88E-2</v>
      </c>
      <c r="FU201">
        <v>90.153361514463825</v>
      </c>
      <c r="FV201">
        <v>7.2099999999999997E-2</v>
      </c>
      <c r="FW201">
        <v>91.018783971507006</v>
      </c>
      <c r="FX201">
        <v>6.9900000000000004E-2</v>
      </c>
    </row>
    <row r="202" spans="3:180">
      <c r="C202">
        <v>86.018632633501269</v>
      </c>
      <c r="D202">
        <v>6.9900000000000004E-2</v>
      </c>
      <c r="E202">
        <v>89.938126069961271</v>
      </c>
      <c r="F202">
        <v>5.7989544434115123E-2</v>
      </c>
      <c r="G202">
        <v>91.897572356109535</v>
      </c>
      <c r="H202">
        <v>6.0699868922013817E-2</v>
      </c>
      <c r="I202">
        <v>90.446588562309699</v>
      </c>
      <c r="J202">
        <v>6.2541232412601691E-2</v>
      </c>
      <c r="K202">
        <v>90.035562378213527</v>
      </c>
      <c r="L202">
        <v>5.1227466428736761E-2</v>
      </c>
      <c r="M202">
        <v>87.38945153280666</v>
      </c>
      <c r="N202">
        <v>6.0134349420669225E-2</v>
      </c>
      <c r="O202">
        <v>90.299625474322042</v>
      </c>
      <c r="P202">
        <v>6.3106751913946282E-2</v>
      </c>
      <c r="Q202">
        <v>87.61237881514154</v>
      </c>
      <c r="R202">
        <v>6.4110193409912516E-2</v>
      </c>
      <c r="S202">
        <v>88.709058009340282</v>
      </c>
      <c r="T202">
        <v>5.4544739447561011E-2</v>
      </c>
      <c r="U202">
        <v>91.772232821597214</v>
      </c>
      <c r="V202">
        <v>5.7179219946216428E-2</v>
      </c>
      <c r="W202">
        <v>90.2566369788358</v>
      </c>
      <c r="X202">
        <v>5.3286102938148894E-2</v>
      </c>
      <c r="Y202">
        <v>92.048583915373342</v>
      </c>
      <c r="Z202">
        <v>5.1786102938148892E-2</v>
      </c>
      <c r="AA202">
        <v>90.931005687780413</v>
      </c>
      <c r="AB202">
        <v>5.448954443411512E-2</v>
      </c>
      <c r="AC202">
        <v>89.499467751690602</v>
      </c>
      <c r="AD202">
        <v>6.8630907924702986E-2</v>
      </c>
      <c r="AE202">
        <v>90.08130358120701</v>
      </c>
      <c r="AF202">
        <v>6.3424024932770523E-2</v>
      </c>
      <c r="AG202">
        <v>87.989073549084694</v>
      </c>
      <c r="AH202">
        <v>6.0120583436804306E-2</v>
      </c>
      <c r="AI202">
        <v>88.821572821591417</v>
      </c>
      <c r="AJ202">
        <v>5.7686102938148888E-2</v>
      </c>
      <c r="AK202">
        <v>88.840829748900688</v>
      </c>
      <c r="AL202">
        <v>6.2948180943527249E-2</v>
      </c>
      <c r="AM202">
        <v>88.459297771140001</v>
      </c>
      <c r="AN202">
        <v>5.9348180943527243E-2</v>
      </c>
      <c r="AO202">
        <v>87.533295221655777</v>
      </c>
      <c r="AP202">
        <v>6.0448180943527247E-2</v>
      </c>
      <c r="AQ202">
        <v>85.930825192185964</v>
      </c>
      <c r="AR202">
        <v>6.3817141940838068E-2</v>
      </c>
      <c r="AS202">
        <v>88.070972847699153</v>
      </c>
      <c r="AT202">
        <v>6.2513700444871839E-2</v>
      </c>
      <c r="AU202">
        <v>87.361821522206327</v>
      </c>
      <c r="AV202">
        <v>6.0682661442182657E-2</v>
      </c>
      <c r="AW202">
        <v>87.190813559453559</v>
      </c>
      <c r="AX202">
        <v>5.558610293814889E-2</v>
      </c>
      <c r="AY202">
        <v>88.663638514613922</v>
      </c>
      <c r="AZ202">
        <v>5.6386102938148885E-2</v>
      </c>
      <c r="BA202">
        <v>87.695282551112712</v>
      </c>
      <c r="BB202">
        <v>5.5579219946216424E-2</v>
      </c>
      <c r="BC202">
        <v>89.41410487914186</v>
      </c>
      <c r="BD202">
        <v>5.5920583436804304E-2</v>
      </c>
      <c r="BE202">
        <v>87.380200178439296</v>
      </c>
      <c r="BF202">
        <v>6.1358505431425937E-2</v>
      </c>
      <c r="BG202">
        <v>87.262095166357028</v>
      </c>
      <c r="BH202">
        <v>6.3699868922013819E-2</v>
      </c>
      <c r="BI202">
        <v>87.887727431742604</v>
      </c>
      <c r="BJ202">
        <v>5.9320583436804304E-2</v>
      </c>
      <c r="BK202">
        <v>86.948183444169501</v>
      </c>
      <c r="BL202">
        <v>5.968610293814889E-2</v>
      </c>
      <c r="BM202">
        <v>85.195252784224209</v>
      </c>
      <c r="BN202">
        <v>9.7313634905878743E-2</v>
      </c>
      <c r="BO202">
        <v>86.133314301340647</v>
      </c>
      <c r="BP202">
        <v>7.8206751913946271E-2</v>
      </c>
      <c r="BQ202">
        <v>89.966285972035877</v>
      </c>
      <c r="BR202">
        <v>6.1158505431425945E-2</v>
      </c>
      <c r="BS202">
        <v>87.523533341928697</v>
      </c>
      <c r="BT202">
        <v>6.3403310417980044E-2</v>
      </c>
      <c r="BU202">
        <v>89.121872904026773</v>
      </c>
      <c r="BV202">
        <v>6.6727466428736767E-2</v>
      </c>
      <c r="BW202">
        <v>86.823212577638287</v>
      </c>
      <c r="BX202">
        <v>9.6272271415290864E-2</v>
      </c>
      <c r="BY202">
        <v>91.0702514635216</v>
      </c>
      <c r="BZ202">
        <v>6.8365388423358403E-2</v>
      </c>
      <c r="CA202">
        <v>88.504412893920602</v>
      </c>
      <c r="CB202">
        <v>6.206194692739217E-2</v>
      </c>
      <c r="CC202">
        <v>90.370250524709263</v>
      </c>
      <c r="CD202">
        <v>6.2096427426047582E-2</v>
      </c>
      <c r="CE202">
        <v>88.6449358280843</v>
      </c>
      <c r="CF202">
        <v>5.9051622439493481E-2</v>
      </c>
      <c r="CG202">
        <v>91.317430508002346</v>
      </c>
      <c r="CH202">
        <v>6.8027466428736763E-2</v>
      </c>
      <c r="CI202">
        <v>88.831318596755608</v>
      </c>
      <c r="CJ202">
        <v>6.061370044487184E-2</v>
      </c>
      <c r="CK202">
        <v>88.357126903759976</v>
      </c>
      <c r="CL202">
        <v>8.7834349420669228E-2</v>
      </c>
      <c r="CM202">
        <v>88.72831306647663</v>
      </c>
      <c r="CN202">
        <v>6.2692985930081352E-2</v>
      </c>
      <c r="CO202">
        <v>89.755140049462867</v>
      </c>
      <c r="CP202">
        <v>6.3420583436804304E-2</v>
      </c>
      <c r="CQ202">
        <v>87.534523529400886</v>
      </c>
      <c r="CR202">
        <v>0.11134360941373692</v>
      </c>
      <c r="CS202">
        <v>86.741754218265157</v>
      </c>
      <c r="CT202">
        <v>8.9562406275824624E-2</v>
      </c>
      <c r="CU202">
        <v>89.039846325815859</v>
      </c>
      <c r="CV202">
        <v>7.4482464825203376E-2</v>
      </c>
      <c r="CW202">
        <v>87.394397490612647</v>
      </c>
      <c r="CX202">
        <v>6.4306686374953195E-2</v>
      </c>
      <c r="CY202">
        <v>91.32767141174601</v>
      </c>
      <c r="CZ202">
        <v>6.7448049865541065E-2</v>
      </c>
      <c r="DA202">
        <v>90.934775837667047</v>
      </c>
      <c r="DB202">
        <v>7.8137659838649273E-2</v>
      </c>
      <c r="DC202">
        <v>93.13625112662406</v>
      </c>
      <c r="DD202">
        <v>9.3816863866954953E-2</v>
      </c>
      <c r="DE202">
        <v>86.97858097571023</v>
      </c>
      <c r="DF202">
        <v>8.5482464825203386E-2</v>
      </c>
      <c r="DG202">
        <v>84.171269858028637</v>
      </c>
      <c r="DH202">
        <v>8.0792854852095183E-2</v>
      </c>
      <c r="DI202">
        <v>83.285276950046807</v>
      </c>
      <c r="DJ202">
        <v>8.5792854852095174E-2</v>
      </c>
      <c r="DK202">
        <v>90.400530165463465</v>
      </c>
      <c r="DL202">
        <v>8.8137659838649282E-2</v>
      </c>
      <c r="DM202">
        <v>89.665194801065553</v>
      </c>
      <c r="DN202">
        <v>6.6592920391088259E-2</v>
      </c>
      <c r="DO202">
        <v>90.750462675827194</v>
      </c>
      <c r="DP202">
        <v>9.7562406275824617E-2</v>
      </c>
      <c r="DQ202">
        <v>90.981674015192013</v>
      </c>
      <c r="DR202">
        <v>8.179285485209517E-2</v>
      </c>
      <c r="DS202">
        <v>85.166927980930282</v>
      </c>
      <c r="DT202">
        <v>8.7580236640345935E-2</v>
      </c>
      <c r="DU202">
        <v>89.259445324304309</v>
      </c>
      <c r="DV202">
        <v>7.3610127870919417E-2</v>
      </c>
      <c r="DW202">
        <v>87.633686662597</v>
      </c>
      <c r="DX202">
        <v>7.7792854852095167E-2</v>
      </c>
      <c r="DY202">
        <v>89.408847484917814</v>
      </c>
      <c r="DZ202">
        <v>6.9606686374953194E-2</v>
      </c>
      <c r="EA202">
        <v>88.772830767803043</v>
      </c>
      <c r="EB202">
        <v>6.9675647372264005E-2</v>
      </c>
      <c r="EC202">
        <v>89.978179443930301</v>
      </c>
      <c r="ED202">
        <v>6.1320517897811212E-2</v>
      </c>
      <c r="EE202">
        <v>90.54401765132053</v>
      </c>
      <c r="EF202">
        <v>7.0223959393777444E-2</v>
      </c>
      <c r="EG202">
        <v>94.395865204920455</v>
      </c>
      <c r="EH202">
        <v>7.3241166873608599E-2</v>
      </c>
      <c r="EI202">
        <v>90.862479402726862</v>
      </c>
      <c r="EJ202">
        <v>6.5758439892432852E-2</v>
      </c>
      <c r="EK202">
        <v>87.614677109208216</v>
      </c>
      <c r="EL202">
        <v>6.58963618870545E-2</v>
      </c>
      <c r="EM202">
        <v>89.114713089012753</v>
      </c>
      <c r="EN202">
        <v>7.244804986554107E-2</v>
      </c>
      <c r="EO202">
        <v>92.185672977416715</v>
      </c>
      <c r="EP202">
        <v>7.0792854852095174E-2</v>
      </c>
      <c r="EQ202">
        <v>90.108123683572657</v>
      </c>
      <c r="ER202">
        <v>8.3137659838649278E-2</v>
      </c>
      <c r="ES202">
        <v>88.29112519829421</v>
      </c>
      <c r="ET202">
        <v>8.2792854852095171E-2</v>
      </c>
      <c r="EU202">
        <v>85.28450736173167</v>
      </c>
      <c r="EV202">
        <v>8.2137659838649277E-2</v>
      </c>
      <c r="EW202">
        <v>85.217489090572954</v>
      </c>
      <c r="EX202">
        <v>7.6482464825203378E-2</v>
      </c>
      <c r="EY202">
        <v>87.748669222738855</v>
      </c>
      <c r="EZ202">
        <v>8.4137659838649279E-2</v>
      </c>
      <c r="FA202">
        <v>88.239044164863913</v>
      </c>
      <c r="FB202">
        <v>6.7737725377642374E-2</v>
      </c>
      <c r="FC202">
        <v>89.009798035715804</v>
      </c>
      <c r="FD202">
        <v>8.3137659838649278E-2</v>
      </c>
      <c r="FE202">
        <v>84.818662196165377</v>
      </c>
      <c r="FF202">
        <v>7.7972205876297773E-2</v>
      </c>
      <c r="FG202">
        <v>90.820827192448135</v>
      </c>
      <c r="FH202">
        <v>6.7448049865541065E-2</v>
      </c>
      <c r="FI202">
        <v>90.340948214070181</v>
      </c>
      <c r="FJ202">
        <v>6.7441166873608585E-2</v>
      </c>
      <c r="FK202">
        <v>90.177889433361031</v>
      </c>
      <c r="FL202">
        <v>7.8137659838649273E-2</v>
      </c>
      <c r="FM202">
        <v>89.482234018386436</v>
      </c>
      <c r="FN202">
        <v>8.3482464825203384E-2</v>
      </c>
      <c r="FO202">
        <v>87.562487944509428</v>
      </c>
      <c r="FP202">
        <v>9.1816863866954937E-2</v>
      </c>
      <c r="FQ202">
        <v>89.03056275513346</v>
      </c>
      <c r="FR202">
        <v>7.0041166873608604E-2</v>
      </c>
      <c r="FS202">
        <v>89.615755308075933</v>
      </c>
      <c r="FT202">
        <v>7.2006686374953194E-2</v>
      </c>
      <c r="FU202">
        <v>89.9383889474895</v>
      </c>
      <c r="FV202">
        <v>7.5513569366885649E-2</v>
      </c>
      <c r="FW202">
        <v>90.8162427093269</v>
      </c>
      <c r="FX202">
        <v>7.314116687360861E-2</v>
      </c>
    </row>
    <row r="203" spans="3:180">
      <c r="C203" t="s">
        <v>631</v>
      </c>
      <c r="D203" t="s">
        <v>631</v>
      </c>
      <c r="E203">
        <v>89.514920125144428</v>
      </c>
      <c r="F203">
        <v>5.9542212026285887E-2</v>
      </c>
      <c r="G203">
        <v>91.445714103606576</v>
      </c>
      <c r="H203">
        <v>6.2537720357644516E-2</v>
      </c>
      <c r="I203">
        <v>90.008355485458651</v>
      </c>
      <c r="J203">
        <v>6.4600893504256782E-2</v>
      </c>
      <c r="K203">
        <v>89.59087402668716</v>
      </c>
      <c r="L203">
        <v>5.2906882395778607E-2</v>
      </c>
      <c r="M203">
        <v>86.940597834357121</v>
      </c>
      <c r="N203">
        <v>6.200388795001769E-2</v>
      </c>
      <c r="O203">
        <v>89.831871535313951</v>
      </c>
      <c r="P203">
        <v>6.5134725911883601E-2</v>
      </c>
      <c r="Q203">
        <v>87.180691765862875</v>
      </c>
      <c r="R203">
        <v>6.6233228689003151E-2</v>
      </c>
      <c r="S203">
        <v>88.296925465692212</v>
      </c>
      <c r="T203">
        <v>5.5780536102554068E-2</v>
      </c>
      <c r="U203">
        <v>91.37542977893817</v>
      </c>
      <c r="V203">
        <v>5.844670369492725E-2</v>
      </c>
      <c r="W203">
        <v>89.851390117788924</v>
      </c>
      <c r="X203">
        <v>5.4743709249166342E-2</v>
      </c>
      <c r="Y203">
        <v>91.627673104288803</v>
      </c>
      <c r="Z203">
        <v>5.3243709249166341E-2</v>
      </c>
      <c r="AA203">
        <v>90.519896330283714</v>
      </c>
      <c r="AB203">
        <v>5.6042212026285877E-2</v>
      </c>
      <c r="AC203">
        <v>89.139661719909327</v>
      </c>
      <c r="AD203">
        <v>7.0405385172898141E-2</v>
      </c>
      <c r="AE203">
        <v>89.704795708544296</v>
      </c>
      <c r="AF203">
        <v>6.500837961865906E-2</v>
      </c>
      <c r="AG203">
        <v>87.664360024365322</v>
      </c>
      <c r="AH203">
        <v>6.160987684153952E-2</v>
      </c>
      <c r="AI203">
        <v>88.490867845556181</v>
      </c>
      <c r="AJ203">
        <v>5.9143709249166329E-2</v>
      </c>
      <c r="AK203">
        <v>88.486135146919608</v>
      </c>
      <c r="AL203">
        <v>6.4279038879673608E-2</v>
      </c>
      <c r="AM203">
        <v>88.119350981144621</v>
      </c>
      <c r="AN203">
        <v>6.0679038879673609E-2</v>
      </c>
      <c r="AO203">
        <v>87.211840244122826</v>
      </c>
      <c r="AP203">
        <v>6.1779038879673606E-2</v>
      </c>
      <c r="AQ203">
        <v>85.620703728837043</v>
      </c>
      <c r="AR203">
        <v>6.5211374064419972E-2</v>
      </c>
      <c r="AS203">
        <v>87.757481673979584</v>
      </c>
      <c r="AT203">
        <v>6.3812871287300427E-2</v>
      </c>
      <c r="AU203">
        <v>87.030008823363744</v>
      </c>
      <c r="AV203">
        <v>6.2045206472046796E-2</v>
      </c>
      <c r="AW203">
        <v>86.848772992559418</v>
      </c>
      <c r="AX203">
        <v>5.7043709249166338E-2</v>
      </c>
      <c r="AY203">
        <v>88.298510575926457</v>
      </c>
      <c r="AZ203">
        <v>5.784370924916634E-2</v>
      </c>
      <c r="BA203">
        <v>87.396152194908893</v>
      </c>
      <c r="BB203">
        <v>5.6846703694927246E-2</v>
      </c>
      <c r="BC203">
        <v>89.042972784774605</v>
      </c>
      <c r="BD203">
        <v>5.7409876841539517E-2</v>
      </c>
      <c r="BE203">
        <v>87.025234264994253</v>
      </c>
      <c r="BF203">
        <v>6.2974547211032239E-2</v>
      </c>
      <c r="BG203">
        <v>86.94257186292559</v>
      </c>
      <c r="BH203">
        <v>6.5537720357644505E-2</v>
      </c>
      <c r="BI203">
        <v>87.575502907536659</v>
      </c>
      <c r="BJ203">
        <v>6.0809876841539517E-2</v>
      </c>
      <c r="BK203">
        <v>86.573999370686792</v>
      </c>
      <c r="BL203">
        <v>6.1143709249166338E-2</v>
      </c>
      <c r="BM203">
        <v>84.83551454976957</v>
      </c>
      <c r="BN203">
        <v>9.953173146612268E-2</v>
      </c>
      <c r="BO203">
        <v>85.788092146387669</v>
      </c>
      <c r="BP203">
        <v>8.0234725911883589E-2</v>
      </c>
      <c r="BQ203">
        <v>89.61502020458056</v>
      </c>
      <c r="BR203">
        <v>6.2774547211032247E-2</v>
      </c>
      <c r="BS203">
        <v>87.213819151169062</v>
      </c>
      <c r="BT203">
        <v>6.533622313476406E-2</v>
      </c>
      <c r="BU203">
        <v>88.765001091680077</v>
      </c>
      <c r="BV203">
        <v>6.8406882395778607E-2</v>
      </c>
      <c r="BW203">
        <v>86.495357776784033</v>
      </c>
      <c r="BX203">
        <v>9.8268558319510424E-2</v>
      </c>
      <c r="BY203">
        <v>90.661055751139571</v>
      </c>
      <c r="BZ203">
        <v>7.0171552765271331E-2</v>
      </c>
      <c r="CA203">
        <v>88.105572459701293</v>
      </c>
      <c r="CB203">
        <v>6.3773049988151781E-2</v>
      </c>
      <c r="CC203">
        <v>89.991402850254303</v>
      </c>
      <c r="CD203">
        <v>6.3839217580524965E-2</v>
      </c>
      <c r="CE203">
        <v>88.303604384579742</v>
      </c>
      <c r="CF203">
        <v>6.0477541656793157E-2</v>
      </c>
      <c r="CG203">
        <v>90.968453969198322</v>
      </c>
      <c r="CH203">
        <v>6.9706882395778602E-2</v>
      </c>
      <c r="CI203">
        <v>88.488593948727683</v>
      </c>
      <c r="CJ203">
        <v>6.1912871287300435E-2</v>
      </c>
      <c r="CK203">
        <v>88.029770749189325</v>
      </c>
      <c r="CL203">
        <v>8.9703887950017699E-2</v>
      </c>
      <c r="CM203">
        <v>88.398281910358165</v>
      </c>
      <c r="CN203">
        <v>6.4340714803405433E-2</v>
      </c>
      <c r="CO203">
        <v>89.429894040875254</v>
      </c>
      <c r="CP203">
        <v>6.4909876841539524E-2</v>
      </c>
      <c r="CQ203">
        <v>87.190257855827412</v>
      </c>
      <c r="CR203">
        <v>0.11645367745461072</v>
      </c>
      <c r="CS203">
        <v>86.490590840996688</v>
      </c>
      <c r="CT203">
        <v>9.2969118303073806E-2</v>
      </c>
      <c r="CU203">
        <v>88.461100068873264</v>
      </c>
      <c r="CV203">
        <v>7.8601787008513557E-2</v>
      </c>
      <c r="CW203">
        <v>86.853853293867985</v>
      </c>
      <c r="CX203">
        <v>6.7253586090705864E-2</v>
      </c>
      <c r="CY203">
        <v>90.700965190765842</v>
      </c>
      <c r="CZ203">
        <v>7.0616759237318125E-2</v>
      </c>
      <c r="DA203">
        <v>90.256224365108224</v>
      </c>
      <c r="DB203">
        <v>8.1940111084781747E-2</v>
      </c>
      <c r="DC203">
        <v>92.776186968549936</v>
      </c>
      <c r="DD203">
        <v>9.7466912467579089E-2</v>
      </c>
      <c r="DE203">
        <v>86.354684143101935</v>
      </c>
      <c r="DF203">
        <v>8.9601787008513567E-2</v>
      </c>
      <c r="DG203">
        <v>83.634486839877482</v>
      </c>
      <c r="DH203">
        <v>8.4278435161049936E-2</v>
      </c>
      <c r="DI203">
        <v>82.702537008433538</v>
      </c>
      <c r="DJ203">
        <v>8.927843516104994E-2</v>
      </c>
      <c r="DK203">
        <v>89.824053905856957</v>
      </c>
      <c r="DL203">
        <v>9.1940111084781756E-2</v>
      </c>
      <c r="DM203">
        <v>89.107104972129918</v>
      </c>
      <c r="DN203">
        <v>6.9159574982227676E-2</v>
      </c>
      <c r="DO203">
        <v>90.423266611080564</v>
      </c>
      <c r="DP203">
        <v>0.10096911830307381</v>
      </c>
      <c r="DQ203">
        <v>90.388411479882123</v>
      </c>
      <c r="DR203">
        <v>8.5278435161049937E-2</v>
      </c>
      <c r="DS203">
        <v>84.886279874711917</v>
      </c>
      <c r="DT203">
        <v>9.1960294961094896E-2</v>
      </c>
      <c r="DU203">
        <v>88.715610438634982</v>
      </c>
      <c r="DV203">
        <v>7.6652088867825402E-2</v>
      </c>
      <c r="DW203">
        <v>87.072186936723185</v>
      </c>
      <c r="DX203">
        <v>8.1278435161049933E-2</v>
      </c>
      <c r="DY203">
        <v>88.882347635420416</v>
      </c>
      <c r="DZ203">
        <v>7.2553586090705849E-2</v>
      </c>
      <c r="EA203">
        <v>88.253457741285771</v>
      </c>
      <c r="EB203">
        <v>7.2685921275452217E-2</v>
      </c>
      <c r="EC203">
        <v>89.435598909087659</v>
      </c>
      <c r="ED203">
        <v>6.3728737020361775E-2</v>
      </c>
      <c r="EE203">
        <v>90.004688021349679</v>
      </c>
      <c r="EF203">
        <v>7.2727239797481316E-2</v>
      </c>
      <c r="EG203">
        <v>93.811960714889722</v>
      </c>
      <c r="EH203">
        <v>7.6219753683079039E-2</v>
      </c>
      <c r="EI203">
        <v>90.339306134288776</v>
      </c>
      <c r="EJ203">
        <v>6.8293407389854496E-2</v>
      </c>
      <c r="EK203">
        <v>87.089788081417112</v>
      </c>
      <c r="EL203">
        <v>6.8558077759347219E-2</v>
      </c>
      <c r="EM203">
        <v>88.544371501531387</v>
      </c>
      <c r="EN203">
        <v>7.5616759237318129E-2</v>
      </c>
      <c r="EO203">
        <v>91.508730740967891</v>
      </c>
      <c r="EP203">
        <v>7.4278435161049941E-2</v>
      </c>
      <c r="EQ203">
        <v>89.459705171587885</v>
      </c>
      <c r="ER203">
        <v>8.6940111084781752E-2</v>
      </c>
      <c r="ES203">
        <v>87.631559800101854</v>
      </c>
      <c r="ET203">
        <v>8.6278435161049938E-2</v>
      </c>
      <c r="EU203">
        <v>84.650102349938663</v>
      </c>
      <c r="EV203">
        <v>8.5940111084781751E-2</v>
      </c>
      <c r="EW203">
        <v>84.567566135979803</v>
      </c>
      <c r="EX203">
        <v>8.0601787008513559E-2</v>
      </c>
      <c r="EY203">
        <v>87.096725641865703</v>
      </c>
      <c r="EZ203">
        <v>8.7940111084781752E-2</v>
      </c>
      <c r="FA203">
        <v>87.697738017019518</v>
      </c>
      <c r="FB203">
        <v>7.0621250905959498E-2</v>
      </c>
      <c r="FC203">
        <v>88.304397804977242</v>
      </c>
      <c r="FD203">
        <v>8.6940111084781752E-2</v>
      </c>
      <c r="FE203">
        <v>84.265555896433483</v>
      </c>
      <c r="FF203">
        <v>8.0887418498332683E-2</v>
      </c>
      <c r="FG203">
        <v>90.219901037734473</v>
      </c>
      <c r="FH203">
        <v>7.0616759237318125E-2</v>
      </c>
      <c r="FI203">
        <v>89.717548970413134</v>
      </c>
      <c r="FJ203">
        <v>7.0419753683079025E-2</v>
      </c>
      <c r="FK203">
        <v>89.556619645548921</v>
      </c>
      <c r="FL203">
        <v>8.1940111084781747E-2</v>
      </c>
      <c r="FM203">
        <v>88.787728131606741</v>
      </c>
      <c r="FN203">
        <v>8.7601787008513551E-2</v>
      </c>
      <c r="FO203">
        <v>87.261683224494263</v>
      </c>
      <c r="FP203">
        <v>9.5466912467579074E-2</v>
      </c>
      <c r="FQ203">
        <v>88.470591111667545</v>
      </c>
      <c r="FR203">
        <v>7.3019753683079031E-2</v>
      </c>
      <c r="FS203">
        <v>88.992507705084222</v>
      </c>
      <c r="FT203">
        <v>7.4953586090705862E-2</v>
      </c>
      <c r="FU203">
        <v>89.310887045451736</v>
      </c>
      <c r="FV203">
        <v>7.8650591644944937E-2</v>
      </c>
      <c r="FW203">
        <v>90.22502761128915</v>
      </c>
      <c r="FX203">
        <v>7.6119753683079036E-2</v>
      </c>
    </row>
    <row r="204" spans="3:180">
      <c r="E204">
        <v>88.847777756769062</v>
      </c>
      <c r="F204">
        <v>6.0832214882264334E-2</v>
      </c>
      <c r="G204">
        <v>90.733404202394667</v>
      </c>
      <c r="H204">
        <v>6.4064662513700632E-2</v>
      </c>
      <c r="I204">
        <v>89.317524327788178</v>
      </c>
      <c r="J204">
        <v>6.6312121782595532E-2</v>
      </c>
      <c r="K204">
        <v>88.889866766133096</v>
      </c>
      <c r="L204">
        <v>5.4302191607347131E-2</v>
      </c>
      <c r="M204">
        <v>86.233024315825219</v>
      </c>
      <c r="N204">
        <v>6.3557156694971334E-2</v>
      </c>
      <c r="O204">
        <v>89.094503654478032</v>
      </c>
      <c r="P204">
        <v>6.6819627601324844E-2</v>
      </c>
      <c r="Q204">
        <v>86.500179774053834</v>
      </c>
      <c r="R204">
        <v>6.7997110145136944E-2</v>
      </c>
      <c r="S204">
        <v>87.647239220445982</v>
      </c>
      <c r="T204">
        <v>5.6807273069557317E-2</v>
      </c>
      <c r="U204">
        <v>90.749908977776741</v>
      </c>
      <c r="V204">
        <v>5.9499767250828027E-2</v>
      </c>
      <c r="W204">
        <v>89.212558471006417</v>
      </c>
      <c r="X204">
        <v>5.5954732338452232E-2</v>
      </c>
      <c r="Y204">
        <v>90.964148787532636</v>
      </c>
      <c r="Z204">
        <v>5.445473233845223E-2</v>
      </c>
      <c r="AA204">
        <v>89.871823036936377</v>
      </c>
      <c r="AB204">
        <v>5.733221488226433E-2</v>
      </c>
      <c r="AC204">
        <v>88.572463051889201</v>
      </c>
      <c r="AD204">
        <v>7.1879674151159229E-2</v>
      </c>
      <c r="AE204">
        <v>89.111268238156583</v>
      </c>
      <c r="AF204">
        <v>6.632470906353502E-2</v>
      </c>
      <c r="AG204">
        <v>87.152481227344779</v>
      </c>
      <c r="AH204">
        <v>6.2847226519722937E-2</v>
      </c>
      <c r="AI204">
        <v>87.969544117362446</v>
      </c>
      <c r="AJ204">
        <v>6.0354732338452226E-2</v>
      </c>
      <c r="AK204">
        <v>87.926994143080378</v>
      </c>
      <c r="AL204">
        <v>6.5384755613369427E-2</v>
      </c>
      <c r="AM204">
        <v>87.583458446134827</v>
      </c>
      <c r="AN204">
        <v>6.1784755613369421E-2</v>
      </c>
      <c r="AO204">
        <v>86.705098224867371</v>
      </c>
      <c r="AP204">
        <v>6.2884755613369425E-2</v>
      </c>
      <c r="AQ204">
        <v>85.131827875185735</v>
      </c>
      <c r="AR204">
        <v>6.6369743975910833E-2</v>
      </c>
      <c r="AS204">
        <v>87.263293804783757</v>
      </c>
      <c r="AT204">
        <v>6.4892261432098725E-2</v>
      </c>
      <c r="AU204">
        <v>86.506938879583345</v>
      </c>
      <c r="AV204">
        <v>6.3177249794640122E-2</v>
      </c>
      <c r="AW204">
        <v>86.309579825088747</v>
      </c>
      <c r="AX204">
        <v>5.8254732338452228E-2</v>
      </c>
      <c r="AY204">
        <v>87.722922447358485</v>
      </c>
      <c r="AZ204">
        <v>5.905473233845223E-2</v>
      </c>
      <c r="BA204">
        <v>86.924602735987293</v>
      </c>
      <c r="BB204">
        <v>5.7899767250828023E-2</v>
      </c>
      <c r="BC204">
        <v>88.457919697858628</v>
      </c>
      <c r="BD204">
        <v>5.8647226519722928E-2</v>
      </c>
      <c r="BE204">
        <v>86.465665565431834</v>
      </c>
      <c r="BF204">
        <v>6.4317203244805735E-2</v>
      </c>
      <c r="BG204">
        <v>86.43887493708344</v>
      </c>
      <c r="BH204">
        <v>6.7064662513700635E-2</v>
      </c>
      <c r="BI204">
        <v>87.083311786181369</v>
      </c>
      <c r="BJ204">
        <v>6.2047226519722928E-2</v>
      </c>
      <c r="BK204">
        <v>85.98413514016508</v>
      </c>
      <c r="BL204">
        <v>6.2354732338452228E-2</v>
      </c>
      <c r="BM204">
        <v>84.268422757538019</v>
      </c>
      <c r="BN204">
        <v>0.10137459268894904</v>
      </c>
      <c r="BO204">
        <v>85.24388351961457</v>
      </c>
      <c r="BP204">
        <v>8.1919627601324832E-2</v>
      </c>
      <c r="BQ204">
        <v>89.061284419676241</v>
      </c>
      <c r="BR204">
        <v>6.4117203244805729E-2</v>
      </c>
      <c r="BS204">
        <v>86.725585322525035</v>
      </c>
      <c r="BT204">
        <v>6.6942145057512739E-2</v>
      </c>
      <c r="BU204">
        <v>88.202427930760905</v>
      </c>
      <c r="BV204">
        <v>6.980219160734713E-2</v>
      </c>
      <c r="BW204">
        <v>85.978527068227237</v>
      </c>
      <c r="BX204">
        <v>9.9927133420054146E-2</v>
      </c>
      <c r="BY204">
        <v>90.015999130288606</v>
      </c>
      <c r="BZ204">
        <v>7.1672168332429939E-2</v>
      </c>
      <c r="CA204">
        <v>87.476839911995484</v>
      </c>
      <c r="CB204">
        <v>6.5194685788617826E-2</v>
      </c>
      <c r="CC204">
        <v>89.394186913463116</v>
      </c>
      <c r="CD204">
        <v>6.5287179969888531E-2</v>
      </c>
      <c r="CE204">
        <v>87.765529080086623</v>
      </c>
      <c r="CF204">
        <v>6.1662238157181526E-2</v>
      </c>
      <c r="CG204">
        <v>90.418326927136278</v>
      </c>
      <c r="CH204">
        <v>7.1102191607347126E-2</v>
      </c>
      <c r="CI204">
        <v>87.948322394922059</v>
      </c>
      <c r="CJ204">
        <v>6.2992261432098726E-2</v>
      </c>
      <c r="CK204">
        <v>87.513726107243116</v>
      </c>
      <c r="CL204">
        <v>9.1257156694971336E-2</v>
      </c>
      <c r="CM204">
        <v>87.878020392704357</v>
      </c>
      <c r="CN204">
        <v>6.5709697426076435E-2</v>
      </c>
      <c r="CO204">
        <v>88.917175835634353</v>
      </c>
      <c r="CP204">
        <v>6.6147226519722935E-2</v>
      </c>
      <c r="CQ204">
        <v>86.633224294825624</v>
      </c>
      <c r="CR204">
        <v>0.12110686962840816</v>
      </c>
      <c r="CS204">
        <v>86.084199959847084</v>
      </c>
      <c r="CT204">
        <v>9.6071246418938772E-2</v>
      </c>
      <c r="CU204">
        <v>87.548763762462983</v>
      </c>
      <c r="CV204">
        <v>8.2024243565191085E-2</v>
      </c>
      <c r="CW204">
        <v>86.001738761819354</v>
      </c>
      <c r="CX204">
        <v>6.970195885817515E-2</v>
      </c>
      <c r="CY204">
        <v>89.713024738461371</v>
      </c>
      <c r="CZ204">
        <v>7.324941812707006E-2</v>
      </c>
      <c r="DA204">
        <v>89.18655499488375</v>
      </c>
      <c r="DB204">
        <v>8.5099301752484063E-2</v>
      </c>
      <c r="DC204">
        <v>92.193590922655403</v>
      </c>
      <c r="DD204">
        <v>0.10079062116314869</v>
      </c>
      <c r="DE204">
        <v>85.371172414058705</v>
      </c>
      <c r="DF204">
        <v>9.3024243565191081E-2</v>
      </c>
      <c r="DG204">
        <v>82.788301434358118</v>
      </c>
      <c r="DH204">
        <v>8.7174359939777069E-2</v>
      </c>
      <c r="DI204">
        <v>81.783905052629947</v>
      </c>
      <c r="DJ204">
        <v>9.2174359939777073E-2</v>
      </c>
      <c r="DK204">
        <v>88.915296026020201</v>
      </c>
      <c r="DL204">
        <v>9.5099301752484072E-2</v>
      </c>
      <c r="DM204">
        <v>88.227331484062617</v>
      </c>
      <c r="DN204">
        <v>7.1292028682926736E-2</v>
      </c>
      <c r="DO204">
        <v>89.893852257335311</v>
      </c>
      <c r="DP204">
        <v>0.10407124641893878</v>
      </c>
      <c r="DQ204">
        <v>89.453191694521308</v>
      </c>
      <c r="DR204">
        <v>8.8174359939777069E-2</v>
      </c>
      <c r="DS204">
        <v>84.432181699972318</v>
      </c>
      <c r="DT204">
        <v>9.5948745395778426E-2</v>
      </c>
      <c r="DU204">
        <v>87.858308460545786</v>
      </c>
      <c r="DV204">
        <v>7.9179441401987252E-2</v>
      </c>
      <c r="DW204">
        <v>86.187038082957173</v>
      </c>
      <c r="DX204">
        <v>8.4174359939777066E-2</v>
      </c>
      <c r="DY204">
        <v>88.052372629528207</v>
      </c>
      <c r="DZ204">
        <v>7.500195885817515E-2</v>
      </c>
      <c r="EA204">
        <v>87.434717467845175</v>
      </c>
      <c r="EB204">
        <v>7.518694722071656E-2</v>
      </c>
      <c r="EC204">
        <v>88.580274291173907</v>
      </c>
      <c r="ED204">
        <v>6.5729557776573244E-2</v>
      </c>
      <c r="EE204">
        <v>89.154488133846925</v>
      </c>
      <c r="EF204">
        <v>7.4807040320385348E-2</v>
      </c>
      <c r="EG204">
        <v>92.891492963538283</v>
      </c>
      <c r="EH204">
        <v>7.8694453039445861E-2</v>
      </c>
      <c r="EI204">
        <v>89.514575154842063</v>
      </c>
      <c r="EJ204">
        <v>7.039953450165605E-2</v>
      </c>
      <c r="EK204">
        <v>86.262352376830407</v>
      </c>
      <c r="EL204">
        <v>7.0769511226738843E-2</v>
      </c>
      <c r="EM204">
        <v>87.64528432632649</v>
      </c>
      <c r="EN204">
        <v>7.8249418127070064E-2</v>
      </c>
      <c r="EO204">
        <v>90.441598172512954</v>
      </c>
      <c r="EP204">
        <v>7.717435993977706E-2</v>
      </c>
      <c r="EQ204">
        <v>88.437537437221167</v>
      </c>
      <c r="ER204">
        <v>9.0099301752484068E-2</v>
      </c>
      <c r="ES204">
        <v>86.591820100701042</v>
      </c>
      <c r="ET204">
        <v>8.917435993977707E-2</v>
      </c>
      <c r="EU204">
        <v>83.650025514392397</v>
      </c>
      <c r="EV204">
        <v>8.9099301752484067E-2</v>
      </c>
      <c r="EW204">
        <v>83.543026796447492</v>
      </c>
      <c r="EX204">
        <v>8.4024243565191073E-2</v>
      </c>
      <c r="EY204">
        <v>86.069000984597338</v>
      </c>
      <c r="EZ204">
        <v>9.1099301752484069E-2</v>
      </c>
      <c r="FA204">
        <v>86.844422344326517</v>
      </c>
      <c r="FB204">
        <v>7.3016970495633757E-2</v>
      </c>
      <c r="FC204">
        <v>87.192404019561181</v>
      </c>
      <c r="FD204">
        <v>9.0099301752484068E-2</v>
      </c>
      <c r="FE204">
        <v>83.393638449890588</v>
      </c>
      <c r="FF204">
        <v>8.3309464676904463E-2</v>
      </c>
      <c r="FG204">
        <v>89.272600313384089</v>
      </c>
      <c r="FH204">
        <v>7.324941812707006E-2</v>
      </c>
      <c r="FI204">
        <v>88.734821641200469</v>
      </c>
      <c r="FJ204">
        <v>7.2894453039445847E-2</v>
      </c>
      <c r="FK204">
        <v>88.577249193131451</v>
      </c>
      <c r="FL204">
        <v>8.5099301752484063E-2</v>
      </c>
      <c r="FM204">
        <v>87.692908203315397</v>
      </c>
      <c r="FN204">
        <v>9.1024243565191079E-2</v>
      </c>
      <c r="FO204">
        <v>86.774970963533335</v>
      </c>
      <c r="FP204">
        <v>9.8790621163148684E-2</v>
      </c>
      <c r="FQ204">
        <v>87.587851128876011</v>
      </c>
      <c r="FR204">
        <v>7.5494453039445852E-2</v>
      </c>
      <c r="FS204">
        <v>88.010019422401612</v>
      </c>
      <c r="FT204">
        <v>7.7401958858175149E-2</v>
      </c>
      <c r="FU204">
        <v>88.321692280556093</v>
      </c>
      <c r="FV204">
        <v>8.1256923945799364E-2</v>
      </c>
      <c r="FW204">
        <v>89.293035408545208</v>
      </c>
      <c r="FX204">
        <v>7.8594453039445858E-2</v>
      </c>
    </row>
    <row r="205" spans="3:180">
      <c r="E205">
        <v>87.990746871872503</v>
      </c>
      <c r="F205">
        <v>6.1755044642601481E-2</v>
      </c>
      <c r="G205">
        <v>89.818349764399883</v>
      </c>
      <c r="H205">
        <v>6.5156991617773177E-2</v>
      </c>
      <c r="I205">
        <v>88.430062121161669</v>
      </c>
      <c r="J205">
        <v>6.7536283709573389E-2</v>
      </c>
      <c r="K205">
        <v>87.989332035750749</v>
      </c>
      <c r="L205">
        <v>5.5300354409344457E-2</v>
      </c>
      <c r="M205">
        <v>85.324054375580673</v>
      </c>
      <c r="N205">
        <v>6.4668319059458926E-2</v>
      </c>
      <c r="O205">
        <v>88.147258992223939</v>
      </c>
      <c r="P205">
        <v>6.8024956267887654E-2</v>
      </c>
      <c r="Q205">
        <v>85.625973874130111</v>
      </c>
      <c r="R205">
        <v>6.925893859294488E-2</v>
      </c>
      <c r="S205">
        <v>86.812632989358548</v>
      </c>
      <c r="T205">
        <v>5.7541770225744034E-2</v>
      </c>
      <c r="U205">
        <v>89.946346393307564</v>
      </c>
      <c r="V205">
        <v>6.0253097667429784E-2</v>
      </c>
      <c r="W205">
        <v>88.391896379232463</v>
      </c>
      <c r="X205">
        <v>5.6821062317544246E-2</v>
      </c>
      <c r="Y205">
        <v>90.111765759117361</v>
      </c>
      <c r="Z205">
        <v>5.5321062317544245E-2</v>
      </c>
      <c r="AA205">
        <v>89.039288851725104</v>
      </c>
      <c r="AB205">
        <v>5.8255044642601478E-2</v>
      </c>
      <c r="AC205">
        <v>87.843822810452878</v>
      </c>
      <c r="AD205">
        <v>7.2934336734401681E-2</v>
      </c>
      <c r="AE205">
        <v>88.348805235850918</v>
      </c>
      <c r="AF205">
        <v>6.7266372084287221E-2</v>
      </c>
      <c r="AG205">
        <v>86.494906533897236</v>
      </c>
      <c r="AH205">
        <v>6.3732389759229999E-2</v>
      </c>
      <c r="AI205">
        <v>87.299836185036881</v>
      </c>
      <c r="AJ205">
        <v>6.1221062317544241E-2</v>
      </c>
      <c r="AK205">
        <v>87.208705016174463</v>
      </c>
      <c r="AL205">
        <v>6.617575255080127E-2</v>
      </c>
      <c r="AM205">
        <v>86.895034992221454</v>
      </c>
      <c r="AN205">
        <v>6.2575752550801264E-2</v>
      </c>
      <c r="AO205">
        <v>86.054122388578705</v>
      </c>
      <c r="AP205">
        <v>6.3675752550801268E-2</v>
      </c>
      <c r="AQ205">
        <v>84.503803445438237</v>
      </c>
      <c r="AR205">
        <v>6.7198407434172755E-2</v>
      </c>
      <c r="AS205">
        <v>86.628445402225481</v>
      </c>
      <c r="AT205">
        <v>6.5664425109115521E-2</v>
      </c>
      <c r="AU205">
        <v>85.834987706893529</v>
      </c>
      <c r="AV205">
        <v>6.3987079992487012E-2</v>
      </c>
      <c r="AW205">
        <v>85.616916280764769</v>
      </c>
      <c r="AX205">
        <v>5.9121062317544243E-2</v>
      </c>
      <c r="AY205">
        <v>86.983504855932139</v>
      </c>
      <c r="AZ205">
        <v>5.9921062317544245E-2</v>
      </c>
      <c r="BA205">
        <v>86.318836307097143</v>
      </c>
      <c r="BB205">
        <v>5.8653097667429779E-2</v>
      </c>
      <c r="BC205">
        <v>87.706343140051203</v>
      </c>
      <c r="BD205">
        <v>5.9532389759229989E-2</v>
      </c>
      <c r="BE205">
        <v>85.746827007907356</v>
      </c>
      <c r="BF205">
        <v>6.5277699525972968E-2</v>
      </c>
      <c r="BG205">
        <v>85.791810918161332</v>
      </c>
      <c r="BH205">
        <v>6.815699161777318E-2</v>
      </c>
      <c r="BI205">
        <v>86.45102846515563</v>
      </c>
      <c r="BJ205">
        <v>6.293238975922999E-2</v>
      </c>
      <c r="BK205">
        <v>85.226378044503576</v>
      </c>
      <c r="BL205">
        <v>6.3221062317544249E-2</v>
      </c>
      <c r="BM205">
        <v>83.539919811911361</v>
      </c>
      <c r="BN205">
        <v>0.10269292091800211</v>
      </c>
      <c r="BO205">
        <v>84.5447769674292</v>
      </c>
      <c r="BP205">
        <v>8.3124956267887642E-2</v>
      </c>
      <c r="BQ205">
        <v>88.349938997422328</v>
      </c>
      <c r="BR205">
        <v>6.5077699525972976E-2</v>
      </c>
      <c r="BS205">
        <v>86.09838565715495</v>
      </c>
      <c r="BT205">
        <v>6.809097394283041E-2</v>
      </c>
      <c r="BU205">
        <v>87.479729753015519</v>
      </c>
      <c r="BV205">
        <v>7.0800354409344457E-2</v>
      </c>
      <c r="BW205">
        <v>85.314591002264592</v>
      </c>
      <c r="BX205">
        <v>0.10111362882620191</v>
      </c>
      <c r="BY205">
        <v>89.187340252090593</v>
      </c>
      <c r="BZ205">
        <v>7.2745664176087438E-2</v>
      </c>
      <c r="CA205">
        <v>86.669151422601885</v>
      </c>
      <c r="CB205">
        <v>6.6211681851030199E-2</v>
      </c>
      <c r="CC205">
        <v>88.626985597754597</v>
      </c>
      <c r="CD205">
        <v>6.6323009292715937E-2</v>
      </c>
      <c r="CE205">
        <v>87.074301575717925</v>
      </c>
      <c r="CF205">
        <v>6.2509734875858508E-2</v>
      </c>
      <c r="CG205">
        <v>89.711617403032591</v>
      </c>
      <c r="CH205">
        <v>7.2100354409344453E-2</v>
      </c>
      <c r="CI205">
        <v>87.25427352350944</v>
      </c>
      <c r="CJ205">
        <v>6.3764425109115522E-2</v>
      </c>
      <c r="CK205">
        <v>86.850799845776152</v>
      </c>
      <c r="CL205">
        <v>9.2368319059458928E-2</v>
      </c>
      <c r="CM205">
        <v>87.209677007561098</v>
      </c>
      <c r="CN205">
        <v>6.6689026967658716E-2</v>
      </c>
      <c r="CO205">
        <v>88.258522813476205</v>
      </c>
      <c r="CP205">
        <v>6.7032389759229996E-2</v>
      </c>
      <c r="CQ205">
        <v>85.887767885954929</v>
      </c>
      <c r="CR205">
        <v>0.12509981910864096</v>
      </c>
      <c r="CS205">
        <v>85.540342806402393</v>
      </c>
      <c r="CT205">
        <v>9.8733212739093981E-2</v>
      </c>
      <c r="CU205">
        <v>86.376749468257458</v>
      </c>
      <c r="CV205">
        <v>8.4472567419146785E-2</v>
      </c>
      <c r="CW205">
        <v>84.907087146133108</v>
      </c>
      <c r="CX205">
        <v>7.145345207677424E-2</v>
      </c>
      <c r="CY205">
        <v>88.443887114770206</v>
      </c>
      <c r="CZ205">
        <v>7.5132744168574447E-2</v>
      </c>
      <c r="DA205">
        <v>87.812425977800501</v>
      </c>
      <c r="DB205">
        <v>8.7359293002289326E-2</v>
      </c>
      <c r="DC205">
        <v>91.413925231752017</v>
      </c>
      <c r="DD205">
        <v>0.10364272793474355</v>
      </c>
      <c r="DE205">
        <v>84.107724059698143</v>
      </c>
      <c r="DF205">
        <v>9.5472567419146781E-2</v>
      </c>
      <c r="DG205">
        <v>81.701266550567368</v>
      </c>
      <c r="DH205">
        <v>8.924601858543188E-2</v>
      </c>
      <c r="DI205">
        <v>80.603803180380638</v>
      </c>
      <c r="DJ205">
        <v>9.4246018585431884E-2</v>
      </c>
      <c r="DK205">
        <v>87.747878684786357</v>
      </c>
      <c r="DL205">
        <v>9.7359293002289335E-2</v>
      </c>
      <c r="DM205">
        <v>87.097148352652482</v>
      </c>
      <c r="DN205">
        <v>7.2817522776545296E-2</v>
      </c>
      <c r="DO205">
        <v>89.185357562262027</v>
      </c>
      <c r="DP205">
        <v>0.10673321273909397</v>
      </c>
      <c r="DQ205">
        <v>88.251780604153311</v>
      </c>
      <c r="DR205">
        <v>9.0246018585431881E-2</v>
      </c>
      <c r="DS205">
        <v>83.824479725952401</v>
      </c>
      <c r="DT205">
        <v>9.9371273521692255E-2</v>
      </c>
      <c r="DU205">
        <v>86.756992897730328</v>
      </c>
      <c r="DV205">
        <v>8.0987434401831468E-2</v>
      </c>
      <c r="DW205">
        <v>85.049949597248187</v>
      </c>
      <c r="DX205">
        <v>8.6246018585431877E-2</v>
      </c>
      <c r="DY205">
        <v>86.986162106167157</v>
      </c>
      <c r="DZ205">
        <v>7.675345207677424E-2</v>
      </c>
      <c r="EA205">
        <v>86.38293941519953</v>
      </c>
      <c r="EB205">
        <v>7.6976106960145729E-2</v>
      </c>
      <c r="EC205">
        <v>87.481498903921036</v>
      </c>
      <c r="ED205">
        <v>6.7160885568116585E-2</v>
      </c>
      <c r="EE205">
        <v>88.062296127364348</v>
      </c>
      <c r="EF205">
        <v>7.6294867893173815E-2</v>
      </c>
      <c r="EG205">
        <v>91.709032773848136</v>
      </c>
      <c r="EH205">
        <v>8.0464779518459983E-2</v>
      </c>
      <c r="EI205">
        <v>88.455101263477502</v>
      </c>
      <c r="EJ205">
        <v>7.1906195334859563E-2</v>
      </c>
      <c r="EK205">
        <v>85.199403915284108</v>
      </c>
      <c r="EL205">
        <v>7.2351505101602528E-2</v>
      </c>
      <c r="EM205">
        <v>86.490290259255843</v>
      </c>
      <c r="EN205">
        <v>8.0132744168574452E-2</v>
      </c>
      <c r="EO205">
        <v>89.070728006266378</v>
      </c>
      <c r="EP205">
        <v>7.9246018585431899E-2</v>
      </c>
      <c r="EQ205">
        <v>87.124430431245329</v>
      </c>
      <c r="ER205">
        <v>9.235929300228933E-2</v>
      </c>
      <c r="ES205">
        <v>85.256139626967155</v>
      </c>
      <c r="ET205">
        <v>9.1246018585431882E-2</v>
      </c>
      <c r="EU205">
        <v>82.365297132622899</v>
      </c>
      <c r="EV205">
        <v>9.135929300228933E-2</v>
      </c>
      <c r="EW205">
        <v>82.226873156094854</v>
      </c>
      <c r="EX205">
        <v>8.6472567419146773E-2</v>
      </c>
      <c r="EY205">
        <v>84.748755390551722</v>
      </c>
      <c r="EZ205">
        <v>9.3359293002289331E-2</v>
      </c>
      <c r="FA205">
        <v>85.748227707722776</v>
      </c>
      <c r="FB205">
        <v>7.4730797193402754E-2</v>
      </c>
      <c r="FC205">
        <v>85.763903802680346</v>
      </c>
      <c r="FD205">
        <v>9.235929300228933E-2</v>
      </c>
      <c r="FE205">
        <v>82.273547422562885</v>
      </c>
      <c r="FF205">
        <v>8.5042124635088492E-2</v>
      </c>
      <c r="FG205">
        <v>88.055669690269539</v>
      </c>
      <c r="FH205">
        <v>7.5132744168574447E-2</v>
      </c>
      <c r="FI205">
        <v>87.472380950140533</v>
      </c>
      <c r="FJ205">
        <v>7.466477951845997E-2</v>
      </c>
      <c r="FK205">
        <v>87.319120845623118</v>
      </c>
      <c r="FL205">
        <v>8.735929300228934E-2</v>
      </c>
      <c r="FM205">
        <v>86.286470032957737</v>
      </c>
      <c r="FN205">
        <v>9.3472567419146779E-2</v>
      </c>
      <c r="FO205">
        <v>86.123622822935175</v>
      </c>
      <c r="FP205">
        <v>0.10164272793474355</v>
      </c>
      <c r="FQ205">
        <v>86.453857150307797</v>
      </c>
      <c r="FR205">
        <v>7.7264779518459975E-2</v>
      </c>
      <c r="FS205">
        <v>86.747885817608264</v>
      </c>
      <c r="FT205">
        <v>7.9153452076774239E-2</v>
      </c>
      <c r="FU205">
        <v>87.050943329686646</v>
      </c>
      <c r="FV205">
        <v>8.3121416726888706E-2</v>
      </c>
      <c r="FW205">
        <v>88.095770566590318</v>
      </c>
      <c r="FX205">
        <v>8.0364779518459981E-2</v>
      </c>
    </row>
    <row r="206" spans="3:180">
      <c r="E206">
        <v>87.01325901579014</v>
      </c>
      <c r="F206">
        <v>6.2235939128394729E-2</v>
      </c>
      <c r="G206">
        <v>88.774683058150302</v>
      </c>
      <c r="H206">
        <v>6.572621366218151E-2</v>
      </c>
      <c r="I206">
        <v>87.417865775619049</v>
      </c>
      <c r="J206">
        <v>6.8174204966237897E-2</v>
      </c>
      <c r="K206">
        <v>86.962225803709416</v>
      </c>
      <c r="L206">
        <v>5.5820505587855521E-2</v>
      </c>
      <c r="M206">
        <v>84.287327352329683</v>
      </c>
      <c r="N206">
        <v>6.5247355277046712E-2</v>
      </c>
      <c r="O206">
        <v>87.066877677606584</v>
      </c>
      <c r="P206">
        <v>6.8653063351372695E-2</v>
      </c>
      <c r="Q206">
        <v>84.628897029000868</v>
      </c>
      <c r="R206">
        <v>6.9916488195968296E-2</v>
      </c>
      <c r="S206">
        <v>85.860721605678251</v>
      </c>
      <c r="T206">
        <v>5.7924522979742737E-2</v>
      </c>
      <c r="U206">
        <v>89.029841887153665</v>
      </c>
      <c r="V206">
        <v>6.0645664594607941E-2</v>
      </c>
      <c r="W206">
        <v>87.455889004477243</v>
      </c>
      <c r="X206">
        <v>5.7272514283799134E-2</v>
      </c>
      <c r="Y206">
        <v>89.139579022688153</v>
      </c>
      <c r="Z206">
        <v>5.5772514283799132E-2</v>
      </c>
      <c r="AA206">
        <v>88.089740743064283</v>
      </c>
      <c r="AB206">
        <v>5.8735939128394726E-2</v>
      </c>
      <c r="AC206">
        <v>87.012771094571136</v>
      </c>
      <c r="AD206">
        <v>7.3483930432451106E-2</v>
      </c>
      <c r="AE206">
        <v>87.479176919532023</v>
      </c>
      <c r="AF206">
        <v>6.7757080743259923E-2</v>
      </c>
      <c r="AG206">
        <v>85.74490873493852</v>
      </c>
      <c r="AH206">
        <v>6.4193655898664326E-2</v>
      </c>
      <c r="AI206">
        <v>86.535999802350062</v>
      </c>
      <c r="AJ206">
        <v>6.1672514283799128E-2</v>
      </c>
      <c r="AK206">
        <v>86.389459279433851</v>
      </c>
      <c r="AL206">
        <v>6.6587947824338328E-2</v>
      </c>
      <c r="AM206">
        <v>86.10985259342867</v>
      </c>
      <c r="AN206">
        <v>6.2987947824338336E-2</v>
      </c>
      <c r="AO206">
        <v>85.311650926010529</v>
      </c>
      <c r="AP206">
        <v>6.4087947824338326E-2</v>
      </c>
      <c r="AQ206">
        <v>83.787509243887584</v>
      </c>
      <c r="AR206">
        <v>6.7630231054068735E-2</v>
      </c>
      <c r="AS206">
        <v>85.904368108291195</v>
      </c>
      <c r="AT206">
        <v>6.6066806209473139E-2</v>
      </c>
      <c r="AU206">
        <v>85.068592793058087</v>
      </c>
      <c r="AV206">
        <v>6.4409089439203537E-2</v>
      </c>
      <c r="AW206">
        <v>84.826897840519905</v>
      </c>
      <c r="AX206">
        <v>5.957251428379913E-2</v>
      </c>
      <c r="AY206">
        <v>86.140161017419089</v>
      </c>
      <c r="AZ206">
        <v>6.0372514283799132E-2</v>
      </c>
      <c r="BA206">
        <v>85.627928501675427</v>
      </c>
      <c r="BB206">
        <v>5.9045664594607937E-2</v>
      </c>
      <c r="BC206">
        <v>86.849131374267969</v>
      </c>
      <c r="BD206">
        <v>5.999365589866433E-2</v>
      </c>
      <c r="BE206">
        <v>84.926954617253969</v>
      </c>
      <c r="BF206">
        <v>6.5778222358125124E-2</v>
      </c>
      <c r="BG206">
        <v>85.053801084734445</v>
      </c>
      <c r="BH206">
        <v>6.8726213662181512E-2</v>
      </c>
      <c r="BI206">
        <v>85.729876778795244</v>
      </c>
      <c r="BJ206">
        <v>6.3393655898664331E-2</v>
      </c>
      <c r="BK206">
        <v>84.362117057037821</v>
      </c>
      <c r="BL206">
        <v>6.3672514283799123E-2</v>
      </c>
      <c r="BM206">
        <v>82.709024688970459</v>
      </c>
      <c r="BN206">
        <v>0.10337991304056389</v>
      </c>
      <c r="BO206">
        <v>83.747409944942845</v>
      </c>
      <c r="BP206">
        <v>8.3753063351372697E-2</v>
      </c>
      <c r="BQ206">
        <v>87.538612913395738</v>
      </c>
      <c r="BR206">
        <v>6.5578222358125118E-2</v>
      </c>
      <c r="BS206">
        <v>85.383032141847082</v>
      </c>
      <c r="BT206">
        <v>6.8689638506777104E-2</v>
      </c>
      <c r="BU206">
        <v>86.655455266753307</v>
      </c>
      <c r="BV206">
        <v>7.1320505587855521E-2</v>
      </c>
      <c r="BW206">
        <v>84.557337730380553</v>
      </c>
      <c r="BX206">
        <v>0.1017319217365075</v>
      </c>
      <c r="BY206">
        <v>88.242212130633035</v>
      </c>
      <c r="BZ206">
        <v>7.3305072047316316E-2</v>
      </c>
      <c r="CA206">
        <v>85.747941109422754</v>
      </c>
      <c r="CB206">
        <v>6.6741647202720716E-2</v>
      </c>
      <c r="CC206">
        <v>87.751952991005538</v>
      </c>
      <c r="CD206">
        <v>6.6862788817585908E-2</v>
      </c>
      <c r="CE206">
        <v>86.285921012989363</v>
      </c>
      <c r="CF206">
        <v>6.2951372668933928E-2</v>
      </c>
      <c r="CG206">
        <v>88.905578799566783</v>
      </c>
      <c r="CH206">
        <v>7.2620505587855516E-2</v>
      </c>
      <c r="CI206">
        <v>86.462675046384078</v>
      </c>
      <c r="CJ206">
        <v>6.416680620947314E-2</v>
      </c>
      <c r="CK206">
        <v>86.094698307918208</v>
      </c>
      <c r="CL206">
        <v>9.2947355277046714E-2</v>
      </c>
      <c r="CM206">
        <v>86.447396961201562</v>
      </c>
      <c r="CN206">
        <v>6.7199363972990325E-2</v>
      </c>
      <c r="CO206">
        <v>87.507295125095695</v>
      </c>
      <c r="CP206">
        <v>6.7493655898664323E-2</v>
      </c>
      <c r="CQ206">
        <v>84.986468651379667</v>
      </c>
      <c r="CR206">
        <v>0.12825801484272556</v>
      </c>
      <c r="CS206">
        <v>84.882788547984333</v>
      </c>
      <c r="CT206">
        <v>0.10083867656181703</v>
      </c>
      <c r="CU206">
        <v>85.040006814135822</v>
      </c>
      <c r="CV206">
        <v>8.5748409932475803E-2</v>
      </c>
      <c r="CW206">
        <v>83.658580610568293</v>
      </c>
      <c r="CX206">
        <v>7.2366170182463455E-2</v>
      </c>
      <c r="CY206">
        <v>86.996370302111742</v>
      </c>
      <c r="CZ206">
        <v>7.6114161486519838E-2</v>
      </c>
      <c r="DA206">
        <v>86.245161074562631</v>
      </c>
      <c r="DB206">
        <v>8.8536993783823806E-2</v>
      </c>
      <c r="DC206">
        <v>90.47126502778336</v>
      </c>
      <c r="DD206">
        <v>0.10589858203051825</v>
      </c>
      <c r="DE206">
        <v>82.666696151673847</v>
      </c>
      <c r="DF206">
        <v>9.6748409932475798E-2</v>
      </c>
      <c r="DG206">
        <v>80.461447289944545</v>
      </c>
      <c r="DH206">
        <v>9.0325577635171822E-2</v>
      </c>
      <c r="DI206">
        <v>79.257836227039178</v>
      </c>
      <c r="DJ206">
        <v>9.5325577635171826E-2</v>
      </c>
      <c r="DK206">
        <v>86.416379092243943</v>
      </c>
      <c r="DL206">
        <v>9.8536993783823815E-2</v>
      </c>
      <c r="DM206">
        <v>85.808116293748455</v>
      </c>
      <c r="DN206">
        <v>7.3612470804081065E-2</v>
      </c>
      <c r="DO206">
        <v>88.328747143770144</v>
      </c>
      <c r="DP206">
        <v>0.10883867656181703</v>
      </c>
      <c r="DQ206">
        <v>86.881509390252845</v>
      </c>
      <c r="DR206">
        <v>9.1325577635171823E-2</v>
      </c>
      <c r="DS206">
        <v>83.089733444994451</v>
      </c>
      <c r="DT206">
        <v>0.1020782984366219</v>
      </c>
      <c r="DU206">
        <v>85.500885787312072</v>
      </c>
      <c r="DV206">
        <v>8.1929595027059043E-2</v>
      </c>
      <c r="DW206">
        <v>83.75304162618275</v>
      </c>
      <c r="DX206">
        <v>8.7325577635171819E-2</v>
      </c>
      <c r="DY206">
        <v>85.770094100941847</v>
      </c>
      <c r="DZ206">
        <v>7.7666170182463454E-2</v>
      </c>
      <c r="EA206">
        <v>85.183332386009255</v>
      </c>
      <c r="EB206">
        <v>7.7908453412193851E-2</v>
      </c>
      <c r="EC206">
        <v>86.228288994535433</v>
      </c>
      <c r="ED206">
        <v>6.7906762729755085E-2</v>
      </c>
      <c r="EE206">
        <v>86.816594902751177</v>
      </c>
      <c r="EF206">
        <v>7.7070187574350676E-2</v>
      </c>
      <c r="EG206">
        <v>90.360376038026459</v>
      </c>
      <c r="EH206">
        <v>8.1387311797328665E-2</v>
      </c>
      <c r="EI206">
        <v>87.246716733939607</v>
      </c>
      <c r="EJ206">
        <v>7.2691329189215878E-2</v>
      </c>
      <c r="EK206">
        <v>83.987056459534784</v>
      </c>
      <c r="EL206">
        <v>7.3175895648676673E-2</v>
      </c>
      <c r="EM206">
        <v>85.172960050619324</v>
      </c>
      <c r="EN206">
        <v>8.1114161486519842E-2</v>
      </c>
      <c r="EO206">
        <v>87.50717999021866</v>
      </c>
      <c r="EP206">
        <v>8.0325577635171827E-2</v>
      </c>
      <c r="EQ206">
        <v>85.626764273936445</v>
      </c>
      <c r="ER206">
        <v>9.353699378382381E-2</v>
      </c>
      <c r="ES206">
        <v>83.732727267284474</v>
      </c>
      <c r="ET206">
        <v>9.2325577635171824E-2</v>
      </c>
      <c r="EU206">
        <v>80.899998257547225</v>
      </c>
      <c r="EV206">
        <v>9.2536993783823809E-2</v>
      </c>
      <c r="EW206">
        <v>80.725732155396202</v>
      </c>
      <c r="EX206">
        <v>8.774840993247579E-2</v>
      </c>
      <c r="EY206">
        <v>83.242947305955582</v>
      </c>
      <c r="EZ206">
        <v>9.4536993783823811E-2</v>
      </c>
      <c r="FA206">
        <v>84.497961277345439</v>
      </c>
      <c r="FB206">
        <v>7.562388695273306E-2</v>
      </c>
      <c r="FC206">
        <v>84.134625746288506</v>
      </c>
      <c r="FD206">
        <v>9.353699378382381E-2</v>
      </c>
      <c r="FE206">
        <v>80.99602592804662</v>
      </c>
      <c r="FF206">
        <v>8.5945028567598267E-2</v>
      </c>
      <c r="FG206">
        <v>86.667697650110455</v>
      </c>
      <c r="FH206">
        <v>7.6114161486519838E-2</v>
      </c>
      <c r="FI206">
        <v>86.032502333999119</v>
      </c>
      <c r="FJ206">
        <v>7.5587311797328652E-2</v>
      </c>
      <c r="FK206">
        <v>85.884160679361671</v>
      </c>
      <c r="FL206">
        <v>8.8536993783823806E-2</v>
      </c>
      <c r="FM206">
        <v>84.682354876686304</v>
      </c>
      <c r="FN206">
        <v>9.4748409932475797E-2</v>
      </c>
      <c r="FO206">
        <v>85.336105841959082</v>
      </c>
      <c r="FP206">
        <v>0.10389858203051824</v>
      </c>
      <c r="FQ206">
        <v>85.160478623984631</v>
      </c>
      <c r="FR206">
        <v>7.8187311797328657E-2</v>
      </c>
      <c r="FS206">
        <v>85.308357449166948</v>
      </c>
      <c r="FT206">
        <v>8.0066170182463453E-2</v>
      </c>
      <c r="FU206">
        <v>85.601588715407814</v>
      </c>
      <c r="FV206">
        <v>8.4093019871654642E-2</v>
      </c>
      <c r="FW206">
        <v>86.730228362511511</v>
      </c>
      <c r="FX206">
        <v>8.1287311797328662E-2</v>
      </c>
    </row>
    <row r="207" spans="3:180">
      <c r="E207">
        <v>85.994504441277655</v>
      </c>
      <c r="F207">
        <v>6.2235939128394729E-2</v>
      </c>
      <c r="G207">
        <v>87.68695575326133</v>
      </c>
      <c r="H207">
        <v>6.572621366218151E-2</v>
      </c>
      <c r="I207">
        <v>86.362937419312701</v>
      </c>
      <c r="J207">
        <v>6.8174204966237897E-2</v>
      </c>
      <c r="K207">
        <v>85.891758108493136</v>
      </c>
      <c r="L207">
        <v>5.5820505587855521E-2</v>
      </c>
      <c r="M207">
        <v>83.206832703843062</v>
      </c>
      <c r="N207">
        <v>6.5247355277046712E-2</v>
      </c>
      <c r="O207">
        <v>85.940885779461212</v>
      </c>
      <c r="P207">
        <v>6.8653063351372709E-2</v>
      </c>
      <c r="Q207">
        <v>83.589726474814128</v>
      </c>
      <c r="R207">
        <v>6.9916488195968296E-2</v>
      </c>
      <c r="S207">
        <v>84.868623268475872</v>
      </c>
      <c r="T207">
        <v>5.7924522979742737E-2</v>
      </c>
      <c r="U207">
        <v>88.07464520374144</v>
      </c>
      <c r="V207">
        <v>6.0645664594607941E-2</v>
      </c>
      <c r="W207">
        <v>86.480366097593205</v>
      </c>
      <c r="X207">
        <v>5.7272514283799134E-2</v>
      </c>
      <c r="Y207">
        <v>88.12634936581334</v>
      </c>
      <c r="Z207">
        <v>5.5772514283799132E-2</v>
      </c>
      <c r="AA207">
        <v>87.100105451537559</v>
      </c>
      <c r="AB207">
        <v>5.8735939128394726E-2</v>
      </c>
      <c r="AC207">
        <v>86.146634771809872</v>
      </c>
      <c r="AD207">
        <v>7.3483930432451106E-2</v>
      </c>
      <c r="AE207">
        <v>86.572835403509316</v>
      </c>
      <c r="AF207">
        <v>6.7757080743259923E-2</v>
      </c>
      <c r="AG207">
        <v>84.963248191731623</v>
      </c>
      <c r="AH207">
        <v>6.4193655898664326E-2</v>
      </c>
      <c r="AI207">
        <v>85.739916450317395</v>
      </c>
      <c r="AJ207">
        <v>6.1672514283799128E-2</v>
      </c>
      <c r="AK207">
        <v>85.535627350207278</v>
      </c>
      <c r="AL207">
        <v>6.6587947824338328E-2</v>
      </c>
      <c r="AM207">
        <v>85.291522058047107</v>
      </c>
      <c r="AN207">
        <v>6.2987947824338336E-2</v>
      </c>
      <c r="AO207">
        <v>84.537834459412338</v>
      </c>
      <c r="AP207">
        <v>6.4087947824338326E-2</v>
      </c>
      <c r="AQ207">
        <v>83.040975166777756</v>
      </c>
      <c r="AR207">
        <v>6.7630231054068735E-2</v>
      </c>
      <c r="AS207">
        <v>85.149722359081991</v>
      </c>
      <c r="AT207">
        <v>6.6066806209473139E-2</v>
      </c>
      <c r="AU207">
        <v>84.269842896069918</v>
      </c>
      <c r="AV207">
        <v>6.4409089439203537E-2</v>
      </c>
      <c r="AW207">
        <v>84.003527099962213</v>
      </c>
      <c r="AX207">
        <v>5.957251428379913E-2</v>
      </c>
      <c r="AY207">
        <v>85.261213634056688</v>
      </c>
      <c r="AZ207">
        <v>6.0372514283799132E-2</v>
      </c>
      <c r="BA207">
        <v>84.907852561130483</v>
      </c>
      <c r="BB207">
        <v>5.9045664594607937E-2</v>
      </c>
      <c r="BC207">
        <v>85.955730599738033</v>
      </c>
      <c r="BD207">
        <v>5.999365589866433E-2</v>
      </c>
      <c r="BE207">
        <v>84.072469578593555</v>
      </c>
      <c r="BF207">
        <v>6.5778222358125124E-2</v>
      </c>
      <c r="BG207">
        <v>84.28463460439356</v>
      </c>
      <c r="BH207">
        <v>6.8726213662181512E-2</v>
      </c>
      <c r="BI207">
        <v>84.978280147874898</v>
      </c>
      <c r="BJ207">
        <v>6.3393655898664331E-2</v>
      </c>
      <c r="BK207">
        <v>83.461369463014265</v>
      </c>
      <c r="BL207">
        <v>6.3672514283799123E-2</v>
      </c>
      <c r="BM207">
        <v>81.84305157005241</v>
      </c>
      <c r="BN207">
        <v>0.10337991304056389</v>
      </c>
      <c r="BO207">
        <v>82.916380386193069</v>
      </c>
      <c r="BP207">
        <v>8.3753063351372697E-2</v>
      </c>
      <c r="BQ207">
        <v>86.693034981782276</v>
      </c>
      <c r="BR207">
        <v>6.5578222358125118E-2</v>
      </c>
      <c r="BS207">
        <v>84.637478464040484</v>
      </c>
      <c r="BT207">
        <v>6.8689638506777104E-2</v>
      </c>
      <c r="BU207">
        <v>85.796382288702119</v>
      </c>
      <c r="BV207">
        <v>7.1320505587855521E-2</v>
      </c>
      <c r="BW207">
        <v>83.768115409104567</v>
      </c>
      <c r="BX207">
        <v>0.10173192173650751</v>
      </c>
      <c r="BY207">
        <v>87.257183425423065</v>
      </c>
      <c r="BZ207">
        <v>7.3305072047316316E-2</v>
      </c>
      <c r="CA207">
        <v>84.787839953383155</v>
      </c>
      <c r="CB207">
        <v>6.6741647202720716E-2</v>
      </c>
      <c r="CC207">
        <v>86.839979030995465</v>
      </c>
      <c r="CD207">
        <v>6.6862788817585908E-2</v>
      </c>
      <c r="CE207">
        <v>85.464257296413436</v>
      </c>
      <c r="CF207">
        <v>6.2951372668933928E-2</v>
      </c>
      <c r="CG207">
        <v>88.065511570695477</v>
      </c>
      <c r="CH207">
        <v>7.2620505587855516E-2</v>
      </c>
      <c r="CI207">
        <v>85.63765756434529</v>
      </c>
      <c r="CJ207">
        <v>6.416680620947314E-2</v>
      </c>
      <c r="CK207">
        <v>85.306676343557569</v>
      </c>
      <c r="CL207">
        <v>9.2947355277046714E-2</v>
      </c>
      <c r="CM207">
        <v>85.652935649527805</v>
      </c>
      <c r="CN207">
        <v>6.7199363972990325E-2</v>
      </c>
      <c r="CO207">
        <v>86.724352770082319</v>
      </c>
      <c r="CP207">
        <v>6.7493655898664323E-2</v>
      </c>
      <c r="CQ207">
        <v>83.968717692564354</v>
      </c>
      <c r="CR207">
        <v>0.13044342852237789</v>
      </c>
      <c r="CS207">
        <v>84.140275460981144</v>
      </c>
      <c r="CT207">
        <v>0.1022956190149186</v>
      </c>
      <c r="CU207">
        <v>83.646830740020349</v>
      </c>
      <c r="CV207">
        <v>8.5748409932475803E-2</v>
      </c>
      <c r="CW207">
        <v>82.357365729482098</v>
      </c>
      <c r="CX207">
        <v>7.2366170182463455E-2</v>
      </c>
      <c r="CY207">
        <v>85.487743503933601</v>
      </c>
      <c r="CZ207">
        <v>7.6114161486519838E-2</v>
      </c>
      <c r="DA207">
        <v>84.611730766747215</v>
      </c>
      <c r="DB207">
        <v>8.8536993783823806E-2</v>
      </c>
      <c r="DC207">
        <v>89.406809085048366</v>
      </c>
      <c r="DD207">
        <v>0.10745959180169849</v>
      </c>
      <c r="DE207">
        <v>81.164832200971006</v>
      </c>
      <c r="DF207">
        <v>9.6748409932475798E-2</v>
      </c>
      <c r="DG207">
        <v>79.169286435496275</v>
      </c>
      <c r="DH207">
        <v>9.0325577635171822E-2</v>
      </c>
      <c r="DI207">
        <v>77.855046430391596</v>
      </c>
      <c r="DJ207">
        <v>9.5325577635171826E-2</v>
      </c>
      <c r="DK207">
        <v>85.028667426647758</v>
      </c>
      <c r="DL207">
        <v>9.8536993783823815E-2</v>
      </c>
      <c r="DM207">
        <v>84.464665018594118</v>
      </c>
      <c r="DN207">
        <v>7.3612470804081065E-2</v>
      </c>
      <c r="DO207">
        <v>87.361458987620594</v>
      </c>
      <c r="DP207">
        <v>0.11029561901491861</v>
      </c>
      <c r="DQ207">
        <v>85.453389277253464</v>
      </c>
      <c r="DR207">
        <v>9.1325577635171823E-2</v>
      </c>
      <c r="DS207">
        <v>82.260054795280141</v>
      </c>
      <c r="DT207">
        <v>0.1039515101620382</v>
      </c>
      <c r="DU207">
        <v>84.191749457020464</v>
      </c>
      <c r="DV207">
        <v>8.1929595027059057E-2</v>
      </c>
      <c r="DW207">
        <v>82.401381940567887</v>
      </c>
      <c r="DX207">
        <v>8.7325577635171819E-2</v>
      </c>
      <c r="DY207">
        <v>84.502687211400726</v>
      </c>
      <c r="DZ207">
        <v>7.7666170182463454E-2</v>
      </c>
      <c r="EA207">
        <v>83.933081407441648</v>
      </c>
      <c r="EB207">
        <v>7.7908453412193851E-2</v>
      </c>
      <c r="EC207">
        <v>84.922172176749228</v>
      </c>
      <c r="ED207">
        <v>6.7906762729755085E-2</v>
      </c>
      <c r="EE207">
        <v>85.518303764755132</v>
      </c>
      <c r="EF207">
        <v>7.7070187574350676E-2</v>
      </c>
      <c r="EG207">
        <v>88.954782904039064</v>
      </c>
      <c r="EH207">
        <v>8.1387311797328665E-2</v>
      </c>
      <c r="EI207">
        <v>85.987317694272008</v>
      </c>
      <c r="EJ207">
        <v>7.2691329189215878E-2</v>
      </c>
      <c r="EK207">
        <v>82.723527190339297</v>
      </c>
      <c r="EL207">
        <v>7.3175895648676673E-2</v>
      </c>
      <c r="EM207">
        <v>83.800015959456246</v>
      </c>
      <c r="EN207">
        <v>8.1114161486519842E-2</v>
      </c>
      <c r="EO207">
        <v>85.877623485851885</v>
      </c>
      <c r="EP207">
        <v>8.0325577635171827E-2</v>
      </c>
      <c r="EQ207">
        <v>84.065870970396091</v>
      </c>
      <c r="ER207">
        <v>9.353699378382381E-2</v>
      </c>
      <c r="ES207">
        <v>82.145000830952313</v>
      </c>
      <c r="ET207">
        <v>9.2325577635171824E-2</v>
      </c>
      <c r="EU207">
        <v>79.372838689556062</v>
      </c>
      <c r="EV207">
        <v>9.2536993783823809E-2</v>
      </c>
      <c r="EW207">
        <v>79.161217310598815</v>
      </c>
      <c r="EX207">
        <v>8.774840993247579E-2</v>
      </c>
      <c r="EY207">
        <v>81.673568346437378</v>
      </c>
      <c r="EZ207">
        <v>9.4536993783823811E-2</v>
      </c>
      <c r="FA207">
        <v>83.194912203762868</v>
      </c>
      <c r="FB207">
        <v>7.562388695273306E-2</v>
      </c>
      <c r="FC207">
        <v>82.436564268824853</v>
      </c>
      <c r="FD207">
        <v>9.353699378382381E-2</v>
      </c>
      <c r="FE207">
        <v>79.664571160114619</v>
      </c>
      <c r="FF207">
        <v>8.5945028567598267E-2</v>
      </c>
      <c r="FG207">
        <v>85.221129433012976</v>
      </c>
      <c r="FH207">
        <v>7.6114161486519838E-2</v>
      </c>
      <c r="FI207">
        <v>84.531836194968136</v>
      </c>
      <c r="FJ207">
        <v>7.5587311797328652E-2</v>
      </c>
      <c r="FK207">
        <v>84.388620632980903</v>
      </c>
      <c r="FL207">
        <v>8.8536993783823806E-2</v>
      </c>
      <c r="FM207">
        <v>83.010518604422003</v>
      </c>
      <c r="FN207">
        <v>9.4748409932475797E-2</v>
      </c>
      <c r="FO207">
        <v>84.446838291599448</v>
      </c>
      <c r="FP207">
        <v>0.10545959180169849</v>
      </c>
      <c r="FQ207">
        <v>83.812497386090939</v>
      </c>
      <c r="FR207">
        <v>7.8187311797328657E-2</v>
      </c>
      <c r="FS207">
        <v>83.808056344283955</v>
      </c>
      <c r="FT207">
        <v>8.0066170182463453E-2</v>
      </c>
      <c r="FU207">
        <v>84.091046528924721</v>
      </c>
      <c r="FV207">
        <v>8.4093019871654642E-2</v>
      </c>
      <c r="FW207">
        <v>85.307036904491028</v>
      </c>
      <c r="FX207">
        <v>8.1287311797328662E-2</v>
      </c>
    </row>
    <row r="208" spans="3:180">
      <c r="E208">
        <v>85.017016585195293</v>
      </c>
      <c r="F208">
        <v>6.1755044642601481E-2</v>
      </c>
      <c r="G208">
        <v>86.643289047011748</v>
      </c>
      <c r="H208">
        <v>6.5156991617773177E-2</v>
      </c>
      <c r="I208">
        <v>85.350741073770067</v>
      </c>
      <c r="J208">
        <v>6.7536283709573389E-2</v>
      </c>
      <c r="K208">
        <v>84.864651876451802</v>
      </c>
      <c r="L208">
        <v>5.5300354409344457E-2</v>
      </c>
      <c r="M208">
        <v>82.170105680592087</v>
      </c>
      <c r="N208">
        <v>6.4668319059458926E-2</v>
      </c>
      <c r="O208">
        <v>84.860504464843856</v>
      </c>
      <c r="P208">
        <v>6.8024956267887654E-2</v>
      </c>
      <c r="Q208">
        <v>82.592649629684885</v>
      </c>
      <c r="R208">
        <v>6.925893859294488E-2</v>
      </c>
      <c r="S208">
        <v>83.916711884795575</v>
      </c>
      <c r="T208">
        <v>5.7541770225744034E-2</v>
      </c>
      <c r="U208">
        <v>87.158140697587541</v>
      </c>
      <c r="V208">
        <v>6.0253097667429784E-2</v>
      </c>
      <c r="W208">
        <v>85.544358722837984</v>
      </c>
      <c r="X208">
        <v>5.6821062317544246E-2</v>
      </c>
      <c r="Y208">
        <v>87.154162629384132</v>
      </c>
      <c r="Z208">
        <v>5.5321062317544245E-2</v>
      </c>
      <c r="AA208">
        <v>86.150557342876738</v>
      </c>
      <c r="AB208">
        <v>5.8255044642601478E-2</v>
      </c>
      <c r="AC208">
        <v>85.31558305592813</v>
      </c>
      <c r="AD208">
        <v>7.2934336734401681E-2</v>
      </c>
      <c r="AE208">
        <v>85.703207087190421</v>
      </c>
      <c r="AF208">
        <v>6.7266372084287221E-2</v>
      </c>
      <c r="AG208">
        <v>84.213250392772906</v>
      </c>
      <c r="AH208">
        <v>6.3732389759229999E-2</v>
      </c>
      <c r="AI208">
        <v>84.976080067630576</v>
      </c>
      <c r="AJ208">
        <v>6.1221062317544241E-2</v>
      </c>
      <c r="AK208">
        <v>84.716381613466666</v>
      </c>
      <c r="AL208">
        <v>6.617575255080127E-2</v>
      </c>
      <c r="AM208">
        <v>84.506339659254323</v>
      </c>
      <c r="AN208">
        <v>6.2575752550801264E-2</v>
      </c>
      <c r="AO208">
        <v>83.795362996844162</v>
      </c>
      <c r="AP208">
        <v>6.3675752550801268E-2</v>
      </c>
      <c r="AQ208">
        <v>82.324680965227103</v>
      </c>
      <c r="AR208">
        <v>6.7198407434172755E-2</v>
      </c>
      <c r="AS208">
        <v>84.425645065147705</v>
      </c>
      <c r="AT208">
        <v>6.5664425109115521E-2</v>
      </c>
      <c r="AU208">
        <v>83.503447982234491</v>
      </c>
      <c r="AV208">
        <v>6.3987079992487012E-2</v>
      </c>
      <c r="AW208">
        <v>83.213508659717363</v>
      </c>
      <c r="AX208">
        <v>5.9121062317544243E-2</v>
      </c>
      <c r="AY208">
        <v>84.417869795543638</v>
      </c>
      <c r="AZ208">
        <v>5.9921062317544245E-2</v>
      </c>
      <c r="BA208">
        <v>84.216944755708766</v>
      </c>
      <c r="BB208">
        <v>5.8653097667429779E-2</v>
      </c>
      <c r="BC208">
        <v>85.098518833954799</v>
      </c>
      <c r="BD208">
        <v>5.9532389759229989E-2</v>
      </c>
      <c r="BE208">
        <v>83.252597187940168</v>
      </c>
      <c r="BF208">
        <v>6.5277699525972968E-2</v>
      </c>
      <c r="BG208">
        <v>83.546624770966673</v>
      </c>
      <c r="BH208">
        <v>6.815699161777318E-2</v>
      </c>
      <c r="BI208">
        <v>84.257128461514512</v>
      </c>
      <c r="BJ208">
        <v>6.293238975922999E-2</v>
      </c>
      <c r="BK208">
        <v>82.597108475548509</v>
      </c>
      <c r="BL208">
        <v>6.3221062317544249E-2</v>
      </c>
      <c r="BM208">
        <v>81.012156447111508</v>
      </c>
      <c r="BN208">
        <v>0.10269292091800211</v>
      </c>
      <c r="BO208">
        <v>82.119013363706728</v>
      </c>
      <c r="BP208">
        <v>8.3124956267887642E-2</v>
      </c>
      <c r="BQ208">
        <v>85.881708897755686</v>
      </c>
      <c r="BR208">
        <v>6.5077699525972976E-2</v>
      </c>
      <c r="BS208">
        <v>83.922124948732602</v>
      </c>
      <c r="BT208">
        <v>6.809097394283041E-2</v>
      </c>
      <c r="BU208">
        <v>84.972107802439908</v>
      </c>
      <c r="BV208">
        <v>7.0800354409344457E-2</v>
      </c>
      <c r="BW208">
        <v>83.010862137220528</v>
      </c>
      <c r="BX208">
        <v>0.10111362882620191</v>
      </c>
      <c r="BY208">
        <v>86.312055303965508</v>
      </c>
      <c r="BZ208">
        <v>7.2745664176087438E-2</v>
      </c>
      <c r="CA208">
        <v>83.866629640204025</v>
      </c>
      <c r="CB208">
        <v>6.6211681851030199E-2</v>
      </c>
      <c r="CC208">
        <v>85.964946424246406</v>
      </c>
      <c r="CD208">
        <v>6.6323009292715937E-2</v>
      </c>
      <c r="CE208">
        <v>84.675876733684873</v>
      </c>
      <c r="CF208">
        <v>6.2509734875858508E-2</v>
      </c>
      <c r="CG208">
        <v>87.259472967229669</v>
      </c>
      <c r="CH208">
        <v>7.2100354409344453E-2</v>
      </c>
      <c r="CI208">
        <v>84.846059087219928</v>
      </c>
      <c r="CJ208">
        <v>6.3764425109115522E-2</v>
      </c>
      <c r="CK208">
        <v>84.550574805699625</v>
      </c>
      <c r="CL208">
        <v>9.2368319059458928E-2</v>
      </c>
      <c r="CM208">
        <v>84.89065560316827</v>
      </c>
      <c r="CN208">
        <v>6.6689026967658716E-2</v>
      </c>
      <c r="CO208">
        <v>85.973125081701809</v>
      </c>
      <c r="CP208">
        <v>6.7032389759229996E-2</v>
      </c>
      <c r="CQ208">
        <v>82.878995610120171</v>
      </c>
      <c r="CR208">
        <v>0.13156054708301887</v>
      </c>
      <c r="CS208">
        <v>83.345254930267998</v>
      </c>
      <c r="CT208">
        <v>0.10304036472201258</v>
      </c>
      <c r="CU208">
        <v>82.310088085898713</v>
      </c>
      <c r="CV208">
        <v>8.4472567419146785E-2</v>
      </c>
      <c r="CW208">
        <v>81.108859193917283</v>
      </c>
      <c r="CX208">
        <v>7.145345207677424E-2</v>
      </c>
      <c r="CY208">
        <v>84.040226691275137</v>
      </c>
      <c r="CZ208">
        <v>7.5132744168574447E-2</v>
      </c>
      <c r="DA208">
        <v>83.044465863509345</v>
      </c>
      <c r="DB208">
        <v>8.735929300228934E-2</v>
      </c>
      <c r="DC208">
        <v>88.26707923607087</v>
      </c>
      <c r="DD208">
        <v>0.10825753363072776</v>
      </c>
      <c r="DE208">
        <v>79.72380429294671</v>
      </c>
      <c r="DF208">
        <v>9.5472567419146781E-2</v>
      </c>
      <c r="DG208">
        <v>77.929467174873466</v>
      </c>
      <c r="DH208">
        <v>8.9246018585431894E-2</v>
      </c>
      <c r="DI208">
        <v>76.509079477050122</v>
      </c>
      <c r="DJ208">
        <v>9.4246018585431898E-2</v>
      </c>
      <c r="DK208">
        <v>83.697167834105343</v>
      </c>
      <c r="DL208">
        <v>9.7359293002289349E-2</v>
      </c>
      <c r="DM208">
        <v>83.175632959690091</v>
      </c>
      <c r="DN208">
        <v>7.2817522776545296E-2</v>
      </c>
      <c r="DO208">
        <v>86.32576822780068</v>
      </c>
      <c r="DP208">
        <v>0.11104036472201259</v>
      </c>
      <c r="DQ208">
        <v>84.083118063352998</v>
      </c>
      <c r="DR208">
        <v>9.0246018585431895E-2</v>
      </c>
      <c r="DS208">
        <v>81.371704715041872</v>
      </c>
      <c r="DT208">
        <v>0.10490904035687332</v>
      </c>
      <c r="DU208">
        <v>82.935642346602208</v>
      </c>
      <c r="DV208">
        <v>8.0987434401831468E-2</v>
      </c>
      <c r="DW208">
        <v>81.10447396950245</v>
      </c>
      <c r="DX208">
        <v>8.6246018585431891E-2</v>
      </c>
      <c r="DY208">
        <v>83.286619206175416</v>
      </c>
      <c r="DZ208">
        <v>7.675345207677424E-2</v>
      </c>
      <c r="EA208">
        <v>82.733474378251373</v>
      </c>
      <c r="EB208">
        <v>7.6976106960145729E-2</v>
      </c>
      <c r="EC208">
        <v>83.668962267363625</v>
      </c>
      <c r="ED208">
        <v>6.7160885568116585E-2</v>
      </c>
      <c r="EE208">
        <v>84.272602540141961</v>
      </c>
      <c r="EF208">
        <v>7.6294867893173815E-2</v>
      </c>
      <c r="EG208">
        <v>87.606126168217386</v>
      </c>
      <c r="EH208">
        <v>8.0464779518459983E-2</v>
      </c>
      <c r="EI208">
        <v>84.778933164734099</v>
      </c>
      <c r="EJ208">
        <v>7.1906195334859563E-2</v>
      </c>
      <c r="EK208">
        <v>81.511179734589973</v>
      </c>
      <c r="EL208">
        <v>7.2351505101602542E-2</v>
      </c>
      <c r="EM208">
        <v>82.482685750819726</v>
      </c>
      <c r="EN208">
        <v>8.0132744168574452E-2</v>
      </c>
      <c r="EO208">
        <v>84.314075469804166</v>
      </c>
      <c r="EP208">
        <v>7.9246018585431899E-2</v>
      </c>
      <c r="EQ208">
        <v>82.56820481308722</v>
      </c>
      <c r="ER208">
        <v>9.2359293002289344E-2</v>
      </c>
      <c r="ES208">
        <v>80.621588471269632</v>
      </c>
      <c r="ET208">
        <v>9.1246018585431896E-2</v>
      </c>
      <c r="EU208">
        <v>77.907539814480387</v>
      </c>
      <c r="EV208">
        <v>9.1359293002289343E-2</v>
      </c>
      <c r="EW208">
        <v>77.660076309900148</v>
      </c>
      <c r="EX208">
        <v>8.6472567419146773E-2</v>
      </c>
      <c r="EY208">
        <v>80.167760261841224</v>
      </c>
      <c r="EZ208">
        <v>9.3359293002289345E-2</v>
      </c>
      <c r="FA208">
        <v>81.944645773385531</v>
      </c>
      <c r="FB208">
        <v>7.4730797193402754E-2</v>
      </c>
      <c r="FC208">
        <v>80.807286212433027</v>
      </c>
      <c r="FD208">
        <v>9.2359293002289344E-2</v>
      </c>
      <c r="FE208">
        <v>78.387049665598354</v>
      </c>
      <c r="FF208">
        <v>8.5042124635088492E-2</v>
      </c>
      <c r="FG208">
        <v>83.833157392853892</v>
      </c>
      <c r="FH208">
        <v>7.5132744168574447E-2</v>
      </c>
      <c r="FI208">
        <v>83.091957578826722</v>
      </c>
      <c r="FJ208">
        <v>7.466477951845997E-2</v>
      </c>
      <c r="FK208">
        <v>82.953660466719455</v>
      </c>
      <c r="FL208">
        <v>8.735929300228934E-2</v>
      </c>
      <c r="FM208">
        <v>81.40640344815057</v>
      </c>
      <c r="FN208">
        <v>9.3472567419146779E-2</v>
      </c>
      <c r="FO208">
        <v>83.494685430986124</v>
      </c>
      <c r="FP208">
        <v>0.10625753363072776</v>
      </c>
      <c r="FQ208">
        <v>82.519118859767772</v>
      </c>
      <c r="FR208">
        <v>7.7264779518459975E-2</v>
      </c>
      <c r="FS208">
        <v>82.368527975842639</v>
      </c>
      <c r="FT208">
        <v>7.9153452076774239E-2</v>
      </c>
      <c r="FU208">
        <v>82.641691914645904</v>
      </c>
      <c r="FV208">
        <v>8.3121416726888706E-2</v>
      </c>
      <c r="FW208">
        <v>83.941494700412221</v>
      </c>
      <c r="FX208">
        <v>8.0364779518459981E-2</v>
      </c>
    </row>
    <row r="209" spans="5:180">
      <c r="E209">
        <v>84.159985700298733</v>
      </c>
      <c r="F209">
        <v>6.0832214882264334E-2</v>
      </c>
      <c r="G209">
        <v>85.728234609016965</v>
      </c>
      <c r="H209">
        <v>6.4064662513700632E-2</v>
      </c>
      <c r="I209">
        <v>84.463278867143558</v>
      </c>
      <c r="J209">
        <v>6.6312121782595532E-2</v>
      </c>
      <c r="K209">
        <v>83.964117146069455</v>
      </c>
      <c r="L209">
        <v>5.4302191607347131E-2</v>
      </c>
      <c r="M209">
        <v>81.261135740347527</v>
      </c>
      <c r="N209">
        <v>6.3557156694971334E-2</v>
      </c>
      <c r="O209">
        <v>83.913259802589764</v>
      </c>
      <c r="P209">
        <v>6.6819627601324844E-2</v>
      </c>
      <c r="Q209">
        <v>81.718443729761162</v>
      </c>
      <c r="R209">
        <v>6.7997110145136944E-2</v>
      </c>
      <c r="S209">
        <v>83.08210565370814</v>
      </c>
      <c r="T209">
        <v>5.6807273069557317E-2</v>
      </c>
      <c r="U209">
        <v>86.354578113118365</v>
      </c>
      <c r="V209">
        <v>5.9499767250828027E-2</v>
      </c>
      <c r="W209">
        <v>84.72369663106403</v>
      </c>
      <c r="X209">
        <v>5.5954732338452232E-2</v>
      </c>
      <c r="Y209">
        <v>86.301779600968857</v>
      </c>
      <c r="Z209">
        <v>5.445473233845223E-2</v>
      </c>
      <c r="AA209">
        <v>85.318023157665465</v>
      </c>
      <c r="AB209">
        <v>5.733221488226433E-2</v>
      </c>
      <c r="AC209">
        <v>84.586942814491806</v>
      </c>
      <c r="AD209">
        <v>7.1879674151159229E-2</v>
      </c>
      <c r="AE209">
        <v>84.940744084884756</v>
      </c>
      <c r="AF209">
        <v>6.632470906353502E-2</v>
      </c>
      <c r="AG209">
        <v>83.555675699325363</v>
      </c>
      <c r="AH209">
        <v>6.2847226519722937E-2</v>
      </c>
      <c r="AI209">
        <v>84.306372135305011</v>
      </c>
      <c r="AJ209">
        <v>6.0354732338452226E-2</v>
      </c>
      <c r="AK209">
        <v>83.998092486560751</v>
      </c>
      <c r="AL209">
        <v>6.5384755613369427E-2</v>
      </c>
      <c r="AM209">
        <v>83.81791620534095</v>
      </c>
      <c r="AN209">
        <v>6.1784755613369421E-2</v>
      </c>
      <c r="AO209">
        <v>83.144387160555496</v>
      </c>
      <c r="AP209">
        <v>6.2884755613369425E-2</v>
      </c>
      <c r="AQ209">
        <v>81.696656535479605</v>
      </c>
      <c r="AR209">
        <v>6.6369743975910833E-2</v>
      </c>
      <c r="AS209">
        <v>83.790796662589429</v>
      </c>
      <c r="AT209">
        <v>6.4892261432098725E-2</v>
      </c>
      <c r="AU209">
        <v>82.83149680954466</v>
      </c>
      <c r="AV209">
        <v>6.3177249794640122E-2</v>
      </c>
      <c r="AW209">
        <v>82.520845115393371</v>
      </c>
      <c r="AX209">
        <v>5.8254732338452228E-2</v>
      </c>
      <c r="AY209">
        <v>83.678452204117292</v>
      </c>
      <c r="AZ209">
        <v>5.905473233845223E-2</v>
      </c>
      <c r="BA209">
        <v>83.611178326818617</v>
      </c>
      <c r="BB209">
        <v>5.7899767250828023E-2</v>
      </c>
      <c r="BC209">
        <v>84.346942276147374</v>
      </c>
      <c r="BD209">
        <v>5.8647226519722928E-2</v>
      </c>
      <c r="BE209">
        <v>82.53375863041569</v>
      </c>
      <c r="BF209">
        <v>6.4317203244805735E-2</v>
      </c>
      <c r="BG209">
        <v>82.899560752044565</v>
      </c>
      <c r="BH209">
        <v>6.7064662513700635E-2</v>
      </c>
      <c r="BI209">
        <v>83.624845140488773</v>
      </c>
      <c r="BJ209">
        <v>6.2047226519722928E-2</v>
      </c>
      <c r="BK209">
        <v>81.839351379887006</v>
      </c>
      <c r="BL209">
        <v>6.2354732338452228E-2</v>
      </c>
      <c r="BM209">
        <v>80.283653501484849</v>
      </c>
      <c r="BN209">
        <v>0.10137459268894904</v>
      </c>
      <c r="BO209">
        <v>81.419906811521344</v>
      </c>
      <c r="BP209">
        <v>8.1919627601324832E-2</v>
      </c>
      <c r="BQ209">
        <v>85.170363475501773</v>
      </c>
      <c r="BR209">
        <v>6.4117203244805729E-2</v>
      </c>
      <c r="BS209">
        <v>83.294925283362517</v>
      </c>
      <c r="BT209">
        <v>6.6942145057512739E-2</v>
      </c>
      <c r="BU209">
        <v>84.249409624694522</v>
      </c>
      <c r="BV209">
        <v>6.980219160734713E-2</v>
      </c>
      <c r="BW209">
        <v>82.346926071257883</v>
      </c>
      <c r="BX209">
        <v>9.9927133420054146E-2</v>
      </c>
      <c r="BY209">
        <v>85.483396425767495</v>
      </c>
      <c r="BZ209">
        <v>7.1672168332429939E-2</v>
      </c>
      <c r="CA209">
        <v>83.058941150810426</v>
      </c>
      <c r="CB209">
        <v>6.5194685788617826E-2</v>
      </c>
      <c r="CC209">
        <v>85.197745108537887</v>
      </c>
      <c r="CD209">
        <v>6.5287179969888531E-2</v>
      </c>
      <c r="CE209">
        <v>83.984649229316176</v>
      </c>
      <c r="CF209">
        <v>6.1662238157181526E-2</v>
      </c>
      <c r="CG209">
        <v>86.552763443125983</v>
      </c>
      <c r="CH209">
        <v>7.1102191607347126E-2</v>
      </c>
      <c r="CI209">
        <v>84.152010215807309</v>
      </c>
      <c r="CJ209">
        <v>6.2992261432098726E-2</v>
      </c>
      <c r="CK209">
        <v>83.887648544232661</v>
      </c>
      <c r="CL209">
        <v>9.1257156694971336E-2</v>
      </c>
      <c r="CM209">
        <v>84.22231221802501</v>
      </c>
      <c r="CN209">
        <v>6.5709697426076435E-2</v>
      </c>
      <c r="CO209">
        <v>85.314472059543661</v>
      </c>
      <c r="CP209">
        <v>6.6147226519722935E-2</v>
      </c>
      <c r="CQ209">
        <v>81.764928488116624</v>
      </c>
      <c r="CR209">
        <v>0.13156054708301887</v>
      </c>
      <c r="CS209">
        <v>82.532473167968789</v>
      </c>
      <c r="CT209">
        <v>0.10304036472201258</v>
      </c>
      <c r="CU209">
        <v>81.138073791693188</v>
      </c>
      <c r="CV209">
        <v>8.2024243565191085E-2</v>
      </c>
      <c r="CW209">
        <v>80.014207578231037</v>
      </c>
      <c r="CX209">
        <v>6.970195885817515E-2</v>
      </c>
      <c r="CY209">
        <v>82.771089067583972</v>
      </c>
      <c r="CZ209">
        <v>7.324941812707006E-2</v>
      </c>
      <c r="DA209">
        <v>81.670336846426096</v>
      </c>
      <c r="DB209">
        <v>8.5099301752484063E-2</v>
      </c>
      <c r="DC209">
        <v>87.10188714428179</v>
      </c>
      <c r="DD209">
        <v>0.10825753363072776</v>
      </c>
      <c r="DE209">
        <v>78.460355938586147</v>
      </c>
      <c r="DF209">
        <v>9.3024243565191081E-2</v>
      </c>
      <c r="DG209">
        <v>76.842432291082702</v>
      </c>
      <c r="DH209">
        <v>8.7174359939777069E-2</v>
      </c>
      <c r="DI209">
        <v>75.328977604800812</v>
      </c>
      <c r="DJ209">
        <v>9.2174359939777073E-2</v>
      </c>
      <c r="DK209">
        <v>82.5297504928715</v>
      </c>
      <c r="DL209">
        <v>9.5099301752484072E-2</v>
      </c>
      <c r="DM209">
        <v>82.045449828279956</v>
      </c>
      <c r="DN209">
        <v>7.1292028682926736E-2</v>
      </c>
      <c r="DO209">
        <v>85.266939520310174</v>
      </c>
      <c r="DP209">
        <v>0.11104036472201259</v>
      </c>
      <c r="DQ209">
        <v>82.881706972985</v>
      </c>
      <c r="DR209">
        <v>8.8174359939777069E-2</v>
      </c>
      <c r="DS209">
        <v>80.463508365562674</v>
      </c>
      <c r="DT209">
        <v>0.10490904035687332</v>
      </c>
      <c r="DU209">
        <v>81.83432678378675</v>
      </c>
      <c r="DV209">
        <v>7.9179441401987252E-2</v>
      </c>
      <c r="DW209">
        <v>79.967385483793464</v>
      </c>
      <c r="DX209">
        <v>8.4174359939777066E-2</v>
      </c>
      <c r="DY209">
        <v>82.220408682814366</v>
      </c>
      <c r="DZ209">
        <v>7.500195885817515E-2</v>
      </c>
      <c r="EA209">
        <v>81.681696325605728</v>
      </c>
      <c r="EB209">
        <v>7.518694722071656E-2</v>
      </c>
      <c r="EC209">
        <v>82.570186880110754</v>
      </c>
      <c r="ED209">
        <v>6.5729557776573244E-2</v>
      </c>
      <c r="EE209">
        <v>83.180410533659384</v>
      </c>
      <c r="EF209">
        <v>7.4807040320385348E-2</v>
      </c>
      <c r="EG209">
        <v>86.423665978527239</v>
      </c>
      <c r="EH209">
        <v>7.8694453039445861E-2</v>
      </c>
      <c r="EI209">
        <v>83.719459273369537</v>
      </c>
      <c r="EJ209">
        <v>7.039953450165605E-2</v>
      </c>
      <c r="EK209">
        <v>80.448231273043675</v>
      </c>
      <c r="EL209">
        <v>7.0769511226738843E-2</v>
      </c>
      <c r="EM209">
        <v>81.32769168374908</v>
      </c>
      <c r="EN209">
        <v>7.8249418127070064E-2</v>
      </c>
      <c r="EO209">
        <v>82.94320530355759</v>
      </c>
      <c r="EP209">
        <v>7.717435993977706E-2</v>
      </c>
      <c r="EQ209">
        <v>81.255097807111369</v>
      </c>
      <c r="ER209">
        <v>9.0099301752484068E-2</v>
      </c>
      <c r="ES209">
        <v>79.285907997535745</v>
      </c>
      <c r="ET209">
        <v>8.917435993977707E-2</v>
      </c>
      <c r="EU209">
        <v>76.62281143271089</v>
      </c>
      <c r="EV209">
        <v>8.9099301752484067E-2</v>
      </c>
      <c r="EW209">
        <v>76.34392266954751</v>
      </c>
      <c r="EX209">
        <v>8.4024243565191073E-2</v>
      </c>
      <c r="EY209">
        <v>78.847514667795608</v>
      </c>
      <c r="EZ209">
        <v>9.1099301752484069E-2</v>
      </c>
      <c r="FA209">
        <v>80.84845113678179</v>
      </c>
      <c r="FB209">
        <v>7.3016970495633757E-2</v>
      </c>
      <c r="FC209">
        <v>79.378785995552178</v>
      </c>
      <c r="FD209">
        <v>9.0099301752484068E-2</v>
      </c>
      <c r="FE209">
        <v>77.266958638270651</v>
      </c>
      <c r="FF209">
        <v>8.3309464676904463E-2</v>
      </c>
      <c r="FG209">
        <v>82.616226769739342</v>
      </c>
      <c r="FH209">
        <v>7.324941812707006E-2</v>
      </c>
      <c r="FI209">
        <v>81.829516887766786</v>
      </c>
      <c r="FJ209">
        <v>7.2894453039445847E-2</v>
      </c>
      <c r="FK209">
        <v>81.695532119211123</v>
      </c>
      <c r="FL209">
        <v>8.5099301752484063E-2</v>
      </c>
      <c r="FM209">
        <v>79.99996527779291</v>
      </c>
      <c r="FN209">
        <v>9.1024243565191079E-2</v>
      </c>
      <c r="FO209">
        <v>82.521260909064267</v>
      </c>
      <c r="FP209">
        <v>0.10625753363072776</v>
      </c>
      <c r="FQ209">
        <v>81.385124881199559</v>
      </c>
      <c r="FR209">
        <v>7.5494453039445852E-2</v>
      </c>
      <c r="FS209">
        <v>81.106394371049291</v>
      </c>
      <c r="FT209">
        <v>7.7401958858175149E-2</v>
      </c>
      <c r="FU209">
        <v>81.370942963776443</v>
      </c>
      <c r="FV209">
        <v>8.1256923945799364E-2</v>
      </c>
      <c r="FW209">
        <v>82.744229858457331</v>
      </c>
      <c r="FX209">
        <v>7.8594453039445858E-2</v>
      </c>
    </row>
    <row r="210" spans="5:180">
      <c r="E210">
        <v>83.492843331923368</v>
      </c>
      <c r="F210">
        <v>5.954221202628588E-2</v>
      </c>
      <c r="G210">
        <v>85.015924707805056</v>
      </c>
      <c r="H210">
        <v>6.2537720357644516E-2</v>
      </c>
      <c r="I210">
        <v>83.772447709473084</v>
      </c>
      <c r="J210">
        <v>6.4600893504256782E-2</v>
      </c>
      <c r="K210">
        <v>83.263109885515391</v>
      </c>
      <c r="L210">
        <v>5.2906882395778607E-2</v>
      </c>
      <c r="M210">
        <v>80.553562221815625</v>
      </c>
      <c r="N210">
        <v>6.200388795001769E-2</v>
      </c>
      <c r="O210">
        <v>83.175891921753831</v>
      </c>
      <c r="P210">
        <v>6.5134725911883601E-2</v>
      </c>
      <c r="Q210">
        <v>81.037931737952107</v>
      </c>
      <c r="R210">
        <v>6.6233228689003137E-2</v>
      </c>
      <c r="S210">
        <v>82.432419408461911</v>
      </c>
      <c r="T210">
        <v>5.5780536102554068E-2</v>
      </c>
      <c r="U210">
        <v>85.729057311956936</v>
      </c>
      <c r="V210">
        <v>5.844670369492725E-2</v>
      </c>
      <c r="W210">
        <v>84.084864984281509</v>
      </c>
      <c r="X210">
        <v>5.4743709249166342E-2</v>
      </c>
      <c r="Y210">
        <v>85.63825528421269</v>
      </c>
      <c r="Z210">
        <v>5.3243709249166341E-2</v>
      </c>
      <c r="AA210">
        <v>84.669949864318127</v>
      </c>
      <c r="AB210">
        <v>5.6042212026285877E-2</v>
      </c>
      <c r="AC210">
        <v>84.01974414647168</v>
      </c>
      <c r="AD210">
        <v>7.0405385172898141E-2</v>
      </c>
      <c r="AE210">
        <v>84.347216614497043</v>
      </c>
      <c r="AF210">
        <v>6.500837961865906E-2</v>
      </c>
      <c r="AG210">
        <v>83.043796902304805</v>
      </c>
      <c r="AH210">
        <v>6.160987684153952E-2</v>
      </c>
      <c r="AI210">
        <v>83.785048407111276</v>
      </c>
      <c r="AJ210">
        <v>5.9143709249166329E-2</v>
      </c>
      <c r="AK210">
        <v>83.438951482721521</v>
      </c>
      <c r="AL210">
        <v>6.4279038879673608E-2</v>
      </c>
      <c r="AM210">
        <v>83.282023670331156</v>
      </c>
      <c r="AN210">
        <v>6.0679038879673609E-2</v>
      </c>
      <c r="AO210">
        <v>82.637645141300041</v>
      </c>
      <c r="AP210">
        <v>6.1779038879673606E-2</v>
      </c>
      <c r="AQ210">
        <v>81.207780681828297</v>
      </c>
      <c r="AR210">
        <v>6.5211374064419972E-2</v>
      </c>
      <c r="AS210">
        <v>83.296608793393602</v>
      </c>
      <c r="AT210">
        <v>6.3812871287300427E-2</v>
      </c>
      <c r="AU210">
        <v>82.308426865764261</v>
      </c>
      <c r="AV210">
        <v>6.2045206472046796E-2</v>
      </c>
      <c r="AW210">
        <v>81.9816519479227</v>
      </c>
      <c r="AX210">
        <v>5.7043709249166338E-2</v>
      </c>
      <c r="AY210">
        <v>83.10286407554932</v>
      </c>
      <c r="AZ210">
        <v>5.7843709249166333E-2</v>
      </c>
      <c r="BA210">
        <v>83.139628867897017</v>
      </c>
      <c r="BB210">
        <v>5.6846703694927246E-2</v>
      </c>
      <c r="BC210">
        <v>83.761889189231397</v>
      </c>
      <c r="BD210">
        <v>5.7409876841539517E-2</v>
      </c>
      <c r="BE210">
        <v>81.974189930853271</v>
      </c>
      <c r="BF210">
        <v>6.2974547211032239E-2</v>
      </c>
      <c r="BG210">
        <v>82.395863826202401</v>
      </c>
      <c r="BH210">
        <v>6.5537720357644505E-2</v>
      </c>
      <c r="BI210">
        <v>83.132654019133483</v>
      </c>
      <c r="BJ210">
        <v>6.0809876841539517E-2</v>
      </c>
      <c r="BK210">
        <v>81.249487149365294</v>
      </c>
      <c r="BL210">
        <v>6.1143709249166338E-2</v>
      </c>
      <c r="BM210">
        <v>79.716561709253298</v>
      </c>
      <c r="BN210">
        <v>9.953173146612268E-2</v>
      </c>
      <c r="BO210">
        <v>80.875698184748245</v>
      </c>
      <c r="BP210">
        <v>8.0234725911883589E-2</v>
      </c>
      <c r="BQ210">
        <v>84.616627690597454</v>
      </c>
      <c r="BR210">
        <v>6.2774547211032247E-2</v>
      </c>
      <c r="BS210">
        <v>82.806691454718489</v>
      </c>
      <c r="BT210">
        <v>6.533622313476406E-2</v>
      </c>
      <c r="BU210">
        <v>83.68683646377535</v>
      </c>
      <c r="BV210">
        <v>6.8406882395778607E-2</v>
      </c>
      <c r="BW210">
        <v>81.830095362701087</v>
      </c>
      <c r="BX210">
        <v>9.8268558319510424E-2</v>
      </c>
      <c r="BY210">
        <v>84.838339804916529</v>
      </c>
      <c r="BZ210">
        <v>7.0171552765271331E-2</v>
      </c>
      <c r="CA210">
        <v>82.430208603104617</v>
      </c>
      <c r="CB210">
        <v>6.3773049988151781E-2</v>
      </c>
      <c r="CC210">
        <v>84.6005291717467</v>
      </c>
      <c r="CD210">
        <v>6.3839217580524965E-2</v>
      </c>
      <c r="CE210">
        <v>83.446573924823056</v>
      </c>
      <c r="CF210">
        <v>6.0477541656793157E-2</v>
      </c>
      <c r="CG210">
        <v>86.002636401063938</v>
      </c>
      <c r="CH210">
        <v>6.9706882395778602E-2</v>
      </c>
      <c r="CI210">
        <v>83.611738662001684</v>
      </c>
      <c r="CJ210">
        <v>6.1912871287300435E-2</v>
      </c>
      <c r="CK210">
        <v>83.371603902286452</v>
      </c>
      <c r="CL210">
        <v>8.9703887950017686E-2</v>
      </c>
      <c r="CM210">
        <v>83.702050700371203</v>
      </c>
      <c r="CN210">
        <v>6.4340714803405433E-2</v>
      </c>
      <c r="CO210">
        <v>84.80175385430276</v>
      </c>
      <c r="CP210">
        <v>6.4909876841539524E-2</v>
      </c>
      <c r="CQ210">
        <v>80.675206405672441</v>
      </c>
      <c r="CR210">
        <v>0.13044342852237789</v>
      </c>
      <c r="CS210">
        <v>81.737452637255643</v>
      </c>
      <c r="CT210">
        <v>0.1022956190149186</v>
      </c>
      <c r="CU210">
        <v>80.225737485282906</v>
      </c>
      <c r="CV210">
        <v>7.8601787008513557E-2</v>
      </c>
      <c r="CW210">
        <v>79.162093046182406</v>
      </c>
      <c r="CX210">
        <v>6.725358609070585E-2</v>
      </c>
      <c r="CY210">
        <v>81.783148615279501</v>
      </c>
      <c r="CZ210">
        <v>7.0616759237318125E-2</v>
      </c>
      <c r="DA210">
        <v>80.600667476201622</v>
      </c>
      <c r="DB210">
        <v>8.1940111084781747E-2</v>
      </c>
      <c r="DC210">
        <v>85.962157295304308</v>
      </c>
      <c r="DD210">
        <v>0.10745959180169849</v>
      </c>
      <c r="DE210">
        <v>77.476844209542918</v>
      </c>
      <c r="DF210">
        <v>8.9601787008513553E-2</v>
      </c>
      <c r="DG210">
        <v>75.996246885563338</v>
      </c>
      <c r="DH210">
        <v>8.4278435161049936E-2</v>
      </c>
      <c r="DI210">
        <v>74.410345648997222</v>
      </c>
      <c r="DJ210">
        <v>8.927843516104994E-2</v>
      </c>
      <c r="DK210">
        <v>81.620992613034744</v>
      </c>
      <c r="DL210">
        <v>9.1940111084781756E-2</v>
      </c>
      <c r="DM210">
        <v>81.165676340212656</v>
      </c>
      <c r="DN210">
        <v>6.9159574982227676E-2</v>
      </c>
      <c r="DO210">
        <v>84.23124876049026</v>
      </c>
      <c r="DP210">
        <v>0.11029561901491861</v>
      </c>
      <c r="DQ210">
        <v>81.946487187624186</v>
      </c>
      <c r="DR210">
        <v>8.5278435161049937E-2</v>
      </c>
      <c r="DS210">
        <v>79.575158285324406</v>
      </c>
      <c r="DT210">
        <v>0.1039515101620382</v>
      </c>
      <c r="DU210">
        <v>80.977024805697553</v>
      </c>
      <c r="DV210">
        <v>7.6652088867825402E-2</v>
      </c>
      <c r="DW210">
        <v>79.082236630027452</v>
      </c>
      <c r="DX210">
        <v>8.1278435161049933E-2</v>
      </c>
      <c r="DY210">
        <v>81.390433676922157</v>
      </c>
      <c r="DZ210">
        <v>7.2553586090705849E-2</v>
      </c>
      <c r="EA210">
        <v>80.862956052165131</v>
      </c>
      <c r="EB210">
        <v>7.2685921275452217E-2</v>
      </c>
      <c r="EC210">
        <v>81.714862262197002</v>
      </c>
      <c r="ED210">
        <v>6.3728737020361775E-2</v>
      </c>
      <c r="EE210">
        <v>82.33021064615663</v>
      </c>
      <c r="EF210">
        <v>7.2727239797481316E-2</v>
      </c>
      <c r="EG210">
        <v>85.503198227175801</v>
      </c>
      <c r="EH210">
        <v>7.6219753683079039E-2</v>
      </c>
      <c r="EI210">
        <v>82.894728293922824</v>
      </c>
      <c r="EJ210">
        <v>6.8293407389854496E-2</v>
      </c>
      <c r="EK210">
        <v>79.62079556845697</v>
      </c>
      <c r="EL210">
        <v>6.8558077759347219E-2</v>
      </c>
      <c r="EM210">
        <v>80.428604508544183</v>
      </c>
      <c r="EN210">
        <v>7.5616759237318129E-2</v>
      </c>
      <c r="EO210">
        <v>81.876072735102653</v>
      </c>
      <c r="EP210">
        <v>7.4278435161049941E-2</v>
      </c>
      <c r="EQ210">
        <v>80.232930072744651</v>
      </c>
      <c r="ER210">
        <v>8.6940111084781752E-2</v>
      </c>
      <c r="ES210">
        <v>78.246168298134933</v>
      </c>
      <c r="ET210">
        <v>8.6278435161049938E-2</v>
      </c>
      <c r="EU210">
        <v>75.622734597164623</v>
      </c>
      <c r="EV210">
        <v>8.5940111084781751E-2</v>
      </c>
      <c r="EW210">
        <v>75.319383330015199</v>
      </c>
      <c r="EX210">
        <v>8.0601787008513559E-2</v>
      </c>
      <c r="EY210">
        <v>77.819790010527242</v>
      </c>
      <c r="EZ210">
        <v>8.7940111084781752E-2</v>
      </c>
      <c r="FA210">
        <v>79.99513546408879</v>
      </c>
      <c r="FB210">
        <v>7.0621250905959498E-2</v>
      </c>
      <c r="FC210">
        <v>78.266792210136117</v>
      </c>
      <c r="FD210">
        <v>8.6940111084781752E-2</v>
      </c>
      <c r="FE210">
        <v>76.395041191727756</v>
      </c>
      <c r="FF210">
        <v>8.0887418498332669E-2</v>
      </c>
      <c r="FG210">
        <v>81.668926045388957</v>
      </c>
      <c r="FH210">
        <v>7.0616759237318125E-2</v>
      </c>
      <c r="FI210">
        <v>80.846789558554121</v>
      </c>
      <c r="FJ210">
        <v>7.0419753683079025E-2</v>
      </c>
      <c r="FK210">
        <v>80.716161666793653</v>
      </c>
      <c r="FL210">
        <v>8.1940111084781747E-2</v>
      </c>
      <c r="FM210">
        <v>78.905145349501566</v>
      </c>
      <c r="FN210">
        <v>8.7601787008513551E-2</v>
      </c>
      <c r="FO210">
        <v>81.569108048450943</v>
      </c>
      <c r="FP210">
        <v>0.10545959180169849</v>
      </c>
      <c r="FQ210">
        <v>80.502384898408025</v>
      </c>
      <c r="FR210">
        <v>7.3019753683079031E-2</v>
      </c>
      <c r="FS210">
        <v>80.123906088366681</v>
      </c>
      <c r="FT210">
        <v>7.4953586090705848E-2</v>
      </c>
      <c r="FU210">
        <v>80.3817481988808</v>
      </c>
      <c r="FV210">
        <v>7.8650591644944937E-2</v>
      </c>
      <c r="FW210">
        <v>81.812237655713389</v>
      </c>
      <c r="FX210">
        <v>7.6119753683079036E-2</v>
      </c>
    </row>
    <row r="211" spans="5:180">
      <c r="E211">
        <v>83.069637387106525</v>
      </c>
      <c r="F211">
        <v>5.7989544434115123E-2</v>
      </c>
      <c r="G211">
        <v>84.564066455302097</v>
      </c>
      <c r="H211">
        <v>6.0699868922013817E-2</v>
      </c>
      <c r="I211">
        <v>83.334214632622036</v>
      </c>
      <c r="J211">
        <v>6.2541232412601691E-2</v>
      </c>
      <c r="K211">
        <v>82.818421533989024</v>
      </c>
      <c r="L211">
        <v>5.1227466428736761E-2</v>
      </c>
      <c r="M211">
        <v>80.104708523366085</v>
      </c>
      <c r="N211">
        <v>6.0134349420669225E-2</v>
      </c>
      <c r="O211">
        <v>82.708137982745754</v>
      </c>
      <c r="P211">
        <v>6.3106751913946282E-2</v>
      </c>
      <c r="Q211">
        <v>80.606244688673456</v>
      </c>
      <c r="R211">
        <v>6.4110193409912516E-2</v>
      </c>
      <c r="S211">
        <v>82.020286864813841</v>
      </c>
      <c r="T211">
        <v>5.4544739447561011E-2</v>
      </c>
      <c r="U211">
        <v>85.332254269297891</v>
      </c>
      <c r="V211">
        <v>5.7179219946216428E-2</v>
      </c>
      <c r="W211">
        <v>83.679618123234647</v>
      </c>
      <c r="X211">
        <v>5.3286102938148894E-2</v>
      </c>
      <c r="Y211">
        <v>85.217344473128151</v>
      </c>
      <c r="Z211">
        <v>5.1786102938148892E-2</v>
      </c>
      <c r="AA211">
        <v>84.258840506821429</v>
      </c>
      <c r="AB211">
        <v>5.448954443411512E-2</v>
      </c>
      <c r="AC211">
        <v>83.659938114690405</v>
      </c>
      <c r="AD211">
        <v>6.8630907924702986E-2</v>
      </c>
      <c r="AE211">
        <v>83.970708741834329</v>
      </c>
      <c r="AF211">
        <v>6.3424024932770523E-2</v>
      </c>
      <c r="AG211">
        <v>82.719083377585449</v>
      </c>
      <c r="AH211">
        <v>6.0120583436804306E-2</v>
      </c>
      <c r="AI211">
        <v>83.45434343107604</v>
      </c>
      <c r="AJ211">
        <v>5.7686102938148888E-2</v>
      </c>
      <c r="AK211">
        <v>83.08425688074044</v>
      </c>
      <c r="AL211">
        <v>6.2948180943527249E-2</v>
      </c>
      <c r="AM211">
        <v>82.942076880335776</v>
      </c>
      <c r="AN211">
        <v>5.9348180943527243E-2</v>
      </c>
      <c r="AO211">
        <v>82.316190163767089</v>
      </c>
      <c r="AP211">
        <v>6.0448180943527247E-2</v>
      </c>
      <c r="AQ211">
        <v>80.897659218479376</v>
      </c>
      <c r="AR211">
        <v>6.3817141940838068E-2</v>
      </c>
      <c r="AS211">
        <v>82.983117619674033</v>
      </c>
      <c r="AT211">
        <v>6.2513700444871839E-2</v>
      </c>
      <c r="AU211">
        <v>81.976614166921678</v>
      </c>
      <c r="AV211">
        <v>6.0682661442182657E-2</v>
      </c>
      <c r="AW211">
        <v>81.639611381028558</v>
      </c>
      <c r="AX211">
        <v>5.558610293814889E-2</v>
      </c>
      <c r="AY211">
        <v>82.737736136861855</v>
      </c>
      <c r="AZ211">
        <v>5.6386102938148885E-2</v>
      </c>
      <c r="BA211">
        <v>82.840498511693198</v>
      </c>
      <c r="BB211">
        <v>5.5579219946216424E-2</v>
      </c>
      <c r="BC211">
        <v>83.390757094864142</v>
      </c>
      <c r="BD211">
        <v>5.5920583436804304E-2</v>
      </c>
      <c r="BE211">
        <v>81.619224017408229</v>
      </c>
      <c r="BF211">
        <v>6.1358505431425937E-2</v>
      </c>
      <c r="BG211">
        <v>82.076340522770977</v>
      </c>
      <c r="BH211">
        <v>6.3699868922013819E-2</v>
      </c>
      <c r="BI211">
        <v>82.820429494927538</v>
      </c>
      <c r="BJ211">
        <v>5.9320583436804304E-2</v>
      </c>
      <c r="BK211">
        <v>80.875303075882584</v>
      </c>
      <c r="BL211">
        <v>5.968610293814889E-2</v>
      </c>
      <c r="BM211">
        <v>79.356823474798659</v>
      </c>
      <c r="BN211">
        <v>9.7313634905878743E-2</v>
      </c>
      <c r="BO211">
        <v>80.530476029795267</v>
      </c>
      <c r="BP211">
        <v>7.8206751913946271E-2</v>
      </c>
      <c r="BQ211">
        <v>84.265361923142137</v>
      </c>
      <c r="BR211">
        <v>6.1158505431425945E-2</v>
      </c>
      <c r="BS211">
        <v>82.496977263958854</v>
      </c>
      <c r="BT211">
        <v>6.3403310417980044E-2</v>
      </c>
      <c r="BU211">
        <v>83.329964651428654</v>
      </c>
      <c r="BV211">
        <v>6.6727466428736767E-2</v>
      </c>
      <c r="BW211">
        <v>81.502240561846833</v>
      </c>
      <c r="BX211">
        <v>9.6272271415290864E-2</v>
      </c>
      <c r="BY211">
        <v>84.4291440925345</v>
      </c>
      <c r="BZ211">
        <v>6.8365388423358403E-2</v>
      </c>
      <c r="CA211">
        <v>82.031368168885308</v>
      </c>
      <c r="CB211">
        <v>6.206194692739217E-2</v>
      </c>
      <c r="CC211">
        <v>84.22168149729174</v>
      </c>
      <c r="CD211">
        <v>6.2096427426047582E-2</v>
      </c>
      <c r="CE211">
        <v>83.105242481318498</v>
      </c>
      <c r="CF211">
        <v>5.9051622439493474E-2</v>
      </c>
      <c r="CG211">
        <v>85.653659862259914</v>
      </c>
      <c r="CH211">
        <v>6.8027466428736763E-2</v>
      </c>
      <c r="CI211">
        <v>83.269014013973759</v>
      </c>
      <c r="CJ211">
        <v>6.061370044487184E-2</v>
      </c>
      <c r="CK211">
        <v>83.044247747715801</v>
      </c>
      <c r="CL211">
        <v>8.7834349420669228E-2</v>
      </c>
      <c r="CM211">
        <v>83.372019544252737</v>
      </c>
      <c r="CN211">
        <v>6.2692985930081352E-2</v>
      </c>
      <c r="CO211">
        <v>84.476507845715147</v>
      </c>
      <c r="CP211">
        <v>6.3420583436804304E-2</v>
      </c>
      <c r="CQ211">
        <v>79.657455446857128</v>
      </c>
      <c r="CR211">
        <v>0.12825801484272556</v>
      </c>
      <c r="CS211">
        <v>80.994939550252454</v>
      </c>
      <c r="CT211">
        <v>0.10083867656181704</v>
      </c>
      <c r="CU211">
        <v>79.646991228340312</v>
      </c>
      <c r="CV211">
        <v>7.4482464825203376E-2</v>
      </c>
      <c r="CW211">
        <v>78.621548849437744</v>
      </c>
      <c r="CX211">
        <v>6.4306686374953195E-2</v>
      </c>
      <c r="CY211">
        <v>81.156442394299333</v>
      </c>
      <c r="CZ211">
        <v>6.7448049865541065E-2</v>
      </c>
      <c r="DA211">
        <v>79.922116003642799</v>
      </c>
      <c r="DB211">
        <v>7.8137659838649273E-2</v>
      </c>
      <c r="DC211">
        <v>84.897701352569314</v>
      </c>
      <c r="DD211">
        <v>0.10589858203051825</v>
      </c>
      <c r="DE211">
        <v>76.852947376934623</v>
      </c>
      <c r="DF211">
        <v>8.5482464825203386E-2</v>
      </c>
      <c r="DG211">
        <v>75.459463867412182</v>
      </c>
      <c r="DH211">
        <v>8.0792854852095169E-2</v>
      </c>
      <c r="DI211">
        <v>73.827605707383952</v>
      </c>
      <c r="DJ211">
        <v>8.5792854852095174E-2</v>
      </c>
      <c r="DK211">
        <v>81.044516353428236</v>
      </c>
      <c r="DL211">
        <v>8.8137659838649282E-2</v>
      </c>
      <c r="DM211">
        <v>80.60758651127702</v>
      </c>
      <c r="DN211">
        <v>6.6592920391088259E-2</v>
      </c>
      <c r="DO211">
        <v>83.26396060434071</v>
      </c>
      <c r="DP211">
        <v>0.10883867656181705</v>
      </c>
      <c r="DQ211">
        <v>81.353224652314296</v>
      </c>
      <c r="DR211">
        <v>8.179285485209517E-2</v>
      </c>
      <c r="DS211">
        <v>78.745479635610096</v>
      </c>
      <c r="DT211">
        <v>0.10207829843662192</v>
      </c>
      <c r="DU211">
        <v>80.433189920028227</v>
      </c>
      <c r="DV211">
        <v>7.3610127870919417E-2</v>
      </c>
      <c r="DW211">
        <v>78.520736904153637</v>
      </c>
      <c r="DX211">
        <v>7.7792854852095167E-2</v>
      </c>
      <c r="DY211">
        <v>80.863933827424759</v>
      </c>
      <c r="DZ211">
        <v>6.9606686374953194E-2</v>
      </c>
      <c r="EA211">
        <v>80.34358302564786</v>
      </c>
      <c r="EB211">
        <v>6.9675647372264005E-2</v>
      </c>
      <c r="EC211">
        <v>81.17228172735436</v>
      </c>
      <c r="ED211">
        <v>6.1320517897811212E-2</v>
      </c>
      <c r="EE211">
        <v>81.790881016185779</v>
      </c>
      <c r="EF211">
        <v>7.0223959393777444E-2</v>
      </c>
      <c r="EG211">
        <v>84.919293737145068</v>
      </c>
      <c r="EH211">
        <v>7.3241166873608599E-2</v>
      </c>
      <c r="EI211">
        <v>82.371555025484739</v>
      </c>
      <c r="EJ211">
        <v>6.5758439892432852E-2</v>
      </c>
      <c r="EK211">
        <v>79.095906540665865</v>
      </c>
      <c r="EL211">
        <v>6.58963618870545E-2</v>
      </c>
      <c r="EM211">
        <v>79.858262921062817</v>
      </c>
      <c r="EN211">
        <v>7.244804986554107E-2</v>
      </c>
      <c r="EO211">
        <v>81.19913049865383</v>
      </c>
      <c r="EP211">
        <v>7.0792854852095174E-2</v>
      </c>
      <c r="EQ211">
        <v>79.584511560759879</v>
      </c>
      <c r="ER211">
        <v>8.3137659838649278E-2</v>
      </c>
      <c r="ES211">
        <v>77.586602899942577</v>
      </c>
      <c r="ET211">
        <v>8.2792854852095171E-2</v>
      </c>
      <c r="EU211">
        <v>74.988329585371616</v>
      </c>
      <c r="EV211">
        <v>8.2137659838649277E-2</v>
      </c>
      <c r="EW211">
        <v>74.669460375422048</v>
      </c>
      <c r="EX211">
        <v>7.6482464825203378E-2</v>
      </c>
      <c r="EY211">
        <v>77.167846429654091</v>
      </c>
      <c r="EZ211">
        <v>8.4137659838649279E-2</v>
      </c>
      <c r="FA211">
        <v>79.453829316244395</v>
      </c>
      <c r="FB211">
        <v>6.7737725377642374E-2</v>
      </c>
      <c r="FC211">
        <v>77.561391979397555</v>
      </c>
      <c r="FD211">
        <v>8.3137659838649278E-2</v>
      </c>
      <c r="FE211">
        <v>75.841934891995862</v>
      </c>
      <c r="FF211">
        <v>7.7972205876297773E-2</v>
      </c>
      <c r="FG211">
        <v>81.067999890675296</v>
      </c>
      <c r="FH211">
        <v>6.7448049865541065E-2</v>
      </c>
      <c r="FI211">
        <v>80.223390314897074</v>
      </c>
      <c r="FJ211">
        <v>6.7441166873608585E-2</v>
      </c>
      <c r="FK211">
        <v>80.094891878981542</v>
      </c>
      <c r="FL211">
        <v>7.8137659838649273E-2</v>
      </c>
      <c r="FM211">
        <v>78.210639462721872</v>
      </c>
      <c r="FN211">
        <v>8.3482464825203384E-2</v>
      </c>
      <c r="FO211">
        <v>80.679840498091309</v>
      </c>
      <c r="FP211">
        <v>0.10389858203051824</v>
      </c>
      <c r="FQ211">
        <v>79.94241325494211</v>
      </c>
      <c r="FR211">
        <v>7.0041166873608604E-2</v>
      </c>
      <c r="FS211">
        <v>79.50065848537497</v>
      </c>
      <c r="FT211">
        <v>7.2006686374953194E-2</v>
      </c>
      <c r="FU211">
        <v>79.754246296843036</v>
      </c>
      <c r="FV211">
        <v>7.5513569366885649E-2</v>
      </c>
      <c r="FW211">
        <v>81.221022557675639</v>
      </c>
      <c r="FX211">
        <v>7.314116687360861E-2</v>
      </c>
    </row>
    <row r="212" spans="5:180">
      <c r="E212">
        <v>82.924653494594622</v>
      </c>
      <c r="F212">
        <v>5.6300000000000003E-2</v>
      </c>
      <c r="G212">
        <v>84.409266719821389</v>
      </c>
      <c r="H212">
        <v>5.8700000000000002E-2</v>
      </c>
      <c r="I212">
        <v>83.18408267420439</v>
      </c>
      <c r="J212">
        <v>6.0299999999999999E-2</v>
      </c>
      <c r="K212">
        <v>82.66607809706754</v>
      </c>
      <c r="L212">
        <v>4.9399999999999999E-2</v>
      </c>
      <c r="M212">
        <v>79.950938102211552</v>
      </c>
      <c r="N212">
        <v>5.8099999999999999E-2</v>
      </c>
      <c r="O212">
        <v>82.547892627864158</v>
      </c>
      <c r="P212">
        <v>6.0900000000000003E-2</v>
      </c>
      <c r="Q212">
        <v>80.458355299316011</v>
      </c>
      <c r="R212">
        <v>6.1799999877811193E-2</v>
      </c>
      <c r="S212">
        <v>81.879096550403688</v>
      </c>
      <c r="T212">
        <v>5.3199999999999997E-2</v>
      </c>
      <c r="U212">
        <v>85.196315607778899</v>
      </c>
      <c r="V212">
        <v>5.5800000000000002E-2</v>
      </c>
      <c r="W212">
        <v>83.540786738509553</v>
      </c>
      <c r="X212">
        <v>5.1700000000000003E-2</v>
      </c>
      <c r="Y212">
        <v>85.073146858376305</v>
      </c>
      <c r="Z212">
        <v>5.0200000000000002E-2</v>
      </c>
      <c r="AA212">
        <v>84.118000720358268</v>
      </c>
      <c r="AB212">
        <v>5.28E-2</v>
      </c>
      <c r="AC212">
        <v>83.536674063994013</v>
      </c>
      <c r="AD212">
        <v>6.6699999999999995E-2</v>
      </c>
      <c r="AE212">
        <v>83.84172289556119</v>
      </c>
      <c r="AF212">
        <v>6.1699999999999998E-2</v>
      </c>
      <c r="AG212">
        <v>82.60784148379436</v>
      </c>
      <c r="AH212">
        <v>5.8500000000000003E-2</v>
      </c>
      <c r="AI212">
        <v>83.34104895757946</v>
      </c>
      <c r="AJ212">
        <v>5.6099999999999997E-2</v>
      </c>
      <c r="AK212">
        <v>82.962743927819986</v>
      </c>
      <c r="AL212">
        <v>6.1499999999999999E-2</v>
      </c>
      <c r="AM212">
        <v>82.825616302538862</v>
      </c>
      <c r="AN212">
        <v>5.79E-2</v>
      </c>
      <c r="AO212">
        <v>82.206064598469951</v>
      </c>
      <c r="AP212">
        <v>5.8999999999999997E-2</v>
      </c>
      <c r="AQ212">
        <v>80.79141634202999</v>
      </c>
      <c r="AR212">
        <v>6.2300000000000001E-2</v>
      </c>
      <c r="AS212">
        <v>82.875720331921713</v>
      </c>
      <c r="AT212">
        <v>6.1100000000000002E-2</v>
      </c>
      <c r="AU212">
        <v>81.862940204511006</v>
      </c>
      <c r="AV212">
        <v>5.9200000000000003E-2</v>
      </c>
      <c r="AW212">
        <v>81.522433507247129</v>
      </c>
      <c r="AX212">
        <v>5.3999999999999999E-2</v>
      </c>
      <c r="AY212">
        <v>82.612648882147909</v>
      </c>
      <c r="AZ212">
        <v>5.4800000000000001E-2</v>
      </c>
      <c r="BA212">
        <v>82.738021020670061</v>
      </c>
      <c r="BB212">
        <v>5.4199999999999998E-2</v>
      </c>
      <c r="BC212">
        <v>83.26361290812369</v>
      </c>
      <c r="BD212">
        <v>5.4300000000000001E-2</v>
      </c>
      <c r="BE212">
        <v>81.497618117324336</v>
      </c>
      <c r="BF212">
        <v>5.96E-2</v>
      </c>
      <c r="BG212">
        <v>81.966876719516037</v>
      </c>
      <c r="BH212">
        <v>6.1699999999999998E-2</v>
      </c>
      <c r="BI212">
        <v>82.713466141951358</v>
      </c>
      <c r="BJ212">
        <v>5.7700000000000001E-2</v>
      </c>
      <c r="BK212">
        <v>80.747113327714075</v>
      </c>
      <c r="BL212">
        <v>5.8099999999999999E-2</v>
      </c>
      <c r="BM212">
        <v>79.233582650430833</v>
      </c>
      <c r="BN212">
        <v>9.4899999999999998E-2</v>
      </c>
      <c r="BO212">
        <v>80.41220819254147</v>
      </c>
      <c r="BP212">
        <v>7.5999999999999998E-2</v>
      </c>
      <c r="BQ212">
        <v>84.145023636557113</v>
      </c>
      <c r="BR212">
        <v>5.9400000000000001E-2</v>
      </c>
      <c r="BS212">
        <v>82.390873912877751</v>
      </c>
      <c r="BT212">
        <v>6.13E-2</v>
      </c>
      <c r="BU212">
        <v>83.207705819492347</v>
      </c>
      <c r="BV212">
        <v>6.4899999999999999E-2</v>
      </c>
      <c r="BW212">
        <v>81.389922514832776</v>
      </c>
      <c r="BX212">
        <v>9.4100000000000003E-2</v>
      </c>
      <c r="BY212">
        <v>84.288959891657996</v>
      </c>
      <c r="BZ212">
        <v>6.6400000000000001E-2</v>
      </c>
      <c r="CA212">
        <v>81.894731528137541</v>
      </c>
      <c r="CB212">
        <v>6.0199999999999997E-2</v>
      </c>
      <c r="CC212">
        <v>84.091894070663457</v>
      </c>
      <c r="CD212">
        <v>6.0199999999999997E-2</v>
      </c>
      <c r="CE212">
        <v>82.988307542378962</v>
      </c>
      <c r="CF212">
        <v>5.7500000000000002E-2</v>
      </c>
      <c r="CG212">
        <v>85.534105830444403</v>
      </c>
      <c r="CH212">
        <v>6.6199999999999995E-2</v>
      </c>
      <c r="CI212">
        <v>83.151601784444779</v>
      </c>
      <c r="CJ212">
        <v>5.9200000000000003E-2</v>
      </c>
      <c r="CK212">
        <v>82.932100529302019</v>
      </c>
      <c r="CL212">
        <v>8.5800000000000001E-2</v>
      </c>
      <c r="CM212">
        <v>83.258955911167504</v>
      </c>
      <c r="CN212">
        <v>6.0900000000000003E-2</v>
      </c>
      <c r="CO212">
        <v>84.36508353108411</v>
      </c>
      <c r="CP212">
        <v>6.1800000000000001E-2</v>
      </c>
      <c r="CQ212">
        <v>78.756156212281866</v>
      </c>
      <c r="CR212">
        <v>0.12509981910864096</v>
      </c>
      <c r="CS212">
        <v>80.337385291834394</v>
      </c>
      <c r="CT212">
        <v>9.8733212739093981E-2</v>
      </c>
      <c r="CU212">
        <v>79.44872160066636</v>
      </c>
      <c r="CV212">
        <v>7.0000000000000007E-2</v>
      </c>
      <c r="CW212">
        <v>78.43636666407717</v>
      </c>
      <c r="CX212">
        <v>6.1100000000000002E-2</v>
      </c>
      <c r="CY212">
        <v>80.941742415501864</v>
      </c>
      <c r="CZ212">
        <v>6.4000000000000001E-2</v>
      </c>
      <c r="DA212">
        <v>79.689654633555364</v>
      </c>
      <c r="DB212">
        <v>7.3999999999999996E-2</v>
      </c>
      <c r="DC212">
        <v>83.955041148600657</v>
      </c>
      <c r="DD212">
        <v>0.10364272793474355</v>
      </c>
      <c r="DE212">
        <v>76.639209851681869</v>
      </c>
      <c r="DF212">
        <v>8.1000000000000003E-2</v>
      </c>
      <c r="DG212">
        <v>75.275570204388302</v>
      </c>
      <c r="DH212">
        <v>7.6999999999999999E-2</v>
      </c>
      <c r="DI212">
        <v>73.62796790434264</v>
      </c>
      <c r="DJ212">
        <v>8.2000000000000003E-2</v>
      </c>
      <c r="DK212">
        <v>80.847024392168962</v>
      </c>
      <c r="DL212">
        <v>8.4000000000000005E-2</v>
      </c>
      <c r="DM212">
        <v>80.416393460325395</v>
      </c>
      <c r="DN212">
        <v>6.3799999999999996E-2</v>
      </c>
      <c r="DO212">
        <v>82.407350185848827</v>
      </c>
      <c r="DP212">
        <v>0.10673321273909397</v>
      </c>
      <c r="DQ212">
        <v>81.149981969397956</v>
      </c>
      <c r="DR212">
        <v>7.8E-2</v>
      </c>
      <c r="DS212">
        <v>78.010733354652146</v>
      </c>
      <c r="DT212">
        <v>9.9371273521692255E-2</v>
      </c>
      <c r="DU212">
        <v>80.246880394905091</v>
      </c>
      <c r="DV212">
        <v>7.0300000000000001E-2</v>
      </c>
      <c r="DW212">
        <v>78.328375674594838</v>
      </c>
      <c r="DX212">
        <v>7.3999999999999996E-2</v>
      </c>
      <c r="DY212">
        <v>80.683563020913269</v>
      </c>
      <c r="DZ212">
        <v>6.6400000000000001E-2</v>
      </c>
      <c r="EA212">
        <v>80.165653759831983</v>
      </c>
      <c r="EB212">
        <v>6.6400000000000001E-2</v>
      </c>
      <c r="EC212">
        <v>80.986401923665099</v>
      </c>
      <c r="ED212">
        <v>5.8700000000000002E-2</v>
      </c>
      <c r="EE212">
        <v>81.606114922850225</v>
      </c>
      <c r="EF212">
        <v>6.7500000000000004E-2</v>
      </c>
      <c r="EG212">
        <v>84.719256977603607</v>
      </c>
      <c r="EH212">
        <v>7.0000000000000007E-2</v>
      </c>
      <c r="EI212">
        <v>82.192323854832921</v>
      </c>
      <c r="EJ212">
        <v>6.3E-2</v>
      </c>
      <c r="EK212">
        <v>78.916087577066747</v>
      </c>
      <c r="EL212">
        <v>6.3E-2</v>
      </c>
      <c r="EM212">
        <v>79.662872604770669</v>
      </c>
      <c r="EN212">
        <v>6.9000000000000006E-2</v>
      </c>
      <c r="EO212">
        <v>80.967220428277685</v>
      </c>
      <c r="EP212">
        <v>6.7000000000000004E-2</v>
      </c>
      <c r="EQ212">
        <v>79.362373282704681</v>
      </c>
      <c r="ER212">
        <v>7.9000000000000001E-2</v>
      </c>
      <c r="ES212">
        <v>77.360645868933744</v>
      </c>
      <c r="ET212">
        <v>7.9000000000000001E-2</v>
      </c>
      <c r="EU212">
        <v>74.770992118435458</v>
      </c>
      <c r="EV212">
        <v>7.8E-2</v>
      </c>
      <c r="EW212">
        <v>74.446806698308563</v>
      </c>
      <c r="EX212">
        <v>7.1999999999999995E-2</v>
      </c>
      <c r="EY212">
        <v>76.944500516840762</v>
      </c>
      <c r="EZ212">
        <v>0.08</v>
      </c>
      <c r="FA212">
        <v>79.268386098075339</v>
      </c>
      <c r="FB212">
        <v>6.4600000000000005E-2</v>
      </c>
      <c r="FC212">
        <v>77.319732634854219</v>
      </c>
      <c r="FD212">
        <v>7.9000000000000001E-2</v>
      </c>
      <c r="FE212">
        <v>75.652449122029424</v>
      </c>
      <c r="FF212">
        <v>7.4800000000000005E-2</v>
      </c>
      <c r="FG212">
        <v>80.862131768807785</v>
      </c>
      <c r="FH212">
        <v>6.4000000000000001E-2</v>
      </c>
      <c r="FI212">
        <v>80.009823256018677</v>
      </c>
      <c r="FJ212">
        <v>6.4199999999999993E-2</v>
      </c>
      <c r="FK212">
        <v>79.882054339149647</v>
      </c>
      <c r="FL212">
        <v>7.3999999999999996E-2</v>
      </c>
      <c r="FM212">
        <v>77.972712354015172</v>
      </c>
      <c r="FN212">
        <v>7.9000000000000001E-2</v>
      </c>
      <c r="FO212">
        <v>79.892323517115216</v>
      </c>
      <c r="FP212">
        <v>0.10164272793474355</v>
      </c>
      <c r="FQ212">
        <v>79.750575523075852</v>
      </c>
      <c r="FR212">
        <v>6.6799999999999998E-2</v>
      </c>
      <c r="FS212">
        <v>79.287143376272311</v>
      </c>
      <c r="FT212">
        <v>6.88E-2</v>
      </c>
      <c r="FU212">
        <v>79.539273729868711</v>
      </c>
      <c r="FV212">
        <v>7.2099999999999997E-2</v>
      </c>
      <c r="FW212">
        <v>81.018481295495533</v>
      </c>
      <c r="FX212">
        <v>6.9900000000000004E-2</v>
      </c>
    </row>
    <row r="213" spans="5:180">
      <c r="E213">
        <v>83.069637387106525</v>
      </c>
      <c r="F213">
        <v>5.4610455565884883E-2</v>
      </c>
      <c r="G213">
        <v>84.564066455302097</v>
      </c>
      <c r="H213">
        <v>5.6700131077986181E-2</v>
      </c>
      <c r="I213">
        <v>83.334214632622036</v>
      </c>
      <c r="J213">
        <v>5.8058767587398308E-2</v>
      </c>
      <c r="K213">
        <v>82.818421533989024</v>
      </c>
      <c r="L213">
        <v>4.7572533571263231E-2</v>
      </c>
      <c r="M213">
        <v>80.104708523366085</v>
      </c>
      <c r="N213">
        <v>5.6065650579330772E-2</v>
      </c>
      <c r="O213">
        <v>82.708137982745754</v>
      </c>
      <c r="P213">
        <v>5.8693248086053716E-2</v>
      </c>
      <c r="Q213">
        <v>80.606244688673456</v>
      </c>
      <c r="R213">
        <v>5.9489806590087478E-2</v>
      </c>
      <c r="S213">
        <v>82.020286864813841</v>
      </c>
      <c r="T213">
        <v>5.1855260552438984E-2</v>
      </c>
      <c r="U213">
        <v>85.332254269297891</v>
      </c>
      <c r="V213">
        <v>5.4420780053783577E-2</v>
      </c>
      <c r="W213">
        <v>83.679618123234647</v>
      </c>
      <c r="X213">
        <v>5.0113897061851112E-2</v>
      </c>
      <c r="Y213">
        <v>85.217344473128151</v>
      </c>
      <c r="Z213">
        <v>4.8613897061851111E-2</v>
      </c>
      <c r="AA213">
        <v>84.258840506821429</v>
      </c>
      <c r="AB213">
        <v>5.111045556588488E-2</v>
      </c>
      <c r="AC213">
        <v>83.659938114690405</v>
      </c>
      <c r="AD213">
        <v>6.4769092075297005E-2</v>
      </c>
      <c r="AE213">
        <v>83.970708741834329</v>
      </c>
      <c r="AF213">
        <v>5.9975975067229466E-2</v>
      </c>
      <c r="AG213">
        <v>82.719083377585463</v>
      </c>
      <c r="AH213">
        <v>5.68794165631957E-2</v>
      </c>
      <c r="AI213">
        <v>83.45434343107604</v>
      </c>
      <c r="AJ213">
        <v>5.4513897061851106E-2</v>
      </c>
      <c r="AK213">
        <v>83.08425688074044</v>
      </c>
      <c r="AL213">
        <v>6.0051819056472749E-2</v>
      </c>
      <c r="AM213">
        <v>82.942076880335776</v>
      </c>
      <c r="AN213">
        <v>5.645181905647275E-2</v>
      </c>
      <c r="AO213">
        <v>82.316190163767089</v>
      </c>
      <c r="AP213">
        <v>5.7551819056472747E-2</v>
      </c>
      <c r="AQ213">
        <v>80.897659218479376</v>
      </c>
      <c r="AR213">
        <v>6.0782858059161934E-2</v>
      </c>
      <c r="AS213">
        <v>82.983117619674033</v>
      </c>
      <c r="AT213">
        <v>5.9686299555128164E-2</v>
      </c>
      <c r="AU213">
        <v>81.976614166921678</v>
      </c>
      <c r="AV213">
        <v>5.7717338557817341E-2</v>
      </c>
      <c r="AW213">
        <v>81.639611381028558</v>
      </c>
      <c r="AX213">
        <v>5.2413897061851109E-2</v>
      </c>
      <c r="AY213">
        <v>82.737736136861855</v>
      </c>
      <c r="AZ213">
        <v>5.3213897061851111E-2</v>
      </c>
      <c r="BA213">
        <v>82.840498511693198</v>
      </c>
      <c r="BB213">
        <v>5.2820780053783573E-2</v>
      </c>
      <c r="BC213">
        <v>83.390757094864156</v>
      </c>
      <c r="BD213">
        <v>5.2679416563195698E-2</v>
      </c>
      <c r="BE213">
        <v>81.619224017408229</v>
      </c>
      <c r="BF213">
        <v>5.7841494568574056E-2</v>
      </c>
      <c r="BG213">
        <v>82.076340522770977</v>
      </c>
      <c r="BH213">
        <v>5.9700131077986177E-2</v>
      </c>
      <c r="BI213">
        <v>82.820429494927538</v>
      </c>
      <c r="BJ213">
        <v>5.6079416563195698E-2</v>
      </c>
      <c r="BK213">
        <v>80.875303075882584</v>
      </c>
      <c r="BL213">
        <v>5.6513897061851108E-2</v>
      </c>
      <c r="BM213">
        <v>79.356823474798659</v>
      </c>
      <c r="BN213">
        <v>9.2486365094121253E-2</v>
      </c>
      <c r="BO213">
        <v>80.530476029795267</v>
      </c>
      <c r="BP213">
        <v>7.3793248086053712E-2</v>
      </c>
      <c r="BQ213">
        <v>84.265361923142137</v>
      </c>
      <c r="BR213">
        <v>5.7641494568574057E-2</v>
      </c>
      <c r="BS213">
        <v>82.496977263958854</v>
      </c>
      <c r="BT213">
        <v>5.919668958201995E-2</v>
      </c>
      <c r="BU213">
        <v>83.329964651428654</v>
      </c>
      <c r="BV213">
        <v>6.3072533571263231E-2</v>
      </c>
      <c r="BW213">
        <v>81.502240561846833</v>
      </c>
      <c r="BX213">
        <v>9.1927728584709129E-2</v>
      </c>
      <c r="BY213">
        <v>84.4291440925345</v>
      </c>
      <c r="BZ213">
        <v>6.4434611576641598E-2</v>
      </c>
      <c r="CA213">
        <v>82.031368168885308</v>
      </c>
      <c r="CB213">
        <v>5.8338053072607816E-2</v>
      </c>
      <c r="CC213">
        <v>84.22168149729174</v>
      </c>
      <c r="CD213">
        <v>5.8303572573952404E-2</v>
      </c>
      <c r="CE213">
        <v>83.105242481318498</v>
      </c>
      <c r="CF213">
        <v>5.5948377560506524E-2</v>
      </c>
      <c r="CG213">
        <v>85.653659862259914</v>
      </c>
      <c r="CH213">
        <v>6.4372533571263227E-2</v>
      </c>
      <c r="CI213">
        <v>83.269014013973759</v>
      </c>
      <c r="CJ213">
        <v>5.7786299555128165E-2</v>
      </c>
      <c r="CK213">
        <v>83.044247747715801</v>
      </c>
      <c r="CL213">
        <v>8.3765650579330775E-2</v>
      </c>
      <c r="CM213">
        <v>83.372019544252737</v>
      </c>
      <c r="CN213">
        <v>5.9107014069918647E-2</v>
      </c>
      <c r="CO213">
        <v>84.476507845715147</v>
      </c>
      <c r="CP213">
        <v>6.0179416563195698E-2</v>
      </c>
      <c r="CQ213">
        <v>78.010699803411171</v>
      </c>
      <c r="CR213">
        <v>0.12110686962840816</v>
      </c>
      <c r="CS213">
        <v>79.793528138389703</v>
      </c>
      <c r="CT213">
        <v>9.6071246418938772E-2</v>
      </c>
      <c r="CU213">
        <v>79.646991228340312</v>
      </c>
      <c r="CV213">
        <v>6.5517535174796609E-2</v>
      </c>
      <c r="CW213">
        <v>78.621548849437744</v>
      </c>
      <c r="CX213">
        <v>5.7893313625046808E-2</v>
      </c>
      <c r="CY213">
        <v>81.156442394299333</v>
      </c>
      <c r="CZ213">
        <v>6.0551950134458937E-2</v>
      </c>
      <c r="DA213">
        <v>79.922116003642799</v>
      </c>
      <c r="DB213">
        <v>6.9862340161350719E-2</v>
      </c>
      <c r="DC213">
        <v>83.175375457697271</v>
      </c>
      <c r="DD213">
        <v>0.10079062116314869</v>
      </c>
      <c r="DE213">
        <v>76.852947376934623</v>
      </c>
      <c r="DF213">
        <v>7.6517535174796619E-2</v>
      </c>
      <c r="DG213">
        <v>75.459463867412182</v>
      </c>
      <c r="DH213">
        <v>7.3207145147904815E-2</v>
      </c>
      <c r="DI213">
        <v>73.827605707383952</v>
      </c>
      <c r="DJ213">
        <v>7.8207145147904833E-2</v>
      </c>
      <c r="DK213">
        <v>81.044516353428236</v>
      </c>
      <c r="DL213">
        <v>7.9862340161350728E-2</v>
      </c>
      <c r="DM213">
        <v>80.60758651127702</v>
      </c>
      <c r="DN213">
        <v>6.1007079608911732E-2</v>
      </c>
      <c r="DO213">
        <v>81.698855490775543</v>
      </c>
      <c r="DP213">
        <v>0.10407124641893878</v>
      </c>
      <c r="DQ213">
        <v>81.353224652314296</v>
      </c>
      <c r="DR213">
        <v>7.4207145147904816E-2</v>
      </c>
      <c r="DS213">
        <v>77.403031380632228</v>
      </c>
      <c r="DT213">
        <v>9.5948745395778426E-2</v>
      </c>
      <c r="DU213">
        <v>80.433189920028227</v>
      </c>
      <c r="DV213">
        <v>6.6989872129080572E-2</v>
      </c>
      <c r="DW213">
        <v>78.520736904153637</v>
      </c>
      <c r="DX213">
        <v>7.0207145147904826E-2</v>
      </c>
      <c r="DY213">
        <v>80.863933827424759</v>
      </c>
      <c r="DZ213">
        <v>6.3193313625046807E-2</v>
      </c>
      <c r="EA213">
        <v>80.34358302564786</v>
      </c>
      <c r="EB213">
        <v>6.3124352627735983E-2</v>
      </c>
      <c r="EC213">
        <v>81.17228172735436</v>
      </c>
      <c r="ED213">
        <v>5.6079482102188785E-2</v>
      </c>
      <c r="EE213">
        <v>81.790881016185779</v>
      </c>
      <c r="EF213">
        <v>6.4776040606222551E-2</v>
      </c>
      <c r="EG213">
        <v>84.919293737145068</v>
      </c>
      <c r="EH213">
        <v>6.6758833126391401E-2</v>
      </c>
      <c r="EI213">
        <v>82.371555025484739</v>
      </c>
      <c r="EJ213">
        <v>6.0241560107567142E-2</v>
      </c>
      <c r="EK213">
        <v>79.095906540665865</v>
      </c>
      <c r="EL213">
        <v>6.0103638112945508E-2</v>
      </c>
      <c r="EM213">
        <v>79.858262921062817</v>
      </c>
      <c r="EN213">
        <v>6.5551950134458942E-2</v>
      </c>
      <c r="EO213">
        <v>81.19913049865383</v>
      </c>
      <c r="EP213">
        <v>6.3207145147904834E-2</v>
      </c>
      <c r="EQ213">
        <v>79.584511560759879</v>
      </c>
      <c r="ER213">
        <v>7.486234016135071E-2</v>
      </c>
      <c r="ES213">
        <v>77.586602899942577</v>
      </c>
      <c r="ET213">
        <v>7.520714514790483E-2</v>
      </c>
      <c r="EU213">
        <v>74.988329585371616</v>
      </c>
      <c r="EV213">
        <v>7.3862340161350723E-2</v>
      </c>
      <c r="EW213">
        <v>74.669460375422062</v>
      </c>
      <c r="EX213">
        <v>6.7517535174796597E-2</v>
      </c>
      <c r="EY213">
        <v>77.167846429654091</v>
      </c>
      <c r="EZ213">
        <v>7.5862340161350725E-2</v>
      </c>
      <c r="FA213">
        <v>79.453829316244395</v>
      </c>
      <c r="FB213">
        <v>6.1462274622357628E-2</v>
      </c>
      <c r="FC213">
        <v>77.561391979397555</v>
      </c>
      <c r="FD213">
        <v>7.4862340161350724E-2</v>
      </c>
      <c r="FE213">
        <v>75.841934891995862</v>
      </c>
      <c r="FF213">
        <v>7.1627794123702224E-2</v>
      </c>
      <c r="FG213">
        <v>81.067999890675296</v>
      </c>
      <c r="FH213">
        <v>6.0551950134458937E-2</v>
      </c>
      <c r="FI213">
        <v>80.223390314897074</v>
      </c>
      <c r="FJ213">
        <v>6.0958833126391387E-2</v>
      </c>
      <c r="FK213">
        <v>80.094891878981542</v>
      </c>
      <c r="FL213">
        <v>6.9862340161350719E-2</v>
      </c>
      <c r="FM213">
        <v>78.210639462721872</v>
      </c>
      <c r="FN213">
        <v>7.4517535174796617E-2</v>
      </c>
      <c r="FO213">
        <v>79.240975376517056</v>
      </c>
      <c r="FP213">
        <v>9.8790621163148684E-2</v>
      </c>
      <c r="FQ213">
        <v>79.94241325494211</v>
      </c>
      <c r="FR213">
        <v>6.3558833126391392E-2</v>
      </c>
      <c r="FS213">
        <v>79.50065848537497</v>
      </c>
      <c r="FT213">
        <v>6.5593313625046806E-2</v>
      </c>
      <c r="FU213">
        <v>79.754246296843036</v>
      </c>
      <c r="FV213">
        <v>6.8686430633114345E-2</v>
      </c>
      <c r="FW213">
        <v>81.221022557675639</v>
      </c>
      <c r="FX213">
        <v>6.6658833126391398E-2</v>
      </c>
    </row>
    <row r="214" spans="5:180">
      <c r="E214">
        <v>83.492843331923368</v>
      </c>
      <c r="F214">
        <v>5.3057787973714118E-2</v>
      </c>
      <c r="G214">
        <v>85.015924707805056</v>
      </c>
      <c r="H214">
        <v>5.4862279642355488E-2</v>
      </c>
      <c r="I214">
        <v>83.772447709473084</v>
      </c>
      <c r="J214">
        <v>5.5999106495743217E-2</v>
      </c>
      <c r="K214">
        <v>83.263109885515391</v>
      </c>
      <c r="L214">
        <v>4.5893117604221385E-2</v>
      </c>
      <c r="M214">
        <v>80.553562221815625</v>
      </c>
      <c r="N214">
        <v>5.4196112049982301E-2</v>
      </c>
      <c r="O214">
        <v>83.175891921753845</v>
      </c>
      <c r="P214">
        <v>5.6665274088116398E-2</v>
      </c>
      <c r="Q214">
        <v>81.037931737952121</v>
      </c>
      <c r="R214">
        <v>5.736677131099685E-2</v>
      </c>
      <c r="S214">
        <v>82.432419408461911</v>
      </c>
      <c r="T214">
        <v>5.0619463897445927E-2</v>
      </c>
      <c r="U214">
        <v>85.729057311956936</v>
      </c>
      <c r="V214">
        <v>5.3153296305072747E-2</v>
      </c>
      <c r="W214">
        <v>84.084864984281523</v>
      </c>
      <c r="X214">
        <v>4.8656290750833664E-2</v>
      </c>
      <c r="Y214">
        <v>85.63825528421269</v>
      </c>
      <c r="Z214">
        <v>4.7156290750833663E-2</v>
      </c>
      <c r="AA214">
        <v>84.669949864318127</v>
      </c>
      <c r="AB214">
        <v>4.9557787973714115E-2</v>
      </c>
      <c r="AC214">
        <v>84.019744146471695</v>
      </c>
      <c r="AD214">
        <v>6.299461482710185E-2</v>
      </c>
      <c r="AE214">
        <v>84.347216614497043</v>
      </c>
      <c r="AF214">
        <v>5.8391620381340929E-2</v>
      </c>
      <c r="AG214">
        <v>83.04379690230482</v>
      </c>
      <c r="AH214">
        <v>5.539012315846048E-2</v>
      </c>
      <c r="AI214">
        <v>83.785048407111276</v>
      </c>
      <c r="AJ214">
        <v>5.3056290750833658E-2</v>
      </c>
      <c r="AK214">
        <v>83.438951482721521</v>
      </c>
      <c r="AL214">
        <v>5.8720961120326383E-2</v>
      </c>
      <c r="AM214">
        <v>83.282023670331156</v>
      </c>
      <c r="AN214">
        <v>5.5120961120326384E-2</v>
      </c>
      <c r="AO214">
        <v>82.637645141300055</v>
      </c>
      <c r="AP214">
        <v>5.6220961120326381E-2</v>
      </c>
      <c r="AQ214">
        <v>81.207780681828297</v>
      </c>
      <c r="AR214">
        <v>5.9388625935580024E-2</v>
      </c>
      <c r="AS214">
        <v>83.296608793393602</v>
      </c>
      <c r="AT214">
        <v>5.8387128712699569E-2</v>
      </c>
      <c r="AU214">
        <v>82.308426865764275</v>
      </c>
      <c r="AV214">
        <v>5.6354793527953209E-2</v>
      </c>
      <c r="AW214">
        <v>81.9816519479227</v>
      </c>
      <c r="AX214">
        <v>5.095629075083366E-2</v>
      </c>
      <c r="AY214">
        <v>83.10286407554932</v>
      </c>
      <c r="AZ214">
        <v>5.1756290750833663E-2</v>
      </c>
      <c r="BA214">
        <v>83.139628867897017</v>
      </c>
      <c r="BB214">
        <v>5.1553296305072743E-2</v>
      </c>
      <c r="BC214">
        <v>83.761889189231397</v>
      </c>
      <c r="BD214">
        <v>5.1190123158460478E-2</v>
      </c>
      <c r="BE214">
        <v>81.974189930853271</v>
      </c>
      <c r="BF214">
        <v>5.6225452788967754E-2</v>
      </c>
      <c r="BG214">
        <v>82.395863826202415</v>
      </c>
      <c r="BH214">
        <v>5.7862279642355484E-2</v>
      </c>
      <c r="BI214">
        <v>83.132654019133483</v>
      </c>
      <c r="BJ214">
        <v>5.4590123158460478E-2</v>
      </c>
      <c r="BK214">
        <v>81.249487149365308</v>
      </c>
      <c r="BL214">
        <v>5.505629075083366E-2</v>
      </c>
      <c r="BM214">
        <v>79.716561709253298</v>
      </c>
      <c r="BN214">
        <v>9.0268268533877302E-2</v>
      </c>
      <c r="BO214">
        <v>80.875698184748245</v>
      </c>
      <c r="BP214">
        <v>7.1765274088116393E-2</v>
      </c>
      <c r="BQ214">
        <v>84.616627690597454</v>
      </c>
      <c r="BR214">
        <v>5.6025452788967756E-2</v>
      </c>
      <c r="BS214">
        <v>82.806691454718489</v>
      </c>
      <c r="BT214">
        <v>5.7263776865235941E-2</v>
      </c>
      <c r="BU214">
        <v>83.686836463775364</v>
      </c>
      <c r="BV214">
        <v>6.1393117604221392E-2</v>
      </c>
      <c r="BW214">
        <v>81.830095362701087</v>
      </c>
      <c r="BX214">
        <v>8.9931441680489582E-2</v>
      </c>
      <c r="BY214">
        <v>84.838339804916529</v>
      </c>
      <c r="BZ214">
        <v>6.2628447234728671E-2</v>
      </c>
      <c r="CA214">
        <v>82.430208603104617</v>
      </c>
      <c r="CB214">
        <v>5.6626950011848205E-2</v>
      </c>
      <c r="CC214">
        <v>84.600529171746714</v>
      </c>
      <c r="CD214">
        <v>5.6560782419475021E-2</v>
      </c>
      <c r="CE214">
        <v>83.446573924823056</v>
      </c>
      <c r="CF214">
        <v>5.4522458343206848E-2</v>
      </c>
      <c r="CG214">
        <v>86.002636401063953</v>
      </c>
      <c r="CH214">
        <v>6.2693117604221388E-2</v>
      </c>
      <c r="CI214">
        <v>83.611738662001684</v>
      </c>
      <c r="CJ214">
        <v>5.6487128712699571E-2</v>
      </c>
      <c r="CK214">
        <v>83.371603902286452</v>
      </c>
      <c r="CL214">
        <v>8.1896112049982303E-2</v>
      </c>
      <c r="CM214">
        <v>83.702050700371203</v>
      </c>
      <c r="CN214">
        <v>5.7459285196594573E-2</v>
      </c>
      <c r="CO214">
        <v>84.80175385430276</v>
      </c>
      <c r="CP214">
        <v>5.8690123158460478E-2</v>
      </c>
      <c r="CQ214">
        <v>77.453666242409398</v>
      </c>
      <c r="CR214">
        <v>0.11645367745461072</v>
      </c>
      <c r="CS214">
        <v>79.387137257240113</v>
      </c>
      <c r="CT214">
        <v>9.2969118303073806E-2</v>
      </c>
      <c r="CU214">
        <v>80.22573748528292</v>
      </c>
      <c r="CV214">
        <v>6.1398212991486435E-2</v>
      </c>
      <c r="CW214">
        <v>79.162093046182406</v>
      </c>
      <c r="CX214">
        <v>5.4946413909294139E-2</v>
      </c>
      <c r="CY214">
        <v>81.783148615279515</v>
      </c>
      <c r="CZ214">
        <v>5.7383240762681871E-2</v>
      </c>
      <c r="DA214">
        <v>80.600667476201622</v>
      </c>
      <c r="DB214">
        <v>6.6059888915218246E-2</v>
      </c>
      <c r="DC214">
        <v>82.592779411802738</v>
      </c>
      <c r="DD214">
        <v>9.7466912467579089E-2</v>
      </c>
      <c r="DE214">
        <v>77.476844209542918</v>
      </c>
      <c r="DF214">
        <v>7.2398212991486438E-2</v>
      </c>
      <c r="DG214">
        <v>75.996246885563338</v>
      </c>
      <c r="DH214">
        <v>6.9721564838950048E-2</v>
      </c>
      <c r="DI214">
        <v>74.410345648997222</v>
      </c>
      <c r="DJ214">
        <v>7.4721564838950053E-2</v>
      </c>
      <c r="DK214">
        <v>81.620992613034758</v>
      </c>
      <c r="DL214">
        <v>7.6059888915218254E-2</v>
      </c>
      <c r="DM214">
        <v>81.165676340212656</v>
      </c>
      <c r="DN214">
        <v>5.8440425017772309E-2</v>
      </c>
      <c r="DO214">
        <v>81.16944113703029</v>
      </c>
      <c r="DP214">
        <v>0.10096911830307381</v>
      </c>
      <c r="DQ214">
        <v>81.9464871876242</v>
      </c>
      <c r="DR214">
        <v>7.0721564838950049E-2</v>
      </c>
      <c r="DS214">
        <v>76.948933205892629</v>
      </c>
      <c r="DT214">
        <v>9.196029496109491E-2</v>
      </c>
      <c r="DU214">
        <v>80.977024805697553</v>
      </c>
      <c r="DV214">
        <v>6.3947911132174601E-2</v>
      </c>
      <c r="DW214">
        <v>79.082236630027467</v>
      </c>
      <c r="DX214">
        <v>6.6721564838950045E-2</v>
      </c>
      <c r="DY214">
        <v>81.390433676922171</v>
      </c>
      <c r="DZ214">
        <v>6.0246413909294139E-2</v>
      </c>
      <c r="EA214">
        <v>80.862956052165146</v>
      </c>
      <c r="EB214">
        <v>6.0114078724547777E-2</v>
      </c>
      <c r="EC214">
        <v>81.714862262197002</v>
      </c>
      <c r="ED214">
        <v>5.3671262979638222E-2</v>
      </c>
      <c r="EE214">
        <v>82.33021064615663</v>
      </c>
      <c r="EF214">
        <v>6.2272760202518679E-2</v>
      </c>
      <c r="EG214">
        <v>85.503198227175801</v>
      </c>
      <c r="EH214">
        <v>6.378024631692096E-2</v>
      </c>
      <c r="EI214">
        <v>82.894728293922824</v>
      </c>
      <c r="EJ214">
        <v>5.7706592610145498E-2</v>
      </c>
      <c r="EK214">
        <v>79.62079556845697</v>
      </c>
      <c r="EL214">
        <v>5.7441922240652768E-2</v>
      </c>
      <c r="EM214">
        <v>80.428604508544183</v>
      </c>
      <c r="EN214">
        <v>6.2383240762681876E-2</v>
      </c>
      <c r="EO214">
        <v>81.876072735102653</v>
      </c>
      <c r="EP214">
        <v>5.972156483895006E-2</v>
      </c>
      <c r="EQ214">
        <v>80.232930072744651</v>
      </c>
      <c r="ER214">
        <v>7.105988891521825E-2</v>
      </c>
      <c r="ES214">
        <v>78.246168298134947</v>
      </c>
      <c r="ET214">
        <v>7.1721564838950064E-2</v>
      </c>
      <c r="EU214">
        <v>75.622734597164623</v>
      </c>
      <c r="EV214">
        <v>7.0059888915218235E-2</v>
      </c>
      <c r="EW214">
        <v>75.319383330015214</v>
      </c>
      <c r="EX214">
        <v>6.339821299148643E-2</v>
      </c>
      <c r="EY214">
        <v>77.819790010527242</v>
      </c>
      <c r="EZ214">
        <v>7.2059888915218251E-2</v>
      </c>
      <c r="FA214">
        <v>79.995135464088804</v>
      </c>
      <c r="FB214">
        <v>5.8578749094040504E-2</v>
      </c>
      <c r="FC214">
        <v>78.266792210136117</v>
      </c>
      <c r="FD214">
        <v>7.105988891521825E-2</v>
      </c>
      <c r="FE214">
        <v>76.395041191727756</v>
      </c>
      <c r="FF214">
        <v>6.8712581501667327E-2</v>
      </c>
      <c r="FG214">
        <v>81.668926045388957</v>
      </c>
      <c r="FH214">
        <v>5.7383240762681871E-2</v>
      </c>
      <c r="FI214">
        <v>80.846789558554121</v>
      </c>
      <c r="FJ214">
        <v>5.7980246316920954E-2</v>
      </c>
      <c r="FK214">
        <v>80.716161666793653</v>
      </c>
      <c r="FL214">
        <v>6.6059888915218232E-2</v>
      </c>
      <c r="FM214">
        <v>78.905145349501566</v>
      </c>
      <c r="FN214">
        <v>7.0398212991486436E-2</v>
      </c>
      <c r="FO214">
        <v>78.754263115556128</v>
      </c>
      <c r="FP214">
        <v>9.5466912467579074E-2</v>
      </c>
      <c r="FQ214">
        <v>80.502384898408025</v>
      </c>
      <c r="FR214">
        <v>6.0580246316920952E-2</v>
      </c>
      <c r="FS214">
        <v>80.123906088366681</v>
      </c>
      <c r="FT214">
        <v>6.2646413909294138E-2</v>
      </c>
      <c r="FU214">
        <v>80.381748198880814</v>
      </c>
      <c r="FV214">
        <v>6.5549408355055044E-2</v>
      </c>
      <c r="FW214">
        <v>81.812237655713389</v>
      </c>
      <c r="FX214">
        <v>6.3680246316920958E-2</v>
      </c>
    </row>
    <row r="215" spans="5:180">
      <c r="E215">
        <v>84.159985700298733</v>
      </c>
      <c r="F215">
        <v>5.1767785117735672E-2</v>
      </c>
      <c r="G215">
        <v>85.728234609016965</v>
      </c>
      <c r="H215">
        <v>5.3335337486299365E-2</v>
      </c>
      <c r="I215">
        <v>84.463278867143558</v>
      </c>
      <c r="J215">
        <v>5.4287878217404453E-2</v>
      </c>
      <c r="K215">
        <v>83.964117146069455</v>
      </c>
      <c r="L215">
        <v>4.4497808392652861E-2</v>
      </c>
      <c r="M215">
        <v>81.261135740347527</v>
      </c>
      <c r="N215">
        <v>5.2642843305028657E-2</v>
      </c>
      <c r="O215">
        <v>83.913259802589778</v>
      </c>
      <c r="P215">
        <v>5.4980372398675162E-2</v>
      </c>
      <c r="Q215">
        <v>81.718443729761162</v>
      </c>
      <c r="R215">
        <v>5.5602889854863058E-2</v>
      </c>
      <c r="S215">
        <v>83.082105653708155</v>
      </c>
      <c r="T215">
        <v>4.9592726930442671E-2</v>
      </c>
      <c r="U215">
        <v>86.354578113118379</v>
      </c>
      <c r="V215">
        <v>5.2100232749171978E-2</v>
      </c>
      <c r="W215">
        <v>84.723696631064044</v>
      </c>
      <c r="X215">
        <v>4.7445267661547774E-2</v>
      </c>
      <c r="Y215">
        <v>86.301779600968871</v>
      </c>
      <c r="Z215">
        <v>4.5945267661547773E-2</v>
      </c>
      <c r="AA215">
        <v>85.318023157665479</v>
      </c>
      <c r="AB215">
        <v>4.8267785117735669E-2</v>
      </c>
      <c r="AC215">
        <v>84.586942814491806</v>
      </c>
      <c r="AD215">
        <v>6.1520325848840755E-2</v>
      </c>
      <c r="AE215">
        <v>84.940744084884756</v>
      </c>
      <c r="AF215">
        <v>5.7075290936464962E-2</v>
      </c>
      <c r="AG215">
        <v>83.555675699325363</v>
      </c>
      <c r="AH215">
        <v>5.4152773480277069E-2</v>
      </c>
      <c r="AI215">
        <v>84.306372135305011</v>
      </c>
      <c r="AJ215">
        <v>5.1845267661547768E-2</v>
      </c>
      <c r="AK215">
        <v>83.998092486560751</v>
      </c>
      <c r="AL215">
        <v>5.7615244386630571E-2</v>
      </c>
      <c r="AM215">
        <v>83.81791620534095</v>
      </c>
      <c r="AN215">
        <v>5.4015244386630572E-2</v>
      </c>
      <c r="AO215">
        <v>83.144387160555496</v>
      </c>
      <c r="AP215">
        <v>5.5115244386630569E-2</v>
      </c>
      <c r="AQ215">
        <v>81.696656535479605</v>
      </c>
      <c r="AR215">
        <v>5.8230256024089169E-2</v>
      </c>
      <c r="AS215">
        <v>83.790796662589429</v>
      </c>
      <c r="AT215">
        <v>5.7307738567901272E-2</v>
      </c>
      <c r="AU215">
        <v>82.83149680954466</v>
      </c>
      <c r="AV215">
        <v>5.5222750205359876E-2</v>
      </c>
      <c r="AW215">
        <v>82.520845115393385</v>
      </c>
      <c r="AX215">
        <v>4.9745267661547771E-2</v>
      </c>
      <c r="AY215">
        <v>83.678452204117306</v>
      </c>
      <c r="AZ215">
        <v>5.0545267661547773E-2</v>
      </c>
      <c r="BA215">
        <v>83.611178326818617</v>
      </c>
      <c r="BB215">
        <v>5.0500232749171974E-2</v>
      </c>
      <c r="BC215">
        <v>84.346942276147374</v>
      </c>
      <c r="BD215">
        <v>4.9952773480277067E-2</v>
      </c>
      <c r="BE215">
        <v>82.533758630415704</v>
      </c>
      <c r="BF215">
        <v>5.4882796755194266E-2</v>
      </c>
      <c r="BG215">
        <v>82.899560752044565</v>
      </c>
      <c r="BH215">
        <v>5.6335337486299361E-2</v>
      </c>
      <c r="BI215">
        <v>83.624845140488773</v>
      </c>
      <c r="BJ215">
        <v>5.3352773480277067E-2</v>
      </c>
      <c r="BK215">
        <v>81.83935137988702</v>
      </c>
      <c r="BL215">
        <v>5.384526766154777E-2</v>
      </c>
      <c r="BM215">
        <v>80.283653501484864</v>
      </c>
      <c r="BN215">
        <v>8.8425407311050946E-2</v>
      </c>
      <c r="BO215">
        <v>81.419906811521344</v>
      </c>
      <c r="BP215">
        <v>7.008037239867515E-2</v>
      </c>
      <c r="BQ215">
        <v>85.170363475501773</v>
      </c>
      <c r="BR215">
        <v>5.4682796755194267E-2</v>
      </c>
      <c r="BS215">
        <v>83.294925283362517</v>
      </c>
      <c r="BT215">
        <v>5.5657854942487262E-2</v>
      </c>
      <c r="BU215">
        <v>84.249409624694536</v>
      </c>
      <c r="BV215">
        <v>5.9997808392652861E-2</v>
      </c>
      <c r="BW215">
        <v>82.346926071257883</v>
      </c>
      <c r="BX215">
        <v>8.8272866579945861E-2</v>
      </c>
      <c r="BY215">
        <v>85.483396425767509</v>
      </c>
      <c r="BZ215">
        <v>6.1127831667570062E-2</v>
      </c>
      <c r="CA215">
        <v>83.058941150810426</v>
      </c>
      <c r="CB215">
        <v>5.520531421138216E-2</v>
      </c>
      <c r="CC215">
        <v>85.197745108537902</v>
      </c>
      <c r="CD215">
        <v>5.5112820030111462E-2</v>
      </c>
      <c r="CE215">
        <v>83.984649229316176</v>
      </c>
      <c r="CF215">
        <v>5.3337761842818472E-2</v>
      </c>
      <c r="CG215">
        <v>86.552763443125983</v>
      </c>
      <c r="CH215">
        <v>6.1297808392652857E-2</v>
      </c>
      <c r="CI215">
        <v>84.152010215807309</v>
      </c>
      <c r="CJ215">
        <v>5.5407738567901273E-2</v>
      </c>
      <c r="CK215">
        <v>83.887648544232675</v>
      </c>
      <c r="CL215">
        <v>8.0342843305028666E-2</v>
      </c>
      <c r="CM215">
        <v>84.22231221802501</v>
      </c>
      <c r="CN215">
        <v>5.609030257392357E-2</v>
      </c>
      <c r="CO215">
        <v>85.314472059543661</v>
      </c>
      <c r="CP215">
        <v>5.7452773480277067E-2</v>
      </c>
      <c r="CQ215">
        <v>77.109400568835909</v>
      </c>
      <c r="CR215">
        <v>0.11134360941373692</v>
      </c>
      <c r="CS215">
        <v>79.13597387997163</v>
      </c>
      <c r="CT215">
        <v>8.9562406275824624E-2</v>
      </c>
      <c r="CU215">
        <v>81.138073791693188</v>
      </c>
      <c r="CV215">
        <v>5.7975756434808921E-2</v>
      </c>
      <c r="CW215">
        <v>80.014207578231037</v>
      </c>
      <c r="CX215">
        <v>5.2498041141824839E-2</v>
      </c>
      <c r="CY215">
        <v>82.771089067583972</v>
      </c>
      <c r="CZ215">
        <v>5.4750581872929936E-2</v>
      </c>
      <c r="DA215">
        <v>81.670336846426096</v>
      </c>
      <c r="DB215">
        <v>6.2900698247515915E-2</v>
      </c>
      <c r="DC215">
        <v>82.232715253728614</v>
      </c>
      <c r="DD215">
        <v>9.3816863866954953E-2</v>
      </c>
      <c r="DE215">
        <v>78.460355938586147</v>
      </c>
      <c r="DF215">
        <v>6.897575643480891E-2</v>
      </c>
      <c r="DG215">
        <v>76.842432291082702</v>
      </c>
      <c r="DH215">
        <v>6.6825640060222929E-2</v>
      </c>
      <c r="DI215">
        <v>75.328977604800826</v>
      </c>
      <c r="DJ215">
        <v>7.1825640060222934E-2</v>
      </c>
      <c r="DK215">
        <v>82.529750492871514</v>
      </c>
      <c r="DL215">
        <v>7.2900698247515924E-2</v>
      </c>
      <c r="DM215">
        <v>82.045449828279956</v>
      </c>
      <c r="DN215">
        <v>5.6307971317073241E-2</v>
      </c>
      <c r="DO215">
        <v>80.84224507228366</v>
      </c>
      <c r="DP215">
        <v>9.7562406275824617E-2</v>
      </c>
      <c r="DQ215">
        <v>82.881706972985</v>
      </c>
      <c r="DR215">
        <v>6.782564006022293E-2</v>
      </c>
      <c r="DS215">
        <v>76.668285099674264</v>
      </c>
      <c r="DT215">
        <v>8.7580236640345935E-2</v>
      </c>
      <c r="DU215">
        <v>81.83432678378675</v>
      </c>
      <c r="DV215">
        <v>6.1420558598012737E-2</v>
      </c>
      <c r="DW215">
        <v>79.967385483793464</v>
      </c>
      <c r="DX215">
        <v>6.3825640060222927E-2</v>
      </c>
      <c r="DY215">
        <v>82.22040868281438</v>
      </c>
      <c r="DZ215">
        <v>5.7798041141824838E-2</v>
      </c>
      <c r="EA215">
        <v>81.681696325605742</v>
      </c>
      <c r="EB215">
        <v>5.7613052779283434E-2</v>
      </c>
      <c r="EC215">
        <v>82.570186880110768</v>
      </c>
      <c r="ED215">
        <v>5.1670442223426753E-2</v>
      </c>
      <c r="EE215">
        <v>83.180410533659384</v>
      </c>
      <c r="EF215">
        <v>6.0192959679614653E-2</v>
      </c>
      <c r="EG215">
        <v>86.423665978527239</v>
      </c>
      <c r="EH215">
        <v>6.1305546960554146E-2</v>
      </c>
      <c r="EI215">
        <v>83.719459273369537</v>
      </c>
      <c r="EJ215">
        <v>5.5600465498343951E-2</v>
      </c>
      <c r="EK215">
        <v>80.448231273043675</v>
      </c>
      <c r="EL215">
        <v>5.5230488773261144E-2</v>
      </c>
      <c r="EM215">
        <v>81.327691683749094</v>
      </c>
      <c r="EN215">
        <v>5.9750581872929941E-2</v>
      </c>
      <c r="EO215">
        <v>82.94320530355759</v>
      </c>
      <c r="EP215">
        <v>5.6825640060222934E-2</v>
      </c>
      <c r="EQ215">
        <v>81.255097807111369</v>
      </c>
      <c r="ER215">
        <v>6.790069824751592E-2</v>
      </c>
      <c r="ES215">
        <v>79.285907997535745</v>
      </c>
      <c r="ET215">
        <v>6.8825640060222931E-2</v>
      </c>
      <c r="EU215">
        <v>76.62281143271089</v>
      </c>
      <c r="EV215">
        <v>6.6900698247515919E-2</v>
      </c>
      <c r="EW215">
        <v>76.343922669547524</v>
      </c>
      <c r="EX215">
        <v>5.9975756434808909E-2</v>
      </c>
      <c r="EY215">
        <v>78.847514667795622</v>
      </c>
      <c r="EZ215">
        <v>6.8900698247515921E-2</v>
      </c>
      <c r="FA215">
        <v>80.848451136781804</v>
      </c>
      <c r="FB215">
        <v>5.6183029504366239E-2</v>
      </c>
      <c r="FC215">
        <v>79.378785995552192</v>
      </c>
      <c r="FD215">
        <v>6.790069824751592E-2</v>
      </c>
      <c r="FE215">
        <v>77.266958638270651</v>
      </c>
      <c r="FF215">
        <v>6.6290535323095548E-2</v>
      </c>
      <c r="FG215">
        <v>82.616226769739342</v>
      </c>
      <c r="FH215">
        <v>5.4750581872929936E-2</v>
      </c>
      <c r="FI215">
        <v>81.829516887766786</v>
      </c>
      <c r="FJ215">
        <v>5.5505546960554132E-2</v>
      </c>
      <c r="FK215">
        <v>81.695532119211137</v>
      </c>
      <c r="FL215">
        <v>6.2900698247515915E-2</v>
      </c>
      <c r="FM215">
        <v>79.999965277792924</v>
      </c>
      <c r="FN215">
        <v>6.6975756434808909E-2</v>
      </c>
      <c r="FO215">
        <v>78.453458395540963</v>
      </c>
      <c r="FP215">
        <v>9.1816863866954937E-2</v>
      </c>
      <c r="FQ215">
        <v>81.385124881199559</v>
      </c>
      <c r="FR215">
        <v>5.8105546960554137E-2</v>
      </c>
      <c r="FS215">
        <v>81.106394371049291</v>
      </c>
      <c r="FT215">
        <v>6.0198041141824837E-2</v>
      </c>
      <c r="FU215">
        <v>81.370942963776457</v>
      </c>
      <c r="FV215">
        <v>6.2943076054200631E-2</v>
      </c>
      <c r="FW215">
        <v>82.744229858457345</v>
      </c>
      <c r="FX215">
        <v>6.1205546960554143E-2</v>
      </c>
    </row>
    <row r="216" spans="5:180">
      <c r="E216">
        <v>85.017016585195293</v>
      </c>
      <c r="F216">
        <v>5.0844955357398525E-2</v>
      </c>
      <c r="G216">
        <v>86.643289047011748</v>
      </c>
      <c r="H216">
        <v>5.224300838222682E-2</v>
      </c>
      <c r="I216">
        <v>85.350741073770067</v>
      </c>
      <c r="J216">
        <v>5.306371629042661E-2</v>
      </c>
      <c r="K216">
        <v>84.864651876451802</v>
      </c>
      <c r="L216">
        <v>4.3499645590655542E-2</v>
      </c>
      <c r="M216">
        <v>82.170105680592087</v>
      </c>
      <c r="N216">
        <v>5.1531680940541072E-2</v>
      </c>
      <c r="O216">
        <v>84.860504464843856</v>
      </c>
      <c r="P216">
        <v>5.3775043732112351E-2</v>
      </c>
      <c r="Q216">
        <v>82.592649629684885</v>
      </c>
      <c r="R216">
        <v>5.4341061407055122E-2</v>
      </c>
      <c r="S216">
        <v>83.916711884795589</v>
      </c>
      <c r="T216">
        <v>4.8858229774255961E-2</v>
      </c>
      <c r="U216">
        <v>87.158140697587541</v>
      </c>
      <c r="V216">
        <v>5.1346902332570221E-2</v>
      </c>
      <c r="W216">
        <v>85.544358722837984</v>
      </c>
      <c r="X216">
        <v>4.6578937682455752E-2</v>
      </c>
      <c r="Y216">
        <v>87.154162629384132</v>
      </c>
      <c r="Z216">
        <v>4.5078937682455751E-2</v>
      </c>
      <c r="AA216">
        <v>86.150557342876738</v>
      </c>
      <c r="AB216">
        <v>4.7344955357398522E-2</v>
      </c>
      <c r="AC216">
        <v>85.31558305592813</v>
      </c>
      <c r="AD216">
        <v>6.0465663265598303E-2</v>
      </c>
      <c r="AE216">
        <v>85.703207087190421</v>
      </c>
      <c r="AF216">
        <v>5.6133627915712775E-2</v>
      </c>
      <c r="AG216">
        <v>84.213250392772906</v>
      </c>
      <c r="AH216">
        <v>5.3267610240770008E-2</v>
      </c>
      <c r="AI216">
        <v>84.976080067630576</v>
      </c>
      <c r="AJ216">
        <v>5.0978937682455747E-2</v>
      </c>
      <c r="AK216">
        <v>84.71638161346668</v>
      </c>
      <c r="AL216">
        <v>5.6824247449198728E-2</v>
      </c>
      <c r="AM216">
        <v>84.506339659254323</v>
      </c>
      <c r="AN216">
        <v>5.3224247449198729E-2</v>
      </c>
      <c r="AO216">
        <v>83.795362996844162</v>
      </c>
      <c r="AP216">
        <v>5.4324247449198726E-2</v>
      </c>
      <c r="AQ216">
        <v>82.324680965227103</v>
      </c>
      <c r="AR216">
        <v>5.7401592565827241E-2</v>
      </c>
      <c r="AS216">
        <v>84.425645065147705</v>
      </c>
      <c r="AT216">
        <v>5.6535574890884475E-2</v>
      </c>
      <c r="AU216">
        <v>83.503447982234491</v>
      </c>
      <c r="AV216">
        <v>5.4412920007512987E-2</v>
      </c>
      <c r="AW216">
        <v>83.213508659717363</v>
      </c>
      <c r="AX216">
        <v>4.8878937682455749E-2</v>
      </c>
      <c r="AY216">
        <v>84.417869795543638</v>
      </c>
      <c r="AZ216">
        <v>4.9678937682455751E-2</v>
      </c>
      <c r="BA216">
        <v>84.216944755708781</v>
      </c>
      <c r="BB216">
        <v>4.9746902332570217E-2</v>
      </c>
      <c r="BC216">
        <v>85.098518833954799</v>
      </c>
      <c r="BD216">
        <v>4.9067610240770013E-2</v>
      </c>
      <c r="BE216">
        <v>83.252597187940168</v>
      </c>
      <c r="BF216">
        <v>5.3922300474027032E-2</v>
      </c>
      <c r="BG216">
        <v>83.546624770966673</v>
      </c>
      <c r="BH216">
        <v>5.5243008382226816E-2</v>
      </c>
      <c r="BI216">
        <v>84.257128461514512</v>
      </c>
      <c r="BJ216">
        <v>5.2467610240770013E-2</v>
      </c>
      <c r="BK216">
        <v>82.597108475548509</v>
      </c>
      <c r="BL216">
        <v>5.2978937682455748E-2</v>
      </c>
      <c r="BM216">
        <v>81.012156447111508</v>
      </c>
      <c r="BN216">
        <v>8.7107079081997885E-2</v>
      </c>
      <c r="BO216">
        <v>82.119013363706728</v>
      </c>
      <c r="BP216">
        <v>6.8875043732112354E-2</v>
      </c>
      <c r="BQ216">
        <v>85.881708897755686</v>
      </c>
      <c r="BR216">
        <v>5.3722300474027034E-2</v>
      </c>
      <c r="BS216">
        <v>83.922124948732602</v>
      </c>
      <c r="BT216">
        <v>5.4509026057169584E-2</v>
      </c>
      <c r="BU216">
        <v>84.972107802439908</v>
      </c>
      <c r="BV216">
        <v>5.8999645590655542E-2</v>
      </c>
      <c r="BW216">
        <v>83.010862137220528</v>
      </c>
      <c r="BX216">
        <v>8.7086371173798097E-2</v>
      </c>
      <c r="BY216">
        <v>86.312055303965522</v>
      </c>
      <c r="BZ216">
        <v>6.0054335823912564E-2</v>
      </c>
      <c r="CA216">
        <v>83.866629640204025</v>
      </c>
      <c r="CB216">
        <v>5.4188318148969794E-2</v>
      </c>
      <c r="CC216">
        <v>85.964946424246406</v>
      </c>
      <c r="CD216">
        <v>5.4076990707284049E-2</v>
      </c>
      <c r="CE216">
        <v>84.675876733684873</v>
      </c>
      <c r="CF216">
        <v>5.2490265124141497E-2</v>
      </c>
      <c r="CG216">
        <v>87.259472967229669</v>
      </c>
      <c r="CH216">
        <v>6.0299645590655537E-2</v>
      </c>
      <c r="CI216">
        <v>84.846059087219928</v>
      </c>
      <c r="CJ216">
        <v>5.4635574890884477E-2</v>
      </c>
      <c r="CK216">
        <v>84.550574805699625</v>
      </c>
      <c r="CL216">
        <v>7.9231680940541074E-2</v>
      </c>
      <c r="CM216">
        <v>84.89065560316827</v>
      </c>
      <c r="CN216">
        <v>5.511097303234129E-2</v>
      </c>
      <c r="CO216">
        <v>85.973125081701809</v>
      </c>
      <c r="CP216">
        <v>5.6567610240770005E-2</v>
      </c>
      <c r="CQ216">
        <v>76.992948844595858</v>
      </c>
      <c r="CR216">
        <v>0.106</v>
      </c>
      <c r="CS216">
        <v>79.051015051386528</v>
      </c>
      <c r="CT216">
        <v>8.6000000255319883E-2</v>
      </c>
      <c r="CU216">
        <v>82.310088085898713</v>
      </c>
      <c r="CV216">
        <v>5.5527432580853221E-2</v>
      </c>
      <c r="CW216">
        <v>81.108859193917297</v>
      </c>
      <c r="CX216">
        <v>5.0746547923225763E-2</v>
      </c>
      <c r="CY216">
        <v>84.040226691275137</v>
      </c>
      <c r="CZ216">
        <v>5.2867255831425548E-2</v>
      </c>
      <c r="DA216">
        <v>83.044465863509345</v>
      </c>
      <c r="DB216">
        <v>6.0640706997710653E-2</v>
      </c>
      <c r="DC216">
        <v>82.110919514962276</v>
      </c>
      <c r="DD216">
        <v>0.09</v>
      </c>
      <c r="DE216">
        <v>79.72380429294671</v>
      </c>
      <c r="DF216">
        <v>6.6527432580853224E-2</v>
      </c>
      <c r="DG216">
        <v>77.929467174873466</v>
      </c>
      <c r="DH216">
        <v>6.4753981414568104E-2</v>
      </c>
      <c r="DI216">
        <v>76.509079477050136</v>
      </c>
      <c r="DJ216">
        <v>6.9753981414568109E-2</v>
      </c>
      <c r="DK216">
        <v>83.697167834105343</v>
      </c>
      <c r="DL216">
        <v>7.0640706997710662E-2</v>
      </c>
      <c r="DM216">
        <v>83.175632959690105</v>
      </c>
      <c r="DN216">
        <v>5.4782477223454695E-2</v>
      </c>
      <c r="DO216">
        <v>80.731567334626007</v>
      </c>
      <c r="DP216">
        <v>9.4E-2</v>
      </c>
      <c r="DQ216">
        <v>84.083118063352998</v>
      </c>
      <c r="DR216">
        <v>6.5753981414568105E-2</v>
      </c>
      <c r="DS216">
        <v>76.573352730917918</v>
      </c>
      <c r="DT216">
        <v>8.3000000000000004E-2</v>
      </c>
      <c r="DU216">
        <v>82.935642346602208</v>
      </c>
      <c r="DV216">
        <v>5.9612565598168528E-2</v>
      </c>
      <c r="DW216">
        <v>81.10447396950245</v>
      </c>
      <c r="DX216">
        <v>6.1753981414568102E-2</v>
      </c>
      <c r="DY216">
        <v>83.286619206175416</v>
      </c>
      <c r="DZ216">
        <v>5.6046547923225762E-2</v>
      </c>
      <c r="EA216">
        <v>82.733474378251387</v>
      </c>
      <c r="EB216">
        <v>5.5823893039854272E-2</v>
      </c>
      <c r="EC216">
        <v>83.668962267363639</v>
      </c>
      <c r="ED216">
        <v>5.0239114431883419E-2</v>
      </c>
      <c r="EE216">
        <v>84.272602540141961</v>
      </c>
      <c r="EF216">
        <v>5.8705132106826187E-2</v>
      </c>
      <c r="EG216">
        <v>87.606126168217386</v>
      </c>
      <c r="EH216">
        <v>5.9535220481540023E-2</v>
      </c>
      <c r="EI216">
        <v>84.778933164734099</v>
      </c>
      <c r="EJ216">
        <v>5.4093804665140438E-2</v>
      </c>
      <c r="EK216">
        <v>81.511179734589973</v>
      </c>
      <c r="EL216">
        <v>5.3648494898397465E-2</v>
      </c>
      <c r="EM216">
        <v>82.482685750819726</v>
      </c>
      <c r="EN216">
        <v>5.7867255831425553E-2</v>
      </c>
      <c r="EO216">
        <v>84.314075469804166</v>
      </c>
      <c r="EP216">
        <v>5.4753981414568109E-2</v>
      </c>
      <c r="EQ216">
        <v>82.56820481308722</v>
      </c>
      <c r="ER216">
        <v>6.5640706997710657E-2</v>
      </c>
      <c r="ES216">
        <v>80.621588471269632</v>
      </c>
      <c r="ET216">
        <v>6.6753981414568106E-2</v>
      </c>
      <c r="EU216">
        <v>77.907539814480401</v>
      </c>
      <c r="EV216">
        <v>6.4640706997710656E-2</v>
      </c>
      <c r="EW216">
        <v>77.660076309900148</v>
      </c>
      <c r="EX216">
        <v>5.7527432580853209E-2</v>
      </c>
      <c r="EY216">
        <v>80.167760261841224</v>
      </c>
      <c r="EZ216">
        <v>6.6640706997710658E-2</v>
      </c>
      <c r="FA216">
        <v>81.944645773385531</v>
      </c>
      <c r="FB216">
        <v>5.4469202806597256E-2</v>
      </c>
      <c r="FC216">
        <v>80.807286212433027</v>
      </c>
      <c r="FD216">
        <v>6.5640706997710657E-2</v>
      </c>
      <c r="FE216">
        <v>78.387049665598354</v>
      </c>
      <c r="FF216">
        <v>6.4557875364911504E-2</v>
      </c>
      <c r="FG216">
        <v>83.833157392853906</v>
      </c>
      <c r="FH216">
        <v>5.2867255831425548E-2</v>
      </c>
      <c r="FI216">
        <v>83.091957578826722</v>
      </c>
      <c r="FJ216">
        <v>5.3735220481540009E-2</v>
      </c>
      <c r="FK216">
        <v>82.953660466719455</v>
      </c>
      <c r="FL216">
        <v>6.0640706997710653E-2</v>
      </c>
      <c r="FM216">
        <v>81.40640344815057</v>
      </c>
      <c r="FN216">
        <v>6.4527432580853222E-2</v>
      </c>
      <c r="FO216">
        <v>78.351707826157423</v>
      </c>
      <c r="FP216">
        <v>8.7999999999999995E-2</v>
      </c>
      <c r="FQ216">
        <v>82.519118859767772</v>
      </c>
      <c r="FR216">
        <v>5.6335220481540015E-2</v>
      </c>
      <c r="FS216">
        <v>82.368527975842639</v>
      </c>
      <c r="FT216">
        <v>5.8446547923225761E-2</v>
      </c>
      <c r="FU216">
        <v>82.641691914645904</v>
      </c>
      <c r="FV216">
        <v>6.1078583273111289E-2</v>
      </c>
      <c r="FW216">
        <v>83.941494700412221</v>
      </c>
      <c r="FX216">
        <v>5.943522048154002E-2</v>
      </c>
    </row>
    <row r="217" spans="5:180">
      <c r="E217">
        <v>85.994504441277655</v>
      </c>
      <c r="F217">
        <v>5.0364060871605276E-2</v>
      </c>
      <c r="G217">
        <v>87.686955753261344</v>
      </c>
      <c r="H217">
        <v>5.1673786337818495E-2</v>
      </c>
      <c r="I217">
        <v>86.362937419312701</v>
      </c>
      <c r="J217">
        <v>5.2425795033762101E-2</v>
      </c>
      <c r="K217">
        <v>85.891758108493136</v>
      </c>
      <c r="L217">
        <v>4.2979494412144478E-2</v>
      </c>
      <c r="M217">
        <v>83.206832703843062</v>
      </c>
      <c r="N217">
        <v>5.0952644722953286E-2</v>
      </c>
      <c r="O217">
        <v>85.940885779461212</v>
      </c>
      <c r="P217">
        <v>5.3146936648627303E-2</v>
      </c>
      <c r="Q217">
        <v>83.589726474814142</v>
      </c>
      <c r="R217">
        <v>5.3683511804031706E-2</v>
      </c>
      <c r="S217">
        <v>84.868623268475886</v>
      </c>
      <c r="T217">
        <v>4.8475477020257257E-2</v>
      </c>
      <c r="U217">
        <v>88.07464520374144</v>
      </c>
      <c r="V217">
        <v>5.0954335405392064E-2</v>
      </c>
      <c r="W217">
        <v>86.480366097593205</v>
      </c>
      <c r="X217">
        <v>4.6127485716200872E-2</v>
      </c>
      <c r="Y217">
        <v>88.12634936581334</v>
      </c>
      <c r="Z217">
        <v>4.4627485716200871E-2</v>
      </c>
      <c r="AA217">
        <v>87.100105451537559</v>
      </c>
      <c r="AB217">
        <v>4.6864060871605273E-2</v>
      </c>
      <c r="AC217">
        <v>86.146634771809872</v>
      </c>
      <c r="AD217">
        <v>5.9916069567548885E-2</v>
      </c>
      <c r="AE217">
        <v>86.572835403509316</v>
      </c>
      <c r="AF217">
        <v>5.5642919256740073E-2</v>
      </c>
      <c r="AG217">
        <v>84.963248191731623</v>
      </c>
      <c r="AH217">
        <v>5.2806344101335674E-2</v>
      </c>
      <c r="AI217">
        <v>85.739916450317395</v>
      </c>
      <c r="AJ217">
        <v>5.0527485716200866E-2</v>
      </c>
      <c r="AK217">
        <v>85.535627350207278</v>
      </c>
      <c r="AL217">
        <v>5.6412052175661663E-2</v>
      </c>
      <c r="AM217">
        <v>85.291522058047107</v>
      </c>
      <c r="AN217">
        <v>5.2812052175661664E-2</v>
      </c>
      <c r="AO217">
        <v>84.537834459412338</v>
      </c>
      <c r="AP217">
        <v>5.3912052175661661E-2</v>
      </c>
      <c r="AQ217">
        <v>83.040975166777756</v>
      </c>
      <c r="AR217">
        <v>5.6969768945931268E-2</v>
      </c>
      <c r="AS217">
        <v>85.149722359081991</v>
      </c>
      <c r="AT217">
        <v>5.6133193790526864E-2</v>
      </c>
      <c r="AU217">
        <v>84.269842896069932</v>
      </c>
      <c r="AV217">
        <v>5.3990910560796468E-2</v>
      </c>
      <c r="AW217">
        <v>84.003527099962213</v>
      </c>
      <c r="AX217">
        <v>4.8427485716200869E-2</v>
      </c>
      <c r="AY217">
        <v>85.261213634056702</v>
      </c>
      <c r="AZ217">
        <v>4.9227485716200871E-2</v>
      </c>
      <c r="BA217">
        <v>84.907852561130497</v>
      </c>
      <c r="BB217">
        <v>4.9354335405392059E-2</v>
      </c>
      <c r="BC217">
        <v>85.955730599738033</v>
      </c>
      <c r="BD217">
        <v>4.8606344101335672E-2</v>
      </c>
      <c r="BE217">
        <v>84.072469578593555</v>
      </c>
      <c r="BF217">
        <v>5.3421777641874876E-2</v>
      </c>
      <c r="BG217">
        <v>84.28463460439356</v>
      </c>
      <c r="BH217">
        <v>5.467378633781849E-2</v>
      </c>
      <c r="BI217">
        <v>84.978280147874912</v>
      </c>
      <c r="BJ217">
        <v>5.2006344101335672E-2</v>
      </c>
      <c r="BK217">
        <v>83.461369463014265</v>
      </c>
      <c r="BL217">
        <v>5.2527485716200868E-2</v>
      </c>
      <c r="BM217">
        <v>81.84305157005241</v>
      </c>
      <c r="BN217">
        <v>8.6420086959436107E-2</v>
      </c>
      <c r="BO217">
        <v>82.916380386193083</v>
      </c>
      <c r="BP217">
        <v>6.8246936648627299E-2</v>
      </c>
      <c r="BQ217">
        <v>86.693034981782276</v>
      </c>
      <c r="BR217">
        <v>5.3221777641874878E-2</v>
      </c>
      <c r="BS217">
        <v>84.637478464040484</v>
      </c>
      <c r="BT217">
        <v>5.3910361493222897E-2</v>
      </c>
      <c r="BU217">
        <v>85.796382288702119</v>
      </c>
      <c r="BV217">
        <v>5.8479494412144478E-2</v>
      </c>
      <c r="BW217">
        <v>83.768115409104567</v>
      </c>
      <c r="BX217">
        <v>8.6468078263492495E-2</v>
      </c>
      <c r="BY217">
        <v>87.257183425423065</v>
      </c>
      <c r="BZ217">
        <v>5.9494927952683685E-2</v>
      </c>
      <c r="CA217">
        <v>84.78783995338317</v>
      </c>
      <c r="CB217">
        <v>5.3658352797279277E-2</v>
      </c>
      <c r="CC217">
        <v>86.839979030995465</v>
      </c>
      <c r="CD217">
        <v>5.3537211182414085E-2</v>
      </c>
      <c r="CE217">
        <v>85.464257296413436</v>
      </c>
      <c r="CF217">
        <v>5.204862733106607E-2</v>
      </c>
      <c r="CG217">
        <v>88.065511570695477</v>
      </c>
      <c r="CH217">
        <v>5.9779494412144474E-2</v>
      </c>
      <c r="CI217">
        <v>85.63765756434529</v>
      </c>
      <c r="CJ217">
        <v>5.4233193790526865E-2</v>
      </c>
      <c r="CK217">
        <v>85.306676343557569</v>
      </c>
      <c r="CL217">
        <v>7.8652644722953288E-2</v>
      </c>
      <c r="CM217">
        <v>85.652935649527805</v>
      </c>
      <c r="CN217">
        <v>5.460063602700968E-2</v>
      </c>
      <c r="CO217">
        <v>86.724352770082334</v>
      </c>
      <c r="CP217">
        <v>5.6106344101335671E-2</v>
      </c>
      <c r="CQ217">
        <v>77.109400568835909</v>
      </c>
      <c r="CR217">
        <v>0.10065639058626306</v>
      </c>
      <c r="CS217">
        <v>79.13597387997163</v>
      </c>
      <c r="CT217">
        <v>8.2437593724175362E-2</v>
      </c>
      <c r="CU217">
        <v>83.646830740020349</v>
      </c>
      <c r="CV217">
        <v>5.4251590067524211E-2</v>
      </c>
      <c r="CW217">
        <v>82.357365729482112</v>
      </c>
      <c r="CX217">
        <v>4.9833829817536549E-2</v>
      </c>
      <c r="CY217">
        <v>85.487743503933601</v>
      </c>
      <c r="CZ217">
        <v>5.1885838513480158E-2</v>
      </c>
      <c r="DA217">
        <v>84.611730766747215</v>
      </c>
      <c r="DB217">
        <v>5.946300621617618E-2</v>
      </c>
      <c r="DC217">
        <v>82.232715253728614</v>
      </c>
      <c r="DD217">
        <v>8.6183136133045041E-2</v>
      </c>
      <c r="DE217">
        <v>81.164832200971006</v>
      </c>
      <c r="DF217">
        <v>6.5251590067524207E-2</v>
      </c>
      <c r="DG217">
        <v>79.169286435496275</v>
      </c>
      <c r="DH217">
        <v>6.3674422364828176E-2</v>
      </c>
      <c r="DI217">
        <v>77.855046430391596</v>
      </c>
      <c r="DJ217">
        <v>6.867442236482818E-2</v>
      </c>
      <c r="DK217">
        <v>85.028667426647758</v>
      </c>
      <c r="DL217">
        <v>6.9463006216176196E-2</v>
      </c>
      <c r="DM217">
        <v>84.464665018594118</v>
      </c>
      <c r="DN217">
        <v>5.3987529195918919E-2</v>
      </c>
      <c r="DO217">
        <v>80.84224507228366</v>
      </c>
      <c r="DP217">
        <v>9.0437593724175369E-2</v>
      </c>
      <c r="DQ217">
        <v>85.453389277253464</v>
      </c>
      <c r="DR217">
        <v>6.4674422364828177E-2</v>
      </c>
      <c r="DS217">
        <v>76.668285099674264</v>
      </c>
      <c r="DT217">
        <v>7.8419763359654046E-2</v>
      </c>
      <c r="DU217">
        <v>84.191749457020464</v>
      </c>
      <c r="DV217">
        <v>5.8670404972940952E-2</v>
      </c>
      <c r="DW217">
        <v>82.401381940567887</v>
      </c>
      <c r="DX217">
        <v>6.0674422364828166E-2</v>
      </c>
      <c r="DY217">
        <v>84.502687211400726</v>
      </c>
      <c r="DZ217">
        <v>5.5133829817536548E-2</v>
      </c>
      <c r="EA217">
        <v>83.933081407441648</v>
      </c>
      <c r="EB217">
        <v>5.489154658780615E-2</v>
      </c>
      <c r="EC217">
        <v>84.922172176749228</v>
      </c>
      <c r="ED217">
        <v>4.9493237270244919E-2</v>
      </c>
      <c r="EE217">
        <v>85.518303764755132</v>
      </c>
      <c r="EF217">
        <v>5.7929812425649325E-2</v>
      </c>
      <c r="EG217">
        <v>88.954782904039064</v>
      </c>
      <c r="EH217">
        <v>5.8612688202671348E-2</v>
      </c>
      <c r="EI217">
        <v>85.987317694272008</v>
      </c>
      <c r="EJ217">
        <v>5.3308670810784123E-2</v>
      </c>
      <c r="EK217">
        <v>82.723527190339297</v>
      </c>
      <c r="EL217">
        <v>5.2824104351323328E-2</v>
      </c>
      <c r="EM217">
        <v>83.800015959456246</v>
      </c>
      <c r="EN217">
        <v>5.6885838513480162E-2</v>
      </c>
      <c r="EO217">
        <v>85.877623485851885</v>
      </c>
      <c r="EP217">
        <v>5.3674422364828174E-2</v>
      </c>
      <c r="EQ217">
        <v>84.065870970396105</v>
      </c>
      <c r="ER217">
        <v>6.4463006216176191E-2</v>
      </c>
      <c r="ES217">
        <v>82.145000830952327</v>
      </c>
      <c r="ET217">
        <v>6.5674422364828178E-2</v>
      </c>
      <c r="EU217">
        <v>79.372838689556062</v>
      </c>
      <c r="EV217">
        <v>6.346300621617619E-2</v>
      </c>
      <c r="EW217">
        <v>79.161217310598815</v>
      </c>
      <c r="EX217">
        <v>5.6251590067524199E-2</v>
      </c>
      <c r="EY217">
        <v>81.673568346437378</v>
      </c>
      <c r="EZ217">
        <v>6.5463006216176192E-2</v>
      </c>
      <c r="FA217">
        <v>83.194912203762883</v>
      </c>
      <c r="FB217">
        <v>5.3576113047266942E-2</v>
      </c>
      <c r="FC217">
        <v>82.436564268824853</v>
      </c>
      <c r="FD217">
        <v>6.4463006216176191E-2</v>
      </c>
      <c r="FE217">
        <v>79.664571160114633</v>
      </c>
      <c r="FF217">
        <v>6.3654971432401744E-2</v>
      </c>
      <c r="FG217">
        <v>85.221129433012976</v>
      </c>
      <c r="FH217">
        <v>5.1885838513480158E-2</v>
      </c>
      <c r="FI217">
        <v>84.531836194968136</v>
      </c>
      <c r="FJ217">
        <v>5.2812688202671335E-2</v>
      </c>
      <c r="FK217">
        <v>84.388620632980903</v>
      </c>
      <c r="FL217">
        <v>5.946300621617618E-2</v>
      </c>
      <c r="FM217">
        <v>83.010518604422018</v>
      </c>
      <c r="FN217">
        <v>6.3251590067524205E-2</v>
      </c>
      <c r="FO217">
        <v>78.453458395540963</v>
      </c>
      <c r="FP217">
        <v>8.4183136133045053E-2</v>
      </c>
      <c r="FQ217">
        <v>83.812497386090939</v>
      </c>
      <c r="FR217">
        <v>5.541268820267134E-2</v>
      </c>
      <c r="FS217">
        <v>83.808056344283955</v>
      </c>
      <c r="FT217">
        <v>5.7533829817536547E-2</v>
      </c>
      <c r="FU217">
        <v>84.091046528924721</v>
      </c>
      <c r="FV217">
        <v>6.0106980128345346E-2</v>
      </c>
      <c r="FW217">
        <v>85.307036904491042</v>
      </c>
      <c r="FX217">
        <v>5.8512688202671345E-2</v>
      </c>
    </row>
    <row r="218" spans="5:180">
      <c r="E218">
        <v>87.01325901579014</v>
      </c>
      <c r="F218">
        <v>5.0364060871605276E-2</v>
      </c>
      <c r="G218">
        <v>88.774683058150302</v>
      </c>
      <c r="H218">
        <v>5.1673786337818495E-2</v>
      </c>
      <c r="I218">
        <v>87.417865775619049</v>
      </c>
      <c r="J218">
        <v>5.2425795033762101E-2</v>
      </c>
      <c r="K218">
        <v>86.962225803709416</v>
      </c>
      <c r="L218">
        <v>4.2979494412144478E-2</v>
      </c>
      <c r="M218">
        <v>84.287327352329683</v>
      </c>
      <c r="N218">
        <v>5.0952644722953293E-2</v>
      </c>
      <c r="O218">
        <v>87.066877677606598</v>
      </c>
      <c r="P218">
        <v>5.3146936648627303E-2</v>
      </c>
      <c r="Q218">
        <v>84.628897029000868</v>
      </c>
      <c r="R218">
        <v>5.3683511804031706E-2</v>
      </c>
      <c r="S218">
        <v>85.860721605678251</v>
      </c>
      <c r="T218">
        <v>4.8475477020257257E-2</v>
      </c>
      <c r="U218">
        <v>89.029841887153665</v>
      </c>
      <c r="V218">
        <v>5.0954335405392064E-2</v>
      </c>
      <c r="W218">
        <v>87.455889004477243</v>
      </c>
      <c r="X218">
        <v>4.6127485716200872E-2</v>
      </c>
      <c r="Y218">
        <v>89.139579022688153</v>
      </c>
      <c r="Z218">
        <v>4.4627485716200871E-2</v>
      </c>
      <c r="AA218">
        <v>88.089740743064283</v>
      </c>
      <c r="AB218">
        <v>4.6864060871605273E-2</v>
      </c>
      <c r="AC218">
        <v>87.012771094571136</v>
      </c>
      <c r="AD218">
        <v>5.9916069567548885E-2</v>
      </c>
      <c r="AE218">
        <v>87.479176919532023</v>
      </c>
      <c r="AF218">
        <v>5.5642919256740073E-2</v>
      </c>
      <c r="AG218">
        <v>85.74490873493852</v>
      </c>
      <c r="AH218">
        <v>5.2806344101335674E-2</v>
      </c>
      <c r="AI218">
        <v>86.535999802350062</v>
      </c>
      <c r="AJ218">
        <v>5.0527485716200866E-2</v>
      </c>
      <c r="AK218">
        <v>86.389459279433851</v>
      </c>
      <c r="AL218">
        <v>5.6412052175661663E-2</v>
      </c>
      <c r="AM218">
        <v>86.10985259342867</v>
      </c>
      <c r="AN218">
        <v>5.2812052175661664E-2</v>
      </c>
      <c r="AO218">
        <v>85.311650926010529</v>
      </c>
      <c r="AP218">
        <v>5.3912052175661661E-2</v>
      </c>
      <c r="AQ218">
        <v>83.787509243887584</v>
      </c>
      <c r="AR218">
        <v>5.6969768945931268E-2</v>
      </c>
      <c r="AS218">
        <v>85.904368108291195</v>
      </c>
      <c r="AT218">
        <v>5.6133193790526864E-2</v>
      </c>
      <c r="AU218">
        <v>85.068592793058087</v>
      </c>
      <c r="AV218">
        <v>5.3990910560796468E-2</v>
      </c>
      <c r="AW218">
        <v>84.826897840519905</v>
      </c>
      <c r="AX218">
        <v>4.8427485716200869E-2</v>
      </c>
      <c r="AY218">
        <v>86.140161017419089</v>
      </c>
      <c r="AZ218">
        <v>4.9227485716200871E-2</v>
      </c>
      <c r="BA218">
        <v>85.627928501675427</v>
      </c>
      <c r="BB218">
        <v>4.9354335405392059E-2</v>
      </c>
      <c r="BC218">
        <v>86.849131374267969</v>
      </c>
      <c r="BD218">
        <v>4.8606344101335672E-2</v>
      </c>
      <c r="BE218">
        <v>84.926954617253969</v>
      </c>
      <c r="BF218">
        <v>5.3421777641874876E-2</v>
      </c>
      <c r="BG218">
        <v>85.053801084734459</v>
      </c>
      <c r="BH218">
        <v>5.467378633781849E-2</v>
      </c>
      <c r="BI218">
        <v>85.729876778795244</v>
      </c>
      <c r="BJ218">
        <v>5.2006344101335672E-2</v>
      </c>
      <c r="BK218">
        <v>84.362117057037821</v>
      </c>
      <c r="BL218">
        <v>5.2527485716200868E-2</v>
      </c>
      <c r="BM218">
        <v>82.709024688970459</v>
      </c>
      <c r="BN218">
        <v>8.6420086959436107E-2</v>
      </c>
      <c r="BO218">
        <v>83.747409944942845</v>
      </c>
      <c r="BP218">
        <v>6.8246936648627299E-2</v>
      </c>
      <c r="BQ218">
        <v>87.538612913395738</v>
      </c>
      <c r="BR218">
        <v>5.3221777641874884E-2</v>
      </c>
      <c r="BS218">
        <v>85.383032141847082</v>
      </c>
      <c r="BT218">
        <v>5.3910361493222897E-2</v>
      </c>
      <c r="BU218">
        <v>86.655455266753322</v>
      </c>
      <c r="BV218">
        <v>5.8479494412144478E-2</v>
      </c>
      <c r="BW218">
        <v>84.557337730380553</v>
      </c>
      <c r="BX218">
        <v>8.6468078263492509E-2</v>
      </c>
      <c r="BY218">
        <v>88.242212130633035</v>
      </c>
      <c r="BZ218">
        <v>5.9494927952683692E-2</v>
      </c>
      <c r="CA218">
        <v>85.747941109422754</v>
      </c>
      <c r="CB218">
        <v>5.3658352797279284E-2</v>
      </c>
      <c r="CC218">
        <v>87.751952991005538</v>
      </c>
      <c r="CD218">
        <v>5.3537211182414085E-2</v>
      </c>
      <c r="CE218">
        <v>86.285921012989363</v>
      </c>
      <c r="CF218">
        <v>5.2048627331066077E-2</v>
      </c>
      <c r="CG218">
        <v>88.905578799566783</v>
      </c>
      <c r="CH218">
        <v>5.9779494412144474E-2</v>
      </c>
      <c r="CI218">
        <v>86.462675046384078</v>
      </c>
      <c r="CJ218">
        <v>5.4233193790526865E-2</v>
      </c>
      <c r="CK218">
        <v>86.094698307918208</v>
      </c>
      <c r="CL218">
        <v>7.8652644722953288E-2</v>
      </c>
      <c r="CM218">
        <v>86.447396961201562</v>
      </c>
      <c r="CN218">
        <v>5.4600636027009687E-2</v>
      </c>
      <c r="CO218">
        <v>87.507295125095695</v>
      </c>
      <c r="CP218">
        <v>5.6106344101335671E-2</v>
      </c>
      <c r="CQ218">
        <v>77.453666242409383</v>
      </c>
      <c r="CR218">
        <v>9.5546322545389292E-2</v>
      </c>
      <c r="CS218">
        <v>79.387137257240099</v>
      </c>
      <c r="CT218">
        <v>7.9030881696926181E-2</v>
      </c>
      <c r="CU218">
        <v>85.040006814135822</v>
      </c>
      <c r="CV218">
        <v>5.4251590067524211E-2</v>
      </c>
      <c r="CW218">
        <v>83.658580610568293</v>
      </c>
      <c r="CX218">
        <v>4.9833829817536549E-2</v>
      </c>
      <c r="CY218">
        <v>86.996370302111742</v>
      </c>
      <c r="CZ218">
        <v>5.1885838513480158E-2</v>
      </c>
      <c r="DA218">
        <v>86.245161074562645</v>
      </c>
      <c r="DB218">
        <v>5.9463006216176187E-2</v>
      </c>
      <c r="DC218">
        <v>82.592779411802738</v>
      </c>
      <c r="DD218">
        <v>8.2533087532420904E-2</v>
      </c>
      <c r="DE218">
        <v>82.666696151673847</v>
      </c>
      <c r="DF218">
        <v>6.5251590067524207E-2</v>
      </c>
      <c r="DG218">
        <v>80.461447289944545</v>
      </c>
      <c r="DH218">
        <v>6.3674422364828176E-2</v>
      </c>
      <c r="DI218">
        <v>79.257836227039178</v>
      </c>
      <c r="DJ218">
        <v>6.867442236482818E-2</v>
      </c>
      <c r="DK218">
        <v>86.416379092243943</v>
      </c>
      <c r="DL218">
        <v>6.9463006216176196E-2</v>
      </c>
      <c r="DM218">
        <v>85.808116293748455</v>
      </c>
      <c r="DN218">
        <v>5.3987529195918926E-2</v>
      </c>
      <c r="DO218">
        <v>81.16944113703029</v>
      </c>
      <c r="DP218">
        <v>8.7030881696926188E-2</v>
      </c>
      <c r="DQ218">
        <v>86.881509390252859</v>
      </c>
      <c r="DR218">
        <v>6.4674422364828177E-2</v>
      </c>
      <c r="DS218">
        <v>76.948933205892629</v>
      </c>
      <c r="DT218">
        <v>7.4039705038905113E-2</v>
      </c>
      <c r="DU218">
        <v>85.500885787312072</v>
      </c>
      <c r="DV218">
        <v>5.8670404972940952E-2</v>
      </c>
      <c r="DW218">
        <v>83.75304162618275</v>
      </c>
      <c r="DX218">
        <v>6.0674422364828173E-2</v>
      </c>
      <c r="DY218">
        <v>85.770094100941847</v>
      </c>
      <c r="DZ218">
        <v>5.5133829817536548E-2</v>
      </c>
      <c r="EA218">
        <v>85.183332386009255</v>
      </c>
      <c r="EB218">
        <v>5.489154658780615E-2</v>
      </c>
      <c r="EC218">
        <v>86.228288994535433</v>
      </c>
      <c r="ED218">
        <v>4.9493237270244919E-2</v>
      </c>
      <c r="EE218">
        <v>86.816594902751177</v>
      </c>
      <c r="EF218">
        <v>5.7929812425649332E-2</v>
      </c>
      <c r="EG218">
        <v>90.360376038026459</v>
      </c>
      <c r="EH218">
        <v>5.8612688202671355E-2</v>
      </c>
      <c r="EI218">
        <v>87.246716733939607</v>
      </c>
      <c r="EJ218">
        <v>5.3308670810784123E-2</v>
      </c>
      <c r="EK218">
        <v>83.987056459534784</v>
      </c>
      <c r="EL218">
        <v>5.2824104351323335E-2</v>
      </c>
      <c r="EM218">
        <v>85.172960050619324</v>
      </c>
      <c r="EN218">
        <v>5.6885838513480162E-2</v>
      </c>
      <c r="EO218">
        <v>87.50717999021866</v>
      </c>
      <c r="EP218">
        <v>5.3674422364828181E-2</v>
      </c>
      <c r="EQ218">
        <v>85.626764273936445</v>
      </c>
      <c r="ER218">
        <v>6.4463006216176191E-2</v>
      </c>
      <c r="ES218">
        <v>83.732727267284474</v>
      </c>
      <c r="ET218">
        <v>6.5674422364828178E-2</v>
      </c>
      <c r="EU218">
        <v>80.899998257547225</v>
      </c>
      <c r="EV218">
        <v>6.346300621617619E-2</v>
      </c>
      <c r="EW218">
        <v>80.725732155396202</v>
      </c>
      <c r="EX218">
        <v>5.6251590067524199E-2</v>
      </c>
      <c r="EY218">
        <v>83.242947305955582</v>
      </c>
      <c r="EZ218">
        <v>6.5463006216176192E-2</v>
      </c>
      <c r="FA218">
        <v>84.497961277345439</v>
      </c>
      <c r="FB218">
        <v>5.3576113047266949E-2</v>
      </c>
      <c r="FC218">
        <v>84.134625746288506</v>
      </c>
      <c r="FD218">
        <v>6.4463006216176191E-2</v>
      </c>
      <c r="FE218">
        <v>80.99602592804662</v>
      </c>
      <c r="FF218">
        <v>6.3654971432401744E-2</v>
      </c>
      <c r="FG218">
        <v>86.667697650110455</v>
      </c>
      <c r="FH218">
        <v>5.1885838513480158E-2</v>
      </c>
      <c r="FI218">
        <v>86.032502333999119</v>
      </c>
      <c r="FJ218">
        <v>5.2812688202671342E-2</v>
      </c>
      <c r="FK218">
        <v>85.884160679361671</v>
      </c>
      <c r="FL218">
        <v>5.9463006216176187E-2</v>
      </c>
      <c r="FM218">
        <v>84.682354876686304</v>
      </c>
      <c r="FN218">
        <v>6.3251590067524205E-2</v>
      </c>
      <c r="FO218">
        <v>78.754263115556128</v>
      </c>
      <c r="FP218">
        <v>8.0533087532420916E-2</v>
      </c>
      <c r="FQ218">
        <v>85.160478623984631</v>
      </c>
      <c r="FR218">
        <v>5.5412688202671347E-2</v>
      </c>
      <c r="FS218">
        <v>85.308357449166962</v>
      </c>
      <c r="FT218">
        <v>5.7533829817536547E-2</v>
      </c>
      <c r="FU218">
        <v>85.601588715407829</v>
      </c>
      <c r="FV218">
        <v>6.0106980128345353E-2</v>
      </c>
      <c r="FW218">
        <v>86.730228362511511</v>
      </c>
      <c r="FX218">
        <v>5.8512688202671352E-2</v>
      </c>
    </row>
    <row r="219" spans="5:180">
      <c r="E219">
        <v>87.990746871872503</v>
      </c>
      <c r="F219">
        <v>5.0844955357398525E-2</v>
      </c>
      <c r="G219">
        <v>89.818349764399898</v>
      </c>
      <c r="H219">
        <v>5.2243008382226827E-2</v>
      </c>
      <c r="I219">
        <v>88.430062121161683</v>
      </c>
      <c r="J219">
        <v>5.3063716290426617E-2</v>
      </c>
      <c r="K219">
        <v>87.989332035750749</v>
      </c>
      <c r="L219">
        <v>4.3499645590655549E-2</v>
      </c>
      <c r="M219">
        <v>85.324054375580673</v>
      </c>
      <c r="N219">
        <v>5.1531680940541079E-2</v>
      </c>
      <c r="O219">
        <v>88.147258992223939</v>
      </c>
      <c r="P219">
        <v>5.3775043732112365E-2</v>
      </c>
      <c r="Q219">
        <v>85.625973874130111</v>
      </c>
      <c r="R219">
        <v>5.4341061407055129E-2</v>
      </c>
      <c r="S219">
        <v>86.812632989358548</v>
      </c>
      <c r="T219">
        <v>4.8858229774255968E-2</v>
      </c>
      <c r="U219">
        <v>89.946346393307579</v>
      </c>
      <c r="V219">
        <v>5.1346902332570228E-2</v>
      </c>
      <c r="W219">
        <v>88.391896379232477</v>
      </c>
      <c r="X219">
        <v>4.6578937682455759E-2</v>
      </c>
      <c r="Y219">
        <v>90.111765759117375</v>
      </c>
      <c r="Z219">
        <v>4.5078937682455758E-2</v>
      </c>
      <c r="AA219">
        <v>89.039288851725104</v>
      </c>
      <c r="AB219">
        <v>4.7344955357398522E-2</v>
      </c>
      <c r="AC219">
        <v>87.843822810452878</v>
      </c>
      <c r="AD219">
        <v>6.046566326559831E-2</v>
      </c>
      <c r="AE219">
        <v>88.348805235850918</v>
      </c>
      <c r="AF219">
        <v>5.6133627915712775E-2</v>
      </c>
      <c r="AG219">
        <v>86.494906533897236</v>
      </c>
      <c r="AH219">
        <v>5.3267610240770015E-2</v>
      </c>
      <c r="AI219">
        <v>87.299836185036881</v>
      </c>
      <c r="AJ219">
        <v>5.0978937682455754E-2</v>
      </c>
      <c r="AK219">
        <v>87.208705016174463</v>
      </c>
      <c r="AL219">
        <v>5.6824247449198735E-2</v>
      </c>
      <c r="AM219">
        <v>86.895034992221468</v>
      </c>
      <c r="AN219">
        <v>5.3224247449198736E-2</v>
      </c>
      <c r="AO219">
        <v>86.054122388578705</v>
      </c>
      <c r="AP219">
        <v>5.4324247449198733E-2</v>
      </c>
      <c r="AQ219">
        <v>84.503803445438237</v>
      </c>
      <c r="AR219">
        <v>5.7401592565827247E-2</v>
      </c>
      <c r="AS219">
        <v>86.628445402225481</v>
      </c>
      <c r="AT219">
        <v>5.6535574890884482E-2</v>
      </c>
      <c r="AU219">
        <v>85.834987706893529</v>
      </c>
      <c r="AV219">
        <v>5.4412920007512994E-2</v>
      </c>
      <c r="AW219">
        <v>85.616916280764769</v>
      </c>
      <c r="AX219">
        <v>4.8878937682455756E-2</v>
      </c>
      <c r="AY219">
        <v>86.983504855932154</v>
      </c>
      <c r="AZ219">
        <v>4.9678937682455758E-2</v>
      </c>
      <c r="BA219">
        <v>86.318836307097143</v>
      </c>
      <c r="BB219">
        <v>4.9746902332570224E-2</v>
      </c>
      <c r="BC219">
        <v>87.706343140051203</v>
      </c>
      <c r="BD219">
        <v>4.9067610240770013E-2</v>
      </c>
      <c r="BE219">
        <v>85.74682700790737</v>
      </c>
      <c r="BF219">
        <v>5.3922300474027032E-2</v>
      </c>
      <c r="BG219">
        <v>85.791810918161346</v>
      </c>
      <c r="BH219">
        <v>5.5243008382226823E-2</v>
      </c>
      <c r="BI219">
        <v>86.45102846515563</v>
      </c>
      <c r="BJ219">
        <v>5.2467610240770013E-2</v>
      </c>
      <c r="BK219">
        <v>85.226378044503576</v>
      </c>
      <c r="BL219">
        <v>5.2978937682455755E-2</v>
      </c>
      <c r="BM219">
        <v>83.539919811911375</v>
      </c>
      <c r="BN219">
        <v>8.7107079081997885E-2</v>
      </c>
      <c r="BO219">
        <v>84.5447769674292</v>
      </c>
      <c r="BP219">
        <v>6.8875043732112354E-2</v>
      </c>
      <c r="BQ219">
        <v>88.349938997422342</v>
      </c>
      <c r="BR219">
        <v>5.372230047402704E-2</v>
      </c>
      <c r="BS219">
        <v>86.09838565715495</v>
      </c>
      <c r="BT219">
        <v>5.4509026057169591E-2</v>
      </c>
      <c r="BU219">
        <v>87.479729753015519</v>
      </c>
      <c r="BV219">
        <v>5.8999645590655549E-2</v>
      </c>
      <c r="BW219">
        <v>85.314591002264592</v>
      </c>
      <c r="BX219">
        <v>8.7086371173798111E-2</v>
      </c>
      <c r="BY219">
        <v>89.187340252090593</v>
      </c>
      <c r="BZ219">
        <v>6.005433582391257E-2</v>
      </c>
      <c r="CA219">
        <v>86.669151422601885</v>
      </c>
      <c r="CB219">
        <v>5.4188318148969801E-2</v>
      </c>
      <c r="CC219">
        <v>88.626985597754597</v>
      </c>
      <c r="CD219">
        <v>5.4076990707284056E-2</v>
      </c>
      <c r="CE219">
        <v>87.074301575717925</v>
      </c>
      <c r="CF219">
        <v>5.2490265124141504E-2</v>
      </c>
      <c r="CG219">
        <v>89.711617403032591</v>
      </c>
      <c r="CH219">
        <v>6.0299645590655537E-2</v>
      </c>
      <c r="CI219">
        <v>87.25427352350944</v>
      </c>
      <c r="CJ219">
        <v>5.4635574890884483E-2</v>
      </c>
      <c r="CK219">
        <v>86.850799845776152</v>
      </c>
      <c r="CL219">
        <v>7.9231680940541088E-2</v>
      </c>
      <c r="CM219">
        <v>87.209677007561112</v>
      </c>
      <c r="CN219">
        <v>5.511097303234129E-2</v>
      </c>
      <c r="CO219">
        <v>88.258522813476205</v>
      </c>
      <c r="CP219">
        <v>5.6567610240770012E-2</v>
      </c>
      <c r="CQ219">
        <v>78.010699803411171</v>
      </c>
      <c r="CR219">
        <v>9.0893130371591829E-2</v>
      </c>
      <c r="CS219">
        <v>79.793528138389703</v>
      </c>
      <c r="CT219">
        <v>7.5928753581061215E-2</v>
      </c>
      <c r="CU219">
        <v>86.376749468257458</v>
      </c>
      <c r="CV219">
        <v>5.5527432580853235E-2</v>
      </c>
      <c r="CW219">
        <v>84.907087146133108</v>
      </c>
      <c r="CX219">
        <v>5.0746547923225777E-2</v>
      </c>
      <c r="CY219">
        <v>88.44388711477022</v>
      </c>
      <c r="CZ219">
        <v>5.2867255831425562E-2</v>
      </c>
      <c r="DA219">
        <v>87.812425977800501</v>
      </c>
      <c r="DB219">
        <v>6.0640706997710667E-2</v>
      </c>
      <c r="DC219">
        <v>83.175375457697271</v>
      </c>
      <c r="DD219">
        <v>7.9209378836851307E-2</v>
      </c>
      <c r="DE219">
        <v>84.107724059698143</v>
      </c>
      <c r="DF219">
        <v>6.6527432580853238E-2</v>
      </c>
      <c r="DG219">
        <v>81.701266550567368</v>
      </c>
      <c r="DH219">
        <v>6.4753981414568118E-2</v>
      </c>
      <c r="DI219">
        <v>80.603803180380638</v>
      </c>
      <c r="DJ219">
        <v>6.9753981414568123E-2</v>
      </c>
      <c r="DK219">
        <v>87.747878684786372</v>
      </c>
      <c r="DL219">
        <v>7.0640706997710676E-2</v>
      </c>
      <c r="DM219">
        <v>87.097148352652482</v>
      </c>
      <c r="DN219">
        <v>5.4782477223454702E-2</v>
      </c>
      <c r="DO219">
        <v>81.698855490775543</v>
      </c>
      <c r="DP219">
        <v>8.3928753581061222E-2</v>
      </c>
      <c r="DQ219">
        <v>88.251780604153311</v>
      </c>
      <c r="DR219">
        <v>6.5753981414568119E-2</v>
      </c>
      <c r="DS219">
        <v>77.403031380632228</v>
      </c>
      <c r="DT219">
        <v>7.0051254604221583E-2</v>
      </c>
      <c r="DU219">
        <v>86.756992897730328</v>
      </c>
      <c r="DV219">
        <v>5.9612565598168542E-2</v>
      </c>
      <c r="DW219">
        <v>85.049949597248201</v>
      </c>
      <c r="DX219">
        <v>6.1753981414568115E-2</v>
      </c>
      <c r="DY219">
        <v>86.986162106167157</v>
      </c>
      <c r="DZ219">
        <v>5.6046547923225776E-2</v>
      </c>
      <c r="EA219">
        <v>86.38293941519953</v>
      </c>
      <c r="EB219">
        <v>5.5823893039854286E-2</v>
      </c>
      <c r="EC219">
        <v>87.481498903921036</v>
      </c>
      <c r="ED219">
        <v>5.0239114431883433E-2</v>
      </c>
      <c r="EE219">
        <v>88.062296127364348</v>
      </c>
      <c r="EF219">
        <v>5.8705132106826194E-2</v>
      </c>
      <c r="EG219">
        <v>91.709032773848151</v>
      </c>
      <c r="EH219">
        <v>5.953522048154003E-2</v>
      </c>
      <c r="EI219">
        <v>88.455101263477516</v>
      </c>
      <c r="EJ219">
        <v>5.4093804665140452E-2</v>
      </c>
      <c r="EK219">
        <v>85.199403915284108</v>
      </c>
      <c r="EL219">
        <v>5.3648494898397472E-2</v>
      </c>
      <c r="EM219">
        <v>86.490290259255858</v>
      </c>
      <c r="EN219">
        <v>5.7867255831425567E-2</v>
      </c>
      <c r="EO219">
        <v>89.070728006266378</v>
      </c>
      <c r="EP219">
        <v>5.4753981414568123E-2</v>
      </c>
      <c r="EQ219">
        <v>87.124430431245329</v>
      </c>
      <c r="ER219">
        <v>6.5640706997710671E-2</v>
      </c>
      <c r="ES219">
        <v>85.256139626967169</v>
      </c>
      <c r="ET219">
        <v>6.675398141456812E-2</v>
      </c>
      <c r="EU219">
        <v>82.365297132622899</v>
      </c>
      <c r="EV219">
        <v>6.464070699771067E-2</v>
      </c>
      <c r="EW219">
        <v>82.226873156094868</v>
      </c>
      <c r="EX219">
        <v>5.7527432580853223E-2</v>
      </c>
      <c r="EY219">
        <v>84.748755390551722</v>
      </c>
      <c r="EZ219">
        <v>6.6640706997710672E-2</v>
      </c>
      <c r="FA219">
        <v>85.748227707722791</v>
      </c>
      <c r="FB219">
        <v>5.4469202806597262E-2</v>
      </c>
      <c r="FC219">
        <v>85.763903802680346</v>
      </c>
      <c r="FD219">
        <v>6.5640706997710671E-2</v>
      </c>
      <c r="FE219">
        <v>82.273547422562885</v>
      </c>
      <c r="FF219">
        <v>6.4557875364911518E-2</v>
      </c>
      <c r="FG219">
        <v>88.055669690269539</v>
      </c>
      <c r="FH219">
        <v>5.2867255831425562E-2</v>
      </c>
      <c r="FI219">
        <v>87.472380950140547</v>
      </c>
      <c r="FJ219">
        <v>5.3735220481540016E-2</v>
      </c>
      <c r="FK219">
        <v>87.319120845623118</v>
      </c>
      <c r="FL219">
        <v>6.0640706997710667E-2</v>
      </c>
      <c r="FM219">
        <v>86.286470032957752</v>
      </c>
      <c r="FN219">
        <v>6.4527432580853236E-2</v>
      </c>
      <c r="FO219">
        <v>79.240975376517056</v>
      </c>
      <c r="FP219">
        <v>7.7209378836851306E-2</v>
      </c>
      <c r="FQ219">
        <v>86.453857150307797</v>
      </c>
      <c r="FR219">
        <v>5.6335220481540021E-2</v>
      </c>
      <c r="FS219">
        <v>86.747885817608264</v>
      </c>
      <c r="FT219">
        <v>5.8446547923225775E-2</v>
      </c>
      <c r="FU219">
        <v>87.050943329686646</v>
      </c>
      <c r="FV219">
        <v>6.1078583273111303E-2</v>
      </c>
      <c r="FW219">
        <v>88.095770566590332</v>
      </c>
      <c r="FX219">
        <v>5.9435220481540027E-2</v>
      </c>
    </row>
    <row r="220" spans="5:180">
      <c r="E220">
        <v>88.847777756769062</v>
      </c>
      <c r="F220">
        <v>5.1767785117735679E-2</v>
      </c>
      <c r="G220">
        <v>90.733404202394667</v>
      </c>
      <c r="H220">
        <v>5.3335337486299372E-2</v>
      </c>
      <c r="I220">
        <v>89.317524327788178</v>
      </c>
      <c r="J220">
        <v>5.4287878217404467E-2</v>
      </c>
      <c r="K220">
        <v>88.88986676613311</v>
      </c>
      <c r="L220">
        <v>4.4497808392652875E-2</v>
      </c>
      <c r="M220">
        <v>86.233024315825233</v>
      </c>
      <c r="N220">
        <v>5.2642843305028671E-2</v>
      </c>
      <c r="O220">
        <v>89.094503654478032</v>
      </c>
      <c r="P220">
        <v>5.4980372398675169E-2</v>
      </c>
      <c r="Q220">
        <v>86.500179774053834</v>
      </c>
      <c r="R220">
        <v>5.5602889854863065E-2</v>
      </c>
      <c r="S220">
        <v>87.647239220445982</v>
      </c>
      <c r="T220">
        <v>4.9592726930442678E-2</v>
      </c>
      <c r="U220">
        <v>90.749908977776741</v>
      </c>
      <c r="V220">
        <v>5.2100232749171985E-2</v>
      </c>
      <c r="W220">
        <v>89.212558471006417</v>
      </c>
      <c r="X220">
        <v>4.7445267661547781E-2</v>
      </c>
      <c r="Y220">
        <v>90.964148787532636</v>
      </c>
      <c r="Z220">
        <v>4.594526766154778E-2</v>
      </c>
      <c r="AA220">
        <v>89.871823036936377</v>
      </c>
      <c r="AB220">
        <v>4.8267785117735676E-2</v>
      </c>
      <c r="AC220">
        <v>88.572463051889201</v>
      </c>
      <c r="AD220">
        <v>6.1520325848840769E-2</v>
      </c>
      <c r="AE220">
        <v>89.111268238156583</v>
      </c>
      <c r="AF220">
        <v>5.7075290936464976E-2</v>
      </c>
      <c r="AG220">
        <v>87.152481227344794</v>
      </c>
      <c r="AH220">
        <v>5.4152773480277083E-2</v>
      </c>
      <c r="AI220">
        <v>87.969544117362446</v>
      </c>
      <c r="AJ220">
        <v>5.1845267661547775E-2</v>
      </c>
      <c r="AK220">
        <v>87.926994143080378</v>
      </c>
      <c r="AL220">
        <v>5.7615244386630578E-2</v>
      </c>
      <c r="AM220">
        <v>87.583458446134827</v>
      </c>
      <c r="AN220">
        <v>5.4015244386630579E-2</v>
      </c>
      <c r="AO220">
        <v>86.705098224867385</v>
      </c>
      <c r="AP220">
        <v>5.5115244386630576E-2</v>
      </c>
      <c r="AQ220">
        <v>85.131827875185735</v>
      </c>
      <c r="AR220">
        <v>5.8230256024089183E-2</v>
      </c>
      <c r="AS220">
        <v>87.263293804783757</v>
      </c>
      <c r="AT220">
        <v>5.7307738567901279E-2</v>
      </c>
      <c r="AU220">
        <v>86.506938879583359</v>
      </c>
      <c r="AV220">
        <v>5.5222750205359883E-2</v>
      </c>
      <c r="AW220">
        <v>86.309579825088747</v>
      </c>
      <c r="AX220">
        <v>4.9745267661547778E-2</v>
      </c>
      <c r="AY220">
        <v>87.722922447358485</v>
      </c>
      <c r="AZ220">
        <v>5.054526766154778E-2</v>
      </c>
      <c r="BA220">
        <v>86.924602735987307</v>
      </c>
      <c r="BB220">
        <v>5.050023274917198E-2</v>
      </c>
      <c r="BC220">
        <v>88.457919697858642</v>
      </c>
      <c r="BD220">
        <v>4.9952773480277074E-2</v>
      </c>
      <c r="BE220">
        <v>86.465665565431834</v>
      </c>
      <c r="BF220">
        <v>5.4882796755194273E-2</v>
      </c>
      <c r="BG220">
        <v>86.43887493708344</v>
      </c>
      <c r="BH220">
        <v>5.6335337486299368E-2</v>
      </c>
      <c r="BI220">
        <v>87.083311786181369</v>
      </c>
      <c r="BJ220">
        <v>5.3352773480277074E-2</v>
      </c>
      <c r="BK220">
        <v>85.98413514016508</v>
      </c>
      <c r="BL220">
        <v>5.3845267661547777E-2</v>
      </c>
      <c r="BM220">
        <v>84.268422757538019</v>
      </c>
      <c r="BN220">
        <v>8.842540731105096E-2</v>
      </c>
      <c r="BO220">
        <v>85.24388351961457</v>
      </c>
      <c r="BP220">
        <v>7.0080372398675164E-2</v>
      </c>
      <c r="BQ220">
        <v>89.061284419676241</v>
      </c>
      <c r="BR220">
        <v>5.4682796755194274E-2</v>
      </c>
      <c r="BS220">
        <v>86.725585322525035</v>
      </c>
      <c r="BT220">
        <v>5.5657854942487268E-2</v>
      </c>
      <c r="BU220">
        <v>88.202427930760905</v>
      </c>
      <c r="BV220">
        <v>5.9997808392652875E-2</v>
      </c>
      <c r="BW220">
        <v>85.978527068227251</v>
      </c>
      <c r="BX220">
        <v>8.8272866579945874E-2</v>
      </c>
      <c r="BY220">
        <v>90.015999130288606</v>
      </c>
      <c r="BZ220">
        <v>6.1127831667570076E-2</v>
      </c>
      <c r="CA220">
        <v>87.476839911995498</v>
      </c>
      <c r="CB220">
        <v>5.5205314211382167E-2</v>
      </c>
      <c r="CC220">
        <v>89.394186913463116</v>
      </c>
      <c r="CD220">
        <v>5.5112820030111469E-2</v>
      </c>
      <c r="CE220">
        <v>87.765529080086623</v>
      </c>
      <c r="CF220">
        <v>5.3337761842818479E-2</v>
      </c>
      <c r="CG220">
        <v>90.418326927136278</v>
      </c>
      <c r="CH220">
        <v>6.1297808392652871E-2</v>
      </c>
      <c r="CI220">
        <v>87.948322394922059</v>
      </c>
      <c r="CJ220">
        <v>5.540773856790128E-2</v>
      </c>
      <c r="CK220">
        <v>87.513726107243116</v>
      </c>
      <c r="CL220">
        <v>8.0342843305028666E-2</v>
      </c>
      <c r="CM220">
        <v>87.878020392704357</v>
      </c>
      <c r="CN220">
        <v>5.6090302573923577E-2</v>
      </c>
      <c r="CO220">
        <v>88.917175835634367</v>
      </c>
      <c r="CP220">
        <v>5.7452773480277081E-2</v>
      </c>
      <c r="CQ220">
        <v>78.756156212281866</v>
      </c>
      <c r="CR220">
        <v>8.6900180891359022E-2</v>
      </c>
      <c r="CS220">
        <v>80.337385291834394</v>
      </c>
      <c r="CT220">
        <v>7.3266787260906005E-2</v>
      </c>
      <c r="CU220">
        <v>87.548763762462983</v>
      </c>
      <c r="CV220">
        <v>5.7975756434808942E-2</v>
      </c>
      <c r="CW220">
        <v>86.001738761819368</v>
      </c>
      <c r="CX220">
        <v>5.2498041141824853E-2</v>
      </c>
      <c r="CY220">
        <v>89.713024738461371</v>
      </c>
      <c r="CZ220">
        <v>5.4750581872929957E-2</v>
      </c>
      <c r="DA220">
        <v>89.18655499488375</v>
      </c>
      <c r="DB220">
        <v>6.2900698247515943E-2</v>
      </c>
      <c r="DC220">
        <v>83.955041148600657</v>
      </c>
      <c r="DD220">
        <v>7.6357272065256443E-2</v>
      </c>
      <c r="DE220">
        <v>85.371172414058705</v>
      </c>
      <c r="DF220">
        <v>6.8975756434808938E-2</v>
      </c>
      <c r="DG220">
        <v>82.788301434358132</v>
      </c>
      <c r="DH220">
        <v>6.6825640060222943E-2</v>
      </c>
      <c r="DI220">
        <v>81.783905052629947</v>
      </c>
      <c r="DJ220">
        <v>7.1825640060222948E-2</v>
      </c>
      <c r="DK220">
        <v>88.915296026020201</v>
      </c>
      <c r="DL220">
        <v>7.2900698247515952E-2</v>
      </c>
      <c r="DM220">
        <v>88.227331484062617</v>
      </c>
      <c r="DN220">
        <v>5.6307971317073255E-2</v>
      </c>
      <c r="DO220">
        <v>82.407350185848827</v>
      </c>
      <c r="DP220">
        <v>8.1266787260906026E-2</v>
      </c>
      <c r="DQ220">
        <v>89.453191694521323</v>
      </c>
      <c r="DR220">
        <v>6.7825640060222944E-2</v>
      </c>
      <c r="DS220">
        <v>78.010733354652146</v>
      </c>
      <c r="DT220">
        <v>6.6628726478307754E-2</v>
      </c>
      <c r="DU220">
        <v>87.858308460545786</v>
      </c>
      <c r="DV220">
        <v>6.1420558598012751E-2</v>
      </c>
      <c r="DW220">
        <v>86.187038082957187</v>
      </c>
      <c r="DX220">
        <v>6.3825640060222941E-2</v>
      </c>
      <c r="DY220">
        <v>88.052372629528207</v>
      </c>
      <c r="DZ220">
        <v>5.7798041141824852E-2</v>
      </c>
      <c r="EA220">
        <v>87.434717467845175</v>
      </c>
      <c r="EB220">
        <v>5.7613052779283455E-2</v>
      </c>
      <c r="EC220">
        <v>88.580274291173907</v>
      </c>
      <c r="ED220">
        <v>5.1670442223426767E-2</v>
      </c>
      <c r="EE220">
        <v>89.154488133846939</v>
      </c>
      <c r="EF220">
        <v>6.0192959679614667E-2</v>
      </c>
      <c r="EG220">
        <v>92.891492963538298</v>
      </c>
      <c r="EH220">
        <v>6.1305546960554159E-2</v>
      </c>
      <c r="EI220">
        <v>89.514575154842078</v>
      </c>
      <c r="EJ220">
        <v>5.5600465498343965E-2</v>
      </c>
      <c r="EK220">
        <v>86.262352376830407</v>
      </c>
      <c r="EL220">
        <v>5.5230488773261158E-2</v>
      </c>
      <c r="EM220">
        <v>87.64528432632649</v>
      </c>
      <c r="EN220">
        <v>5.9750581872929961E-2</v>
      </c>
      <c r="EO220">
        <v>90.441598172512954</v>
      </c>
      <c r="EP220">
        <v>5.6825640060222948E-2</v>
      </c>
      <c r="EQ220">
        <v>88.437537437221181</v>
      </c>
      <c r="ER220">
        <v>6.7900698247515948E-2</v>
      </c>
      <c r="ES220">
        <v>86.591820100701042</v>
      </c>
      <c r="ET220">
        <v>6.8825640060222945E-2</v>
      </c>
      <c r="EU220">
        <v>83.650025514392411</v>
      </c>
      <c r="EV220">
        <v>6.6900698247515947E-2</v>
      </c>
      <c r="EW220">
        <v>83.543026796447492</v>
      </c>
      <c r="EX220">
        <v>5.997575643480893E-2</v>
      </c>
      <c r="EY220">
        <v>86.069000984597338</v>
      </c>
      <c r="EZ220">
        <v>6.8900698247515949E-2</v>
      </c>
      <c r="FA220">
        <v>86.844422344326517</v>
      </c>
      <c r="FB220">
        <v>5.6183029504366259E-2</v>
      </c>
      <c r="FC220">
        <v>87.192404019561181</v>
      </c>
      <c r="FD220">
        <v>6.7900698247515948E-2</v>
      </c>
      <c r="FE220">
        <v>83.393638449890588</v>
      </c>
      <c r="FF220">
        <v>6.6290535323095562E-2</v>
      </c>
      <c r="FG220">
        <v>89.272600313384103</v>
      </c>
      <c r="FH220">
        <v>5.475058187292995E-2</v>
      </c>
      <c r="FI220">
        <v>88.734821641200483</v>
      </c>
      <c r="FJ220">
        <v>5.5505546960554146E-2</v>
      </c>
      <c r="FK220">
        <v>88.577249193131451</v>
      </c>
      <c r="FL220">
        <v>6.2900698247515943E-2</v>
      </c>
      <c r="FM220">
        <v>87.692908203315397</v>
      </c>
      <c r="FN220">
        <v>6.6975756434808936E-2</v>
      </c>
      <c r="FO220">
        <v>79.892323517115216</v>
      </c>
      <c r="FP220">
        <v>7.4357272065256441E-2</v>
      </c>
      <c r="FQ220">
        <v>87.587851128876025</v>
      </c>
      <c r="FR220">
        <v>5.8105546960554151E-2</v>
      </c>
      <c r="FS220">
        <v>88.010019422401626</v>
      </c>
      <c r="FT220">
        <v>6.0198041141824858E-2</v>
      </c>
      <c r="FU220">
        <v>88.321692280556093</v>
      </c>
      <c r="FV220">
        <v>6.2943076054200645E-2</v>
      </c>
      <c r="FW220">
        <v>89.293035408545208</v>
      </c>
      <c r="FX220">
        <v>6.1205546960554157E-2</v>
      </c>
    </row>
    <row r="221" spans="5:180">
      <c r="E221">
        <v>89.514920125144428</v>
      </c>
      <c r="F221">
        <v>5.3057787973714132E-2</v>
      </c>
      <c r="G221">
        <v>91.445714103606576</v>
      </c>
      <c r="H221">
        <v>5.4862279642355502E-2</v>
      </c>
      <c r="I221">
        <v>90.008355485458651</v>
      </c>
      <c r="J221">
        <v>5.5999106495743231E-2</v>
      </c>
      <c r="K221">
        <v>89.59087402668716</v>
      </c>
      <c r="L221">
        <v>4.5893117604221406E-2</v>
      </c>
      <c r="M221">
        <v>86.940597834357135</v>
      </c>
      <c r="N221">
        <v>5.4196112049982322E-2</v>
      </c>
      <c r="O221">
        <v>89.831871535313965</v>
      </c>
      <c r="P221">
        <v>5.6665274088116419E-2</v>
      </c>
      <c r="Q221">
        <v>87.180691765862889</v>
      </c>
      <c r="R221">
        <v>5.7366771310996871E-2</v>
      </c>
      <c r="S221">
        <v>88.296925465692226</v>
      </c>
      <c r="T221">
        <v>5.0619463897445933E-2</v>
      </c>
      <c r="U221">
        <v>91.37542977893817</v>
      </c>
      <c r="V221">
        <v>5.3153296305072761E-2</v>
      </c>
      <c r="W221">
        <v>89.851390117788938</v>
      </c>
      <c r="X221">
        <v>4.8656290750833678E-2</v>
      </c>
      <c r="Y221">
        <v>91.627673104288803</v>
      </c>
      <c r="Z221">
        <v>4.715629075083367E-2</v>
      </c>
      <c r="AA221">
        <v>90.519896330283714</v>
      </c>
      <c r="AB221">
        <v>4.9557787973714129E-2</v>
      </c>
      <c r="AC221">
        <v>89.139661719909327</v>
      </c>
      <c r="AD221">
        <v>6.2994614827101864E-2</v>
      </c>
      <c r="AE221">
        <v>89.704795708544296</v>
      </c>
      <c r="AF221">
        <v>5.839162038134095E-2</v>
      </c>
      <c r="AG221">
        <v>87.664360024365337</v>
      </c>
      <c r="AH221">
        <v>5.5390123158460494E-2</v>
      </c>
      <c r="AI221">
        <v>88.490867845556181</v>
      </c>
      <c r="AJ221">
        <v>5.3056290750833672E-2</v>
      </c>
      <c r="AK221">
        <v>88.486135146919608</v>
      </c>
      <c r="AL221">
        <v>5.8720961120326397E-2</v>
      </c>
      <c r="AM221">
        <v>88.119350981144635</v>
      </c>
      <c r="AN221">
        <v>5.5120961120326398E-2</v>
      </c>
      <c r="AO221">
        <v>87.211840244122826</v>
      </c>
      <c r="AP221">
        <v>5.6220961120326395E-2</v>
      </c>
      <c r="AQ221">
        <v>85.620703728837043</v>
      </c>
      <c r="AR221">
        <v>5.9388625935580037E-2</v>
      </c>
      <c r="AS221">
        <v>87.757481673979584</v>
      </c>
      <c r="AT221">
        <v>5.8387128712699576E-2</v>
      </c>
      <c r="AU221">
        <v>87.030008823363744</v>
      </c>
      <c r="AV221">
        <v>5.6354793527953216E-2</v>
      </c>
      <c r="AW221">
        <v>86.848772992559418</v>
      </c>
      <c r="AX221">
        <v>5.0956290750833674E-2</v>
      </c>
      <c r="AY221">
        <v>88.298510575926471</v>
      </c>
      <c r="AZ221">
        <v>5.1756290750833676E-2</v>
      </c>
      <c r="BA221">
        <v>87.396152194908893</v>
      </c>
      <c r="BB221">
        <v>5.1553296305072757E-2</v>
      </c>
      <c r="BC221">
        <v>89.042972784774605</v>
      </c>
      <c r="BD221">
        <v>5.1190123158460492E-2</v>
      </c>
      <c r="BE221">
        <v>87.025234264994268</v>
      </c>
      <c r="BF221">
        <v>5.6225452788967768E-2</v>
      </c>
      <c r="BG221">
        <v>86.942571862925604</v>
      </c>
      <c r="BH221">
        <v>5.7862279642355498E-2</v>
      </c>
      <c r="BI221">
        <v>87.575502907536674</v>
      </c>
      <c r="BJ221">
        <v>5.4590123158460492E-2</v>
      </c>
      <c r="BK221">
        <v>86.573999370686792</v>
      </c>
      <c r="BL221">
        <v>5.5056290750833667E-2</v>
      </c>
      <c r="BM221">
        <v>84.835514549769584</v>
      </c>
      <c r="BN221">
        <v>9.0268268533877316E-2</v>
      </c>
      <c r="BO221">
        <v>85.788092146387669</v>
      </c>
      <c r="BP221">
        <v>7.1765274088116407E-2</v>
      </c>
      <c r="BQ221">
        <v>89.615020204580574</v>
      </c>
      <c r="BR221">
        <v>5.6025452788967769E-2</v>
      </c>
      <c r="BS221">
        <v>87.213819151169076</v>
      </c>
      <c r="BT221">
        <v>5.7263776865235955E-2</v>
      </c>
      <c r="BU221">
        <v>88.765001091680077</v>
      </c>
      <c r="BV221">
        <v>6.1393117604221406E-2</v>
      </c>
      <c r="BW221">
        <v>86.495357776784047</v>
      </c>
      <c r="BX221">
        <v>8.9931441680489596E-2</v>
      </c>
      <c r="BY221">
        <v>90.661055751139571</v>
      </c>
      <c r="BZ221">
        <v>6.2628447234728685E-2</v>
      </c>
      <c r="CA221">
        <v>88.105572459701293</v>
      </c>
      <c r="CB221">
        <v>5.6626950011848219E-2</v>
      </c>
      <c r="CC221">
        <v>89.991402850254303</v>
      </c>
      <c r="CD221">
        <v>5.6560782419475042E-2</v>
      </c>
      <c r="CE221">
        <v>88.303604384579742</v>
      </c>
      <c r="CF221">
        <v>5.4522458343206855E-2</v>
      </c>
      <c r="CG221">
        <v>90.968453969198322</v>
      </c>
      <c r="CH221">
        <v>6.2693117604221402E-2</v>
      </c>
      <c r="CI221">
        <v>88.488593948727683</v>
      </c>
      <c r="CJ221">
        <v>5.6487128712699577E-2</v>
      </c>
      <c r="CK221">
        <v>88.029770749189339</v>
      </c>
      <c r="CL221">
        <v>8.1896112049982317E-2</v>
      </c>
      <c r="CM221">
        <v>88.398281910358179</v>
      </c>
      <c r="CN221">
        <v>5.7459285196594587E-2</v>
      </c>
      <c r="CO221">
        <v>89.429894040875269</v>
      </c>
      <c r="CP221">
        <v>5.8690123158460492E-2</v>
      </c>
      <c r="CQ221">
        <v>79.657455446857128</v>
      </c>
      <c r="CR221">
        <v>8.3741985157274448E-2</v>
      </c>
      <c r="CS221">
        <v>80.994939550252454</v>
      </c>
      <c r="CT221">
        <v>7.1161323438182961E-2</v>
      </c>
      <c r="CU221">
        <v>88.461100068873264</v>
      </c>
      <c r="CV221">
        <v>6.139821299148647E-2</v>
      </c>
      <c r="CW221">
        <v>86.853853293867985</v>
      </c>
      <c r="CX221">
        <v>5.494641390929416E-2</v>
      </c>
      <c r="CY221">
        <v>90.700965190765842</v>
      </c>
      <c r="CZ221">
        <v>5.7383240762681899E-2</v>
      </c>
      <c r="DA221">
        <v>90.256224365108238</v>
      </c>
      <c r="DB221">
        <v>6.6059888915218273E-2</v>
      </c>
      <c r="DC221">
        <v>84.897701352569314</v>
      </c>
      <c r="DD221">
        <v>7.4101417969481748E-2</v>
      </c>
      <c r="DE221">
        <v>86.354684143101949</v>
      </c>
      <c r="DF221">
        <v>7.2398212991486466E-2</v>
      </c>
      <c r="DG221">
        <v>83.634486839877482</v>
      </c>
      <c r="DH221">
        <v>6.972156483895009E-2</v>
      </c>
      <c r="DI221">
        <v>82.702537008433538</v>
      </c>
      <c r="DJ221">
        <v>7.4721564838950094E-2</v>
      </c>
      <c r="DK221">
        <v>89.824053905856957</v>
      </c>
      <c r="DL221">
        <v>7.6059888915218282E-2</v>
      </c>
      <c r="DM221">
        <v>89.107104972129918</v>
      </c>
      <c r="DN221">
        <v>5.8440425017772329E-2</v>
      </c>
      <c r="DO221">
        <v>83.26396060434071</v>
      </c>
      <c r="DP221">
        <v>7.9161323438182968E-2</v>
      </c>
      <c r="DQ221">
        <v>90.388411479882123</v>
      </c>
      <c r="DR221">
        <v>7.0721564838950091E-2</v>
      </c>
      <c r="DS221">
        <v>78.745479635610096</v>
      </c>
      <c r="DT221">
        <v>6.3921701563378105E-2</v>
      </c>
      <c r="DU221">
        <v>88.715610438634982</v>
      </c>
      <c r="DV221">
        <v>6.3947911132174629E-2</v>
      </c>
      <c r="DW221">
        <v>87.072186936723185</v>
      </c>
      <c r="DX221">
        <v>6.6721564838950087E-2</v>
      </c>
      <c r="DY221">
        <v>88.882347635420416</v>
      </c>
      <c r="DZ221">
        <v>6.0246413909294166E-2</v>
      </c>
      <c r="EA221">
        <v>88.253457741285771</v>
      </c>
      <c r="EB221">
        <v>6.0114078724547805E-2</v>
      </c>
      <c r="EC221">
        <v>89.435598909087673</v>
      </c>
      <c r="ED221">
        <v>5.3671262979638243E-2</v>
      </c>
      <c r="EE221">
        <v>90.004688021349679</v>
      </c>
      <c r="EF221">
        <v>6.2272760202518707E-2</v>
      </c>
      <c r="EG221">
        <v>93.811960714889736</v>
      </c>
      <c r="EH221">
        <v>6.3780246316920988E-2</v>
      </c>
      <c r="EI221">
        <v>90.339306134288776</v>
      </c>
      <c r="EJ221">
        <v>5.7706592610145518E-2</v>
      </c>
      <c r="EK221">
        <v>87.089788081417112</v>
      </c>
      <c r="EL221">
        <v>5.7441922240652796E-2</v>
      </c>
      <c r="EM221">
        <v>88.544371501531387</v>
      </c>
      <c r="EN221">
        <v>6.2383240762681903E-2</v>
      </c>
      <c r="EO221">
        <v>91.508730740967891</v>
      </c>
      <c r="EP221">
        <v>5.9721564838950088E-2</v>
      </c>
      <c r="EQ221">
        <v>89.459705171587885</v>
      </c>
      <c r="ER221">
        <v>7.1059888915218278E-2</v>
      </c>
      <c r="ES221">
        <v>87.631559800101854</v>
      </c>
      <c r="ET221">
        <v>7.1721564838950091E-2</v>
      </c>
      <c r="EU221">
        <v>84.650102349938663</v>
      </c>
      <c r="EV221">
        <v>7.0059888915218277E-2</v>
      </c>
      <c r="EW221">
        <v>84.567566135979803</v>
      </c>
      <c r="EX221">
        <v>6.3398212991486458E-2</v>
      </c>
      <c r="EY221">
        <v>87.096725641865717</v>
      </c>
      <c r="EZ221">
        <v>7.2059888915218279E-2</v>
      </c>
      <c r="FA221">
        <v>87.697738017019518</v>
      </c>
      <c r="FB221">
        <v>5.8578749094040532E-2</v>
      </c>
      <c r="FC221">
        <v>88.304397804977242</v>
      </c>
      <c r="FD221">
        <v>7.1059888915218278E-2</v>
      </c>
      <c r="FE221">
        <v>84.265555896433483</v>
      </c>
      <c r="FF221">
        <v>6.8712581501667355E-2</v>
      </c>
      <c r="FG221">
        <v>90.219901037734473</v>
      </c>
      <c r="FH221">
        <v>5.7383240762681899E-2</v>
      </c>
      <c r="FI221">
        <v>89.717548970413148</v>
      </c>
      <c r="FJ221">
        <v>5.7980246316920975E-2</v>
      </c>
      <c r="FK221">
        <v>89.556619645548935</v>
      </c>
      <c r="FL221">
        <v>6.6059888915218273E-2</v>
      </c>
      <c r="FM221">
        <v>88.787728131606741</v>
      </c>
      <c r="FN221">
        <v>7.0398212991486464E-2</v>
      </c>
      <c r="FO221">
        <v>80.679840498091309</v>
      </c>
      <c r="FP221">
        <v>7.2101417969481746E-2</v>
      </c>
      <c r="FQ221">
        <v>88.470591111667559</v>
      </c>
      <c r="FR221">
        <v>6.058024631692098E-2</v>
      </c>
      <c r="FS221">
        <v>88.992507705084222</v>
      </c>
      <c r="FT221">
        <v>6.2646413909294166E-2</v>
      </c>
      <c r="FU221">
        <v>89.310887045451736</v>
      </c>
      <c r="FV221">
        <v>6.5549408355055072E-2</v>
      </c>
      <c r="FW221">
        <v>90.22502761128915</v>
      </c>
      <c r="FX221">
        <v>6.3680246316920985E-2</v>
      </c>
    </row>
    <row r="222" spans="5:180">
      <c r="E222">
        <v>89.938126069961271</v>
      </c>
      <c r="F222">
        <v>5.4610455565884897E-2</v>
      </c>
      <c r="G222">
        <v>91.897572356109535</v>
      </c>
      <c r="H222">
        <v>5.6700131077986202E-2</v>
      </c>
      <c r="I222">
        <v>90.446588562309714</v>
      </c>
      <c r="J222">
        <v>5.8058767587398322E-2</v>
      </c>
      <c r="K222">
        <v>90.035562378213527</v>
      </c>
      <c r="L222">
        <v>4.7572533571263245E-2</v>
      </c>
      <c r="M222">
        <v>87.389451532806675</v>
      </c>
      <c r="N222">
        <v>5.6065650579330786E-2</v>
      </c>
      <c r="O222">
        <v>90.299625474322042</v>
      </c>
      <c r="P222">
        <v>5.869324808605373E-2</v>
      </c>
      <c r="Q222">
        <v>87.61237881514154</v>
      </c>
      <c r="R222">
        <v>5.9489806590087499E-2</v>
      </c>
      <c r="S222">
        <v>88.709058009340282</v>
      </c>
      <c r="T222">
        <v>5.1855260552438991E-2</v>
      </c>
      <c r="U222">
        <v>91.772232821597214</v>
      </c>
      <c r="V222">
        <v>5.4420780053783584E-2</v>
      </c>
      <c r="W222">
        <v>90.2566369788358</v>
      </c>
      <c r="X222">
        <v>5.0113897061851126E-2</v>
      </c>
      <c r="Y222">
        <v>92.048583915373342</v>
      </c>
      <c r="Z222">
        <v>4.8613897061851125E-2</v>
      </c>
      <c r="AA222">
        <v>90.931005687780413</v>
      </c>
      <c r="AB222">
        <v>5.1110455565884887E-2</v>
      </c>
      <c r="AC222">
        <v>89.499467751690602</v>
      </c>
      <c r="AD222">
        <v>6.4769092075297019E-2</v>
      </c>
      <c r="AE222">
        <v>90.08130358120701</v>
      </c>
      <c r="AF222">
        <v>5.997597506722948E-2</v>
      </c>
      <c r="AG222">
        <v>87.989073549084694</v>
      </c>
      <c r="AH222">
        <v>5.6879416563195714E-2</v>
      </c>
      <c r="AI222">
        <v>88.821572821591417</v>
      </c>
      <c r="AJ222">
        <v>5.451389706185112E-2</v>
      </c>
      <c r="AK222">
        <v>88.840829748900688</v>
      </c>
      <c r="AL222">
        <v>6.0051819056472763E-2</v>
      </c>
      <c r="AM222">
        <v>88.459297771140001</v>
      </c>
      <c r="AN222">
        <v>5.6451819056472764E-2</v>
      </c>
      <c r="AO222">
        <v>87.533295221655791</v>
      </c>
      <c r="AP222">
        <v>5.7551819056472761E-2</v>
      </c>
      <c r="AQ222">
        <v>85.930825192185964</v>
      </c>
      <c r="AR222">
        <v>6.0782858059161948E-2</v>
      </c>
      <c r="AS222">
        <v>88.070972847699153</v>
      </c>
      <c r="AT222">
        <v>5.9686299555128171E-2</v>
      </c>
      <c r="AU222">
        <v>87.361821522206327</v>
      </c>
      <c r="AV222">
        <v>5.7717338557817355E-2</v>
      </c>
      <c r="AW222">
        <v>87.190813559453559</v>
      </c>
      <c r="AX222">
        <v>5.2413897061851115E-2</v>
      </c>
      <c r="AY222">
        <v>88.663638514613922</v>
      </c>
      <c r="AZ222">
        <v>5.3213897061851118E-2</v>
      </c>
      <c r="BA222">
        <v>87.695282551112712</v>
      </c>
      <c r="BB222">
        <v>5.2820780053783579E-2</v>
      </c>
      <c r="BC222">
        <v>89.41410487914186</v>
      </c>
      <c r="BD222">
        <v>5.2679416563195712E-2</v>
      </c>
      <c r="BE222">
        <v>87.380200178439296</v>
      </c>
      <c r="BF222">
        <v>5.784149456857407E-2</v>
      </c>
      <c r="BG222">
        <v>87.262095166357028</v>
      </c>
      <c r="BH222">
        <v>5.9700131077986197E-2</v>
      </c>
      <c r="BI222">
        <v>87.887727431742604</v>
      </c>
      <c r="BJ222">
        <v>5.6079416563195712E-2</v>
      </c>
      <c r="BK222">
        <v>86.948183444169501</v>
      </c>
      <c r="BL222">
        <v>5.6513897061851122E-2</v>
      </c>
      <c r="BM222">
        <v>85.195252784224209</v>
      </c>
      <c r="BN222">
        <v>9.2486365094121267E-2</v>
      </c>
      <c r="BO222">
        <v>86.133314301340647</v>
      </c>
      <c r="BP222">
        <v>7.3793248086053725E-2</v>
      </c>
      <c r="BQ222">
        <v>89.966285972035877</v>
      </c>
      <c r="BR222">
        <v>5.7641494568574071E-2</v>
      </c>
      <c r="BS222">
        <v>87.523533341928697</v>
      </c>
      <c r="BT222">
        <v>5.9196689582019957E-2</v>
      </c>
      <c r="BU222">
        <v>89.121872904026787</v>
      </c>
      <c r="BV222">
        <v>6.3072533571263245E-2</v>
      </c>
      <c r="BW222">
        <v>86.823212577638287</v>
      </c>
      <c r="BX222">
        <v>9.1927728584709142E-2</v>
      </c>
      <c r="BY222">
        <v>91.0702514635216</v>
      </c>
      <c r="BZ222">
        <v>6.4434611576641612E-2</v>
      </c>
      <c r="CA222">
        <v>88.504412893920602</v>
      </c>
      <c r="CB222">
        <v>5.8338053072607837E-2</v>
      </c>
      <c r="CC222">
        <v>90.370250524709263</v>
      </c>
      <c r="CD222">
        <v>5.8303572573952418E-2</v>
      </c>
      <c r="CE222">
        <v>88.6449358280843</v>
      </c>
      <c r="CF222">
        <v>5.5948377560506538E-2</v>
      </c>
      <c r="CG222">
        <v>91.317430508002346</v>
      </c>
      <c r="CH222">
        <v>6.4372533571263241E-2</v>
      </c>
      <c r="CI222">
        <v>88.831318596755608</v>
      </c>
      <c r="CJ222">
        <v>5.7786299555128172E-2</v>
      </c>
      <c r="CK222">
        <v>88.357126903759976</v>
      </c>
      <c r="CL222">
        <v>8.3765650579330789E-2</v>
      </c>
      <c r="CM222">
        <v>88.72831306647663</v>
      </c>
      <c r="CN222">
        <v>5.9107014069918661E-2</v>
      </c>
      <c r="CO222">
        <v>89.755140049462867</v>
      </c>
      <c r="CP222">
        <v>6.0179416563195712E-2</v>
      </c>
      <c r="CQ222">
        <v>80.675206405672441</v>
      </c>
      <c r="CR222">
        <v>8.1556571477622103E-2</v>
      </c>
      <c r="CS222">
        <v>81.737452637255643</v>
      </c>
      <c r="CT222">
        <v>6.9704380985081388E-2</v>
      </c>
      <c r="CU222">
        <v>89.039846325815859</v>
      </c>
      <c r="CV222">
        <v>6.5517535174796665E-2</v>
      </c>
      <c r="CW222">
        <v>87.394397490612647</v>
      </c>
      <c r="CX222">
        <v>5.7893313625046829E-2</v>
      </c>
      <c r="CY222">
        <v>91.32767141174601</v>
      </c>
      <c r="CZ222">
        <v>6.0551950134458958E-2</v>
      </c>
      <c r="DA222">
        <v>90.934775837667047</v>
      </c>
      <c r="DB222">
        <v>6.9862340161350747E-2</v>
      </c>
      <c r="DC222">
        <v>85.962157295304308</v>
      </c>
      <c r="DD222">
        <v>7.2540408198301501E-2</v>
      </c>
      <c r="DE222">
        <v>86.97858097571023</v>
      </c>
      <c r="DF222">
        <v>7.6517535174796647E-2</v>
      </c>
      <c r="DG222">
        <v>84.171269858028637</v>
      </c>
      <c r="DH222">
        <v>7.3207145147904856E-2</v>
      </c>
      <c r="DI222">
        <v>83.285276950046807</v>
      </c>
      <c r="DJ222">
        <v>7.8207145147904861E-2</v>
      </c>
      <c r="DK222">
        <v>90.400530165463465</v>
      </c>
      <c r="DL222">
        <v>7.986234016135077E-2</v>
      </c>
      <c r="DM222">
        <v>89.665194801065553</v>
      </c>
      <c r="DN222">
        <v>6.1007079608911753E-2</v>
      </c>
      <c r="DO222">
        <v>84.23124876049026</v>
      </c>
      <c r="DP222">
        <v>7.7704380985081395E-2</v>
      </c>
      <c r="DQ222">
        <v>90.981674015192013</v>
      </c>
      <c r="DR222">
        <v>7.4207145147904843E-2</v>
      </c>
      <c r="DS222">
        <v>79.575158285324406</v>
      </c>
      <c r="DT222">
        <v>6.2048489837961809E-2</v>
      </c>
      <c r="DU222">
        <v>89.259445324304309</v>
      </c>
      <c r="DV222">
        <v>6.6989872129080599E-2</v>
      </c>
      <c r="DW222">
        <v>87.633686662597</v>
      </c>
      <c r="DX222">
        <v>7.0207145147904854E-2</v>
      </c>
      <c r="DY222">
        <v>89.408847484917814</v>
      </c>
      <c r="DZ222">
        <v>6.3193313625046821E-2</v>
      </c>
      <c r="EA222">
        <v>88.772830767803057</v>
      </c>
      <c r="EB222">
        <v>6.3124352627735997E-2</v>
      </c>
      <c r="EC222">
        <v>89.978179443930301</v>
      </c>
      <c r="ED222">
        <v>5.6079482102188813E-2</v>
      </c>
      <c r="EE222">
        <v>90.544017651320544</v>
      </c>
      <c r="EF222">
        <v>6.4776040606222579E-2</v>
      </c>
      <c r="EG222">
        <v>94.395865204920455</v>
      </c>
      <c r="EH222">
        <v>6.6758833126391429E-2</v>
      </c>
      <c r="EI222">
        <v>90.862479402726862</v>
      </c>
      <c r="EJ222">
        <v>6.024156010756717E-2</v>
      </c>
      <c r="EK222">
        <v>87.614677109208216</v>
      </c>
      <c r="EL222">
        <v>6.0103638112945522E-2</v>
      </c>
      <c r="EM222">
        <v>89.114713089012767</v>
      </c>
      <c r="EN222">
        <v>6.5551950134458956E-2</v>
      </c>
      <c r="EO222">
        <v>92.185672977416729</v>
      </c>
      <c r="EP222">
        <v>6.3207145147904861E-2</v>
      </c>
      <c r="EQ222">
        <v>90.108123683572657</v>
      </c>
      <c r="ER222">
        <v>7.4862340161350752E-2</v>
      </c>
      <c r="ES222">
        <v>88.29112519829421</v>
      </c>
      <c r="ET222">
        <v>7.5207145147904858E-2</v>
      </c>
      <c r="EU222">
        <v>85.28450736173167</v>
      </c>
      <c r="EV222">
        <v>7.3862340161350751E-2</v>
      </c>
      <c r="EW222">
        <v>85.217489090572954</v>
      </c>
      <c r="EX222">
        <v>6.7517535174796625E-2</v>
      </c>
      <c r="EY222">
        <v>87.748669222738855</v>
      </c>
      <c r="EZ222">
        <v>7.5862340161350753E-2</v>
      </c>
      <c r="FA222">
        <v>88.239044164863913</v>
      </c>
      <c r="FB222">
        <v>6.1462274622357656E-2</v>
      </c>
      <c r="FC222">
        <v>89.009798035715818</v>
      </c>
      <c r="FD222">
        <v>7.4862340161350752E-2</v>
      </c>
      <c r="FE222">
        <v>84.818662196165377</v>
      </c>
      <c r="FF222">
        <v>7.1627794123702251E-2</v>
      </c>
      <c r="FG222">
        <v>90.820827192448135</v>
      </c>
      <c r="FH222">
        <v>6.0551950134458965E-2</v>
      </c>
      <c r="FI222">
        <v>90.340948214070181</v>
      </c>
      <c r="FJ222">
        <v>6.0958833126391415E-2</v>
      </c>
      <c r="FK222">
        <v>90.177889433361031</v>
      </c>
      <c r="FL222">
        <v>6.9862340161350733E-2</v>
      </c>
      <c r="FM222">
        <v>89.482234018386436</v>
      </c>
      <c r="FN222">
        <v>7.4517535174796645E-2</v>
      </c>
      <c r="FO222">
        <v>81.569108048450943</v>
      </c>
      <c r="FP222">
        <v>7.0540408198301499E-2</v>
      </c>
      <c r="FQ222">
        <v>89.03056275513346</v>
      </c>
      <c r="FR222">
        <v>6.355883312639142E-2</v>
      </c>
      <c r="FS222">
        <v>89.615755308075933</v>
      </c>
      <c r="FT222">
        <v>6.559331362504682E-2</v>
      </c>
      <c r="FU222">
        <v>89.938388947489514</v>
      </c>
      <c r="FV222">
        <v>6.8686430633114373E-2</v>
      </c>
      <c r="FW222">
        <v>90.8162427093269</v>
      </c>
      <c r="FX222">
        <v>6.6658833126391426E-2</v>
      </c>
    </row>
    <row r="223" spans="5:180">
      <c r="E223">
        <v>90.083109962473173</v>
      </c>
      <c r="F223">
        <v>5.6300000000000003E-2</v>
      </c>
      <c r="G223">
        <v>92.052372091590243</v>
      </c>
      <c r="H223">
        <v>5.8700000000000002E-2</v>
      </c>
      <c r="I223">
        <v>90.596720520727345</v>
      </c>
      <c r="J223">
        <v>6.0299999999999999E-2</v>
      </c>
      <c r="K223">
        <v>90.187905815135011</v>
      </c>
      <c r="L223">
        <v>4.9399999999999999E-2</v>
      </c>
      <c r="M223">
        <v>87.543221953961194</v>
      </c>
      <c r="N223">
        <v>5.8099999999999999E-2</v>
      </c>
      <c r="O223">
        <v>90.459870829203638</v>
      </c>
      <c r="P223">
        <v>6.0900000000000003E-2</v>
      </c>
      <c r="Q223">
        <v>87.760268204498985</v>
      </c>
      <c r="R223">
        <v>6.1799999877811193E-2</v>
      </c>
      <c r="S223">
        <v>88.850248323750435</v>
      </c>
      <c r="T223">
        <v>5.3199999999999997E-2</v>
      </c>
      <c r="U223">
        <v>91.908171483116206</v>
      </c>
      <c r="V223">
        <v>5.5800000000000002E-2</v>
      </c>
      <c r="W223">
        <v>90.395468363560894</v>
      </c>
      <c r="X223">
        <v>5.1700000000000003E-2</v>
      </c>
      <c r="Y223">
        <v>92.192781530125188</v>
      </c>
      <c r="Z223">
        <v>5.0200000000000002E-2</v>
      </c>
      <c r="AA223">
        <v>91.071845474243574</v>
      </c>
      <c r="AB223">
        <v>5.28E-2</v>
      </c>
      <c r="AC223">
        <v>89.622731802386994</v>
      </c>
      <c r="AD223">
        <v>6.6699999999999995E-2</v>
      </c>
      <c r="AE223">
        <v>90.210289427480149</v>
      </c>
      <c r="AF223">
        <v>6.1699999999999998E-2</v>
      </c>
      <c r="AG223">
        <v>88.100315442875782</v>
      </c>
      <c r="AH223">
        <v>5.8500000000000003E-2</v>
      </c>
      <c r="AI223">
        <v>88.934867295087997</v>
      </c>
      <c r="AJ223">
        <v>5.6099999999999997E-2</v>
      </c>
      <c r="AK223">
        <v>88.962342701821143</v>
      </c>
      <c r="AL223">
        <v>6.1499999999999999E-2</v>
      </c>
      <c r="AM223">
        <v>88.575758348936915</v>
      </c>
      <c r="AN223">
        <v>5.79E-2</v>
      </c>
      <c r="AO223">
        <v>87.643420786952916</v>
      </c>
      <c r="AP223">
        <v>5.8999999999999997E-2</v>
      </c>
      <c r="AQ223">
        <v>86.03706806863535</v>
      </c>
      <c r="AR223">
        <v>6.2300000000000001E-2</v>
      </c>
      <c r="AS223">
        <v>88.178370135451473</v>
      </c>
      <c r="AT223">
        <v>6.1100000000000002E-2</v>
      </c>
      <c r="AU223">
        <v>87.475495484616999</v>
      </c>
      <c r="AV223">
        <v>5.9200000000000003E-2</v>
      </c>
      <c r="AW223">
        <v>87.307991433234989</v>
      </c>
      <c r="AX223">
        <v>5.3999999999999999E-2</v>
      </c>
      <c r="AY223">
        <v>88.788725769327868</v>
      </c>
      <c r="AZ223">
        <v>5.4800000000000001E-2</v>
      </c>
      <c r="BA223">
        <v>87.797760042135849</v>
      </c>
      <c r="BB223">
        <v>5.4199999999999998E-2</v>
      </c>
      <c r="BC223">
        <v>89.541249065882312</v>
      </c>
      <c r="BD223">
        <v>5.4300000000000001E-2</v>
      </c>
      <c r="BE223">
        <v>87.501806078523188</v>
      </c>
      <c r="BF223">
        <v>5.96E-2</v>
      </c>
      <c r="BG223">
        <v>87.371558969611968</v>
      </c>
      <c r="BH223">
        <v>6.1699999999999998E-2</v>
      </c>
      <c r="BI223">
        <v>87.994690784718784</v>
      </c>
      <c r="BJ223">
        <v>5.7700000000000001E-2</v>
      </c>
      <c r="BK223">
        <v>87.076373192338011</v>
      </c>
      <c r="BL223">
        <v>5.8099999999999999E-2</v>
      </c>
      <c r="BM223">
        <v>85.318493608592036</v>
      </c>
      <c r="BN223">
        <v>9.4899999999999998E-2</v>
      </c>
      <c r="BO223">
        <v>86.251582138594443</v>
      </c>
      <c r="BP223">
        <v>7.5999999999999998E-2</v>
      </c>
      <c r="BQ223">
        <v>90.086624258620901</v>
      </c>
      <c r="BR223">
        <v>5.9400000000000001E-2</v>
      </c>
      <c r="BS223">
        <v>87.6296366930098</v>
      </c>
      <c r="BT223">
        <v>6.13E-2</v>
      </c>
      <c r="BU223">
        <v>89.24413173596308</v>
      </c>
      <c r="BV223">
        <v>6.4899999999999999E-2</v>
      </c>
      <c r="BW223">
        <v>86.935530624652344</v>
      </c>
      <c r="BX223">
        <v>9.4100000000000003E-2</v>
      </c>
      <c r="BY223">
        <v>91.210435664398105</v>
      </c>
      <c r="BZ223">
        <v>6.6400000000000001E-2</v>
      </c>
      <c r="CA223">
        <v>88.641049534668369</v>
      </c>
      <c r="CB223">
        <v>6.0199999999999997E-2</v>
      </c>
      <c r="CC223">
        <v>90.500037951337546</v>
      </c>
      <c r="CD223">
        <v>6.0199999999999997E-2</v>
      </c>
      <c r="CE223">
        <v>88.761870767023836</v>
      </c>
      <c r="CF223">
        <v>5.7500000000000002E-2</v>
      </c>
      <c r="CG223">
        <v>91.436984539817857</v>
      </c>
      <c r="CH223">
        <v>6.6199999999999995E-2</v>
      </c>
      <c r="CI223">
        <v>88.948730826284589</v>
      </c>
      <c r="CJ223">
        <v>5.9200000000000003E-2</v>
      </c>
      <c r="CK223">
        <v>88.469274122173758</v>
      </c>
      <c r="CL223">
        <v>8.5800000000000001E-2</v>
      </c>
      <c r="CM223">
        <v>88.841376699561863</v>
      </c>
      <c r="CN223">
        <v>6.0900000000000003E-2</v>
      </c>
      <c r="CO223">
        <v>89.866564364093904</v>
      </c>
      <c r="CP223">
        <v>6.1800000000000001E-2</v>
      </c>
      <c r="CQ223">
        <v>81.764928488116624</v>
      </c>
      <c r="CR223">
        <v>8.0439452916981125E-2</v>
      </c>
      <c r="CS223">
        <v>82.532473167968789</v>
      </c>
      <c r="CT223">
        <v>6.8959635277987402E-2</v>
      </c>
      <c r="CU223">
        <v>89.23811595348981</v>
      </c>
      <c r="CV223">
        <v>7.0000000000000007E-2</v>
      </c>
      <c r="CW223">
        <v>87.579579675973221</v>
      </c>
      <c r="CX223">
        <v>6.1100000000000002E-2</v>
      </c>
      <c r="CY223">
        <v>91.542371390543479</v>
      </c>
      <c r="CZ223">
        <v>6.4000000000000001E-2</v>
      </c>
      <c r="DA223">
        <v>91.167237207754482</v>
      </c>
      <c r="DB223">
        <v>7.3999999999999996E-2</v>
      </c>
      <c r="DC223">
        <v>87.101887144281804</v>
      </c>
      <c r="DD223">
        <v>7.1742466369272229E-2</v>
      </c>
      <c r="DE223">
        <v>87.192318500962983</v>
      </c>
      <c r="DF223">
        <v>8.1000000000000003E-2</v>
      </c>
      <c r="DG223">
        <v>84.355163521052518</v>
      </c>
      <c r="DH223">
        <v>7.6999999999999999E-2</v>
      </c>
      <c r="DI223">
        <v>83.48491475308812</v>
      </c>
      <c r="DJ223">
        <v>8.2000000000000003E-2</v>
      </c>
      <c r="DK223">
        <v>90.598022126722739</v>
      </c>
      <c r="DL223">
        <v>8.4000000000000005E-2</v>
      </c>
      <c r="DM223">
        <v>89.856387852017178</v>
      </c>
      <c r="DN223">
        <v>6.3799999999999996E-2</v>
      </c>
      <c r="DO223">
        <v>85.266939520310174</v>
      </c>
      <c r="DP223">
        <v>7.6959635277987409E-2</v>
      </c>
      <c r="DQ223">
        <v>91.184916698108353</v>
      </c>
      <c r="DR223">
        <v>7.8E-2</v>
      </c>
      <c r="DS223">
        <v>80.463508365562674</v>
      </c>
      <c r="DT223">
        <v>6.1090959643126684E-2</v>
      </c>
      <c r="DU223">
        <v>89.445754849427445</v>
      </c>
      <c r="DV223">
        <v>7.0300000000000001E-2</v>
      </c>
      <c r="DW223">
        <v>87.826047892155799</v>
      </c>
      <c r="DX223">
        <v>7.3999999999999996E-2</v>
      </c>
      <c r="DY223">
        <v>89.589218291429304</v>
      </c>
      <c r="DZ223">
        <v>6.6400000000000001E-2</v>
      </c>
      <c r="EA223">
        <v>88.95076003361892</v>
      </c>
      <c r="EB223">
        <v>6.6400000000000001E-2</v>
      </c>
      <c r="EC223">
        <v>90.164059247619562</v>
      </c>
      <c r="ED223">
        <v>5.8700000000000002E-2</v>
      </c>
      <c r="EE223">
        <v>90.728783744656084</v>
      </c>
      <c r="EF223">
        <v>6.7500000000000004E-2</v>
      </c>
      <c r="EG223">
        <v>94.595901964461916</v>
      </c>
      <c r="EH223">
        <v>7.0000000000000007E-2</v>
      </c>
      <c r="EI223">
        <v>91.04171057337868</v>
      </c>
      <c r="EJ223">
        <v>6.3E-2</v>
      </c>
      <c r="EK223">
        <v>87.794496072807334</v>
      </c>
      <c r="EL223">
        <v>6.3E-2</v>
      </c>
      <c r="EM223">
        <v>89.310103405304901</v>
      </c>
      <c r="EN223">
        <v>6.9000000000000006E-2</v>
      </c>
      <c r="EO223">
        <v>92.41758304779286</v>
      </c>
      <c r="EP223">
        <v>6.7000000000000004E-2</v>
      </c>
      <c r="EQ223">
        <v>90.330261961627855</v>
      </c>
      <c r="ER223">
        <v>7.9000000000000001E-2</v>
      </c>
      <c r="ES223">
        <v>88.517082229303043</v>
      </c>
      <c r="ET223">
        <v>7.9000000000000001E-2</v>
      </c>
      <c r="EU223">
        <v>85.501844828667828</v>
      </c>
      <c r="EV223">
        <v>7.8E-2</v>
      </c>
      <c r="EW223">
        <v>85.440142767686439</v>
      </c>
      <c r="EX223">
        <v>7.1999999999999995E-2</v>
      </c>
      <c r="EY223">
        <v>87.972015135552184</v>
      </c>
      <c r="EZ223">
        <v>0.08</v>
      </c>
      <c r="FA223">
        <v>88.424487383032968</v>
      </c>
      <c r="FB223">
        <v>6.4600000000000005E-2</v>
      </c>
      <c r="FC223">
        <v>89.25145738025914</v>
      </c>
      <c r="FD223">
        <v>7.9000000000000001E-2</v>
      </c>
      <c r="FE223">
        <v>85.008147966131816</v>
      </c>
      <c r="FF223">
        <v>7.4800000000000005E-2</v>
      </c>
      <c r="FG223">
        <v>91.026695314315646</v>
      </c>
      <c r="FH223">
        <v>6.4000000000000001E-2</v>
      </c>
      <c r="FI223">
        <v>90.554515272948578</v>
      </c>
      <c r="FJ223">
        <v>6.4199999999999993E-2</v>
      </c>
      <c r="FK223">
        <v>90.390726973192926</v>
      </c>
      <c r="FL223">
        <v>7.3999999999999996E-2</v>
      </c>
      <c r="FM223">
        <v>89.720161127093135</v>
      </c>
      <c r="FN223">
        <v>7.9000000000000001E-2</v>
      </c>
      <c r="FO223">
        <v>82.521260909064267</v>
      </c>
      <c r="FP223">
        <v>6.9742466369272227E-2</v>
      </c>
      <c r="FQ223">
        <v>89.222400486999717</v>
      </c>
      <c r="FR223">
        <v>6.6799999999999998E-2</v>
      </c>
      <c r="FS223">
        <v>89.829270417178591</v>
      </c>
      <c r="FT223">
        <v>6.88E-2</v>
      </c>
      <c r="FU223">
        <v>90.153361514463825</v>
      </c>
      <c r="FV223">
        <v>7.2099999999999997E-2</v>
      </c>
      <c r="FW223">
        <v>91.018783971507006</v>
      </c>
      <c r="FX223">
        <v>6.9900000000000004E-2</v>
      </c>
    </row>
    <row r="224" spans="5:180">
      <c r="CQ224">
        <v>82.878995610120171</v>
      </c>
      <c r="CR224">
        <v>8.0439452916981125E-2</v>
      </c>
      <c r="CS224">
        <v>83.345254930267984</v>
      </c>
      <c r="CT224">
        <v>6.8959635277987402E-2</v>
      </c>
      <c r="DC224">
        <v>88.26707923607087</v>
      </c>
      <c r="DD224">
        <v>7.1742466369272229E-2</v>
      </c>
      <c r="DO224">
        <v>86.32576822780068</v>
      </c>
      <c r="DP224">
        <v>7.6959635277987409E-2</v>
      </c>
      <c r="DS224">
        <v>81.371704715041872</v>
      </c>
      <c r="DT224">
        <v>6.1090959643126684E-2</v>
      </c>
      <c r="FO224">
        <v>83.494685430986124</v>
      </c>
      <c r="FP224">
        <v>6.9742466369272227E-2</v>
      </c>
    </row>
    <row r="225" spans="95:172">
      <c r="CQ225">
        <v>83.968717692564354</v>
      </c>
      <c r="CR225">
        <v>8.1556571477622089E-2</v>
      </c>
      <c r="CS225">
        <v>84.140275460981144</v>
      </c>
      <c r="CT225">
        <v>6.9704380985081388E-2</v>
      </c>
      <c r="DC225">
        <v>89.406809085048366</v>
      </c>
      <c r="DD225">
        <v>7.2540408198301487E-2</v>
      </c>
      <c r="DO225">
        <v>87.361458987620594</v>
      </c>
      <c r="DP225">
        <v>7.7704380985081395E-2</v>
      </c>
      <c r="DS225">
        <v>82.260054795280141</v>
      </c>
      <c r="DT225">
        <v>6.2048489837961809E-2</v>
      </c>
      <c r="FO225">
        <v>84.446838291599448</v>
      </c>
      <c r="FP225">
        <v>7.0540408198301485E-2</v>
      </c>
    </row>
    <row r="226" spans="95:172">
      <c r="CQ226">
        <v>84.986468651379667</v>
      </c>
      <c r="CR226">
        <v>8.3741985157274448E-2</v>
      </c>
      <c r="CS226">
        <v>84.882788547984333</v>
      </c>
      <c r="CT226">
        <v>7.1161323438182961E-2</v>
      </c>
      <c r="DC226">
        <v>90.47126502778336</v>
      </c>
      <c r="DD226">
        <v>7.4101417969481748E-2</v>
      </c>
      <c r="DO226">
        <v>88.328747143770144</v>
      </c>
      <c r="DP226">
        <v>7.9161323438182968E-2</v>
      </c>
      <c r="DS226">
        <v>83.089733444994451</v>
      </c>
      <c r="DT226">
        <v>6.3921701563378105E-2</v>
      </c>
      <c r="FO226">
        <v>85.336105841959082</v>
      </c>
      <c r="FP226">
        <v>7.2101417969481746E-2</v>
      </c>
    </row>
    <row r="227" spans="95:172">
      <c r="CQ227">
        <v>85.887767885954929</v>
      </c>
      <c r="CR227">
        <v>8.6900180891359022E-2</v>
      </c>
      <c r="CS227">
        <v>85.540342806402393</v>
      </c>
      <c r="CT227">
        <v>7.3266787260906005E-2</v>
      </c>
      <c r="DC227">
        <v>91.413925231752017</v>
      </c>
      <c r="DD227">
        <v>7.6357272065256443E-2</v>
      </c>
      <c r="DO227">
        <v>89.185357562262027</v>
      </c>
      <c r="DP227">
        <v>8.1266787260906012E-2</v>
      </c>
      <c r="DS227">
        <v>83.824479725952401</v>
      </c>
      <c r="DT227">
        <v>6.662872647830774E-2</v>
      </c>
      <c r="FO227">
        <v>86.123622822935175</v>
      </c>
      <c r="FP227">
        <v>7.4357272065256441E-2</v>
      </c>
    </row>
    <row r="228" spans="95:172">
      <c r="CQ228">
        <v>86.633224294825624</v>
      </c>
      <c r="CR228">
        <v>9.0893130371591829E-2</v>
      </c>
      <c r="CS228">
        <v>86.084199959847084</v>
      </c>
      <c r="CT228">
        <v>7.5928753581061215E-2</v>
      </c>
      <c r="DC228">
        <v>92.193590922655403</v>
      </c>
      <c r="DD228">
        <v>7.9209378836851307E-2</v>
      </c>
      <c r="DO228">
        <v>89.893852257335311</v>
      </c>
      <c r="DP228">
        <v>8.3928753581061222E-2</v>
      </c>
      <c r="DS228">
        <v>84.432181699972318</v>
      </c>
      <c r="DT228">
        <v>7.0051254604221583E-2</v>
      </c>
      <c r="FO228">
        <v>86.774970963533335</v>
      </c>
      <c r="FP228">
        <v>7.7209378836851306E-2</v>
      </c>
    </row>
    <row r="229" spans="95:172">
      <c r="CQ229">
        <v>87.190257855827412</v>
      </c>
      <c r="CR229">
        <v>9.5546322545389292E-2</v>
      </c>
      <c r="CS229">
        <v>86.490590840996688</v>
      </c>
      <c r="CT229">
        <v>7.9030881696926181E-2</v>
      </c>
      <c r="DC229">
        <v>92.776186968549936</v>
      </c>
      <c r="DD229">
        <v>8.2533087532420918E-2</v>
      </c>
      <c r="DO229">
        <v>90.423266611080564</v>
      </c>
      <c r="DP229">
        <v>8.7030881696926188E-2</v>
      </c>
      <c r="DS229">
        <v>84.886279874711917</v>
      </c>
      <c r="DT229">
        <v>7.4039705038905113E-2</v>
      </c>
      <c r="FO229">
        <v>87.261683224494263</v>
      </c>
      <c r="FP229">
        <v>8.0533087532420916E-2</v>
      </c>
    </row>
    <row r="230" spans="95:172">
      <c r="CQ230">
        <v>87.534523529400886</v>
      </c>
      <c r="CR230">
        <v>0.10065639058626306</v>
      </c>
      <c r="CS230">
        <v>86.741754218265157</v>
      </c>
      <c r="CT230">
        <v>8.2437593724175362E-2</v>
      </c>
      <c r="DC230">
        <v>93.13625112662406</v>
      </c>
      <c r="DD230">
        <v>8.6183136133045041E-2</v>
      </c>
      <c r="DO230">
        <v>90.750462675827194</v>
      </c>
      <c r="DP230">
        <v>9.0437593724175369E-2</v>
      </c>
      <c r="DS230">
        <v>85.166927980930282</v>
      </c>
      <c r="DT230">
        <v>7.8419763359654046E-2</v>
      </c>
      <c r="FO230">
        <v>87.562487944509428</v>
      </c>
      <c r="FP230">
        <v>8.4183136133045053E-2</v>
      </c>
    </row>
    <row r="231" spans="95:172">
      <c r="CQ231">
        <v>87.650975253640937</v>
      </c>
      <c r="CR231">
        <v>0.106</v>
      </c>
      <c r="CS231">
        <v>86.826713046850259</v>
      </c>
      <c r="CT231">
        <v>8.5999999744680103E-2</v>
      </c>
      <c r="DC231">
        <v>93.258046865390398</v>
      </c>
      <c r="DD231">
        <v>0.09</v>
      </c>
      <c r="DO231">
        <v>90.861140413484847</v>
      </c>
      <c r="DP231">
        <v>9.4E-2</v>
      </c>
      <c r="DS231">
        <v>85.261860349686629</v>
      </c>
      <c r="DT231">
        <v>8.3000000000000004E-2</v>
      </c>
      <c r="FO231">
        <v>87.664238513892968</v>
      </c>
      <c r="FP231">
        <v>8.7999999999999995E-2</v>
      </c>
    </row>
  </sheetData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/>
  </sheetPr>
  <dimension ref="A1:M392"/>
  <sheetViews>
    <sheetView workbookViewId="0">
      <pane ySplit="3" topLeftCell="A4" activePane="bottomLeft" state="frozen"/>
      <selection pane="bottomLeft" activeCell="Q37" sqref="Q37"/>
    </sheetView>
  </sheetViews>
  <sheetFormatPr defaultColWidth="9.1796875" defaultRowHeight="12.5"/>
  <cols>
    <col min="1" max="1" width="16" style="88" customWidth="1"/>
    <col min="2" max="4" width="10.7265625" style="99" bestFit="1" customWidth="1"/>
    <col min="5" max="7" width="10.453125" style="100" bestFit="1" customWidth="1"/>
    <col min="8" max="9" width="10.453125" style="101" bestFit="1" customWidth="1"/>
    <col min="10" max="11" width="10.453125" style="102" bestFit="1" customWidth="1"/>
    <col min="12" max="12" width="9.1796875" style="88"/>
    <col min="13" max="13" width="9.1796875" style="87"/>
    <col min="14" max="16384" width="9.1796875" style="88"/>
  </cols>
  <sheetData>
    <row r="1" spans="1:13" s="85" customFormat="1" ht="13">
      <c r="A1" s="80" t="s">
        <v>805</v>
      </c>
      <c r="B1" s="81"/>
      <c r="C1" s="81"/>
      <c r="D1" s="81"/>
      <c r="E1" s="82"/>
      <c r="F1" s="82"/>
      <c r="G1" s="82"/>
      <c r="H1" s="83"/>
      <c r="I1" s="83"/>
      <c r="J1" s="84"/>
      <c r="K1" s="84"/>
      <c r="M1" s="86"/>
    </row>
    <row r="2" spans="1:13" ht="15">
      <c r="A2" s="246" t="s">
        <v>654</v>
      </c>
      <c r="B2" s="247" t="s">
        <v>655</v>
      </c>
      <c r="C2" s="247"/>
      <c r="D2" s="247"/>
      <c r="E2" s="248" t="s">
        <v>656</v>
      </c>
      <c r="F2" s="248"/>
      <c r="G2" s="248"/>
      <c r="H2" s="246" t="s">
        <v>657</v>
      </c>
      <c r="I2" s="246"/>
      <c r="J2" s="246"/>
      <c r="K2" s="246"/>
      <c r="L2" s="249" t="s">
        <v>658</v>
      </c>
    </row>
    <row r="3" spans="1:13" ht="15">
      <c r="A3" s="246"/>
      <c r="B3" s="108" t="s">
        <v>659</v>
      </c>
      <c r="C3" s="108" t="s">
        <v>660</v>
      </c>
      <c r="D3" s="108" t="s">
        <v>661</v>
      </c>
      <c r="E3" s="89" t="s">
        <v>662</v>
      </c>
      <c r="F3" s="89" t="s">
        <v>663</v>
      </c>
      <c r="G3" s="89" t="s">
        <v>664</v>
      </c>
      <c r="H3" s="90" t="s">
        <v>665</v>
      </c>
      <c r="I3" s="90" t="s">
        <v>666</v>
      </c>
      <c r="J3" s="91" t="s">
        <v>667</v>
      </c>
      <c r="K3" s="91" t="s">
        <v>666</v>
      </c>
      <c r="L3" s="250"/>
    </row>
    <row r="4" spans="1:13" ht="13">
      <c r="A4" s="92" t="s">
        <v>332</v>
      </c>
      <c r="B4" s="93"/>
      <c r="C4" s="94"/>
      <c r="D4" s="93"/>
      <c r="E4" s="95"/>
      <c r="F4" s="95"/>
      <c r="G4" s="95"/>
      <c r="H4" s="96"/>
      <c r="I4" s="96"/>
      <c r="J4" s="97"/>
      <c r="K4" s="97"/>
      <c r="L4" s="98"/>
    </row>
    <row r="5" spans="1:13">
      <c r="A5" s="88" t="s">
        <v>333</v>
      </c>
      <c r="B5" s="99">
        <v>49140</v>
      </c>
      <c r="C5" s="99">
        <v>84.6</v>
      </c>
      <c r="D5" s="99">
        <v>1465</v>
      </c>
      <c r="E5" s="100">
        <v>0.97299999999999998</v>
      </c>
      <c r="F5" s="100">
        <v>7.0299999999999998E-3</v>
      </c>
      <c r="G5" s="100">
        <v>5.2699999999999997E-2</v>
      </c>
      <c r="H5" s="101">
        <v>29.102632558856978</v>
      </c>
      <c r="I5" s="101">
        <v>0.95158463957204942</v>
      </c>
      <c r="J5" s="102">
        <v>5.7799999999999997E-2</v>
      </c>
      <c r="K5" s="102">
        <v>5.4000000000000003E-3</v>
      </c>
      <c r="L5" s="146">
        <f>(J5-0.050281)/(0.86-0.050281)</f>
        <v>9.2859374671954084E-3</v>
      </c>
    </row>
    <row r="6" spans="1:13">
      <c r="A6" s="88" t="s">
        <v>334</v>
      </c>
      <c r="B6" s="99">
        <v>49770</v>
      </c>
      <c r="C6" s="99">
        <v>80.5</v>
      </c>
      <c r="D6" s="99">
        <v>1435</v>
      </c>
      <c r="E6" s="100">
        <v>0.99099999999999999</v>
      </c>
      <c r="F6" s="100">
        <v>8.0000000000000002E-3</v>
      </c>
      <c r="G6" s="100">
        <v>5.0599999999999999E-2</v>
      </c>
      <c r="H6" s="101">
        <v>29.917823614415706</v>
      </c>
      <c r="I6" s="101">
        <v>0.92183781340010906</v>
      </c>
      <c r="J6" s="102">
        <v>5.7200000000000001E-2</v>
      </c>
      <c r="K6" s="102">
        <v>5.4999999999999997E-3</v>
      </c>
      <c r="L6" s="146">
        <f t="shared" ref="L6:L69" si="0">(J6-0.050281)/(0.86-0.050281)</f>
        <v>8.5449396642538981E-3</v>
      </c>
    </row>
    <row r="7" spans="1:13">
      <c r="A7" s="88" t="s">
        <v>335</v>
      </c>
      <c r="B7" s="99">
        <v>47430</v>
      </c>
      <c r="C7" s="99">
        <v>70.3</v>
      </c>
      <c r="D7" s="99">
        <v>1378</v>
      </c>
      <c r="E7" s="100">
        <v>0.94899999999999995</v>
      </c>
      <c r="F7" s="100">
        <v>7.7000000000000002E-3</v>
      </c>
      <c r="G7" s="100">
        <v>4.7699999999999999E-2</v>
      </c>
      <c r="H7" s="101">
        <v>29.751151841159665</v>
      </c>
      <c r="I7" s="101">
        <v>0.91159526952846048</v>
      </c>
      <c r="J7" s="102">
        <v>5.1799999999999999E-2</v>
      </c>
      <c r="K7" s="102">
        <v>5.1999999999999998E-3</v>
      </c>
      <c r="L7" s="146">
        <f t="shared" si="0"/>
        <v>1.8759594377802664E-3</v>
      </c>
    </row>
    <row r="8" spans="1:13">
      <c r="A8" s="88" t="s">
        <v>336</v>
      </c>
      <c r="B8" s="99">
        <v>47720</v>
      </c>
      <c r="C8" s="99">
        <v>71.099999999999994</v>
      </c>
      <c r="D8" s="99">
        <v>1377</v>
      </c>
      <c r="E8" s="100">
        <v>0.96</v>
      </c>
      <c r="F8" s="100">
        <v>8.2000000000000007E-3</v>
      </c>
      <c r="G8" s="100">
        <v>4.8500000000000001E-2</v>
      </c>
      <c r="H8" s="101">
        <v>30.086375184665854</v>
      </c>
      <c r="I8" s="101">
        <v>0.93225402488041798</v>
      </c>
      <c r="J8" s="102">
        <v>5.28E-2</v>
      </c>
      <c r="K8" s="102">
        <v>7.0000000000000001E-3</v>
      </c>
      <c r="L8" s="146">
        <f t="shared" si="0"/>
        <v>3.1109557760161249E-3</v>
      </c>
    </row>
    <row r="9" spans="1:13">
      <c r="A9" s="88" t="s">
        <v>337</v>
      </c>
      <c r="B9" s="99">
        <v>40710</v>
      </c>
      <c r="C9" s="99">
        <v>72.900000000000006</v>
      </c>
      <c r="D9" s="99">
        <v>1193</v>
      </c>
      <c r="E9" s="100">
        <v>0.82299999999999995</v>
      </c>
      <c r="F9" s="100">
        <v>6.9199999999999999E-3</v>
      </c>
      <c r="G9" s="100">
        <v>4.4600000000000001E-2</v>
      </c>
      <c r="H9" s="101">
        <v>29.751151841159665</v>
      </c>
      <c r="I9" s="101">
        <v>1.0773394270518959</v>
      </c>
      <c r="J9" s="102">
        <v>6.1199999999999997E-2</v>
      </c>
      <c r="K9" s="102">
        <v>7.6E-3</v>
      </c>
      <c r="L9" s="146">
        <f t="shared" si="0"/>
        <v>1.3484925017197322E-2</v>
      </c>
    </row>
    <row r="10" spans="1:13">
      <c r="A10" s="88" t="s">
        <v>338</v>
      </c>
      <c r="B10" s="99">
        <v>33880</v>
      </c>
      <c r="C10" s="99">
        <v>43</v>
      </c>
      <c r="D10" s="99">
        <v>993</v>
      </c>
      <c r="E10" s="100">
        <v>0.68799999999999994</v>
      </c>
      <c r="F10" s="100">
        <v>5.0499999999999998E-3</v>
      </c>
      <c r="G10" s="100">
        <v>3.5299999999999998E-2</v>
      </c>
      <c r="H10" s="101">
        <v>29.668515538072068</v>
      </c>
      <c r="I10" s="101">
        <v>1.0713625270638099</v>
      </c>
      <c r="J10" s="102">
        <v>4.4299999999999999E-2</v>
      </c>
      <c r="K10" s="102">
        <v>7.7000000000000002E-3</v>
      </c>
      <c r="L10" s="146">
        <f t="shared" si="0"/>
        <v>-7.3865130989886618E-3</v>
      </c>
    </row>
    <row r="11" spans="1:13">
      <c r="A11" s="88" t="s">
        <v>339</v>
      </c>
      <c r="B11" s="99">
        <v>35830</v>
      </c>
      <c r="C11" s="99">
        <v>68.3</v>
      </c>
      <c r="D11" s="99">
        <v>1045</v>
      </c>
      <c r="E11" s="100">
        <v>0.73199999999999998</v>
      </c>
      <c r="F11" s="100">
        <v>5.5199999999999997E-3</v>
      </c>
      <c r="G11" s="100">
        <v>3.9199999999999999E-2</v>
      </c>
      <c r="H11" s="101">
        <v>29.586327822903517</v>
      </c>
      <c r="I11" s="101">
        <v>1.0654357193933512</v>
      </c>
      <c r="J11" s="102">
        <v>6.6699999999999995E-2</v>
      </c>
      <c r="K11" s="102">
        <v>8.6999999999999994E-3</v>
      </c>
      <c r="L11" s="146">
        <f t="shared" si="0"/>
        <v>2.0277404877494534E-2</v>
      </c>
    </row>
    <row r="12" spans="1:13">
      <c r="A12" s="88" t="s">
        <v>340</v>
      </c>
      <c r="B12" s="99">
        <v>31050</v>
      </c>
      <c r="C12" s="99">
        <v>54.7</v>
      </c>
      <c r="D12" s="99">
        <v>905</v>
      </c>
      <c r="E12" s="100">
        <v>0.63700000000000001</v>
      </c>
      <c r="F12" s="100">
        <v>4.9300000000000004E-3</v>
      </c>
      <c r="G12" s="100">
        <v>3.3599999999999998E-2</v>
      </c>
      <c r="H12" s="101">
        <v>29.504599376318758</v>
      </c>
      <c r="I12" s="101">
        <v>1.1410613409527517</v>
      </c>
      <c r="J12" s="102">
        <v>6.5000000000000002E-2</v>
      </c>
      <c r="K12" s="102">
        <v>0.01</v>
      </c>
      <c r="L12" s="146">
        <f t="shared" si="0"/>
        <v>1.8177911102493585E-2</v>
      </c>
    </row>
    <row r="13" spans="1:13">
      <c r="A13" s="88" t="s">
        <v>341</v>
      </c>
      <c r="B13" s="99">
        <v>30940</v>
      </c>
      <c r="C13" s="99">
        <v>60</v>
      </c>
      <c r="D13" s="99">
        <v>894</v>
      </c>
      <c r="E13" s="100">
        <v>0.63800000000000001</v>
      </c>
      <c r="F13" s="100">
        <v>4.0400000000000002E-3</v>
      </c>
      <c r="G13" s="100">
        <v>3.3599999999999998E-2</v>
      </c>
      <c r="H13" s="101">
        <v>29.917823614415706</v>
      </c>
      <c r="I13" s="101">
        <v>1.1732485922109639</v>
      </c>
      <c r="J13" s="102">
        <v>6.9000000000000006E-2</v>
      </c>
      <c r="K13" s="102">
        <v>1.9E-2</v>
      </c>
      <c r="L13" s="146">
        <f t="shared" si="0"/>
        <v>2.3117896455437017E-2</v>
      </c>
    </row>
    <row r="14" spans="1:13">
      <c r="A14" s="88" t="s">
        <v>342</v>
      </c>
      <c r="B14" s="99">
        <v>22750</v>
      </c>
      <c r="C14" s="99">
        <v>32.700000000000003</v>
      </c>
      <c r="D14" s="99">
        <v>652</v>
      </c>
      <c r="E14" s="100">
        <v>0.4708</v>
      </c>
      <c r="F14" s="100">
        <v>2.7299999999999998E-3</v>
      </c>
      <c r="G14" s="100">
        <v>2.4299999999999999E-2</v>
      </c>
      <c r="H14" s="101">
        <v>29.917823614415706</v>
      </c>
      <c r="I14" s="101">
        <v>1.2570512238880889</v>
      </c>
      <c r="J14" s="102">
        <v>5.0299999999999997E-2</v>
      </c>
      <c r="K14" s="102">
        <v>9.5999999999999992E-3</v>
      </c>
      <c r="L14" s="146">
        <f t="shared" si="0"/>
        <v>2.3464930426479044E-5</v>
      </c>
    </row>
    <row r="15" spans="1:13">
      <c r="A15" s="88" t="s">
        <v>343</v>
      </c>
      <c r="B15" s="99">
        <v>15860</v>
      </c>
      <c r="C15" s="99">
        <v>34.5</v>
      </c>
      <c r="D15" s="99">
        <v>466</v>
      </c>
      <c r="E15" s="100">
        <v>0.32950000000000002</v>
      </c>
      <c r="F15" s="100">
        <v>2.48E-3</v>
      </c>
      <c r="G15" s="100">
        <v>1.8200000000000001E-2</v>
      </c>
      <c r="H15" s="101">
        <v>29.102632558856978</v>
      </c>
      <c r="I15" s="101">
        <v>1.7445712339777553</v>
      </c>
      <c r="J15" s="102">
        <v>7.9000000000000001E-2</v>
      </c>
      <c r="K15" s="102">
        <v>0.02</v>
      </c>
      <c r="L15" s="146">
        <f t="shared" si="0"/>
        <v>3.5467859837795587E-2</v>
      </c>
    </row>
    <row r="16" spans="1:13">
      <c r="A16" s="88" t="s">
        <v>344</v>
      </c>
      <c r="B16" s="99">
        <v>19030</v>
      </c>
      <c r="C16" s="99">
        <v>33.9</v>
      </c>
      <c r="D16" s="99">
        <v>525</v>
      </c>
      <c r="E16" s="100">
        <v>0.39689999999999998</v>
      </c>
      <c r="F16" s="100">
        <v>2.7200000000000002E-3</v>
      </c>
      <c r="G16" s="100">
        <v>2.0500000000000001E-2</v>
      </c>
      <c r="H16" s="101">
        <v>31.048446741718784</v>
      </c>
      <c r="I16" s="101">
        <v>1.7148853944014761</v>
      </c>
      <c r="J16" s="102">
        <v>7.1999999999999995E-2</v>
      </c>
      <c r="K16" s="102">
        <v>1.2999999999999999E-2</v>
      </c>
      <c r="L16" s="146">
        <f t="shared" si="0"/>
        <v>2.6822885470144577E-2</v>
      </c>
    </row>
    <row r="17" spans="1:12">
      <c r="A17" s="88" t="s">
        <v>345</v>
      </c>
      <c r="B17" s="99">
        <v>17330</v>
      </c>
      <c r="C17" s="99">
        <v>28.4</v>
      </c>
      <c r="D17" s="99">
        <v>485</v>
      </c>
      <c r="E17" s="100">
        <v>0.36270000000000002</v>
      </c>
      <c r="F17" s="100">
        <v>2.1700000000000001E-3</v>
      </c>
      <c r="G17" s="100">
        <v>1.9400000000000001E-2</v>
      </c>
      <c r="H17" s="101">
        <v>30.342796583725832</v>
      </c>
      <c r="I17" s="101">
        <v>1.6378211941083456</v>
      </c>
      <c r="J17" s="102">
        <v>8.4000000000000005E-2</v>
      </c>
      <c r="K17" s="102">
        <v>2.7E-2</v>
      </c>
      <c r="L17" s="146">
        <f t="shared" si="0"/>
        <v>4.1642841528974878E-2</v>
      </c>
    </row>
    <row r="18" spans="1:12">
      <c r="A18" s="88" t="s">
        <v>346</v>
      </c>
      <c r="B18" s="99">
        <v>22410</v>
      </c>
      <c r="C18" s="99">
        <v>40.700000000000003</v>
      </c>
      <c r="D18" s="99">
        <v>647</v>
      </c>
      <c r="E18" s="100">
        <v>0.47039999999999998</v>
      </c>
      <c r="F18" s="100">
        <v>3.1900000000000001E-3</v>
      </c>
      <c r="G18" s="100">
        <v>2.5700000000000001E-2</v>
      </c>
      <c r="H18" s="101">
        <v>29.504599376318758</v>
      </c>
      <c r="I18" s="101">
        <v>1.6300883928371268</v>
      </c>
      <c r="J18" s="102">
        <v>6.6400000000000001E-2</v>
      </c>
      <c r="K18" s="102">
        <v>9.7999999999999997E-3</v>
      </c>
      <c r="L18" s="146">
        <f t="shared" si="0"/>
        <v>1.9906905976023785E-2</v>
      </c>
    </row>
    <row r="19" spans="1:12">
      <c r="A19" s="88" t="s">
        <v>347</v>
      </c>
      <c r="B19" s="99">
        <v>17860</v>
      </c>
      <c r="C19" s="99">
        <v>34.4</v>
      </c>
      <c r="D19" s="99">
        <v>508</v>
      </c>
      <c r="E19" s="100">
        <v>0.37609999999999999</v>
      </c>
      <c r="F19" s="100">
        <v>2.8999999999999998E-3</v>
      </c>
      <c r="G19" s="100">
        <v>1.95E-2</v>
      </c>
      <c r="H19" s="101">
        <v>30.001869765248887</v>
      </c>
      <c r="I19" s="101">
        <v>1.4326733941956222</v>
      </c>
      <c r="J19" s="102">
        <v>6.9000000000000006E-2</v>
      </c>
      <c r="K19" s="102">
        <v>1.7999999999999999E-2</v>
      </c>
      <c r="L19" s="146">
        <f t="shared" si="0"/>
        <v>2.3117896455437017E-2</v>
      </c>
    </row>
    <row r="20" spans="1:12">
      <c r="A20" s="88" t="s">
        <v>348</v>
      </c>
      <c r="B20" s="99">
        <v>26670</v>
      </c>
      <c r="C20" s="99">
        <v>62</v>
      </c>
      <c r="D20" s="99">
        <v>716</v>
      </c>
      <c r="E20" s="100">
        <v>0.56299999999999994</v>
      </c>
      <c r="F20" s="100">
        <v>3.7200000000000002E-3</v>
      </c>
      <c r="G20" s="100">
        <v>2.8400000000000002E-2</v>
      </c>
      <c r="H20" s="101">
        <v>32.074068253970275</v>
      </c>
      <c r="I20" s="101">
        <v>1.3484595569260358</v>
      </c>
      <c r="J20" s="102">
        <v>0.09</v>
      </c>
      <c r="K20" s="102">
        <v>3.6999999999999998E-2</v>
      </c>
      <c r="L20" s="146">
        <f t="shared" si="0"/>
        <v>4.9052819558390005E-2</v>
      </c>
    </row>
    <row r="21" spans="1:12">
      <c r="A21" s="88" t="s">
        <v>349</v>
      </c>
      <c r="B21" s="99">
        <v>22410</v>
      </c>
      <c r="C21" s="99">
        <v>44.3</v>
      </c>
      <c r="D21" s="99">
        <v>654</v>
      </c>
      <c r="E21" s="100">
        <v>0.47420000000000001</v>
      </c>
      <c r="F21" s="100">
        <v>3.15E-3</v>
      </c>
      <c r="G21" s="100">
        <v>2.5499999999999998E-2</v>
      </c>
      <c r="H21" s="101">
        <v>29.423319517653045</v>
      </c>
      <c r="I21" s="101">
        <v>1.215839878991682</v>
      </c>
      <c r="J21" s="102">
        <v>7.1999999999999995E-2</v>
      </c>
      <c r="K21" s="102">
        <v>1.2999999999999999E-2</v>
      </c>
      <c r="L21" s="146">
        <f t="shared" si="0"/>
        <v>2.6822885470144577E-2</v>
      </c>
    </row>
    <row r="22" spans="1:12">
      <c r="A22" s="88" t="s">
        <v>350</v>
      </c>
      <c r="B22" s="99">
        <v>23440</v>
      </c>
      <c r="C22" s="99">
        <v>61</v>
      </c>
      <c r="D22" s="99">
        <v>687</v>
      </c>
      <c r="E22" s="100">
        <v>0.49719999999999998</v>
      </c>
      <c r="F22" s="100">
        <v>2.9299999999999999E-3</v>
      </c>
      <c r="G22" s="100">
        <v>2.81E-2</v>
      </c>
      <c r="H22" s="101">
        <v>29.102632558856978</v>
      </c>
      <c r="I22" s="101">
        <v>1.3480782571948446</v>
      </c>
      <c r="J22" s="102">
        <v>0.09</v>
      </c>
      <c r="K22" s="102">
        <v>1.9E-2</v>
      </c>
      <c r="L22" s="146">
        <f t="shared" si="0"/>
        <v>4.9052819558390005E-2</v>
      </c>
    </row>
    <row r="23" spans="1:12">
      <c r="A23" s="88" t="s">
        <v>351</v>
      </c>
      <c r="B23" s="99">
        <v>23410</v>
      </c>
      <c r="C23" s="99">
        <v>43.3</v>
      </c>
      <c r="D23" s="99">
        <v>696</v>
      </c>
      <c r="E23" s="100">
        <v>0.49759999999999999</v>
      </c>
      <c r="F23" s="100">
        <v>3.7299999999999998E-3</v>
      </c>
      <c r="G23" s="100">
        <v>2.7199999999999998E-2</v>
      </c>
      <c r="H23" s="101">
        <v>28.330676834162748</v>
      </c>
      <c r="I23" s="101">
        <v>1.1272149271847844</v>
      </c>
      <c r="J23" s="102">
        <v>6.4000000000000001E-2</v>
      </c>
      <c r="K23" s="102">
        <v>1.2999999999999999E-2</v>
      </c>
      <c r="L23" s="146">
        <f t="shared" si="0"/>
        <v>1.6942914764257726E-2</v>
      </c>
    </row>
    <row r="24" spans="1:12">
      <c r="A24" s="88" t="s">
        <v>352</v>
      </c>
      <c r="B24" s="99">
        <v>18270</v>
      </c>
      <c r="C24" s="99">
        <v>37</v>
      </c>
      <c r="D24" s="99">
        <v>537</v>
      </c>
      <c r="E24" s="100">
        <v>0.38890000000000002</v>
      </c>
      <c r="F24" s="100">
        <v>2.4299999999999999E-3</v>
      </c>
      <c r="G24" s="100">
        <v>2.1499999999999998E-2</v>
      </c>
      <c r="H24" s="101">
        <v>28.944889821322953</v>
      </c>
      <c r="I24" s="101">
        <v>1.4903874341806485</v>
      </c>
      <c r="J24" s="102">
        <v>8.1000000000000003E-2</v>
      </c>
      <c r="K24" s="102">
        <v>2.5999999999999999E-2</v>
      </c>
      <c r="L24" s="146">
        <f t="shared" si="0"/>
        <v>3.7937852514267303E-2</v>
      </c>
    </row>
    <row r="25" spans="1:12">
      <c r="A25" s="88" t="s">
        <v>353</v>
      </c>
      <c r="B25" s="99">
        <v>11630</v>
      </c>
      <c r="C25" s="99">
        <v>21.8</v>
      </c>
      <c r="D25" s="99">
        <v>351</v>
      </c>
      <c r="E25" s="100">
        <v>0.248</v>
      </c>
      <c r="F25" s="100">
        <v>1.8699999999999999E-3</v>
      </c>
      <c r="G25" s="100">
        <v>1.434E-2</v>
      </c>
      <c r="H25" s="101">
        <v>27.741990635729351</v>
      </c>
      <c r="I25" s="101">
        <v>1.5131991979307444</v>
      </c>
      <c r="J25" s="102">
        <v>6.6000000000000003E-2</v>
      </c>
      <c r="K25" s="102">
        <v>1.4999999999999999E-2</v>
      </c>
      <c r="L25" s="146">
        <f t="shared" si="0"/>
        <v>1.9412907440729443E-2</v>
      </c>
    </row>
    <row r="26" spans="1:12">
      <c r="A26" s="88" t="s">
        <v>354</v>
      </c>
      <c r="B26" s="99">
        <v>8630</v>
      </c>
      <c r="C26" s="99">
        <v>17.600000000000001</v>
      </c>
      <c r="D26" s="99">
        <v>241</v>
      </c>
      <c r="E26" s="100">
        <v>0.18429999999999999</v>
      </c>
      <c r="F26" s="100">
        <v>1.1000000000000001E-3</v>
      </c>
      <c r="G26" s="100">
        <v>9.9799999999999993E-3</v>
      </c>
      <c r="H26" s="101">
        <v>29.917823614415706</v>
      </c>
      <c r="I26" s="101">
        <v>2.0112823854475317</v>
      </c>
      <c r="J26" s="102">
        <v>8.1000000000000003E-2</v>
      </c>
      <c r="K26" s="102">
        <v>0.03</v>
      </c>
      <c r="L26" s="146">
        <f t="shared" si="0"/>
        <v>3.7937852514267303E-2</v>
      </c>
    </row>
    <row r="27" spans="1:12">
      <c r="A27" s="88" t="s">
        <v>355</v>
      </c>
      <c r="B27" s="99">
        <v>6650</v>
      </c>
      <c r="C27" s="99">
        <v>24</v>
      </c>
      <c r="D27" s="99">
        <v>214</v>
      </c>
      <c r="E27" s="100">
        <v>0.1421</v>
      </c>
      <c r="F27" s="100">
        <v>1.6900000000000001E-3</v>
      </c>
      <c r="G27" s="100">
        <v>9.7999999999999997E-3</v>
      </c>
      <c r="H27" s="101">
        <v>25.674673210793802</v>
      </c>
      <c r="I27" s="101">
        <v>2.1601291973202321</v>
      </c>
      <c r="J27" s="102">
        <v>0.126</v>
      </c>
      <c r="K27" s="102">
        <v>5.2999999999999999E-2</v>
      </c>
      <c r="L27" s="146">
        <f t="shared" si="0"/>
        <v>9.3512687734880875E-2</v>
      </c>
    </row>
    <row r="28" spans="1:12">
      <c r="A28" s="88" t="s">
        <v>356</v>
      </c>
      <c r="B28" s="99">
        <v>12380</v>
      </c>
      <c r="C28" s="99">
        <v>26.2</v>
      </c>
      <c r="D28" s="99">
        <v>357</v>
      </c>
      <c r="E28" s="100">
        <v>0.2646</v>
      </c>
      <c r="F28" s="100">
        <v>2.0100000000000001E-3</v>
      </c>
      <c r="G28" s="100">
        <v>1.66E-2</v>
      </c>
      <c r="H28" s="101">
        <v>29.102632558856978</v>
      </c>
      <c r="I28" s="101">
        <v>1.6652726386211731</v>
      </c>
      <c r="J28" s="102">
        <v>7.5999999999999998E-2</v>
      </c>
      <c r="K28" s="102">
        <v>0.02</v>
      </c>
      <c r="L28" s="146">
        <f t="shared" si="0"/>
        <v>3.1762870823088006E-2</v>
      </c>
    </row>
    <row r="29" spans="1:12">
      <c r="A29" s="88" t="s">
        <v>357</v>
      </c>
      <c r="B29" s="99">
        <v>12230</v>
      </c>
      <c r="C29" s="99">
        <v>23.1</v>
      </c>
      <c r="D29" s="99">
        <v>352</v>
      </c>
      <c r="E29" s="100">
        <v>0.26150000000000001</v>
      </c>
      <c r="F29" s="100">
        <v>1.82E-3</v>
      </c>
      <c r="G29" s="100">
        <v>1.4279999999999999E-2</v>
      </c>
      <c r="H29" s="101">
        <v>28.788855990147212</v>
      </c>
      <c r="I29" s="101">
        <v>1.6295575637995858</v>
      </c>
      <c r="J29" s="102">
        <v>7.0000000000000007E-2</v>
      </c>
      <c r="K29" s="102">
        <v>1.7999999999999999E-2</v>
      </c>
      <c r="L29" s="146">
        <f t="shared" si="0"/>
        <v>2.4352892793672878E-2</v>
      </c>
    </row>
    <row r="30" spans="1:12">
      <c r="A30" s="88" t="s">
        <v>358</v>
      </c>
      <c r="B30" s="99">
        <v>9640</v>
      </c>
      <c r="C30" s="99">
        <v>35.799999999999997</v>
      </c>
      <c r="D30" s="99">
        <v>296</v>
      </c>
      <c r="E30" s="100">
        <v>0.20610000000000001</v>
      </c>
      <c r="F30" s="100">
        <v>1.5900000000000001E-3</v>
      </c>
      <c r="G30" s="100">
        <v>1.35E-2</v>
      </c>
      <c r="H30" s="101">
        <v>27.108285435420004</v>
      </c>
      <c r="I30" s="101">
        <v>2.8209130869430048</v>
      </c>
      <c r="J30" s="102">
        <v>0.122</v>
      </c>
      <c r="K30" s="102">
        <v>2.7E-2</v>
      </c>
      <c r="L30" s="146">
        <f t="shared" si="0"/>
        <v>8.8572702381937443E-2</v>
      </c>
    </row>
    <row r="31" spans="1:12">
      <c r="A31" s="88" t="s">
        <v>359</v>
      </c>
      <c r="B31" s="99">
        <v>6560</v>
      </c>
      <c r="C31" s="99">
        <v>19</v>
      </c>
      <c r="D31" s="99">
        <v>196</v>
      </c>
      <c r="E31" s="100">
        <v>0.14030000000000001</v>
      </c>
      <c r="F31" s="100">
        <v>1.5900000000000001E-3</v>
      </c>
      <c r="G31" s="100">
        <v>8.77E-3</v>
      </c>
      <c r="H31" s="101">
        <v>28.033241682504034</v>
      </c>
      <c r="I31" s="101">
        <v>2.2809200390558635</v>
      </c>
      <c r="J31" s="102">
        <v>0.151</v>
      </c>
      <c r="K31" s="102">
        <v>4.9000000000000002E-2</v>
      </c>
      <c r="L31" s="146">
        <f t="shared" si="0"/>
        <v>0.1243875961907773</v>
      </c>
    </row>
    <row r="32" spans="1:12">
      <c r="A32" s="88" t="s">
        <v>360</v>
      </c>
      <c r="B32" s="99">
        <v>9070</v>
      </c>
      <c r="C32" s="99">
        <v>38</v>
      </c>
      <c r="D32" s="99">
        <v>261</v>
      </c>
      <c r="E32" s="100">
        <v>0.1938</v>
      </c>
      <c r="F32" s="100">
        <v>1.75E-3</v>
      </c>
      <c r="G32" s="100">
        <v>1.21E-2</v>
      </c>
      <c r="H32" s="101">
        <v>28.944889821322953</v>
      </c>
      <c r="I32" s="101">
        <v>2.1963601482487252</v>
      </c>
      <c r="J32" s="102">
        <v>0.13900000000000001</v>
      </c>
      <c r="K32" s="102">
        <v>3.3000000000000002E-2</v>
      </c>
      <c r="L32" s="146">
        <f t="shared" si="0"/>
        <v>0.10956764013194704</v>
      </c>
    </row>
    <row r="33" spans="1:12">
      <c r="A33" s="88" t="s">
        <v>361</v>
      </c>
      <c r="B33" s="99">
        <v>6180</v>
      </c>
      <c r="C33" s="99">
        <v>21.9</v>
      </c>
      <c r="D33" s="99">
        <v>194</v>
      </c>
      <c r="E33" s="100">
        <v>0.13200000000000001</v>
      </c>
      <c r="F33" s="100">
        <v>1.42E-3</v>
      </c>
      <c r="G33" s="100">
        <v>8.5400000000000007E-3</v>
      </c>
      <c r="H33" s="101">
        <v>25.987018570428511</v>
      </c>
      <c r="I33" s="101">
        <v>2.2762354995012273</v>
      </c>
      <c r="J33" s="102">
        <v>0.127</v>
      </c>
      <c r="K33" s="102">
        <v>3.5000000000000003E-2</v>
      </c>
      <c r="L33" s="146">
        <f t="shared" si="0"/>
        <v>9.4747684073116734E-2</v>
      </c>
    </row>
    <row r="34" spans="1:12">
      <c r="A34" s="88" t="s">
        <v>362</v>
      </c>
      <c r="B34" s="99">
        <v>8450</v>
      </c>
      <c r="C34" s="99">
        <v>14.5</v>
      </c>
      <c r="D34" s="99">
        <v>224</v>
      </c>
      <c r="E34" s="100">
        <v>0.1804</v>
      </c>
      <c r="F34" s="100">
        <v>1.2600000000000001E-3</v>
      </c>
      <c r="G34" s="100">
        <v>9.5999999999999992E-3</v>
      </c>
      <c r="H34" s="101">
        <v>30.516186495102865</v>
      </c>
      <c r="I34" s="101">
        <v>2.9644291790443442</v>
      </c>
      <c r="J34" s="102">
        <v>8.7999999999999995E-2</v>
      </c>
      <c r="K34" s="102">
        <v>2.8000000000000001E-2</v>
      </c>
      <c r="L34" s="146">
        <f t="shared" si="0"/>
        <v>4.6582826881918289E-2</v>
      </c>
    </row>
    <row r="35" spans="1:12">
      <c r="A35" s="88" t="s">
        <v>363</v>
      </c>
      <c r="B35" s="99">
        <v>6400</v>
      </c>
      <c r="C35" s="99">
        <v>9</v>
      </c>
      <c r="D35" s="99">
        <v>180</v>
      </c>
      <c r="E35" s="100">
        <v>0.1366</v>
      </c>
      <c r="F35" s="100">
        <v>8.3000000000000001E-4</v>
      </c>
      <c r="G35" s="100">
        <v>7.6400000000000001E-3</v>
      </c>
      <c r="H35" s="101">
        <v>29.423319517653045</v>
      </c>
      <c r="I35" s="101">
        <v>2.269567560504512</v>
      </c>
      <c r="J35" s="102">
        <v>7.1999999999999995E-2</v>
      </c>
      <c r="K35" s="102">
        <v>2.7E-2</v>
      </c>
      <c r="L35" s="146">
        <f t="shared" si="0"/>
        <v>2.6822885470144577E-2</v>
      </c>
    </row>
    <row r="36" spans="1:12">
      <c r="A36" s="88" t="s">
        <v>364</v>
      </c>
      <c r="B36" s="99">
        <v>5560</v>
      </c>
      <c r="C36" s="99">
        <v>11.5</v>
      </c>
      <c r="D36" s="99">
        <v>166</v>
      </c>
      <c r="E36" s="100">
        <v>0.1187</v>
      </c>
      <c r="F36" s="100">
        <v>1.14E-3</v>
      </c>
      <c r="G36" s="100">
        <v>6.9199999999999999E-3</v>
      </c>
      <c r="H36" s="101">
        <v>28.107013033858053</v>
      </c>
      <c r="I36" s="101">
        <v>2.7367355639335318</v>
      </c>
      <c r="J36" s="102">
        <v>9.5000000000000001E-2</v>
      </c>
      <c r="K36" s="102">
        <v>3.6999999999999998E-2</v>
      </c>
      <c r="L36" s="146">
        <f t="shared" si="0"/>
        <v>5.5227801249569303E-2</v>
      </c>
    </row>
    <row r="37" spans="1:12">
      <c r="A37" s="88" t="s">
        <v>365</v>
      </c>
      <c r="B37" s="99">
        <v>6700</v>
      </c>
      <c r="C37" s="99">
        <v>16.399999999999999</v>
      </c>
      <c r="D37" s="99">
        <v>199</v>
      </c>
      <c r="E37" s="100">
        <v>0.14299999999999999</v>
      </c>
      <c r="F37" s="100">
        <v>1.8500000000000001E-3</v>
      </c>
      <c r="G37" s="100">
        <v>8.0800000000000004E-3</v>
      </c>
      <c r="H37" s="101">
        <v>27.741990635729351</v>
      </c>
      <c r="I37" s="101">
        <v>2.3778844538911694</v>
      </c>
      <c r="J37" s="102">
        <v>9.4E-2</v>
      </c>
      <c r="K37" s="102">
        <v>3.3000000000000002E-2</v>
      </c>
      <c r="L37" s="146">
        <f t="shared" si="0"/>
        <v>5.3992804911333445E-2</v>
      </c>
    </row>
    <row r="38" spans="1:12">
      <c r="A38" s="88" t="s">
        <v>366</v>
      </c>
      <c r="B38" s="99">
        <v>5850</v>
      </c>
      <c r="C38" s="99">
        <v>13.7</v>
      </c>
      <c r="D38" s="99">
        <v>169</v>
      </c>
      <c r="E38" s="100">
        <v>0.125</v>
      </c>
      <c r="F38" s="100">
        <v>1.09E-3</v>
      </c>
      <c r="G38" s="100">
        <v>7.2399999999999999E-3</v>
      </c>
      <c r="H38" s="101">
        <v>28.181168889142686</v>
      </c>
      <c r="I38" s="101">
        <v>2.7511961159240061</v>
      </c>
      <c r="J38" s="102">
        <v>0.12</v>
      </c>
      <c r="K38" s="102">
        <v>4.8000000000000001E-2</v>
      </c>
      <c r="L38" s="146">
        <f t="shared" si="0"/>
        <v>8.6102709705465727E-2</v>
      </c>
    </row>
    <row r="39" spans="1:12">
      <c r="A39" s="88" t="s">
        <v>367</v>
      </c>
      <c r="B39" s="99">
        <v>7810</v>
      </c>
      <c r="C39" s="99">
        <v>14.9</v>
      </c>
      <c r="D39" s="99">
        <v>223</v>
      </c>
      <c r="E39" s="100">
        <v>0.16689999999999999</v>
      </c>
      <c r="F39" s="100">
        <v>1.7099999999999999E-3</v>
      </c>
      <c r="G39" s="100">
        <v>1.11E-2</v>
      </c>
      <c r="H39" s="101">
        <v>28.866664632772668</v>
      </c>
      <c r="I39" s="101">
        <v>1.9504495913586437</v>
      </c>
      <c r="J39" s="102">
        <v>5.0999999999999997E-2</v>
      </c>
      <c r="K39" s="102">
        <v>2.3E-2</v>
      </c>
      <c r="L39" s="146">
        <f t="shared" si="0"/>
        <v>8.8796236719157809E-4</v>
      </c>
    </row>
    <row r="40" spans="1:12">
      <c r="A40" s="88" t="s">
        <v>368</v>
      </c>
      <c r="B40" s="99">
        <v>9770</v>
      </c>
      <c r="C40" s="99">
        <v>19.5</v>
      </c>
      <c r="D40" s="99">
        <v>268</v>
      </c>
      <c r="E40" s="100">
        <v>0.20899999999999999</v>
      </c>
      <c r="F40" s="100">
        <v>1.9300000000000001E-3</v>
      </c>
      <c r="G40" s="100">
        <v>1.112E-2</v>
      </c>
      <c r="H40" s="101">
        <v>30.342796583725832</v>
      </c>
      <c r="I40" s="101">
        <v>1.9826261619521166</v>
      </c>
      <c r="J40" s="102">
        <v>0.08</v>
      </c>
      <c r="K40" s="102">
        <v>0.02</v>
      </c>
      <c r="L40" s="146">
        <f t="shared" si="0"/>
        <v>3.6702856176031445E-2</v>
      </c>
    </row>
    <row r="41" spans="1:12">
      <c r="A41" s="88" t="s">
        <v>369</v>
      </c>
      <c r="B41" s="99">
        <v>10200</v>
      </c>
      <c r="C41" s="99">
        <v>37</v>
      </c>
      <c r="D41" s="99">
        <v>297</v>
      </c>
      <c r="E41" s="100">
        <v>0.21809999999999999</v>
      </c>
      <c r="F41" s="100">
        <v>2.5600000000000002E-3</v>
      </c>
      <c r="G41" s="100">
        <v>1.3299999999999999E-2</v>
      </c>
      <c r="H41" s="101">
        <v>28.634488342670792</v>
      </c>
      <c r="I41" s="101">
        <v>1.9959695164108651</v>
      </c>
      <c r="J41" s="102">
        <v>0.14099999999999999</v>
      </c>
      <c r="K41" s="102">
        <v>4.2999999999999997E-2</v>
      </c>
      <c r="L41" s="146">
        <f t="shared" si="0"/>
        <v>0.11203763280841872</v>
      </c>
    </row>
    <row r="42" spans="1:12">
      <c r="A42" s="88" t="s">
        <v>370</v>
      </c>
      <c r="B42" s="99">
        <v>11920</v>
      </c>
      <c r="C42" s="99">
        <v>42</v>
      </c>
      <c r="D42" s="99">
        <v>329</v>
      </c>
      <c r="E42" s="100">
        <v>0.25509999999999999</v>
      </c>
      <c r="F42" s="100">
        <v>2.4599999999999999E-3</v>
      </c>
      <c r="G42" s="100">
        <v>1.5599999999999999E-2</v>
      </c>
      <c r="H42" s="101">
        <v>29.262094883414022</v>
      </c>
      <c r="I42" s="101">
        <v>2.2447638527805451</v>
      </c>
      <c r="J42" s="102">
        <v>0.113</v>
      </c>
      <c r="K42" s="102">
        <v>3.4000000000000002E-2</v>
      </c>
      <c r="L42" s="146">
        <f t="shared" si="0"/>
        <v>7.745773533781472E-2</v>
      </c>
    </row>
    <row r="43" spans="1:12">
      <c r="A43" s="88" t="s">
        <v>371</v>
      </c>
      <c r="B43" s="99">
        <v>11580</v>
      </c>
      <c r="C43" s="99">
        <v>25.7</v>
      </c>
      <c r="D43" s="99">
        <v>340</v>
      </c>
      <c r="E43" s="100">
        <v>0.248</v>
      </c>
      <c r="F43" s="100">
        <v>2.2000000000000001E-3</v>
      </c>
      <c r="G43" s="100">
        <v>1.46E-2</v>
      </c>
      <c r="H43" s="101">
        <v>27.95985483508063</v>
      </c>
      <c r="I43" s="101">
        <v>2.0494134266331381</v>
      </c>
      <c r="J43" s="102">
        <v>8.1000000000000003E-2</v>
      </c>
      <c r="K43" s="102">
        <v>2.1999999999999999E-2</v>
      </c>
      <c r="L43" s="146">
        <f t="shared" si="0"/>
        <v>3.7937852514267303E-2</v>
      </c>
    </row>
    <row r="44" spans="1:12">
      <c r="A44" s="88" t="s">
        <v>372</v>
      </c>
      <c r="B44" s="99">
        <v>12810</v>
      </c>
      <c r="C44" s="99">
        <v>23.9</v>
      </c>
      <c r="D44" s="99">
        <v>361</v>
      </c>
      <c r="E44" s="100">
        <v>0.27460000000000001</v>
      </c>
      <c r="F44" s="100">
        <v>2.8900000000000002E-3</v>
      </c>
      <c r="G44" s="100">
        <v>1.47E-2</v>
      </c>
      <c r="H44" s="101">
        <v>29.504599376318758</v>
      </c>
      <c r="I44" s="101">
        <v>1.8746019187793141</v>
      </c>
      <c r="J44" s="102">
        <v>7.5999999999999998E-2</v>
      </c>
      <c r="K44" s="102">
        <v>2.1999999999999999E-2</v>
      </c>
      <c r="L44" s="147">
        <f t="shared" si="0"/>
        <v>3.1762870823088006E-2</v>
      </c>
    </row>
    <row r="45" spans="1:12" ht="13">
      <c r="A45" s="92" t="s">
        <v>373</v>
      </c>
      <c r="B45" s="93"/>
      <c r="C45" s="94"/>
      <c r="D45" s="93"/>
      <c r="E45" s="95"/>
      <c r="F45" s="95"/>
      <c r="G45" s="95"/>
      <c r="H45" s="96"/>
      <c r="I45" s="96"/>
      <c r="J45" s="97"/>
      <c r="K45" s="97"/>
      <c r="L45" s="146"/>
    </row>
    <row r="46" spans="1:12">
      <c r="A46" s="88" t="s">
        <v>333</v>
      </c>
      <c r="B46" s="99">
        <v>65800</v>
      </c>
      <c r="C46" s="99">
        <v>81.3</v>
      </c>
      <c r="D46" s="99">
        <v>1620</v>
      </c>
      <c r="E46" s="100">
        <v>0.38379999999999997</v>
      </c>
      <c r="F46" s="100">
        <v>4.7800000000000002E-2</v>
      </c>
      <c r="G46" s="100">
        <v>1.7690000000000001E-2</v>
      </c>
      <c r="H46" s="101">
        <v>30.377821519752469</v>
      </c>
      <c r="I46" s="101">
        <v>0.93816621115319843</v>
      </c>
      <c r="J46" s="102">
        <v>5.04E-2</v>
      </c>
      <c r="K46" s="102">
        <v>4.0000000000000001E-3</v>
      </c>
      <c r="L46" s="146">
        <f t="shared" si="0"/>
        <v>1.469645642500683E-4</v>
      </c>
    </row>
    <row r="47" spans="1:12">
      <c r="A47" s="88" t="s">
        <v>334</v>
      </c>
      <c r="B47" s="99">
        <v>105600</v>
      </c>
      <c r="C47" s="99">
        <v>131.5</v>
      </c>
      <c r="D47" s="99">
        <v>2582</v>
      </c>
      <c r="E47" s="100">
        <v>0.61780000000000002</v>
      </c>
      <c r="F47" s="100">
        <v>4.4999999999999998E-2</v>
      </c>
      <c r="G47" s="100">
        <v>2.793E-2</v>
      </c>
      <c r="H47" s="101">
        <v>31.305978469052459</v>
      </c>
      <c r="I47" s="101">
        <v>0.8568791973637998</v>
      </c>
      <c r="J47" s="102">
        <v>5.11E-2</v>
      </c>
      <c r="K47" s="102">
        <v>3.8E-3</v>
      </c>
      <c r="L47" s="146">
        <f t="shared" si="0"/>
        <v>1.0114620010151674E-3</v>
      </c>
    </row>
    <row r="48" spans="1:12">
      <c r="A48" s="88" t="s">
        <v>335</v>
      </c>
      <c r="B48" s="99">
        <v>142700</v>
      </c>
      <c r="C48" s="99">
        <v>173.8</v>
      </c>
      <c r="D48" s="99">
        <v>3468</v>
      </c>
      <c r="E48" s="100">
        <v>0.83899999999999997</v>
      </c>
      <c r="F48" s="100">
        <v>3.5700000000000003E-2</v>
      </c>
      <c r="G48" s="100">
        <v>3.7170000000000002E-2</v>
      </c>
      <c r="H48" s="101">
        <v>31.597616084459368</v>
      </c>
      <c r="I48" s="101">
        <v>0.79171679575560061</v>
      </c>
      <c r="J48" s="102">
        <v>5.0799999999999998E-2</v>
      </c>
      <c r="K48" s="102">
        <v>3.0999999999999999E-3</v>
      </c>
      <c r="L48" s="146">
        <f t="shared" si="0"/>
        <v>6.4096309954440823E-4</v>
      </c>
    </row>
    <row r="49" spans="1:12">
      <c r="A49" s="88" t="s">
        <v>336</v>
      </c>
      <c r="B49" s="99">
        <v>162500</v>
      </c>
      <c r="C49" s="99">
        <v>187</v>
      </c>
      <c r="D49" s="99">
        <v>3910</v>
      </c>
      <c r="E49" s="100">
        <v>0.95799999999999996</v>
      </c>
      <c r="F49" s="100">
        <v>3.85E-2</v>
      </c>
      <c r="G49" s="100">
        <v>4.1939999999999998E-2</v>
      </c>
      <c r="H49" s="101">
        <v>31.822514139660669</v>
      </c>
      <c r="I49" s="101">
        <v>0.80302691344332433</v>
      </c>
      <c r="J49" s="102">
        <v>4.8099999999999997E-2</v>
      </c>
      <c r="K49" s="102">
        <v>2.8999999999999998E-3</v>
      </c>
      <c r="L49" s="146">
        <f t="shared" si="0"/>
        <v>-2.6935270136924073E-3</v>
      </c>
    </row>
    <row r="50" spans="1:12">
      <c r="A50" s="88" t="s">
        <v>337</v>
      </c>
      <c r="B50" s="99">
        <v>106200</v>
      </c>
      <c r="C50" s="99">
        <v>124.2</v>
      </c>
      <c r="D50" s="99">
        <v>2564</v>
      </c>
      <c r="E50" s="100">
        <v>0.62809999999999999</v>
      </c>
      <c r="F50" s="100">
        <v>4.8099999999999997E-2</v>
      </c>
      <c r="G50" s="100">
        <v>2.7990000000000001E-2</v>
      </c>
      <c r="H50" s="101">
        <v>31.719891614734358</v>
      </c>
      <c r="I50" s="101">
        <v>0.90014531814793441</v>
      </c>
      <c r="J50" s="102">
        <v>4.9000000000000002E-2</v>
      </c>
      <c r="K50" s="102">
        <v>3.3999999999999998E-3</v>
      </c>
      <c r="L50" s="146">
        <f t="shared" si="0"/>
        <v>-1.5820303092801298E-3</v>
      </c>
    </row>
    <row r="51" spans="1:12">
      <c r="A51" s="88" t="s">
        <v>338</v>
      </c>
      <c r="B51" s="99">
        <v>95200</v>
      </c>
      <c r="C51" s="99">
        <v>111.8</v>
      </c>
      <c r="D51" s="99">
        <v>2336</v>
      </c>
      <c r="E51" s="100">
        <v>0.56469999999999998</v>
      </c>
      <c r="F51" s="100">
        <v>6.6000000000000003E-2</v>
      </c>
      <c r="G51" s="100">
        <v>2.5839999999999998E-2</v>
      </c>
      <c r="H51" s="101">
        <v>30.912446217806234</v>
      </c>
      <c r="I51" s="101">
        <v>0.86461577308797244</v>
      </c>
      <c r="J51" s="102">
        <v>4.82E-2</v>
      </c>
      <c r="K51" s="102">
        <v>3.5000000000000001E-3</v>
      </c>
      <c r="L51" s="146">
        <f t="shared" si="0"/>
        <v>-2.5700273798688182E-3</v>
      </c>
    </row>
    <row r="52" spans="1:12">
      <c r="A52" s="88" t="s">
        <v>339</v>
      </c>
      <c r="B52" s="99">
        <v>129300</v>
      </c>
      <c r="C52" s="99">
        <v>151.9</v>
      </c>
      <c r="D52" s="99">
        <v>3176</v>
      </c>
      <c r="E52" s="100">
        <v>0.77</v>
      </c>
      <c r="F52" s="100">
        <v>4.4299999999999999E-2</v>
      </c>
      <c r="G52" s="100">
        <v>3.526E-2</v>
      </c>
      <c r="H52" s="101">
        <v>30.728959149851146</v>
      </c>
      <c r="I52" s="101">
        <v>0.78718352219451659</v>
      </c>
      <c r="J52" s="102">
        <v>4.8399999999999999E-2</v>
      </c>
      <c r="K52" s="102">
        <v>3.2000000000000002E-3</v>
      </c>
      <c r="L52" s="146">
        <f t="shared" si="0"/>
        <v>-2.3230281122216482E-3</v>
      </c>
    </row>
    <row r="53" spans="1:12">
      <c r="A53" s="88" t="s">
        <v>340</v>
      </c>
      <c r="B53" s="99">
        <v>177100</v>
      </c>
      <c r="C53" s="99">
        <v>195.4</v>
      </c>
      <c r="D53" s="99">
        <v>4272</v>
      </c>
      <c r="E53" s="100">
        <v>1.056</v>
      </c>
      <c r="F53" s="100">
        <v>2.8899999999999999E-2</v>
      </c>
      <c r="G53" s="100">
        <v>4.675E-2</v>
      </c>
      <c r="H53" s="101">
        <v>31.466212431579983</v>
      </c>
      <c r="I53" s="101">
        <v>0.77507951358502514</v>
      </c>
      <c r="J53" s="102">
        <v>4.5400000000000003E-2</v>
      </c>
      <c r="K53" s="102">
        <v>2.3E-3</v>
      </c>
      <c r="L53" s="146">
        <f t="shared" si="0"/>
        <v>-6.0280171269292146E-3</v>
      </c>
    </row>
    <row r="54" spans="1:12">
      <c r="A54" s="88" t="s">
        <v>341</v>
      </c>
      <c r="B54" s="99">
        <v>146700</v>
      </c>
      <c r="C54" s="99">
        <v>163.19999999999999</v>
      </c>
      <c r="D54" s="99">
        <v>3580</v>
      </c>
      <c r="E54" s="100">
        <v>0.877</v>
      </c>
      <c r="F54" s="100">
        <v>2.8799999999999999E-2</v>
      </c>
      <c r="G54" s="100">
        <v>3.8879999999999998E-2</v>
      </c>
      <c r="H54" s="101">
        <v>31.415968411899776</v>
      </c>
      <c r="I54" s="101">
        <v>0.75253836237524507</v>
      </c>
      <c r="J54" s="102">
        <v>4.5699999999999998E-2</v>
      </c>
      <c r="K54" s="102">
        <v>2.8E-3</v>
      </c>
      <c r="L54" s="146">
        <f t="shared" si="0"/>
        <v>-5.6575182254584638E-3</v>
      </c>
    </row>
    <row r="55" spans="1:12">
      <c r="A55" s="88" t="s">
        <v>342</v>
      </c>
      <c r="B55" s="99">
        <v>106300</v>
      </c>
      <c r="C55" s="99">
        <v>120.5</v>
      </c>
      <c r="D55" s="99">
        <v>2622</v>
      </c>
      <c r="E55" s="100">
        <v>0.63649999999999995</v>
      </c>
      <c r="F55" s="100">
        <v>2.5499999999999998E-2</v>
      </c>
      <c r="G55" s="100">
        <v>2.853E-2</v>
      </c>
      <c r="H55" s="101">
        <v>30.912446217806234</v>
      </c>
      <c r="I55" s="101">
        <v>0.87433053495112023</v>
      </c>
      <c r="J55" s="102">
        <v>4.6100000000000002E-2</v>
      </c>
      <c r="K55" s="102">
        <v>3.0000000000000001E-3</v>
      </c>
      <c r="L55" s="146">
        <f t="shared" si="0"/>
        <v>-5.1635196901641152E-3</v>
      </c>
    </row>
    <row r="56" spans="1:12">
      <c r="A56" s="88" t="s">
        <v>343</v>
      </c>
      <c r="B56" s="99">
        <v>143400</v>
      </c>
      <c r="C56" s="99">
        <v>158.5</v>
      </c>
      <c r="D56" s="99">
        <v>3444</v>
      </c>
      <c r="E56" s="100">
        <v>0.85960000000000003</v>
      </c>
      <c r="F56" s="100">
        <v>3.32E-2</v>
      </c>
      <c r="G56" s="100">
        <v>3.7490000000000002E-2</v>
      </c>
      <c r="H56" s="101">
        <v>31.853429753179636</v>
      </c>
      <c r="I56" s="101">
        <v>0.78395749808830717</v>
      </c>
      <c r="J56" s="102">
        <v>4.6100000000000002E-2</v>
      </c>
      <c r="K56" s="102">
        <v>2.8E-3</v>
      </c>
      <c r="L56" s="146">
        <f t="shared" si="0"/>
        <v>-5.1635196901641152E-3</v>
      </c>
    </row>
    <row r="57" spans="1:12">
      <c r="A57" s="88" t="s">
        <v>344</v>
      </c>
      <c r="B57" s="99">
        <v>182000</v>
      </c>
      <c r="C57" s="99">
        <v>203.7</v>
      </c>
      <c r="D57" s="99">
        <v>4241</v>
      </c>
      <c r="E57" s="100">
        <v>1.093</v>
      </c>
      <c r="F57" s="100">
        <v>3.5799999999999998E-2</v>
      </c>
      <c r="G57" s="100">
        <v>4.6339999999999999E-2</v>
      </c>
      <c r="H57" s="101">
        <v>32.613857449623936</v>
      </c>
      <c r="I57" s="101">
        <v>0.78939374757081704</v>
      </c>
      <c r="J57" s="102">
        <v>4.8000000000000001E-2</v>
      </c>
      <c r="K57" s="102">
        <v>2.3E-3</v>
      </c>
      <c r="L57" s="146">
        <f t="shared" si="0"/>
        <v>-2.8170266475159881E-3</v>
      </c>
    </row>
    <row r="58" spans="1:12">
      <c r="A58" s="88" t="s">
        <v>345</v>
      </c>
      <c r="B58" s="99">
        <v>66590</v>
      </c>
      <c r="C58" s="99">
        <v>79.5</v>
      </c>
      <c r="D58" s="99">
        <v>1688</v>
      </c>
      <c r="E58" s="100">
        <v>0.40010000000000001</v>
      </c>
      <c r="F58" s="100">
        <v>5.11E-2</v>
      </c>
      <c r="G58" s="100">
        <v>1.865E-2</v>
      </c>
      <c r="H58" s="101">
        <v>29.943193044108455</v>
      </c>
      <c r="I58" s="101">
        <v>1.0026642664244358</v>
      </c>
      <c r="J58" s="102">
        <v>4.8000000000000001E-2</v>
      </c>
      <c r="K58" s="102">
        <v>3.7000000000000002E-3</v>
      </c>
      <c r="L58" s="146">
        <f t="shared" si="0"/>
        <v>-2.8170266475159881E-3</v>
      </c>
    </row>
    <row r="59" spans="1:12">
      <c r="A59" s="88" t="s">
        <v>346</v>
      </c>
      <c r="B59" s="99">
        <v>174700</v>
      </c>
      <c r="C59" s="99">
        <v>211</v>
      </c>
      <c r="D59" s="99">
        <v>4258</v>
      </c>
      <c r="E59" s="100">
        <v>1.05</v>
      </c>
      <c r="F59" s="100">
        <v>3.8600000000000002E-2</v>
      </c>
      <c r="G59" s="100">
        <v>4.675E-2</v>
      </c>
      <c r="H59" s="101">
        <v>31.315942680472986</v>
      </c>
      <c r="I59" s="101">
        <v>0.75772427702986511</v>
      </c>
      <c r="J59" s="102">
        <v>4.9399999999999999E-2</v>
      </c>
      <c r="K59" s="102">
        <v>2.5000000000000001E-3</v>
      </c>
      <c r="L59" s="146">
        <f t="shared" si="0"/>
        <v>-1.0880317739857899E-3</v>
      </c>
    </row>
    <row r="60" spans="1:12">
      <c r="A60" s="88" t="s">
        <v>347</v>
      </c>
      <c r="B60" s="99">
        <v>232400</v>
      </c>
      <c r="C60" s="99">
        <v>272</v>
      </c>
      <c r="D60" s="99">
        <v>5515</v>
      </c>
      <c r="E60" s="100">
        <v>1.399</v>
      </c>
      <c r="F60" s="100">
        <v>2.8899999999999999E-2</v>
      </c>
      <c r="G60" s="100">
        <v>6.053E-2</v>
      </c>
      <c r="H60" s="101">
        <v>32.218603839050367</v>
      </c>
      <c r="I60" s="101">
        <v>0.71761050617272992</v>
      </c>
      <c r="J60" s="102">
        <v>4.9000000000000002E-2</v>
      </c>
      <c r="K60" s="102">
        <v>2.3E-3</v>
      </c>
      <c r="L60" s="146">
        <f t="shared" si="0"/>
        <v>-1.5820303092801298E-3</v>
      </c>
    </row>
    <row r="61" spans="1:12">
      <c r="A61" s="88" t="s">
        <v>348</v>
      </c>
      <c r="B61" s="99">
        <v>182200</v>
      </c>
      <c r="C61" s="99">
        <v>219</v>
      </c>
      <c r="D61" s="99">
        <v>4364</v>
      </c>
      <c r="E61" s="100">
        <v>1.097</v>
      </c>
      <c r="F61" s="100">
        <v>3.4099999999999998E-2</v>
      </c>
      <c r="G61" s="100">
        <v>4.8149999999999998E-2</v>
      </c>
      <c r="H61" s="101">
        <v>31.750610501473055</v>
      </c>
      <c r="I61" s="101">
        <v>0.76865579402896478</v>
      </c>
      <c r="J61" s="102">
        <v>4.9799999999999997E-2</v>
      </c>
      <c r="K61" s="102">
        <v>2.5999999999999999E-3</v>
      </c>
      <c r="L61" s="146">
        <f t="shared" si="0"/>
        <v>-5.9403323869145006E-4</v>
      </c>
    </row>
    <row r="62" spans="1:12">
      <c r="A62" s="88" t="s">
        <v>349</v>
      </c>
      <c r="B62" s="99">
        <v>178700</v>
      </c>
      <c r="C62" s="99">
        <v>203</v>
      </c>
      <c r="D62" s="99">
        <v>4390</v>
      </c>
      <c r="E62" s="100">
        <v>1.0760000000000001</v>
      </c>
      <c r="F62" s="100">
        <v>3.95E-2</v>
      </c>
      <c r="G62" s="100">
        <v>4.8419999999999998E-2</v>
      </c>
      <c r="H62" s="101">
        <v>30.863943230131387</v>
      </c>
      <c r="I62" s="101">
        <v>0.69727141617786925</v>
      </c>
      <c r="J62" s="102">
        <v>4.6199999999999998E-2</v>
      </c>
      <c r="K62" s="102">
        <v>2.7000000000000001E-3</v>
      </c>
      <c r="L62" s="146">
        <f t="shared" si="0"/>
        <v>-5.0400200563405348E-3</v>
      </c>
    </row>
    <row r="63" spans="1:12">
      <c r="A63" s="88" t="s">
        <v>350</v>
      </c>
      <c r="B63" s="99">
        <v>170500</v>
      </c>
      <c r="C63" s="99">
        <v>214</v>
      </c>
      <c r="D63" s="99">
        <v>4103</v>
      </c>
      <c r="E63" s="100">
        <v>1.0269999999999999</v>
      </c>
      <c r="F63" s="100">
        <v>3.2099999999999997E-2</v>
      </c>
      <c r="G63" s="100">
        <v>4.546E-2</v>
      </c>
      <c r="H63" s="101">
        <v>31.496439501368016</v>
      </c>
      <c r="I63" s="101">
        <v>0.74631343523064464</v>
      </c>
      <c r="J63" s="102">
        <v>5.2400000000000002E-2</v>
      </c>
      <c r="K63" s="102">
        <v>2.8999999999999998E-3</v>
      </c>
      <c r="L63" s="146">
        <f t="shared" si="0"/>
        <v>2.616957240721785E-3</v>
      </c>
    </row>
    <row r="64" spans="1:12">
      <c r="A64" s="88" t="s">
        <v>351</v>
      </c>
      <c r="B64" s="99">
        <v>164600</v>
      </c>
      <c r="C64" s="99">
        <v>199.7</v>
      </c>
      <c r="D64" s="99">
        <v>3973</v>
      </c>
      <c r="E64" s="100">
        <v>0.99199999999999999</v>
      </c>
      <c r="F64" s="100">
        <v>1.9900000000000001E-2</v>
      </c>
      <c r="G64" s="100">
        <v>4.3740000000000001E-2</v>
      </c>
      <c r="H64" s="101">
        <v>31.771119268315896</v>
      </c>
      <c r="I64" s="101">
        <v>0.73886329369854087</v>
      </c>
      <c r="J64" s="102">
        <v>5.0200000000000002E-2</v>
      </c>
      <c r="K64" s="102">
        <v>2.3999999999999998E-3</v>
      </c>
      <c r="L64" s="146">
        <f t="shared" si="0"/>
        <v>-1.0003470339710164E-4</v>
      </c>
    </row>
    <row r="65" spans="1:12">
      <c r="A65" s="88" t="s">
        <v>352</v>
      </c>
      <c r="B65" s="99">
        <v>149300</v>
      </c>
      <c r="C65" s="99">
        <v>183</v>
      </c>
      <c r="D65" s="99">
        <v>3718</v>
      </c>
      <c r="E65" s="100">
        <v>0.89970000000000006</v>
      </c>
      <c r="F65" s="100">
        <v>1.9609999999999999E-2</v>
      </c>
      <c r="G65" s="100">
        <v>4.079E-2</v>
      </c>
      <c r="H65" s="101">
        <v>30.547636076478998</v>
      </c>
      <c r="I65" s="101">
        <v>0.7968948413390099</v>
      </c>
      <c r="J65" s="102">
        <v>4.9599999999999998E-2</v>
      </c>
      <c r="K65" s="102">
        <v>2.8999999999999998E-3</v>
      </c>
      <c r="L65" s="146">
        <f t="shared" si="0"/>
        <v>-8.4103250633862003E-4</v>
      </c>
    </row>
    <row r="66" spans="1:12">
      <c r="A66" s="88" t="s">
        <v>353</v>
      </c>
      <c r="B66" s="99">
        <v>226400</v>
      </c>
      <c r="C66" s="99">
        <v>282</v>
      </c>
      <c r="D66" s="99">
        <v>5504</v>
      </c>
      <c r="E66" s="100">
        <v>1.3640000000000001</v>
      </c>
      <c r="F66" s="100">
        <v>3.2199999999999999E-2</v>
      </c>
      <c r="G66" s="100">
        <v>6.1100000000000002E-2</v>
      </c>
      <c r="H66" s="101">
        <v>31.068666954016305</v>
      </c>
      <c r="I66" s="101">
        <v>0.71636532401702957</v>
      </c>
      <c r="J66" s="102">
        <v>5.1499999999999997E-2</v>
      </c>
      <c r="K66" s="102">
        <v>2.5000000000000001E-3</v>
      </c>
      <c r="L66" s="146">
        <f t="shared" si="0"/>
        <v>1.5054605363095074E-3</v>
      </c>
    </row>
    <row r="67" spans="1:12">
      <c r="A67" s="88" t="s">
        <v>354</v>
      </c>
      <c r="B67" s="99">
        <v>187500</v>
      </c>
      <c r="C67" s="99">
        <v>245</v>
      </c>
      <c r="D67" s="99">
        <v>4585</v>
      </c>
      <c r="E67" s="100">
        <v>1.131</v>
      </c>
      <c r="F67" s="100">
        <v>2.9700000000000001E-2</v>
      </c>
      <c r="G67" s="100">
        <v>5.1650000000000001E-2</v>
      </c>
      <c r="H67" s="101">
        <v>30.844585314953111</v>
      </c>
      <c r="I67" s="101">
        <v>0.75443018545768337</v>
      </c>
      <c r="J67" s="102">
        <v>5.3499999999999999E-2</v>
      </c>
      <c r="K67" s="102">
        <v>2.8999999999999998E-3</v>
      </c>
      <c r="L67" s="146">
        <f t="shared" si="0"/>
        <v>3.9754532127812235E-3</v>
      </c>
    </row>
    <row r="68" spans="1:12">
      <c r="A68" s="88" t="s">
        <v>355</v>
      </c>
      <c r="B68" s="99">
        <v>168000</v>
      </c>
      <c r="C68" s="99">
        <v>225</v>
      </c>
      <c r="D68" s="99">
        <v>4150</v>
      </c>
      <c r="E68" s="100">
        <v>1.0129999999999999</v>
      </c>
      <c r="F68" s="100">
        <v>3.0700000000000002E-2</v>
      </c>
      <c r="G68" s="100">
        <v>4.7E-2</v>
      </c>
      <c r="H68" s="101">
        <v>30.642802656433187</v>
      </c>
      <c r="I68" s="101">
        <v>0.74459138735957697</v>
      </c>
      <c r="J68" s="102">
        <v>5.3800000000000001E-2</v>
      </c>
      <c r="K68" s="102">
        <v>3.0000000000000001E-3</v>
      </c>
      <c r="L68" s="146">
        <f t="shared" si="0"/>
        <v>4.345952114251983E-3</v>
      </c>
    </row>
    <row r="69" spans="1:12">
      <c r="A69" s="88" t="s">
        <v>356</v>
      </c>
      <c r="B69" s="99">
        <v>159300</v>
      </c>
      <c r="C69" s="99">
        <v>267</v>
      </c>
      <c r="D69" s="99">
        <v>3980</v>
      </c>
      <c r="E69" s="100">
        <v>0.96099999999999997</v>
      </c>
      <c r="F69" s="100">
        <v>0.04</v>
      </c>
      <c r="G69" s="100">
        <v>4.5999999999999999E-2</v>
      </c>
      <c r="H69" s="101">
        <v>30.35907345759302</v>
      </c>
      <c r="I69" s="101">
        <v>0.72149645026334508</v>
      </c>
      <c r="J69" s="102">
        <v>6.6199999999999995E-2</v>
      </c>
      <c r="K69" s="102">
        <v>4.0000000000000001E-3</v>
      </c>
      <c r="L69" s="146">
        <f t="shared" si="0"/>
        <v>1.9659906708376605E-2</v>
      </c>
    </row>
    <row r="70" spans="1:12">
      <c r="A70" s="88" t="s">
        <v>357</v>
      </c>
      <c r="B70" s="99">
        <v>160400</v>
      </c>
      <c r="C70" s="99">
        <v>224</v>
      </c>
      <c r="D70" s="99">
        <v>4012</v>
      </c>
      <c r="E70" s="100">
        <v>0.96799999999999997</v>
      </c>
      <c r="F70" s="100">
        <v>8.48E-2</v>
      </c>
      <c r="G70" s="100">
        <v>4.5600000000000002E-2</v>
      </c>
      <c r="H70" s="101">
        <v>30.098961308723911</v>
      </c>
      <c r="I70" s="101">
        <v>0.73681654827664245</v>
      </c>
      <c r="J70" s="102">
        <v>5.5199999999999999E-2</v>
      </c>
      <c r="K70" s="102">
        <v>3.3999999999999998E-3</v>
      </c>
      <c r="L70" s="146">
        <f t="shared" ref="L70:L133" si="1">(J70-0.050281)/(0.86-0.050281)</f>
        <v>6.074946987782181E-3</v>
      </c>
    </row>
    <row r="71" spans="1:12">
      <c r="A71" s="88" t="s">
        <v>358</v>
      </c>
      <c r="B71" s="99">
        <v>201800</v>
      </c>
      <c r="C71" s="99">
        <v>232</v>
      </c>
      <c r="D71" s="99">
        <v>4953</v>
      </c>
      <c r="E71" s="100">
        <v>1.218</v>
      </c>
      <c r="F71" s="100">
        <v>6.1800000000000001E-2</v>
      </c>
      <c r="G71" s="100">
        <v>5.5399999999999998E-2</v>
      </c>
      <c r="H71" s="101">
        <v>30.528671614861253</v>
      </c>
      <c r="I71" s="101">
        <v>0.71063024655529405</v>
      </c>
      <c r="J71" s="102">
        <v>4.6800000000000001E-2</v>
      </c>
      <c r="K71" s="102">
        <v>2.5000000000000001E-3</v>
      </c>
      <c r="L71" s="146">
        <f t="shared" si="1"/>
        <v>-4.2990222533990166E-3</v>
      </c>
    </row>
    <row r="72" spans="1:12">
      <c r="A72" s="88" t="s">
        <v>359</v>
      </c>
      <c r="B72" s="99">
        <v>223800</v>
      </c>
      <c r="C72" s="99">
        <v>267</v>
      </c>
      <c r="D72" s="99">
        <v>5440</v>
      </c>
      <c r="E72" s="100">
        <v>1.3520000000000001</v>
      </c>
      <c r="F72" s="100">
        <v>5.0200000000000002E-2</v>
      </c>
      <c r="G72" s="100">
        <v>6.1150000000000003E-2</v>
      </c>
      <c r="H72" s="101">
        <v>30.728959149851146</v>
      </c>
      <c r="I72" s="101">
        <v>0.70078534992699937</v>
      </c>
      <c r="J72" s="102">
        <v>4.8800000000000003E-2</v>
      </c>
      <c r="K72" s="102">
        <v>2.3E-3</v>
      </c>
      <c r="L72" s="146">
        <f t="shared" si="1"/>
        <v>-1.8290295769272998E-3</v>
      </c>
    </row>
    <row r="73" spans="1:12">
      <c r="A73" s="88" t="s">
        <v>360</v>
      </c>
      <c r="B73" s="99">
        <v>122000</v>
      </c>
      <c r="C73" s="99">
        <v>147.6</v>
      </c>
      <c r="D73" s="99">
        <v>2988</v>
      </c>
      <c r="E73" s="100">
        <v>0.7379</v>
      </c>
      <c r="F73" s="100">
        <v>5.67E-2</v>
      </c>
      <c r="G73" s="100">
        <v>3.3860000000000001E-2</v>
      </c>
      <c r="H73" s="101">
        <v>30.481368660546039</v>
      </c>
      <c r="I73" s="101">
        <v>0.82177861504821015</v>
      </c>
      <c r="J73" s="102">
        <v>4.9799999999999997E-2</v>
      </c>
      <c r="K73" s="102">
        <v>3.0000000000000001E-3</v>
      </c>
      <c r="L73" s="146">
        <f t="shared" si="1"/>
        <v>-5.9403323869145006E-4</v>
      </c>
    </row>
    <row r="74" spans="1:12">
      <c r="A74" s="88" t="s">
        <v>361</v>
      </c>
      <c r="B74" s="99">
        <v>71110</v>
      </c>
      <c r="C74" s="99">
        <v>84.8</v>
      </c>
      <c r="D74" s="99">
        <v>1771</v>
      </c>
      <c r="E74" s="100">
        <v>0.43030000000000002</v>
      </c>
      <c r="F74" s="100">
        <v>4.5699999999999998E-2</v>
      </c>
      <c r="G74" s="100">
        <v>2.0330000000000001E-2</v>
      </c>
      <c r="H74" s="101">
        <v>29.87952242167502</v>
      </c>
      <c r="I74" s="101">
        <v>0.90764041174932908</v>
      </c>
      <c r="J74" s="102">
        <v>4.8599999999999997E-2</v>
      </c>
      <c r="K74" s="102">
        <v>4.1000000000000003E-3</v>
      </c>
      <c r="L74" s="146">
        <f t="shared" si="1"/>
        <v>-2.0760288445744782E-3</v>
      </c>
    </row>
    <row r="75" spans="1:12">
      <c r="A75" s="88" t="s">
        <v>362</v>
      </c>
      <c r="B75" s="99">
        <v>99020</v>
      </c>
      <c r="C75" s="99">
        <v>119.3</v>
      </c>
      <c r="D75" s="99">
        <v>2479</v>
      </c>
      <c r="E75" s="100">
        <v>0.5998</v>
      </c>
      <c r="F75" s="100">
        <v>6.6199999999999995E-2</v>
      </c>
      <c r="G75" s="100">
        <v>2.8389999999999999E-2</v>
      </c>
      <c r="H75" s="101">
        <v>29.726016515032633</v>
      </c>
      <c r="I75" s="101">
        <v>0.84443809741632081</v>
      </c>
      <c r="J75" s="102">
        <v>4.8800000000000003E-2</v>
      </c>
      <c r="K75" s="102">
        <v>3.3999999999999998E-3</v>
      </c>
      <c r="L75" s="146">
        <f t="shared" si="1"/>
        <v>-1.8290295769272998E-3</v>
      </c>
    </row>
    <row r="76" spans="1:12">
      <c r="A76" s="88" t="s">
        <v>363</v>
      </c>
      <c r="B76" s="99">
        <v>146300</v>
      </c>
      <c r="C76" s="99">
        <v>168.6</v>
      </c>
      <c r="D76" s="99">
        <v>3638</v>
      </c>
      <c r="E76" s="100">
        <v>0.88700000000000001</v>
      </c>
      <c r="F76" s="100">
        <v>6.1699999999999998E-2</v>
      </c>
      <c r="G76" s="100">
        <v>4.1169999999999998E-2</v>
      </c>
      <c r="H76" s="101">
        <v>29.888601362584343</v>
      </c>
      <c r="I76" s="101">
        <v>0.71747181379264158</v>
      </c>
      <c r="J76" s="102">
        <v>4.6399999999999997E-2</v>
      </c>
      <c r="K76" s="102">
        <v>2.5999999999999999E-3</v>
      </c>
      <c r="L76" s="146">
        <f t="shared" si="1"/>
        <v>-4.7930207886933652E-3</v>
      </c>
    </row>
    <row r="77" spans="1:12">
      <c r="A77" s="88" t="s">
        <v>364</v>
      </c>
      <c r="B77" s="99">
        <v>115800</v>
      </c>
      <c r="C77" s="99">
        <v>142.80000000000001</v>
      </c>
      <c r="D77" s="99">
        <v>2920</v>
      </c>
      <c r="E77" s="100">
        <v>0.70320000000000005</v>
      </c>
      <c r="F77" s="100">
        <v>5.8900000000000001E-2</v>
      </c>
      <c r="G77" s="100">
        <v>3.3029999999999997E-2</v>
      </c>
      <c r="H77" s="101">
        <v>29.81612721673396</v>
      </c>
      <c r="I77" s="101">
        <v>0.8224514206367235</v>
      </c>
      <c r="J77" s="102">
        <v>4.9299999999999997E-2</v>
      </c>
      <c r="K77" s="102">
        <v>3.3E-3</v>
      </c>
      <c r="L77" s="146">
        <f t="shared" si="1"/>
        <v>-1.2115314078093792E-3</v>
      </c>
    </row>
    <row r="78" spans="1:12">
      <c r="A78" s="88" t="s">
        <v>365</v>
      </c>
      <c r="B78" s="99">
        <v>144600</v>
      </c>
      <c r="C78" s="99">
        <v>178</v>
      </c>
      <c r="D78" s="99">
        <v>3683</v>
      </c>
      <c r="E78" s="100">
        <v>0.879</v>
      </c>
      <c r="F78" s="100">
        <v>5.9299999999999999E-2</v>
      </c>
      <c r="G78" s="100">
        <v>4.138E-2</v>
      </c>
      <c r="H78" s="101">
        <v>29.789037939091187</v>
      </c>
      <c r="I78" s="101">
        <v>0.72172101388302001</v>
      </c>
      <c r="J78" s="102">
        <v>4.8500000000000001E-2</v>
      </c>
      <c r="K78" s="102">
        <v>2.8E-3</v>
      </c>
      <c r="L78" s="146">
        <f t="shared" si="1"/>
        <v>-2.1995284783980591E-3</v>
      </c>
    </row>
    <row r="79" spans="1:12">
      <c r="A79" s="88" t="s">
        <v>366</v>
      </c>
      <c r="B79" s="99">
        <v>194700</v>
      </c>
      <c r="C79" s="99">
        <v>243</v>
      </c>
      <c r="D79" s="99">
        <v>5003</v>
      </c>
      <c r="E79" s="100">
        <v>1.1850000000000001</v>
      </c>
      <c r="F79" s="100">
        <v>3.7400000000000003E-2</v>
      </c>
      <c r="G79" s="100">
        <v>5.5939999999999997E-2</v>
      </c>
      <c r="H79" s="101">
        <v>29.414893112040275</v>
      </c>
      <c r="I79" s="101">
        <v>0.66852019069539881</v>
      </c>
      <c r="J79" s="102">
        <v>4.87E-2</v>
      </c>
      <c r="K79" s="102">
        <v>2.3E-3</v>
      </c>
      <c r="L79" s="146">
        <f t="shared" si="1"/>
        <v>-1.9525292107508891E-3</v>
      </c>
    </row>
    <row r="80" spans="1:12">
      <c r="A80" s="88" t="s">
        <v>367</v>
      </c>
      <c r="B80" s="99">
        <v>131600</v>
      </c>
      <c r="C80" s="99">
        <v>163</v>
      </c>
      <c r="D80" s="99">
        <v>3347</v>
      </c>
      <c r="E80" s="100">
        <v>0.80200000000000005</v>
      </c>
      <c r="F80" s="100">
        <v>1.0789999999999999E-2</v>
      </c>
      <c r="G80" s="100">
        <v>3.7170000000000002E-2</v>
      </c>
      <c r="H80" s="101">
        <v>29.915877530668375</v>
      </c>
      <c r="I80" s="101">
        <v>0.77337261367603805</v>
      </c>
      <c r="J80" s="102">
        <v>4.8500000000000001E-2</v>
      </c>
      <c r="K80" s="102">
        <v>2.8E-3</v>
      </c>
      <c r="L80" s="146">
        <f t="shared" si="1"/>
        <v>-2.1995284783980591E-3</v>
      </c>
    </row>
    <row r="81" spans="1:12">
      <c r="A81" s="88" t="s">
        <v>368</v>
      </c>
      <c r="B81" s="99">
        <v>186300</v>
      </c>
      <c r="C81" s="99">
        <v>233</v>
      </c>
      <c r="D81" s="99">
        <v>4596</v>
      </c>
      <c r="E81" s="100">
        <v>1.1379999999999999</v>
      </c>
      <c r="F81" s="100">
        <v>1.1310000000000001E-2</v>
      </c>
      <c r="G81" s="100">
        <v>5.126E-2</v>
      </c>
      <c r="H81" s="101">
        <v>30.825256908791872</v>
      </c>
      <c r="I81" s="101">
        <v>0.73416467127864249</v>
      </c>
      <c r="J81" s="102">
        <v>5.0799999999999998E-2</v>
      </c>
      <c r="K81" s="102">
        <v>2.2000000000000001E-3</v>
      </c>
      <c r="L81" s="146">
        <f t="shared" si="1"/>
        <v>6.4096309954440823E-4</v>
      </c>
    </row>
    <row r="82" spans="1:12">
      <c r="A82" s="88" t="s">
        <v>369</v>
      </c>
      <c r="B82" s="99">
        <v>133800</v>
      </c>
      <c r="C82" s="99">
        <v>172</v>
      </c>
      <c r="D82" s="99">
        <v>3396</v>
      </c>
      <c r="E82" s="100">
        <v>0.81859999999999999</v>
      </c>
      <c r="F82" s="100">
        <v>9.2800000000000001E-3</v>
      </c>
      <c r="G82" s="100">
        <v>3.8289999999999998E-2</v>
      </c>
      <c r="H82" s="101">
        <v>29.861384212534396</v>
      </c>
      <c r="I82" s="101">
        <v>0.73429628149464121</v>
      </c>
      <c r="J82" s="102">
        <v>5.0299999999999997E-2</v>
      </c>
      <c r="K82" s="102">
        <v>3.2000000000000002E-3</v>
      </c>
      <c r="L82" s="146">
        <f t="shared" si="1"/>
        <v>2.3464930426479044E-5</v>
      </c>
    </row>
    <row r="83" spans="1:12">
      <c r="A83" s="88" t="s">
        <v>370</v>
      </c>
      <c r="B83" s="99">
        <v>110800</v>
      </c>
      <c r="C83" s="99">
        <v>136.30000000000001</v>
      </c>
      <c r="D83" s="99">
        <v>2764</v>
      </c>
      <c r="E83" s="100">
        <v>0.67930000000000001</v>
      </c>
      <c r="F83" s="100">
        <v>8.4600000000000005E-3</v>
      </c>
      <c r="G83" s="100">
        <v>3.1289999999999998E-2</v>
      </c>
      <c r="H83" s="101">
        <v>30.293622457798168</v>
      </c>
      <c r="I83" s="101">
        <v>0.81168623613033952</v>
      </c>
      <c r="J83" s="102">
        <v>4.9500000000000002E-2</v>
      </c>
      <c r="K83" s="102">
        <v>3.5999999999999999E-3</v>
      </c>
      <c r="L83" s="146">
        <f t="shared" si="1"/>
        <v>-9.6453214016220068E-4</v>
      </c>
    </row>
    <row r="84" spans="1:12">
      <c r="A84" s="88" t="s">
        <v>371</v>
      </c>
      <c r="B84" s="99">
        <v>81380</v>
      </c>
      <c r="C84" s="99">
        <v>104.7</v>
      </c>
      <c r="D84" s="99">
        <v>2004</v>
      </c>
      <c r="E84" s="100">
        <v>0.4995</v>
      </c>
      <c r="F84" s="100">
        <v>5.3600000000000002E-3</v>
      </c>
      <c r="G84" s="100">
        <v>2.274E-2</v>
      </c>
      <c r="H84" s="101">
        <v>30.709768452436094</v>
      </c>
      <c r="I84" s="101">
        <v>0.95878140718416394</v>
      </c>
      <c r="J84" s="102">
        <v>5.2999999999999999E-2</v>
      </c>
      <c r="K84" s="102">
        <v>4.1000000000000003E-3</v>
      </c>
      <c r="L84" s="146">
        <f t="shared" si="1"/>
        <v>3.3579550436632945E-3</v>
      </c>
    </row>
    <row r="85" spans="1:12">
      <c r="A85" s="88" t="s">
        <v>372</v>
      </c>
      <c r="B85" s="99">
        <v>76280</v>
      </c>
      <c r="C85" s="99">
        <v>95.2</v>
      </c>
      <c r="D85" s="99">
        <v>1901</v>
      </c>
      <c r="E85" s="100">
        <v>0.46899999999999997</v>
      </c>
      <c r="F85" s="100">
        <v>4.9300000000000004E-3</v>
      </c>
      <c r="G85" s="100">
        <v>2.1559999999999999E-2</v>
      </c>
      <c r="H85" s="101">
        <v>30.424799874880243</v>
      </c>
      <c r="I85" s="101">
        <v>0.88460606650141949</v>
      </c>
      <c r="J85" s="102">
        <v>5.0599999999999999E-2</v>
      </c>
      <c r="K85" s="102">
        <v>3.7000000000000002E-3</v>
      </c>
      <c r="L85" s="146">
        <f t="shared" si="1"/>
        <v>3.9396383189723827E-4</v>
      </c>
    </row>
    <row r="86" spans="1:12">
      <c r="A86" s="88" t="s">
        <v>374</v>
      </c>
      <c r="B86" s="99">
        <v>87490</v>
      </c>
      <c r="C86" s="99">
        <v>106.1</v>
      </c>
      <c r="D86" s="99">
        <v>2257</v>
      </c>
      <c r="E86" s="100">
        <v>0.53879999999999995</v>
      </c>
      <c r="F86" s="100">
        <v>5.2500000000000003E-3</v>
      </c>
      <c r="G86" s="100">
        <v>2.564E-2</v>
      </c>
      <c r="H86" s="101">
        <v>29.222632029685279</v>
      </c>
      <c r="I86" s="101">
        <v>0.83344411966448617</v>
      </c>
      <c r="J86" s="102">
        <v>4.7E-2</v>
      </c>
      <c r="K86" s="102">
        <v>3.5999999999999999E-3</v>
      </c>
      <c r="L86" s="147">
        <f t="shared" si="1"/>
        <v>-4.0520229857518462E-3</v>
      </c>
    </row>
    <row r="87" spans="1:12" ht="13">
      <c r="A87" s="92" t="s">
        <v>375</v>
      </c>
      <c r="B87" s="93"/>
      <c r="C87" s="94"/>
      <c r="D87" s="93"/>
      <c r="E87" s="95"/>
      <c r="F87" s="95"/>
      <c r="G87" s="95"/>
      <c r="H87" s="96"/>
      <c r="I87" s="96"/>
      <c r="J87" s="97"/>
      <c r="K87" s="97"/>
      <c r="L87" s="146"/>
    </row>
    <row r="88" spans="1:12">
      <c r="A88" s="88" t="s">
        <v>376</v>
      </c>
      <c r="B88" s="99">
        <v>72820</v>
      </c>
      <c r="C88" s="99">
        <v>110</v>
      </c>
      <c r="D88" s="99">
        <v>1826</v>
      </c>
      <c r="E88" s="100">
        <v>0.41370000000000001</v>
      </c>
      <c r="F88" s="100">
        <v>3.9800000000000002E-2</v>
      </c>
      <c r="G88" s="100">
        <v>1.9120000000000002E-2</v>
      </c>
      <c r="H88" s="101">
        <v>30.866780757956928</v>
      </c>
      <c r="I88" s="101">
        <v>1.1758777789094461</v>
      </c>
      <c r="J88" s="102">
        <v>6.0999999999999999E-2</v>
      </c>
      <c r="K88" s="102">
        <v>6.0000000000000001E-3</v>
      </c>
      <c r="L88" s="146">
        <f t="shared" si="1"/>
        <v>1.3237925749550152E-2</v>
      </c>
    </row>
    <row r="89" spans="1:12">
      <c r="A89" s="88" t="s">
        <v>377</v>
      </c>
      <c r="B89" s="99">
        <v>85100</v>
      </c>
      <c r="C89" s="99">
        <v>169</v>
      </c>
      <c r="D89" s="99">
        <v>2116</v>
      </c>
      <c r="E89" s="100">
        <v>0.48299999999999998</v>
      </c>
      <c r="F89" s="100">
        <v>5.1799999999999999E-2</v>
      </c>
      <c r="G89" s="100">
        <v>2.2620000000000001E-2</v>
      </c>
      <c r="H89" s="101">
        <v>30.701090493411613</v>
      </c>
      <c r="I89" s="101">
        <v>1.1632874189798805</v>
      </c>
      <c r="J89" s="102">
        <v>7.8799999999999995E-2</v>
      </c>
      <c r="K89" s="102">
        <v>8.3999999999999995E-3</v>
      </c>
      <c r="L89" s="146">
        <f t="shared" si="1"/>
        <v>3.5220860570148407E-2</v>
      </c>
    </row>
    <row r="90" spans="1:12">
      <c r="A90" s="88" t="s">
        <v>378</v>
      </c>
      <c r="B90" s="99">
        <v>140900</v>
      </c>
      <c r="C90" s="99">
        <v>326</v>
      </c>
      <c r="D90" s="99">
        <v>3633</v>
      </c>
      <c r="E90" s="100">
        <v>0.80200000000000005</v>
      </c>
      <c r="F90" s="100">
        <v>2.8899999999999999E-2</v>
      </c>
      <c r="G90" s="100">
        <v>4.0399999999999998E-2</v>
      </c>
      <c r="H90" s="101">
        <v>29.907836562719204</v>
      </c>
      <c r="I90" s="101">
        <v>0.80036341496184993</v>
      </c>
      <c r="J90" s="102">
        <v>8.7999999999999995E-2</v>
      </c>
      <c r="K90" s="102">
        <v>1.4E-2</v>
      </c>
      <c r="L90" s="146">
        <f t="shared" si="1"/>
        <v>4.6582826881918289E-2</v>
      </c>
    </row>
    <row r="91" spans="1:12">
      <c r="A91" s="88" t="s">
        <v>379</v>
      </c>
      <c r="B91" s="99">
        <v>98400</v>
      </c>
      <c r="C91" s="99">
        <v>195</v>
      </c>
      <c r="D91" s="99">
        <v>2527</v>
      </c>
      <c r="E91" s="100">
        <v>0.56140000000000001</v>
      </c>
      <c r="F91" s="100">
        <v>6.4299999999999996E-2</v>
      </c>
      <c r="G91" s="100">
        <v>2.7900000000000001E-2</v>
      </c>
      <c r="H91" s="101">
        <v>30.205147572006606</v>
      </c>
      <c r="I91" s="101">
        <v>0.93833942803412584</v>
      </c>
      <c r="J91" s="102">
        <v>7.3999999999999996E-2</v>
      </c>
      <c r="K91" s="102">
        <v>0.01</v>
      </c>
      <c r="L91" s="146">
        <f t="shared" si="1"/>
        <v>2.9292878146616293E-2</v>
      </c>
    </row>
    <row r="92" spans="1:12">
      <c r="A92" s="88" t="s">
        <v>380</v>
      </c>
      <c r="B92" s="99">
        <v>87200</v>
      </c>
      <c r="C92" s="99">
        <v>171</v>
      </c>
      <c r="D92" s="99">
        <v>2222</v>
      </c>
      <c r="E92" s="100">
        <v>0.49880000000000002</v>
      </c>
      <c r="F92" s="100">
        <v>6.7799999999999999E-2</v>
      </c>
      <c r="G92" s="100">
        <v>2.4219999999999998E-2</v>
      </c>
      <c r="H92" s="101">
        <v>30.299276288106782</v>
      </c>
      <c r="I92" s="101">
        <v>0.94419668243614108</v>
      </c>
      <c r="J92" s="102">
        <v>7.6300000000000007E-2</v>
      </c>
      <c r="K92" s="102">
        <v>7.4999999999999997E-3</v>
      </c>
      <c r="L92" s="146">
        <f t="shared" si="1"/>
        <v>3.2133369724558776E-2</v>
      </c>
    </row>
    <row r="93" spans="1:12">
      <c r="A93" s="88" t="s">
        <v>381</v>
      </c>
      <c r="B93" s="99">
        <v>148200</v>
      </c>
      <c r="C93" s="99">
        <v>197</v>
      </c>
      <c r="D93" s="99">
        <v>3658</v>
      </c>
      <c r="E93" s="100">
        <v>0.85040000000000004</v>
      </c>
      <c r="F93" s="100">
        <v>6.0499999999999998E-2</v>
      </c>
      <c r="G93" s="100">
        <v>3.8390000000000001E-2</v>
      </c>
      <c r="H93" s="101">
        <v>31.133639217009254</v>
      </c>
      <c r="I93" s="101">
        <v>0.83740828115633903</v>
      </c>
      <c r="J93" s="102">
        <v>5.3499999999999999E-2</v>
      </c>
      <c r="K93" s="102">
        <v>3.5999999999999999E-3</v>
      </c>
      <c r="L93" s="146">
        <f t="shared" si="1"/>
        <v>3.9754532127812235E-3</v>
      </c>
    </row>
    <row r="94" spans="1:12">
      <c r="A94" s="88" t="s">
        <v>382</v>
      </c>
      <c r="B94" s="99">
        <v>244200</v>
      </c>
      <c r="C94" s="99">
        <v>315</v>
      </c>
      <c r="D94" s="99">
        <v>5981</v>
      </c>
      <c r="E94" s="100">
        <v>1.405</v>
      </c>
      <c r="F94" s="100">
        <v>3.0200000000000001E-2</v>
      </c>
      <c r="G94" s="100">
        <v>6.2530000000000002E-2</v>
      </c>
      <c r="H94" s="101">
        <v>31.183567009300795</v>
      </c>
      <c r="I94" s="101">
        <v>0.79009044354538405</v>
      </c>
      <c r="J94" s="102">
        <v>5.2400000000000002E-2</v>
      </c>
      <c r="K94" s="102">
        <v>2.2000000000000001E-3</v>
      </c>
      <c r="L94" s="146">
        <f t="shared" si="1"/>
        <v>2.616957240721785E-3</v>
      </c>
    </row>
    <row r="95" spans="1:12">
      <c r="A95" s="88" t="s">
        <v>383</v>
      </c>
      <c r="B95" s="99">
        <v>207200</v>
      </c>
      <c r="C95" s="99">
        <v>293</v>
      </c>
      <c r="D95" s="99">
        <v>5159</v>
      </c>
      <c r="E95" s="100">
        <v>1.1930000000000001</v>
      </c>
      <c r="F95" s="100">
        <v>3.0700000000000002E-2</v>
      </c>
      <c r="G95" s="100">
        <v>5.4399999999999997E-2</v>
      </c>
      <c r="H95" s="101">
        <v>30.866780757956928</v>
      </c>
      <c r="I95" s="101">
        <v>0.77411928660360974</v>
      </c>
      <c r="J95" s="102">
        <v>5.6500000000000002E-2</v>
      </c>
      <c r="K95" s="102">
        <v>3.5000000000000001E-3</v>
      </c>
      <c r="L95" s="146">
        <f t="shared" si="1"/>
        <v>7.6804422274887986E-3</v>
      </c>
    </row>
    <row r="96" spans="1:12">
      <c r="A96" s="88" t="s">
        <v>384</v>
      </c>
      <c r="B96" s="99">
        <v>191700</v>
      </c>
      <c r="C96" s="99">
        <v>278</v>
      </c>
      <c r="D96" s="99">
        <v>4720</v>
      </c>
      <c r="E96" s="100">
        <v>1.1040000000000001</v>
      </c>
      <c r="F96" s="100">
        <v>3.9E-2</v>
      </c>
      <c r="G96" s="100">
        <v>4.9599999999999998E-2</v>
      </c>
      <c r="H96" s="101">
        <v>31.044177558416362</v>
      </c>
      <c r="I96" s="101">
        <v>0.84251443099077461</v>
      </c>
      <c r="J96" s="102">
        <v>5.8799999999999998E-2</v>
      </c>
      <c r="K96" s="102">
        <v>3.3E-3</v>
      </c>
      <c r="L96" s="146">
        <f t="shared" si="1"/>
        <v>1.0520933805431266E-2</v>
      </c>
    </row>
    <row r="97" spans="1:12">
      <c r="A97" s="88" t="s">
        <v>385</v>
      </c>
      <c r="B97" s="99">
        <v>195800</v>
      </c>
      <c r="C97" s="99">
        <v>363</v>
      </c>
      <c r="D97" s="99">
        <v>4880</v>
      </c>
      <c r="E97" s="100">
        <v>1.1299999999999999</v>
      </c>
      <c r="F97" s="100">
        <v>3.9600000000000003E-2</v>
      </c>
      <c r="G97" s="100">
        <v>5.33E-2</v>
      </c>
      <c r="H97" s="101">
        <v>30.866780757956928</v>
      </c>
      <c r="I97" s="101">
        <v>0.79371723338037303</v>
      </c>
      <c r="J97" s="102">
        <v>7.3499999999999996E-2</v>
      </c>
      <c r="K97" s="102">
        <v>4.8999999999999998E-3</v>
      </c>
      <c r="L97" s="146">
        <f t="shared" si="1"/>
        <v>2.8675379977498364E-2</v>
      </c>
    </row>
    <row r="98" spans="1:12">
      <c r="A98" s="88" t="s">
        <v>386</v>
      </c>
      <c r="B98" s="99">
        <v>144700</v>
      </c>
      <c r="C98" s="99">
        <v>255</v>
      </c>
      <c r="D98" s="99">
        <v>3692</v>
      </c>
      <c r="E98" s="100">
        <v>0.83620000000000005</v>
      </c>
      <c r="F98" s="100">
        <v>2.0410000000000001E-2</v>
      </c>
      <c r="G98" s="100">
        <v>4.018E-2</v>
      </c>
      <c r="H98" s="101">
        <v>30.074343562328291</v>
      </c>
      <c r="I98" s="101">
        <v>0.83720730599243132</v>
      </c>
      <c r="J98" s="102">
        <v>6.9900000000000004E-2</v>
      </c>
      <c r="K98" s="102">
        <v>5.8999999999999999E-3</v>
      </c>
      <c r="L98" s="146">
        <f t="shared" si="1"/>
        <v>2.4229393159849288E-2</v>
      </c>
    </row>
    <row r="99" spans="1:12">
      <c r="A99" s="88" t="s">
        <v>387</v>
      </c>
      <c r="B99" s="99">
        <v>158900</v>
      </c>
      <c r="C99" s="99">
        <v>294</v>
      </c>
      <c r="D99" s="99">
        <v>3996</v>
      </c>
      <c r="E99" s="100">
        <v>0.91900000000000004</v>
      </c>
      <c r="F99" s="100">
        <v>2.29E-2</v>
      </c>
      <c r="G99" s="100">
        <v>4.3400000000000001E-2</v>
      </c>
      <c r="H99" s="101">
        <v>30.759370374033914</v>
      </c>
      <c r="I99" s="101">
        <v>0.83685727667938448</v>
      </c>
      <c r="J99" s="102">
        <v>7.2999999999999995E-2</v>
      </c>
      <c r="K99" s="102">
        <v>5.7999999999999996E-3</v>
      </c>
      <c r="L99" s="146">
        <f t="shared" si="1"/>
        <v>2.8057881808380435E-2</v>
      </c>
    </row>
    <row r="100" spans="1:12">
      <c r="A100" s="88" t="s">
        <v>388</v>
      </c>
      <c r="B100" s="99">
        <v>174400</v>
      </c>
      <c r="C100" s="99">
        <v>247</v>
      </c>
      <c r="D100" s="99">
        <v>4389</v>
      </c>
      <c r="E100" s="100">
        <v>1.0112000000000001</v>
      </c>
      <c r="F100" s="100">
        <v>3.2899999999999999E-2</v>
      </c>
      <c r="G100" s="100">
        <v>4.623E-2</v>
      </c>
      <c r="H100" s="101">
        <v>30.527582907541586</v>
      </c>
      <c r="I100" s="101">
        <v>0.85304720194181305</v>
      </c>
      <c r="J100" s="102">
        <v>5.6599999999999998E-2</v>
      </c>
      <c r="K100" s="102">
        <v>3.8E-3</v>
      </c>
      <c r="L100" s="146">
        <f t="shared" si="1"/>
        <v>7.8039418613123791E-3</v>
      </c>
    </row>
    <row r="101" spans="1:12">
      <c r="A101" s="88" t="s">
        <v>389</v>
      </c>
      <c r="B101" s="99">
        <v>154900</v>
      </c>
      <c r="C101" s="99">
        <v>209</v>
      </c>
      <c r="D101" s="99">
        <v>3892</v>
      </c>
      <c r="E101" s="100">
        <v>0.90080000000000005</v>
      </c>
      <c r="F101" s="100">
        <v>7.4300000000000005E-2</v>
      </c>
      <c r="G101" s="100">
        <v>4.1050000000000003E-2</v>
      </c>
      <c r="H101" s="101">
        <v>30.965080656704249</v>
      </c>
      <c r="I101" s="101">
        <v>0.79878079631505461</v>
      </c>
      <c r="J101" s="102">
        <v>5.3999999999999999E-2</v>
      </c>
      <c r="K101" s="102">
        <v>3.2000000000000002E-3</v>
      </c>
      <c r="L101" s="146">
        <f t="shared" si="1"/>
        <v>4.5929513818991526E-3</v>
      </c>
    </row>
    <row r="102" spans="1:12">
      <c r="A102" s="88" t="s">
        <v>390</v>
      </c>
      <c r="B102" s="99">
        <v>160000</v>
      </c>
      <c r="C102" s="99">
        <v>236</v>
      </c>
      <c r="D102" s="99">
        <v>3996</v>
      </c>
      <c r="E102" s="100">
        <v>0.93189999999999995</v>
      </c>
      <c r="F102" s="100">
        <v>6.6900000000000001E-2</v>
      </c>
      <c r="G102" s="100">
        <v>4.2700000000000002E-2</v>
      </c>
      <c r="H102" s="101">
        <v>30.906032656200541</v>
      </c>
      <c r="I102" s="101">
        <v>0.83503255442439839</v>
      </c>
      <c r="J102" s="102">
        <v>5.8700000000000002E-2</v>
      </c>
      <c r="K102" s="102">
        <v>5.0000000000000001E-3</v>
      </c>
      <c r="L102" s="146">
        <f t="shared" si="1"/>
        <v>1.0397434171607685E-2</v>
      </c>
    </row>
    <row r="103" spans="1:12">
      <c r="A103" s="88" t="s">
        <v>391</v>
      </c>
      <c r="B103" s="99">
        <v>190100</v>
      </c>
      <c r="C103" s="99">
        <v>280</v>
      </c>
      <c r="D103" s="99">
        <v>4724</v>
      </c>
      <c r="E103" s="100">
        <v>1.1073999999999999</v>
      </c>
      <c r="F103" s="100">
        <v>4.4900000000000002E-2</v>
      </c>
      <c r="G103" s="100">
        <v>4.99E-2</v>
      </c>
      <c r="H103" s="101">
        <v>30.915852923038798</v>
      </c>
      <c r="I103" s="101">
        <v>0.83556362667658213</v>
      </c>
      <c r="J103" s="102">
        <v>6.13E-2</v>
      </c>
      <c r="K103" s="102">
        <v>6.4000000000000003E-3</v>
      </c>
      <c r="L103" s="146">
        <f t="shared" si="1"/>
        <v>1.3608424651020912E-2</v>
      </c>
    </row>
    <row r="104" spans="1:12">
      <c r="A104" s="88" t="s">
        <v>392</v>
      </c>
      <c r="B104" s="99">
        <v>194700</v>
      </c>
      <c r="C104" s="99">
        <v>260</v>
      </c>
      <c r="D104" s="99">
        <v>4845</v>
      </c>
      <c r="E104" s="100">
        <v>1.1359999999999999</v>
      </c>
      <c r="F104" s="100">
        <v>6.9000000000000006E-2</v>
      </c>
      <c r="G104" s="100">
        <v>5.1279999999999999E-2</v>
      </c>
      <c r="H104" s="101">
        <v>30.925692635950004</v>
      </c>
      <c r="I104" s="101">
        <v>0.79674965399573561</v>
      </c>
      <c r="J104" s="102">
        <v>5.3499999999999999E-2</v>
      </c>
      <c r="K104" s="102">
        <v>2.5999999999999999E-3</v>
      </c>
      <c r="L104" s="146">
        <f t="shared" si="1"/>
        <v>3.9754532127812235E-3</v>
      </c>
    </row>
    <row r="105" spans="1:12">
      <c r="A105" s="88" t="s">
        <v>393</v>
      </c>
      <c r="B105" s="99">
        <v>130700</v>
      </c>
      <c r="C105" s="99">
        <v>179</v>
      </c>
      <c r="D105" s="99">
        <v>3363</v>
      </c>
      <c r="E105" s="100">
        <v>0.76400000000000001</v>
      </c>
      <c r="F105" s="100">
        <v>9.0800000000000006E-2</v>
      </c>
      <c r="G105" s="100">
        <v>3.6119999999999999E-2</v>
      </c>
      <c r="H105" s="101">
        <v>29.880262031280292</v>
      </c>
      <c r="I105" s="101">
        <v>0.83561885352375176</v>
      </c>
      <c r="J105" s="102">
        <v>5.3900000000000003E-2</v>
      </c>
      <c r="K105" s="102">
        <v>3.8999999999999998E-3</v>
      </c>
      <c r="L105" s="146">
        <f t="shared" si="1"/>
        <v>4.4694517480755721E-3</v>
      </c>
    </row>
    <row r="106" spans="1:12">
      <c r="A106" s="88" t="s">
        <v>394</v>
      </c>
      <c r="B106" s="99">
        <v>151100</v>
      </c>
      <c r="C106" s="99">
        <v>265</v>
      </c>
      <c r="D106" s="99">
        <v>3893</v>
      </c>
      <c r="E106" s="100">
        <v>0.88400000000000001</v>
      </c>
      <c r="F106" s="100">
        <v>8.6900000000000005E-2</v>
      </c>
      <c r="G106" s="100">
        <v>4.2599999999999999E-2</v>
      </c>
      <c r="H106" s="101">
        <v>29.861904938418281</v>
      </c>
      <c r="I106" s="101">
        <v>0.81624988425594003</v>
      </c>
      <c r="J106" s="102">
        <v>6.7100000000000007E-2</v>
      </c>
      <c r="K106" s="102">
        <v>5.5999999999999999E-3</v>
      </c>
      <c r="L106" s="146">
        <f t="shared" si="1"/>
        <v>2.0771403412788891E-2</v>
      </c>
    </row>
    <row r="107" spans="1:12">
      <c r="A107" s="88" t="s">
        <v>395</v>
      </c>
      <c r="B107" s="99">
        <v>149600</v>
      </c>
      <c r="C107" s="99">
        <v>233</v>
      </c>
      <c r="D107" s="99">
        <v>3941</v>
      </c>
      <c r="E107" s="100">
        <v>0.87439999999999996</v>
      </c>
      <c r="F107" s="100">
        <v>7.6499999999999999E-2</v>
      </c>
      <c r="G107" s="100">
        <v>4.2450000000000002E-2</v>
      </c>
      <c r="H107" s="101">
        <v>29.163275598686198</v>
      </c>
      <c r="I107" s="101">
        <v>0.87472335053442729</v>
      </c>
      <c r="J107" s="102">
        <v>5.9299999999999999E-2</v>
      </c>
      <c r="K107" s="102">
        <v>4.4000000000000003E-3</v>
      </c>
      <c r="L107" s="146">
        <f t="shared" si="1"/>
        <v>1.1138431974549196E-2</v>
      </c>
    </row>
    <row r="108" spans="1:12">
      <c r="A108" s="88" t="s">
        <v>396</v>
      </c>
      <c r="B108" s="99">
        <v>125200</v>
      </c>
      <c r="C108" s="99">
        <v>231</v>
      </c>
      <c r="D108" s="99">
        <v>3182</v>
      </c>
      <c r="E108" s="100">
        <v>0.73299999999999998</v>
      </c>
      <c r="F108" s="100">
        <v>5.1499999999999997E-2</v>
      </c>
      <c r="G108" s="100">
        <v>3.483E-2</v>
      </c>
      <c r="H108" s="101">
        <v>30.365509612564423</v>
      </c>
      <c r="I108" s="101">
        <v>0.87246313347579207</v>
      </c>
      <c r="J108" s="102">
        <v>6.7000000000000004E-2</v>
      </c>
      <c r="K108" s="102">
        <v>0.01</v>
      </c>
      <c r="L108" s="146">
        <f t="shared" si="1"/>
        <v>2.0647903778965301E-2</v>
      </c>
    </row>
    <row r="109" spans="1:12">
      <c r="A109" s="88" t="s">
        <v>397</v>
      </c>
      <c r="B109" s="99">
        <v>131500</v>
      </c>
      <c r="C109" s="99">
        <v>237</v>
      </c>
      <c r="D109" s="99">
        <v>3382</v>
      </c>
      <c r="E109" s="100">
        <v>0.77159999999999995</v>
      </c>
      <c r="F109" s="100">
        <v>5.9799999999999999E-2</v>
      </c>
      <c r="G109" s="100">
        <v>3.7470000000000003E-2</v>
      </c>
      <c r="H109" s="101">
        <v>29.788709919845594</v>
      </c>
      <c r="I109" s="101">
        <v>0.83050648094597312</v>
      </c>
      <c r="J109" s="102">
        <v>6.8199999999999997E-2</v>
      </c>
      <c r="K109" s="102">
        <v>6.1000000000000004E-3</v>
      </c>
      <c r="L109" s="146">
        <f t="shared" si="1"/>
        <v>2.2129899384848321E-2</v>
      </c>
    </row>
    <row r="110" spans="1:12">
      <c r="A110" s="88" t="s">
        <v>398</v>
      </c>
      <c r="B110" s="99">
        <v>199500</v>
      </c>
      <c r="C110" s="99">
        <v>270</v>
      </c>
      <c r="D110" s="99">
        <v>5131</v>
      </c>
      <c r="E110" s="100">
        <v>1.173</v>
      </c>
      <c r="F110" s="100">
        <v>4.7300000000000002E-2</v>
      </c>
      <c r="G110" s="100">
        <v>5.5530000000000003E-2</v>
      </c>
      <c r="H110" s="101">
        <v>29.490553006384999</v>
      </c>
      <c r="I110" s="101">
        <v>0.73346240958957143</v>
      </c>
      <c r="J110" s="102">
        <v>5.2400000000000002E-2</v>
      </c>
      <c r="K110" s="102">
        <v>3.3999999999999998E-3</v>
      </c>
      <c r="L110" s="146">
        <f t="shared" si="1"/>
        <v>2.616957240721785E-3</v>
      </c>
    </row>
    <row r="111" spans="1:12">
      <c r="A111" s="88" t="s">
        <v>399</v>
      </c>
      <c r="B111" s="99">
        <v>147500</v>
      </c>
      <c r="C111" s="99">
        <v>233</v>
      </c>
      <c r="D111" s="99">
        <v>3741</v>
      </c>
      <c r="E111" s="100">
        <v>0.86539999999999995</v>
      </c>
      <c r="F111" s="100">
        <v>1.5129999999999999E-2</v>
      </c>
      <c r="G111" s="100">
        <v>4.054E-2</v>
      </c>
      <c r="H111" s="101">
        <v>30.195764841809655</v>
      </c>
      <c r="I111" s="101">
        <v>0.79709316887434511</v>
      </c>
      <c r="J111" s="102">
        <v>6.1800000000000001E-2</v>
      </c>
      <c r="K111" s="102">
        <v>5.0000000000000001E-3</v>
      </c>
      <c r="L111" s="146">
        <f t="shared" si="1"/>
        <v>1.4225922820138841E-2</v>
      </c>
    </row>
    <row r="112" spans="1:12">
      <c r="A112" s="88" t="s">
        <v>400</v>
      </c>
      <c r="B112" s="99">
        <v>172800</v>
      </c>
      <c r="C112" s="99">
        <v>245</v>
      </c>
      <c r="D112" s="99">
        <v>4325</v>
      </c>
      <c r="E112" s="100">
        <v>1.0109999999999999</v>
      </c>
      <c r="F112" s="100">
        <v>1.123E-2</v>
      </c>
      <c r="G112" s="100">
        <v>4.6100000000000002E-2</v>
      </c>
      <c r="H112" s="101">
        <v>30.422515775408694</v>
      </c>
      <c r="I112" s="101">
        <v>0.79007158085462548</v>
      </c>
      <c r="J112" s="102">
        <v>5.6099999999999997E-2</v>
      </c>
      <c r="K112" s="102">
        <v>3.8999999999999998E-3</v>
      </c>
      <c r="L112" s="146">
        <f t="shared" si="1"/>
        <v>7.18644369219445E-3</v>
      </c>
    </row>
    <row r="113" spans="1:12">
      <c r="A113" s="88" t="s">
        <v>401</v>
      </c>
      <c r="B113" s="99">
        <v>143300</v>
      </c>
      <c r="C113" s="99">
        <v>264</v>
      </c>
      <c r="D113" s="99">
        <v>3739</v>
      </c>
      <c r="E113" s="100">
        <v>0.83909999999999996</v>
      </c>
      <c r="F113" s="100">
        <v>9.2300000000000004E-3</v>
      </c>
      <c r="G113" s="100">
        <v>4.1799999999999997E-2</v>
      </c>
      <c r="H113" s="101">
        <v>29.067377289947835</v>
      </c>
      <c r="I113" s="101">
        <v>0.78208177286287228</v>
      </c>
      <c r="J113" s="102">
        <v>7.0000000000000007E-2</v>
      </c>
      <c r="K113" s="102">
        <v>5.4999999999999997E-3</v>
      </c>
      <c r="L113" s="146">
        <f t="shared" si="1"/>
        <v>2.4352892793672878E-2</v>
      </c>
    </row>
    <row r="114" spans="1:12">
      <c r="A114" s="88" t="s">
        <v>402</v>
      </c>
      <c r="B114" s="99">
        <v>124000</v>
      </c>
      <c r="C114" s="99">
        <v>207</v>
      </c>
      <c r="D114" s="99">
        <v>3137</v>
      </c>
      <c r="E114" s="100">
        <v>0.72740000000000005</v>
      </c>
      <c r="F114" s="100">
        <v>9.4400000000000005E-3</v>
      </c>
      <c r="G114" s="100">
        <v>3.4439999999999998E-2</v>
      </c>
      <c r="H114" s="101">
        <v>30.018640286371475</v>
      </c>
      <c r="I114" s="101">
        <v>0.83410847703795465</v>
      </c>
      <c r="J114" s="102">
        <v>6.54E-2</v>
      </c>
      <c r="K114" s="102">
        <v>4.4000000000000003E-3</v>
      </c>
      <c r="L114" s="146">
        <f t="shared" si="1"/>
        <v>1.8671909637787927E-2</v>
      </c>
    </row>
    <row r="115" spans="1:12">
      <c r="A115" s="88" t="s">
        <v>403</v>
      </c>
      <c r="B115" s="99">
        <v>85880</v>
      </c>
      <c r="C115" s="99">
        <v>193</v>
      </c>
      <c r="D115" s="99">
        <v>2187</v>
      </c>
      <c r="E115" s="100">
        <v>0.50570000000000004</v>
      </c>
      <c r="F115" s="100">
        <v>5.77E-3</v>
      </c>
      <c r="G115" s="100">
        <v>2.5559999999999999E-2</v>
      </c>
      <c r="H115" s="101">
        <v>29.643399139748787</v>
      </c>
      <c r="I115" s="101">
        <v>0.90376226849661701</v>
      </c>
      <c r="J115" s="102">
        <v>9.1999999999999998E-2</v>
      </c>
      <c r="K115" s="102">
        <v>1.4E-2</v>
      </c>
      <c r="L115" s="146">
        <f t="shared" si="1"/>
        <v>5.1522812234861722E-2</v>
      </c>
    </row>
    <row r="116" spans="1:12">
      <c r="A116" s="88" t="s">
        <v>404</v>
      </c>
      <c r="B116" s="99">
        <v>76600</v>
      </c>
      <c r="C116" s="99">
        <v>156</v>
      </c>
      <c r="D116" s="99">
        <v>2076</v>
      </c>
      <c r="E116" s="100">
        <v>0.45319999999999999</v>
      </c>
      <c r="F116" s="100">
        <v>4.7299999999999998E-3</v>
      </c>
      <c r="G116" s="100">
        <v>2.385E-2</v>
      </c>
      <c r="H116" s="101">
        <v>27.931736352876772</v>
      </c>
      <c r="I116" s="101">
        <v>0.88264597234414843</v>
      </c>
      <c r="J116" s="102">
        <v>7.4899999999999994E-2</v>
      </c>
      <c r="K116" s="102">
        <v>8.2000000000000007E-3</v>
      </c>
      <c r="L116" s="146">
        <f t="shared" si="1"/>
        <v>3.0404374851028561E-2</v>
      </c>
    </row>
    <row r="117" spans="1:12">
      <c r="A117" s="88" t="s">
        <v>405</v>
      </c>
      <c r="B117" s="99">
        <v>89520</v>
      </c>
      <c r="C117" s="99">
        <v>231</v>
      </c>
      <c r="D117" s="99">
        <v>2413</v>
      </c>
      <c r="E117" s="100">
        <v>0.53100000000000003</v>
      </c>
      <c r="F117" s="100">
        <v>5.1700000000000001E-3</v>
      </c>
      <c r="G117" s="100">
        <v>2.9180000000000001E-2</v>
      </c>
      <c r="H117" s="101">
        <v>28.060712431698061</v>
      </c>
      <c r="I117" s="101">
        <v>0.89081623989285008</v>
      </c>
      <c r="J117" s="102">
        <v>9.6000000000000002E-2</v>
      </c>
      <c r="K117" s="102">
        <v>0.01</v>
      </c>
      <c r="L117" s="146">
        <f t="shared" si="1"/>
        <v>5.6462797587805161E-2</v>
      </c>
    </row>
    <row r="118" spans="1:12">
      <c r="A118" s="88" t="s">
        <v>406</v>
      </c>
      <c r="B118" s="99">
        <v>94500</v>
      </c>
      <c r="C118" s="99">
        <v>170</v>
      </c>
      <c r="D118" s="99">
        <v>2409</v>
      </c>
      <c r="E118" s="100">
        <v>0.55959999999999999</v>
      </c>
      <c r="F118" s="100">
        <v>5.0299999999999997E-3</v>
      </c>
      <c r="G118" s="100">
        <v>2.7210000000000002E-2</v>
      </c>
      <c r="H118" s="101">
        <v>29.544321398083582</v>
      </c>
      <c r="I118" s="101">
        <v>0.8348897230186022</v>
      </c>
      <c r="J118" s="102">
        <v>7.1199999999999999E-2</v>
      </c>
      <c r="K118" s="102">
        <v>7.7000000000000002E-3</v>
      </c>
      <c r="L118" s="146">
        <f t="shared" si="1"/>
        <v>2.5834888399555896E-2</v>
      </c>
    </row>
    <row r="119" spans="1:12">
      <c r="A119" s="88" t="s">
        <v>407</v>
      </c>
      <c r="B119" s="99">
        <v>86340</v>
      </c>
      <c r="C119" s="99">
        <v>240</v>
      </c>
      <c r="D119" s="99">
        <v>2244</v>
      </c>
      <c r="E119" s="100">
        <v>0.50970000000000004</v>
      </c>
      <c r="F119" s="100">
        <v>4.7800000000000004E-3</v>
      </c>
      <c r="G119" s="100">
        <v>2.6509999999999999E-2</v>
      </c>
      <c r="H119" s="101">
        <v>29.365864786648533</v>
      </c>
      <c r="I119" s="101">
        <v>0.8869181773402498</v>
      </c>
      <c r="J119" s="102">
        <v>0.10299999999999999</v>
      </c>
      <c r="K119" s="102">
        <v>1.6E-2</v>
      </c>
      <c r="L119" s="147">
        <f t="shared" si="1"/>
        <v>6.5107771955456153E-2</v>
      </c>
    </row>
    <row r="120" spans="1:12" ht="13">
      <c r="A120" s="92" t="s">
        <v>408</v>
      </c>
      <c r="B120" s="93"/>
      <c r="C120" s="94"/>
      <c r="D120" s="93"/>
      <c r="E120" s="95"/>
      <c r="F120" s="95"/>
      <c r="G120" s="95"/>
      <c r="H120" s="96"/>
      <c r="I120" s="96"/>
      <c r="J120" s="97"/>
      <c r="K120" s="97"/>
      <c r="L120" s="146"/>
    </row>
    <row r="121" spans="1:12">
      <c r="A121" s="88" t="s">
        <v>333</v>
      </c>
      <c r="B121" s="99">
        <v>144800</v>
      </c>
      <c r="C121" s="99">
        <v>181</v>
      </c>
      <c r="D121" s="99">
        <v>3306</v>
      </c>
      <c r="E121" s="100">
        <v>0.38419999999999999</v>
      </c>
      <c r="F121" s="100">
        <v>3.1800000000000001E-3</v>
      </c>
      <c r="G121" s="100">
        <v>1.5949999999999999E-2</v>
      </c>
      <c r="H121" s="101">
        <v>29.038596727168006</v>
      </c>
      <c r="I121" s="101">
        <v>0.58936270188603157</v>
      </c>
      <c r="J121" s="102">
        <v>5.5E-2</v>
      </c>
      <c r="K121" s="102">
        <v>3.0999999999999999E-3</v>
      </c>
      <c r="L121" s="146">
        <f t="shared" si="1"/>
        <v>5.8279477201350115E-3</v>
      </c>
    </row>
    <row r="122" spans="1:12">
      <c r="A122" s="88" t="s">
        <v>334</v>
      </c>
      <c r="B122" s="99">
        <v>177200</v>
      </c>
      <c r="C122" s="99">
        <v>208</v>
      </c>
      <c r="D122" s="99">
        <v>4067</v>
      </c>
      <c r="E122" s="100">
        <v>0.47570000000000001</v>
      </c>
      <c r="F122" s="100">
        <v>3.5100000000000001E-3</v>
      </c>
      <c r="G122" s="100">
        <v>1.9769999999999999E-2</v>
      </c>
      <c r="H122" s="101">
        <v>28.9589087665961</v>
      </c>
      <c r="I122" s="101">
        <v>0.59606670481478075</v>
      </c>
      <c r="J122" s="102">
        <v>5.1999999999999998E-2</v>
      </c>
      <c r="K122" s="102">
        <v>2.8E-3</v>
      </c>
      <c r="L122" s="146">
        <f t="shared" si="1"/>
        <v>2.1229587054274364E-3</v>
      </c>
    </row>
    <row r="123" spans="1:12">
      <c r="A123" s="88" t="s">
        <v>335</v>
      </c>
      <c r="B123" s="99">
        <v>220500</v>
      </c>
      <c r="C123" s="99">
        <v>240</v>
      </c>
      <c r="D123" s="99">
        <v>4893</v>
      </c>
      <c r="E123" s="100">
        <v>0.59709999999999996</v>
      </c>
      <c r="F123" s="100">
        <v>4.28E-3</v>
      </c>
      <c r="G123" s="100">
        <v>2.3720000000000001E-2</v>
      </c>
      <c r="H123" s="101">
        <v>29.945089486279691</v>
      </c>
      <c r="I123" s="101">
        <v>0.55237482589879594</v>
      </c>
      <c r="J123" s="102">
        <v>4.9299999999999997E-2</v>
      </c>
      <c r="K123" s="102">
        <v>2.7000000000000001E-3</v>
      </c>
      <c r="L123" s="146">
        <f t="shared" si="1"/>
        <v>-1.2115314078093792E-3</v>
      </c>
    </row>
    <row r="124" spans="1:12">
      <c r="A124" s="88" t="s">
        <v>336</v>
      </c>
      <c r="B124" s="99">
        <v>298600</v>
      </c>
      <c r="C124" s="99">
        <v>330</v>
      </c>
      <c r="D124" s="99">
        <v>6690</v>
      </c>
      <c r="E124" s="100">
        <v>0.82299999999999995</v>
      </c>
      <c r="F124" s="100">
        <v>7.5199999999999998E-3</v>
      </c>
      <c r="G124" s="100">
        <v>3.3210000000000003E-2</v>
      </c>
      <c r="H124" s="101">
        <v>29.526128345268635</v>
      </c>
      <c r="I124" s="101">
        <v>0.52669909487384747</v>
      </c>
      <c r="J124" s="102">
        <v>0.05</v>
      </c>
      <c r="K124" s="102">
        <v>2E-3</v>
      </c>
      <c r="L124" s="146">
        <f t="shared" si="1"/>
        <v>-3.4703397104427159E-4</v>
      </c>
    </row>
    <row r="125" spans="1:12">
      <c r="A125" s="88" t="s">
        <v>337</v>
      </c>
      <c r="B125" s="99">
        <v>246900</v>
      </c>
      <c r="C125" s="99">
        <v>291</v>
      </c>
      <c r="D125" s="99">
        <v>5506</v>
      </c>
      <c r="E125" s="100">
        <v>0.68930000000000002</v>
      </c>
      <c r="F125" s="100">
        <v>6.3899999999999998E-3</v>
      </c>
      <c r="G125" s="100">
        <v>2.7869999999999999E-2</v>
      </c>
      <c r="H125" s="101">
        <v>29.505488825819661</v>
      </c>
      <c r="I125" s="101">
        <v>0.55690201374357495</v>
      </c>
      <c r="J125" s="102">
        <v>5.1900000000000002E-2</v>
      </c>
      <c r="K125" s="102">
        <v>2.3E-3</v>
      </c>
      <c r="L125" s="146">
        <f t="shared" si="1"/>
        <v>1.9994590716038555E-3</v>
      </c>
    </row>
    <row r="126" spans="1:12">
      <c r="A126" s="88" t="s">
        <v>338</v>
      </c>
      <c r="B126" s="99">
        <v>447200</v>
      </c>
      <c r="C126" s="99">
        <v>479</v>
      </c>
      <c r="D126" s="99">
        <v>9990</v>
      </c>
      <c r="E126" s="100">
        <v>1.264</v>
      </c>
      <c r="F126" s="100">
        <v>1.3259999999999999E-2</v>
      </c>
      <c r="G126" s="100">
        <v>5.0799999999999998E-2</v>
      </c>
      <c r="H126" s="101">
        <v>29.546801630802598</v>
      </c>
      <c r="I126" s="101">
        <v>0.47572733244964149</v>
      </c>
      <c r="J126" s="102">
        <v>4.7399999999999998E-2</v>
      </c>
      <c r="K126" s="102">
        <v>1.6000000000000001E-3</v>
      </c>
      <c r="L126" s="146">
        <f t="shared" si="1"/>
        <v>-3.5580244504575067E-3</v>
      </c>
    </row>
    <row r="127" spans="1:12">
      <c r="A127" s="88" t="s">
        <v>339</v>
      </c>
      <c r="B127" s="99">
        <v>469200</v>
      </c>
      <c r="C127" s="99">
        <v>521</v>
      </c>
      <c r="D127" s="99">
        <v>10400</v>
      </c>
      <c r="E127" s="100">
        <v>1.335</v>
      </c>
      <c r="F127" s="100">
        <v>2.215E-2</v>
      </c>
      <c r="G127" s="100">
        <v>5.3490000000000003E-2</v>
      </c>
      <c r="H127" s="101">
        <v>29.860353496002062</v>
      </c>
      <c r="I127" s="101">
        <v>0.44362743492528267</v>
      </c>
      <c r="J127" s="102">
        <v>5.0099999999999999E-2</v>
      </c>
      <c r="K127" s="102">
        <v>1.8E-3</v>
      </c>
      <c r="L127" s="146">
        <f t="shared" si="1"/>
        <v>-2.2353433722069088E-4</v>
      </c>
    </row>
    <row r="128" spans="1:12">
      <c r="A128" s="88" t="s">
        <v>340</v>
      </c>
      <c r="B128" s="99">
        <v>239900</v>
      </c>
      <c r="C128" s="99">
        <v>317</v>
      </c>
      <c r="D128" s="99">
        <v>5416</v>
      </c>
      <c r="E128" s="100">
        <v>0.67430000000000001</v>
      </c>
      <c r="F128" s="100">
        <v>4.5969999999999997E-2</v>
      </c>
      <c r="G128" s="100">
        <v>2.811E-2</v>
      </c>
      <c r="H128" s="101">
        <v>29.300663754281867</v>
      </c>
      <c r="I128" s="101">
        <v>0.5797077119597478</v>
      </c>
      <c r="J128" s="102">
        <v>5.8599999999999999E-2</v>
      </c>
      <c r="K128" s="102">
        <v>2.5999999999999999E-3</v>
      </c>
      <c r="L128" s="146">
        <f t="shared" si="1"/>
        <v>1.0273934537784095E-2</v>
      </c>
    </row>
    <row r="129" spans="1:12">
      <c r="A129" s="88" t="s">
        <v>341</v>
      </c>
      <c r="B129" s="99">
        <v>260200</v>
      </c>
      <c r="C129" s="99">
        <v>516</v>
      </c>
      <c r="D129" s="99">
        <v>6090</v>
      </c>
      <c r="E129" s="100">
        <v>0.72330000000000005</v>
      </c>
      <c r="F129" s="100">
        <v>7.4899999999999994E-2</v>
      </c>
      <c r="G129" s="100">
        <v>3.3500000000000002E-2</v>
      </c>
      <c r="H129" s="101">
        <v>28.044919936617053</v>
      </c>
      <c r="I129" s="101">
        <v>0.5497176882558702</v>
      </c>
      <c r="J129" s="102">
        <v>8.4599999999999995E-2</v>
      </c>
      <c r="K129" s="102">
        <v>3.8999999999999998E-3</v>
      </c>
      <c r="L129" s="146">
        <f t="shared" si="1"/>
        <v>4.2383839331916376E-2</v>
      </c>
    </row>
    <row r="130" spans="1:12">
      <c r="A130" s="88" t="s">
        <v>342</v>
      </c>
      <c r="B130" s="99">
        <v>388400</v>
      </c>
      <c r="C130" s="99">
        <v>403</v>
      </c>
      <c r="D130" s="99">
        <v>8498</v>
      </c>
      <c r="E130" s="100">
        <v>1.0899000000000001</v>
      </c>
      <c r="F130" s="100">
        <v>5.1400000000000001E-2</v>
      </c>
      <c r="G130" s="100">
        <v>4.335E-2</v>
      </c>
      <c r="H130" s="101">
        <v>29.95571736152969</v>
      </c>
      <c r="I130" s="101">
        <v>0.46772586770522478</v>
      </c>
      <c r="J130" s="102">
        <v>4.7500000000000001E-2</v>
      </c>
      <c r="K130" s="102">
        <v>1.6999999999999999E-3</v>
      </c>
      <c r="L130" s="146">
        <f t="shared" si="1"/>
        <v>-3.4345248166339172E-3</v>
      </c>
    </row>
    <row r="131" spans="1:12">
      <c r="A131" s="88" t="s">
        <v>343</v>
      </c>
      <c r="B131" s="99">
        <v>268600</v>
      </c>
      <c r="C131" s="99">
        <v>288</v>
      </c>
      <c r="D131" s="99">
        <v>5744</v>
      </c>
      <c r="E131" s="100">
        <v>0.76400000000000001</v>
      </c>
      <c r="F131" s="100">
        <v>4.9700000000000001E-2</v>
      </c>
      <c r="G131" s="100">
        <v>2.9590000000000002E-2</v>
      </c>
      <c r="H131" s="101">
        <v>31.115084331117227</v>
      </c>
      <c r="I131" s="101">
        <v>0.52756865597750346</v>
      </c>
      <c r="J131" s="102">
        <v>0.05</v>
      </c>
      <c r="K131" s="102">
        <v>2.2000000000000001E-3</v>
      </c>
      <c r="L131" s="146">
        <f t="shared" si="1"/>
        <v>-3.4703397104427159E-4</v>
      </c>
    </row>
    <row r="132" spans="1:12">
      <c r="A132" s="88" t="s">
        <v>344</v>
      </c>
      <c r="B132" s="99">
        <v>306000</v>
      </c>
      <c r="C132" s="99">
        <v>332</v>
      </c>
      <c r="D132" s="99">
        <v>6560</v>
      </c>
      <c r="E132" s="100">
        <v>0.87539999999999996</v>
      </c>
      <c r="F132" s="100">
        <v>2.648E-2</v>
      </c>
      <c r="G132" s="100">
        <v>3.397E-2</v>
      </c>
      <c r="H132" s="101">
        <v>30.898685933949768</v>
      </c>
      <c r="I132" s="101">
        <v>0.58811555153699624</v>
      </c>
      <c r="J132" s="102">
        <v>5.0599999999999999E-2</v>
      </c>
      <c r="K132" s="102">
        <v>2E-3</v>
      </c>
      <c r="L132" s="146">
        <f t="shared" si="1"/>
        <v>3.9396383189723827E-4</v>
      </c>
    </row>
    <row r="133" spans="1:12">
      <c r="A133" s="88" t="s">
        <v>345</v>
      </c>
      <c r="B133" s="99">
        <v>356500</v>
      </c>
      <c r="C133" s="99">
        <v>420</v>
      </c>
      <c r="D133" s="99">
        <v>7650</v>
      </c>
      <c r="E133" s="100">
        <v>1.0149999999999999</v>
      </c>
      <c r="F133" s="100">
        <v>2.47E-2</v>
      </c>
      <c r="G133" s="100">
        <v>4.0030000000000003E-2</v>
      </c>
      <c r="H133" s="101">
        <v>30.529918078273518</v>
      </c>
      <c r="I133" s="101">
        <v>0.52999491801432308</v>
      </c>
      <c r="J133" s="102">
        <v>5.4899999999999997E-2</v>
      </c>
      <c r="K133" s="102">
        <v>3.3E-3</v>
      </c>
      <c r="L133" s="146">
        <f t="shared" si="1"/>
        <v>5.7044480863114224E-3</v>
      </c>
    </row>
    <row r="134" spans="1:12">
      <c r="A134" s="88" t="s">
        <v>346</v>
      </c>
      <c r="B134" s="99">
        <v>359000</v>
      </c>
      <c r="C134" s="99">
        <v>395</v>
      </c>
      <c r="D134" s="99">
        <v>7550</v>
      </c>
      <c r="E134" s="100">
        <v>1.016</v>
      </c>
      <c r="F134" s="100">
        <v>2.419E-2</v>
      </c>
      <c r="G134" s="100">
        <v>3.9140000000000001E-2</v>
      </c>
      <c r="H134" s="101">
        <v>31.126556358491936</v>
      </c>
      <c r="I134" s="101">
        <v>0.53943507122487011</v>
      </c>
      <c r="J134" s="102">
        <v>5.2299999999999999E-2</v>
      </c>
      <c r="K134" s="102">
        <v>2.2000000000000001E-3</v>
      </c>
      <c r="L134" s="146">
        <f t="shared" ref="L134:L184" si="2">(J134-0.050281)/(0.86-0.050281)</f>
        <v>2.4934576068981955E-3</v>
      </c>
    </row>
    <row r="135" spans="1:12">
      <c r="A135" s="88" t="s">
        <v>347</v>
      </c>
      <c r="B135" s="99">
        <v>302200</v>
      </c>
      <c r="C135" s="99">
        <v>329</v>
      </c>
      <c r="D135" s="99">
        <v>6470</v>
      </c>
      <c r="E135" s="100">
        <v>0.85829999999999995</v>
      </c>
      <c r="F135" s="100">
        <v>3.1480000000000001E-2</v>
      </c>
      <c r="G135" s="100">
        <v>3.329E-2</v>
      </c>
      <c r="H135" s="101">
        <v>30.932654615447788</v>
      </c>
      <c r="I135" s="101">
        <v>0.54407014171118617</v>
      </c>
      <c r="J135" s="102">
        <v>5.1299999999999998E-2</v>
      </c>
      <c r="K135" s="102">
        <v>2.2000000000000001E-3</v>
      </c>
      <c r="L135" s="146">
        <f t="shared" si="2"/>
        <v>1.2584612686623374E-3</v>
      </c>
    </row>
    <row r="136" spans="1:12">
      <c r="A136" s="88" t="s">
        <v>348</v>
      </c>
      <c r="B136" s="99">
        <v>320400</v>
      </c>
      <c r="C136" s="99">
        <v>334</v>
      </c>
      <c r="D136" s="99">
        <v>6862</v>
      </c>
      <c r="E136" s="100">
        <v>0.91549999999999998</v>
      </c>
      <c r="F136" s="100">
        <v>4.1500000000000002E-2</v>
      </c>
      <c r="G136" s="100">
        <v>3.551E-2</v>
      </c>
      <c r="H136" s="101">
        <v>30.955336983038546</v>
      </c>
      <c r="I136" s="101">
        <v>0.51081417785204741</v>
      </c>
      <c r="J136" s="102">
        <v>4.8599999999999997E-2</v>
      </c>
      <c r="K136" s="102">
        <v>1.9E-3</v>
      </c>
      <c r="L136" s="146">
        <f t="shared" si="2"/>
        <v>-2.0760288445744782E-3</v>
      </c>
    </row>
    <row r="137" spans="1:12">
      <c r="A137" s="88" t="s">
        <v>349</v>
      </c>
      <c r="B137" s="99">
        <v>167100</v>
      </c>
      <c r="C137" s="99">
        <v>178.7</v>
      </c>
      <c r="D137" s="99">
        <v>3697</v>
      </c>
      <c r="E137" s="100">
        <v>0.47820000000000001</v>
      </c>
      <c r="F137" s="100">
        <v>5.5500000000000001E-2</v>
      </c>
      <c r="G137" s="100">
        <v>1.9269999999999999E-2</v>
      </c>
      <c r="H137" s="101">
        <v>29.723668383970246</v>
      </c>
      <c r="I137" s="101">
        <v>0.60703266299072733</v>
      </c>
      <c r="J137" s="102">
        <v>4.8000000000000001E-2</v>
      </c>
      <c r="K137" s="102">
        <v>2.3E-3</v>
      </c>
      <c r="L137" s="146">
        <f t="shared" si="2"/>
        <v>-2.8170266475159881E-3</v>
      </c>
    </row>
    <row r="138" spans="1:12">
      <c r="A138" s="88" t="s">
        <v>350</v>
      </c>
      <c r="B138" s="99">
        <v>288800</v>
      </c>
      <c r="C138" s="99">
        <v>667</v>
      </c>
      <c r="D138" s="99">
        <v>6640</v>
      </c>
      <c r="E138" s="100">
        <v>0.82899999999999996</v>
      </c>
      <c r="F138" s="100">
        <v>3.9699999999999999E-2</v>
      </c>
      <c r="G138" s="100">
        <v>3.8510000000000003E-2</v>
      </c>
      <c r="H138" s="101">
        <v>28.81065032893461</v>
      </c>
      <c r="I138" s="101">
        <v>0.51131535096848324</v>
      </c>
      <c r="J138" s="102">
        <v>9.8900000000000002E-2</v>
      </c>
      <c r="K138" s="102">
        <v>6.6E-3</v>
      </c>
      <c r="L138" s="147">
        <f t="shared" si="2"/>
        <v>6.0044286968689145E-2</v>
      </c>
    </row>
    <row r="139" spans="1:12" ht="13">
      <c r="A139" s="92" t="s">
        <v>409</v>
      </c>
      <c r="B139" s="93"/>
      <c r="C139" s="94"/>
      <c r="D139" s="93"/>
      <c r="E139" s="95"/>
      <c r="F139" s="95"/>
      <c r="G139" s="95"/>
      <c r="H139" s="96"/>
      <c r="I139" s="96"/>
      <c r="J139" s="97"/>
      <c r="K139" s="97"/>
      <c r="L139" s="146"/>
    </row>
    <row r="140" spans="1:12">
      <c r="A140" s="88" t="s">
        <v>410</v>
      </c>
      <c r="B140" s="99">
        <v>69400</v>
      </c>
      <c r="C140" s="99">
        <v>163</v>
      </c>
      <c r="D140" s="99">
        <v>1947</v>
      </c>
      <c r="E140" s="100">
        <v>1.012</v>
      </c>
      <c r="F140" s="100">
        <v>3.0800000000000001E-2</v>
      </c>
      <c r="G140" s="100">
        <v>5.2999999999999999E-2</v>
      </c>
      <c r="H140" s="101">
        <v>29.400701443324941</v>
      </c>
      <c r="I140" s="101">
        <v>0.84175556726700262</v>
      </c>
      <c r="J140" s="102">
        <v>8.2299999999999998E-2</v>
      </c>
      <c r="K140" s="102">
        <v>9.7999999999999997E-3</v>
      </c>
      <c r="L140" s="146">
        <f t="shared" si="2"/>
        <v>3.9543347753973911E-2</v>
      </c>
    </row>
    <row r="141" spans="1:12">
      <c r="A141" s="88" t="s">
        <v>411</v>
      </c>
      <c r="B141" s="99">
        <v>64700</v>
      </c>
      <c r="C141" s="99">
        <v>108</v>
      </c>
      <c r="D141" s="99">
        <v>1740</v>
      </c>
      <c r="E141" s="100">
        <v>0.94199999999999995</v>
      </c>
      <c r="F141" s="100">
        <v>3.0800000000000001E-2</v>
      </c>
      <c r="G141" s="100">
        <v>4.4400000000000002E-2</v>
      </c>
      <c r="H141" s="101">
        <v>30.536350171284639</v>
      </c>
      <c r="I141" s="101">
        <v>0.83314989792191441</v>
      </c>
      <c r="J141" s="102">
        <v>6.2E-2</v>
      </c>
      <c r="K141" s="102">
        <v>6.8999999999999999E-3</v>
      </c>
      <c r="L141" s="146">
        <f t="shared" si="2"/>
        <v>1.447292208778601E-2</v>
      </c>
    </row>
    <row r="142" spans="1:12">
      <c r="A142" s="88" t="s">
        <v>412</v>
      </c>
      <c r="B142" s="99">
        <v>62890</v>
      </c>
      <c r="C142" s="99">
        <v>94.7</v>
      </c>
      <c r="D142" s="99">
        <v>1669</v>
      </c>
      <c r="E142" s="100">
        <v>0.91500000000000004</v>
      </c>
      <c r="F142" s="100">
        <v>5.0599999999999999E-2</v>
      </c>
      <c r="G142" s="100">
        <v>4.2200000000000001E-2</v>
      </c>
      <c r="H142" s="101">
        <v>30.772185793450888</v>
      </c>
      <c r="I142" s="101">
        <v>0.85557520003778342</v>
      </c>
      <c r="J142" s="102">
        <v>5.5899999999999998E-2</v>
      </c>
      <c r="K142" s="102">
        <v>4.3E-3</v>
      </c>
      <c r="L142" s="146">
        <f t="shared" si="2"/>
        <v>6.9394444245472805E-3</v>
      </c>
    </row>
    <row r="143" spans="1:12">
      <c r="A143" s="88" t="s">
        <v>413</v>
      </c>
      <c r="B143" s="99">
        <v>60050</v>
      </c>
      <c r="C143" s="99">
        <v>84.9</v>
      </c>
      <c r="D143" s="99">
        <v>1621</v>
      </c>
      <c r="E143" s="100">
        <v>0.874</v>
      </c>
      <c r="F143" s="100">
        <v>4.3200000000000002E-2</v>
      </c>
      <c r="G143" s="100">
        <v>4.1000000000000002E-2</v>
      </c>
      <c r="H143" s="101">
        <v>30.508290154911844</v>
      </c>
      <c r="I143" s="101">
        <v>0.93440402374055431</v>
      </c>
      <c r="J143" s="102">
        <v>5.3600000000000002E-2</v>
      </c>
      <c r="K143" s="102">
        <v>5.3E-3</v>
      </c>
      <c r="L143" s="146">
        <f t="shared" si="2"/>
        <v>4.0989528466048135E-3</v>
      </c>
    </row>
    <row r="144" spans="1:12">
      <c r="A144" s="88" t="s">
        <v>414</v>
      </c>
      <c r="B144" s="99">
        <v>44560</v>
      </c>
      <c r="C144" s="99">
        <v>67.7</v>
      </c>
      <c r="D144" s="99">
        <v>1193</v>
      </c>
      <c r="E144" s="100">
        <v>0.6502</v>
      </c>
      <c r="F144" s="100">
        <v>7.1300000000000002E-2</v>
      </c>
      <c r="G144" s="100">
        <v>3.0669999999999999E-2</v>
      </c>
      <c r="H144" s="101">
        <v>30.982760428211588</v>
      </c>
      <c r="I144" s="101">
        <v>0.96369391949622174</v>
      </c>
      <c r="J144" s="102">
        <v>5.6899999999999999E-2</v>
      </c>
      <c r="K144" s="102">
        <v>6.1999999999999998E-3</v>
      </c>
      <c r="L144" s="146">
        <f t="shared" si="2"/>
        <v>8.1744407627831386E-3</v>
      </c>
    </row>
    <row r="145" spans="1:12">
      <c r="A145" s="88" t="s">
        <v>415</v>
      </c>
      <c r="B145" s="99">
        <v>41360</v>
      </c>
      <c r="C145" s="99">
        <v>64</v>
      </c>
      <c r="D145" s="99">
        <v>1093</v>
      </c>
      <c r="E145" s="100">
        <v>0.60560000000000003</v>
      </c>
      <c r="F145" s="100">
        <v>7.4899999999999994E-2</v>
      </c>
      <c r="G145" s="100">
        <v>2.8670000000000001E-2</v>
      </c>
      <c r="H145" s="101">
        <v>30.838874401763228</v>
      </c>
      <c r="I145" s="101">
        <v>0.93566866686397998</v>
      </c>
      <c r="J145" s="102">
        <v>5.91E-2</v>
      </c>
      <c r="K145" s="102">
        <v>9.1000000000000004E-3</v>
      </c>
      <c r="L145" s="146">
        <f t="shared" si="2"/>
        <v>1.0891432706902024E-2</v>
      </c>
    </row>
    <row r="146" spans="1:12">
      <c r="A146" s="88" t="s">
        <v>416</v>
      </c>
      <c r="B146" s="99">
        <v>32030</v>
      </c>
      <c r="C146" s="99">
        <v>60.1</v>
      </c>
      <c r="D146" s="99">
        <v>897</v>
      </c>
      <c r="E146" s="100">
        <v>0.47089999999999999</v>
      </c>
      <c r="F146" s="100">
        <v>5.2499999999999998E-2</v>
      </c>
      <c r="G146" s="100">
        <v>2.3949999999999999E-2</v>
      </c>
      <c r="H146" s="101">
        <v>29.125609688916882</v>
      </c>
      <c r="I146" s="101">
        <v>1.1071135739294711</v>
      </c>
      <c r="J146" s="102">
        <v>6.9000000000000006E-2</v>
      </c>
      <c r="K146" s="102">
        <v>8.3000000000000001E-3</v>
      </c>
      <c r="L146" s="146">
        <f t="shared" si="2"/>
        <v>2.3117896455437017E-2</v>
      </c>
    </row>
    <row r="147" spans="1:12">
      <c r="A147" s="88" t="s">
        <v>417</v>
      </c>
      <c r="B147" s="99">
        <v>67900</v>
      </c>
      <c r="C147" s="99">
        <v>101.1</v>
      </c>
      <c r="D147" s="99">
        <v>1806</v>
      </c>
      <c r="E147" s="100">
        <v>1.002</v>
      </c>
      <c r="F147" s="100">
        <v>5.9400000000000001E-2</v>
      </c>
      <c r="G147" s="100">
        <v>4.6600000000000003E-2</v>
      </c>
      <c r="H147" s="101">
        <v>31.069739506297232</v>
      </c>
      <c r="I147" s="101">
        <v>0.8528187043576827</v>
      </c>
      <c r="J147" s="102">
        <v>5.6599999999999998E-2</v>
      </c>
      <c r="K147" s="102">
        <v>4.5999999999999999E-3</v>
      </c>
      <c r="L147" s="146">
        <f t="shared" si="2"/>
        <v>7.8039418613123791E-3</v>
      </c>
    </row>
    <row r="148" spans="1:12">
      <c r="A148" s="88" t="s">
        <v>418</v>
      </c>
      <c r="B148" s="99">
        <v>97400</v>
      </c>
      <c r="C148" s="99">
        <v>159</v>
      </c>
      <c r="D148" s="99">
        <v>2553</v>
      </c>
      <c r="E148" s="100">
        <v>1.4430000000000001</v>
      </c>
      <c r="F148" s="100">
        <v>3.5700000000000003E-2</v>
      </c>
      <c r="G148" s="100">
        <v>6.6299999999999998E-2</v>
      </c>
      <c r="H148" s="101">
        <v>31.452339871536527</v>
      </c>
      <c r="I148" s="101">
        <v>0.74484551448362735</v>
      </c>
      <c r="J148" s="102">
        <v>6.13E-2</v>
      </c>
      <c r="K148" s="102">
        <v>4.4000000000000003E-3</v>
      </c>
      <c r="L148" s="146">
        <f t="shared" si="2"/>
        <v>1.3608424651020912E-2</v>
      </c>
    </row>
    <row r="149" spans="1:12">
      <c r="A149" s="88" t="s">
        <v>419</v>
      </c>
      <c r="B149" s="99">
        <v>112900</v>
      </c>
      <c r="C149" s="99">
        <v>196</v>
      </c>
      <c r="D149" s="99">
        <v>3002</v>
      </c>
      <c r="E149" s="100">
        <v>1.677</v>
      </c>
      <c r="F149" s="100">
        <v>2.9600000000000001E-2</v>
      </c>
      <c r="G149" s="100">
        <v>7.9399999999999998E-2</v>
      </c>
      <c r="H149" s="101">
        <v>31.118269289672547</v>
      </c>
      <c r="I149" s="101">
        <v>0.67077802831234268</v>
      </c>
      <c r="J149" s="102">
        <v>6.5199999999999994E-2</v>
      </c>
      <c r="K149" s="102">
        <v>3.8999999999999998E-3</v>
      </c>
      <c r="L149" s="146">
        <f t="shared" si="2"/>
        <v>1.8424910370140747E-2</v>
      </c>
    </row>
    <row r="150" spans="1:12">
      <c r="A150" s="88" t="s">
        <v>420</v>
      </c>
      <c r="B150" s="99">
        <v>76200</v>
      </c>
      <c r="C150" s="99">
        <v>133.5</v>
      </c>
      <c r="D150" s="99">
        <v>2035</v>
      </c>
      <c r="E150" s="100">
        <v>1.135</v>
      </c>
      <c r="F150" s="100">
        <v>3.0599999999999999E-2</v>
      </c>
      <c r="G150" s="100">
        <v>5.3900000000000003E-2</v>
      </c>
      <c r="H150" s="101">
        <v>30.925046642317383</v>
      </c>
      <c r="I150" s="101">
        <v>0.78728775848866506</v>
      </c>
      <c r="J150" s="102">
        <v>6.6100000000000006E-2</v>
      </c>
      <c r="K150" s="102">
        <v>4.4000000000000003E-3</v>
      </c>
      <c r="L150" s="146">
        <f t="shared" si="2"/>
        <v>1.9536407074553033E-2</v>
      </c>
    </row>
    <row r="151" spans="1:12">
      <c r="A151" s="88" t="s">
        <v>421</v>
      </c>
      <c r="B151" s="99">
        <v>72600</v>
      </c>
      <c r="C151" s="99">
        <v>150</v>
      </c>
      <c r="D151" s="99">
        <v>1982</v>
      </c>
      <c r="E151" s="100">
        <v>1.083</v>
      </c>
      <c r="F151" s="100">
        <v>3.5200000000000002E-2</v>
      </c>
      <c r="G151" s="100">
        <v>5.3199999999999997E-2</v>
      </c>
      <c r="H151" s="101">
        <v>30.11172452770781</v>
      </c>
      <c r="I151" s="101">
        <v>0.90116699909319908</v>
      </c>
      <c r="J151" s="102">
        <v>7.51E-2</v>
      </c>
      <c r="K151" s="102">
        <v>6.8999999999999999E-3</v>
      </c>
      <c r="L151" s="146">
        <f t="shared" si="2"/>
        <v>3.0651374118675741E-2</v>
      </c>
    </row>
    <row r="152" spans="1:12">
      <c r="A152" s="88" t="s">
        <v>422</v>
      </c>
      <c r="B152" s="99">
        <v>80300</v>
      </c>
      <c r="C152" s="99">
        <v>149</v>
      </c>
      <c r="D152" s="99">
        <v>2158</v>
      </c>
      <c r="E152" s="100">
        <v>1.1990000000000001</v>
      </c>
      <c r="F152" s="100">
        <v>4.0599999999999997E-2</v>
      </c>
      <c r="G152" s="100">
        <v>5.7700000000000001E-2</v>
      </c>
      <c r="H152" s="101">
        <v>30.461642992443331</v>
      </c>
      <c r="I152" s="101">
        <v>0.75455445944584387</v>
      </c>
      <c r="J152" s="102">
        <v>6.83E-2</v>
      </c>
      <c r="K152" s="102">
        <v>6.3E-3</v>
      </c>
      <c r="L152" s="146">
        <f t="shared" si="2"/>
        <v>2.2253399018671911E-2</v>
      </c>
    </row>
    <row r="153" spans="1:12">
      <c r="A153" s="88" t="s">
        <v>423</v>
      </c>
      <c r="B153" s="99">
        <v>73400</v>
      </c>
      <c r="C153" s="99">
        <v>163</v>
      </c>
      <c r="D153" s="99">
        <v>2001</v>
      </c>
      <c r="E153" s="100">
        <v>1.097</v>
      </c>
      <c r="F153" s="100">
        <v>3.4700000000000002E-2</v>
      </c>
      <c r="G153" s="100">
        <v>5.5399999999999998E-2</v>
      </c>
      <c r="H153" s="101">
        <v>30.193872541561717</v>
      </c>
      <c r="I153" s="101">
        <v>0.78710905891687666</v>
      </c>
      <c r="J153" s="102">
        <v>7.9299999999999995E-2</v>
      </c>
      <c r="K153" s="102">
        <v>5.8999999999999999E-3</v>
      </c>
      <c r="L153" s="146">
        <f t="shared" si="2"/>
        <v>3.5838358739266336E-2</v>
      </c>
    </row>
    <row r="154" spans="1:12">
      <c r="A154" s="88" t="s">
        <v>424</v>
      </c>
      <c r="B154" s="99">
        <v>76700</v>
      </c>
      <c r="C154" s="99">
        <v>113.2</v>
      </c>
      <c r="D154" s="99">
        <v>2063</v>
      </c>
      <c r="E154" s="100">
        <v>1.147</v>
      </c>
      <c r="F154" s="100">
        <v>2.3599999999999999E-2</v>
      </c>
      <c r="G154" s="100">
        <v>5.3499999999999999E-2</v>
      </c>
      <c r="H154" s="101">
        <v>30.819789207808569</v>
      </c>
      <c r="I154" s="101">
        <v>0.76286618094458447</v>
      </c>
      <c r="J154" s="102">
        <v>5.6099999999999997E-2</v>
      </c>
      <c r="K154" s="102">
        <v>4.4999999999999997E-3</v>
      </c>
      <c r="L154" s="146">
        <f t="shared" si="2"/>
        <v>7.18644369219445E-3</v>
      </c>
    </row>
    <row r="155" spans="1:12">
      <c r="A155" s="88" t="s">
        <v>425</v>
      </c>
      <c r="B155" s="99">
        <v>40340</v>
      </c>
      <c r="C155" s="99">
        <v>71.099999999999994</v>
      </c>
      <c r="D155" s="99">
        <v>1107</v>
      </c>
      <c r="E155" s="100">
        <v>0.60329999999999995</v>
      </c>
      <c r="F155" s="100">
        <v>1.29E-2</v>
      </c>
      <c r="G155" s="100">
        <v>2.938E-2</v>
      </c>
      <c r="H155" s="101">
        <v>30.002881148614613</v>
      </c>
      <c r="I155" s="101">
        <v>0.99407145216624693</v>
      </c>
      <c r="J155" s="102">
        <v>6.5600000000000006E-2</v>
      </c>
      <c r="K155" s="102">
        <v>6.1999999999999998E-3</v>
      </c>
      <c r="L155" s="146">
        <f t="shared" si="2"/>
        <v>1.8918908905435104E-2</v>
      </c>
    </row>
    <row r="156" spans="1:12">
      <c r="A156" s="88" t="s">
        <v>426</v>
      </c>
      <c r="B156" s="99">
        <v>57470</v>
      </c>
      <c r="C156" s="99">
        <v>88.2</v>
      </c>
      <c r="D156" s="99">
        <v>1518</v>
      </c>
      <c r="E156" s="100">
        <v>0.86</v>
      </c>
      <c r="F156" s="100">
        <v>1.6500000000000001E-2</v>
      </c>
      <c r="G156" s="100">
        <v>3.9899999999999998E-2</v>
      </c>
      <c r="H156" s="101">
        <v>31.06004749496222</v>
      </c>
      <c r="I156" s="101">
        <v>0.96850785088161218</v>
      </c>
      <c r="J156" s="102">
        <v>5.8099999999999999E-2</v>
      </c>
      <c r="K156" s="102">
        <v>5.7000000000000002E-3</v>
      </c>
      <c r="L156" s="146">
        <f t="shared" si="2"/>
        <v>9.6564363686661662E-3</v>
      </c>
    </row>
    <row r="157" spans="1:12">
      <c r="A157" s="88" t="s">
        <v>427</v>
      </c>
      <c r="B157" s="99">
        <v>65060</v>
      </c>
      <c r="C157" s="99">
        <v>100.3</v>
      </c>
      <c r="D157" s="99">
        <v>1701</v>
      </c>
      <c r="E157" s="100">
        <v>0.97499999999999998</v>
      </c>
      <c r="F157" s="100">
        <v>2.0400000000000001E-2</v>
      </c>
      <c r="G157" s="100">
        <v>4.4999999999999998E-2</v>
      </c>
      <c r="H157" s="101">
        <v>31.254963505037786</v>
      </c>
      <c r="I157" s="101">
        <v>0.92185959270780871</v>
      </c>
      <c r="J157" s="102">
        <v>5.9499999999999997E-2</v>
      </c>
      <c r="K157" s="102">
        <v>5.1999999999999998E-3</v>
      </c>
      <c r="L157" s="146">
        <f t="shared" si="2"/>
        <v>1.1385431242196365E-2</v>
      </c>
    </row>
    <row r="158" spans="1:12">
      <c r="A158" s="88" t="s">
        <v>428</v>
      </c>
      <c r="B158" s="99">
        <v>84000</v>
      </c>
      <c r="C158" s="99">
        <v>237</v>
      </c>
      <c r="D158" s="99">
        <v>2306</v>
      </c>
      <c r="E158" s="100">
        <v>1.262</v>
      </c>
      <c r="F158" s="100">
        <v>3.1E-2</v>
      </c>
      <c r="G158" s="100">
        <v>6.5699999999999995E-2</v>
      </c>
      <c r="H158" s="101">
        <v>29.823225324937031</v>
      </c>
      <c r="I158" s="101">
        <v>0.98220197559193967</v>
      </c>
      <c r="J158" s="102">
        <v>8.5000000000000006E-2</v>
      </c>
      <c r="K158" s="102">
        <v>1.4E-2</v>
      </c>
      <c r="L158" s="146">
        <f t="shared" si="2"/>
        <v>4.2877837867210736E-2</v>
      </c>
    </row>
    <row r="159" spans="1:12">
      <c r="A159" s="88" t="s">
        <v>429</v>
      </c>
      <c r="B159" s="99">
        <v>91800</v>
      </c>
      <c r="C159" s="99">
        <v>124.7</v>
      </c>
      <c r="D159" s="99">
        <v>2403</v>
      </c>
      <c r="E159" s="100">
        <v>1.3819999999999999</v>
      </c>
      <c r="F159" s="100">
        <v>3.27E-2</v>
      </c>
      <c r="G159" s="100">
        <v>6.2799999999999995E-2</v>
      </c>
      <c r="H159" s="101">
        <v>31.363219187657432</v>
      </c>
      <c r="I159" s="101">
        <v>0.70112986171284641</v>
      </c>
      <c r="J159" s="102">
        <v>5.2400000000000002E-2</v>
      </c>
      <c r="K159" s="102">
        <v>3.3999999999999998E-3</v>
      </c>
      <c r="L159" s="146">
        <f t="shared" si="2"/>
        <v>2.616957240721785E-3</v>
      </c>
    </row>
    <row r="160" spans="1:12">
      <c r="A160" s="88" t="s">
        <v>430</v>
      </c>
      <c r="B160" s="99">
        <v>70230</v>
      </c>
      <c r="C160" s="99">
        <v>96.9</v>
      </c>
      <c r="D160" s="99">
        <v>1837</v>
      </c>
      <c r="E160" s="100">
        <v>1.06</v>
      </c>
      <c r="F160" s="100">
        <v>3.5200000000000002E-2</v>
      </c>
      <c r="G160" s="100">
        <v>4.87E-2</v>
      </c>
      <c r="H160" s="101">
        <v>31.284418055415617</v>
      </c>
      <c r="I160" s="101">
        <v>0.89412111603274569</v>
      </c>
      <c r="J160" s="102">
        <v>5.2699999999999997E-2</v>
      </c>
      <c r="K160" s="102">
        <v>4.4000000000000003E-3</v>
      </c>
      <c r="L160" s="146">
        <f t="shared" si="2"/>
        <v>2.9874561421925354E-3</v>
      </c>
    </row>
    <row r="161" spans="1:12">
      <c r="A161" s="88" t="s">
        <v>431</v>
      </c>
      <c r="B161" s="99">
        <v>76150</v>
      </c>
      <c r="C161" s="99">
        <v>111.5</v>
      </c>
      <c r="D161" s="99">
        <v>1987</v>
      </c>
      <c r="E161" s="100">
        <v>1.1539999999999999</v>
      </c>
      <c r="F161" s="100">
        <v>3.1399999999999997E-2</v>
      </c>
      <c r="G161" s="100">
        <v>5.2900000000000003E-2</v>
      </c>
      <c r="H161" s="101">
        <v>31.089133489924436</v>
      </c>
      <c r="I161" s="101">
        <v>0.81507086025188935</v>
      </c>
      <c r="J161" s="102">
        <v>5.6099999999999997E-2</v>
      </c>
      <c r="K161" s="102">
        <v>4.5999999999999999E-3</v>
      </c>
      <c r="L161" s="146">
        <f t="shared" si="2"/>
        <v>7.18644369219445E-3</v>
      </c>
    </row>
    <row r="162" spans="1:12">
      <c r="A162" s="88" t="s">
        <v>432</v>
      </c>
      <c r="B162" s="99">
        <v>57430</v>
      </c>
      <c r="C162" s="99">
        <v>85.7</v>
      </c>
      <c r="D162" s="99">
        <v>1546</v>
      </c>
      <c r="E162" s="100">
        <v>0.874</v>
      </c>
      <c r="F162" s="100">
        <v>3.3799999999999997E-2</v>
      </c>
      <c r="G162" s="100">
        <v>4.1399999999999999E-2</v>
      </c>
      <c r="H162" s="101">
        <v>30.331781993702773</v>
      </c>
      <c r="I162" s="101">
        <v>0.90515058508816137</v>
      </c>
      <c r="J162" s="102">
        <v>5.6399999999999999E-2</v>
      </c>
      <c r="K162" s="102">
        <v>5.1999999999999998E-3</v>
      </c>
      <c r="L162" s="146">
        <f t="shared" si="2"/>
        <v>7.5569425936652095E-3</v>
      </c>
    </row>
    <row r="163" spans="1:12">
      <c r="A163" s="88" t="s">
        <v>433</v>
      </c>
      <c r="B163" s="99">
        <v>62990</v>
      </c>
      <c r="C163" s="99">
        <v>111</v>
      </c>
      <c r="D163" s="99">
        <v>1670</v>
      </c>
      <c r="E163" s="100">
        <v>0.96399999999999997</v>
      </c>
      <c r="F163" s="100">
        <v>6.7299999999999999E-2</v>
      </c>
      <c r="G163" s="100">
        <v>4.58E-2</v>
      </c>
      <c r="H163" s="101">
        <v>30.877114516372799</v>
      </c>
      <c r="I163" s="101">
        <v>0.84227712298488677</v>
      </c>
      <c r="J163" s="102">
        <v>6.7000000000000004E-2</v>
      </c>
      <c r="K163" s="102">
        <v>1.4E-2</v>
      </c>
      <c r="L163" s="146">
        <f t="shared" si="2"/>
        <v>2.0647903778965301E-2</v>
      </c>
    </row>
    <row r="164" spans="1:12">
      <c r="A164" s="88" t="s">
        <v>434</v>
      </c>
      <c r="B164" s="99">
        <v>48240</v>
      </c>
      <c r="C164" s="99">
        <v>78</v>
      </c>
      <c r="D164" s="99">
        <v>1308</v>
      </c>
      <c r="E164" s="100">
        <v>0.74360000000000004</v>
      </c>
      <c r="F164" s="100">
        <v>7.3200000000000001E-2</v>
      </c>
      <c r="G164" s="100">
        <v>3.5700000000000003E-2</v>
      </c>
      <c r="H164" s="101">
        <v>30.175574263224185</v>
      </c>
      <c r="I164" s="101">
        <v>0.90499300274559202</v>
      </c>
      <c r="J164" s="102">
        <v>6.0900000000000003E-2</v>
      </c>
      <c r="K164" s="102">
        <v>5.4000000000000003E-3</v>
      </c>
      <c r="L164" s="146">
        <f t="shared" si="2"/>
        <v>1.3114426115726571E-2</v>
      </c>
    </row>
    <row r="165" spans="1:12">
      <c r="A165" s="88" t="s">
        <v>435</v>
      </c>
      <c r="B165" s="99">
        <v>89600</v>
      </c>
      <c r="C165" s="99">
        <v>120.8</v>
      </c>
      <c r="D165" s="99">
        <v>2356</v>
      </c>
      <c r="E165" s="100">
        <v>1.391</v>
      </c>
      <c r="F165" s="100">
        <v>4.7899999999999998E-2</v>
      </c>
      <c r="G165" s="100">
        <v>6.4100000000000004E-2</v>
      </c>
      <c r="H165" s="101">
        <v>30.896269437027712</v>
      </c>
      <c r="I165" s="101">
        <v>0.76665682319899253</v>
      </c>
      <c r="J165" s="102">
        <v>5.1799999999999999E-2</v>
      </c>
      <c r="K165" s="102">
        <v>3.7000000000000002E-3</v>
      </c>
      <c r="L165" s="146">
        <f t="shared" si="2"/>
        <v>1.8759594377802664E-3</v>
      </c>
    </row>
    <row r="166" spans="1:12">
      <c r="A166" s="88" t="s">
        <v>436</v>
      </c>
      <c r="B166" s="99">
        <v>97400</v>
      </c>
      <c r="C166" s="99">
        <v>145</v>
      </c>
      <c r="D166" s="99">
        <v>2609</v>
      </c>
      <c r="E166" s="100">
        <v>1.522</v>
      </c>
      <c r="F166" s="100">
        <v>5.2499999999999998E-2</v>
      </c>
      <c r="G166" s="100">
        <v>7.1800000000000003E-2</v>
      </c>
      <c r="H166" s="101">
        <v>30.313324340050382</v>
      </c>
      <c r="I166" s="101">
        <v>0.64574933042821159</v>
      </c>
      <c r="J166" s="102">
        <v>5.5500000000000001E-2</v>
      </c>
      <c r="K166" s="102">
        <v>3.5999999999999999E-3</v>
      </c>
      <c r="L166" s="146">
        <f t="shared" si="2"/>
        <v>6.4454458892529405E-3</v>
      </c>
    </row>
    <row r="167" spans="1:12">
      <c r="A167" s="88" t="s">
        <v>437</v>
      </c>
      <c r="B167" s="99">
        <v>88100</v>
      </c>
      <c r="C167" s="99">
        <v>126.7</v>
      </c>
      <c r="D167" s="99">
        <v>2298</v>
      </c>
      <c r="E167" s="100">
        <v>1.3839999999999999</v>
      </c>
      <c r="F167" s="100">
        <v>6.8400000000000002E-2</v>
      </c>
      <c r="G167" s="100">
        <v>6.3799999999999996E-2</v>
      </c>
      <c r="H167" s="101">
        <v>31.050365444584386</v>
      </c>
      <c r="I167" s="101">
        <v>0.80336046016372809</v>
      </c>
      <c r="J167" s="102">
        <v>5.5500000000000001E-2</v>
      </c>
      <c r="K167" s="102">
        <v>4.1999999999999997E-3</v>
      </c>
      <c r="L167" s="146">
        <f t="shared" si="2"/>
        <v>6.4454458892529405E-3</v>
      </c>
    </row>
    <row r="168" spans="1:12">
      <c r="A168" s="88" t="s">
        <v>438</v>
      </c>
      <c r="B168" s="99">
        <v>63610</v>
      </c>
      <c r="C168" s="99">
        <v>109</v>
      </c>
      <c r="D168" s="99">
        <v>1749</v>
      </c>
      <c r="E168" s="100">
        <v>1.004</v>
      </c>
      <c r="F168" s="100">
        <v>0.1021</v>
      </c>
      <c r="G168" s="100">
        <v>4.9500000000000002E-2</v>
      </c>
      <c r="H168" s="101">
        <v>29.426759307304792</v>
      </c>
      <c r="I168" s="101">
        <v>0.81716843861460964</v>
      </c>
      <c r="J168" s="102">
        <v>6.2300000000000001E-2</v>
      </c>
      <c r="K168" s="102">
        <v>5.5999999999999999E-3</v>
      </c>
      <c r="L168" s="146">
        <f t="shared" si="2"/>
        <v>1.484342098925677E-2</v>
      </c>
    </row>
    <row r="169" spans="1:12">
      <c r="A169" s="88" t="s">
        <v>439</v>
      </c>
      <c r="B169" s="99">
        <v>61920</v>
      </c>
      <c r="C169" s="99">
        <v>93.1</v>
      </c>
      <c r="D169" s="99">
        <v>1633</v>
      </c>
      <c r="E169" s="100">
        <v>0.98199999999999998</v>
      </c>
      <c r="F169" s="100">
        <v>8.5900000000000004E-2</v>
      </c>
      <c r="G169" s="100">
        <v>4.6100000000000002E-2</v>
      </c>
      <c r="H169" s="101">
        <v>30.705786052896727</v>
      </c>
      <c r="I169" s="101">
        <v>0.79509435984886656</v>
      </c>
      <c r="J169" s="102">
        <v>5.6500000000000002E-2</v>
      </c>
      <c r="K169" s="102">
        <v>5.0000000000000001E-3</v>
      </c>
      <c r="L169" s="146">
        <f t="shared" si="2"/>
        <v>7.6804422274887986E-3</v>
      </c>
    </row>
    <row r="170" spans="1:12">
      <c r="A170" s="88" t="s">
        <v>440</v>
      </c>
      <c r="B170" s="99">
        <v>63910</v>
      </c>
      <c r="C170" s="99">
        <v>94.4</v>
      </c>
      <c r="D170" s="99">
        <v>1717</v>
      </c>
      <c r="E170" s="100">
        <v>1.0169999999999999</v>
      </c>
      <c r="F170" s="100">
        <v>8.5999999999999993E-2</v>
      </c>
      <c r="G170" s="100">
        <v>4.8500000000000001E-2</v>
      </c>
      <c r="H170" s="101">
        <v>30.139057394206553</v>
      </c>
      <c r="I170" s="101">
        <v>0.91192294026448373</v>
      </c>
      <c r="J170" s="102">
        <v>5.5899999999999998E-2</v>
      </c>
      <c r="K170" s="102">
        <v>4.4000000000000003E-3</v>
      </c>
      <c r="L170" s="146">
        <f t="shared" si="2"/>
        <v>6.9394444245472805E-3</v>
      </c>
    </row>
    <row r="171" spans="1:12">
      <c r="A171" s="88" t="s">
        <v>441</v>
      </c>
      <c r="B171" s="99">
        <v>63050</v>
      </c>
      <c r="C171" s="99">
        <v>104</v>
      </c>
      <c r="D171" s="99">
        <v>1706</v>
      </c>
      <c r="E171" s="100">
        <v>1.0069999999999999</v>
      </c>
      <c r="F171" s="100">
        <v>0.11219999999999999</v>
      </c>
      <c r="G171" s="100">
        <v>4.9000000000000002E-2</v>
      </c>
      <c r="H171" s="101">
        <v>30.203026661209073</v>
      </c>
      <c r="I171" s="101">
        <v>0.90664014662468528</v>
      </c>
      <c r="J171" s="102">
        <v>6.1600000000000002E-2</v>
      </c>
      <c r="K171" s="102">
        <v>6.1000000000000004E-3</v>
      </c>
      <c r="L171" s="146">
        <f t="shared" si="2"/>
        <v>1.3978923552491671E-2</v>
      </c>
    </row>
    <row r="172" spans="1:12">
      <c r="A172" s="88" t="s">
        <v>442</v>
      </c>
      <c r="B172" s="99">
        <v>48920</v>
      </c>
      <c r="C172" s="99">
        <v>80.5</v>
      </c>
      <c r="D172" s="99">
        <v>1326</v>
      </c>
      <c r="E172" s="100">
        <v>0.78400000000000003</v>
      </c>
      <c r="F172" s="100">
        <v>4.1799999999999997E-2</v>
      </c>
      <c r="G172" s="100">
        <v>3.7699999999999997E-2</v>
      </c>
      <c r="H172" s="101">
        <v>30.093525858942069</v>
      </c>
      <c r="I172" s="101">
        <v>1.0000870734256928</v>
      </c>
      <c r="J172" s="102">
        <v>6.08E-2</v>
      </c>
      <c r="K172" s="102">
        <v>5.8999999999999999E-3</v>
      </c>
      <c r="L172" s="146">
        <f t="shared" si="2"/>
        <v>1.2990926481902983E-2</v>
      </c>
    </row>
    <row r="173" spans="1:12">
      <c r="A173" s="88" t="s">
        <v>443</v>
      </c>
      <c r="B173" s="99">
        <v>52120</v>
      </c>
      <c r="C173" s="99">
        <v>79.599999999999994</v>
      </c>
      <c r="D173" s="99">
        <v>1401</v>
      </c>
      <c r="E173" s="100">
        <v>0.83699999999999997</v>
      </c>
      <c r="F173" s="100">
        <v>4.8599999999999997E-2</v>
      </c>
      <c r="G173" s="100">
        <v>3.9820000000000001E-2</v>
      </c>
      <c r="H173" s="101">
        <v>30.120828842569274</v>
      </c>
      <c r="I173" s="101">
        <v>0.80152186668765746</v>
      </c>
      <c r="J173" s="102">
        <v>5.6300000000000003E-2</v>
      </c>
      <c r="K173" s="102">
        <v>5.1999999999999998E-3</v>
      </c>
      <c r="L173" s="146">
        <f t="shared" si="2"/>
        <v>7.4334429598416291E-3</v>
      </c>
    </row>
    <row r="174" spans="1:12">
      <c r="A174" s="88" t="s">
        <v>444</v>
      </c>
      <c r="B174" s="99">
        <v>54800</v>
      </c>
      <c r="C174" s="99">
        <v>81.900000000000006</v>
      </c>
      <c r="D174" s="99">
        <v>1458</v>
      </c>
      <c r="E174" s="100">
        <v>0.88200000000000001</v>
      </c>
      <c r="F174" s="100">
        <v>6.8599999999999994E-2</v>
      </c>
      <c r="G174" s="100">
        <v>4.1500000000000002E-2</v>
      </c>
      <c r="H174" s="101">
        <v>30.667974259445849</v>
      </c>
      <c r="I174" s="101">
        <v>0.93476879399244339</v>
      </c>
      <c r="J174" s="102">
        <v>5.6800000000000003E-2</v>
      </c>
      <c r="K174" s="102">
        <v>4.8999999999999998E-3</v>
      </c>
      <c r="L174" s="146">
        <f t="shared" si="2"/>
        <v>8.0509411289595573E-3</v>
      </c>
    </row>
    <row r="175" spans="1:12">
      <c r="A175" s="88" t="s">
        <v>445</v>
      </c>
      <c r="B175" s="99">
        <v>57220</v>
      </c>
      <c r="C175" s="99">
        <v>85.5</v>
      </c>
      <c r="D175" s="99">
        <v>1580</v>
      </c>
      <c r="E175" s="100">
        <v>0.92300000000000004</v>
      </c>
      <c r="F175" s="100">
        <v>6.1899999999999997E-2</v>
      </c>
      <c r="G175" s="100">
        <v>4.53E-2</v>
      </c>
      <c r="H175" s="101">
        <v>29.418063391687664</v>
      </c>
      <c r="I175" s="101">
        <v>0.85143841452141067</v>
      </c>
      <c r="J175" s="102">
        <v>5.2900000000000003E-2</v>
      </c>
      <c r="K175" s="102">
        <v>4.4999999999999997E-3</v>
      </c>
      <c r="L175" s="146">
        <f t="shared" si="2"/>
        <v>3.234455409839714E-3</v>
      </c>
    </row>
    <row r="176" spans="1:12">
      <c r="A176" s="88" t="s">
        <v>446</v>
      </c>
      <c r="B176" s="99">
        <v>83400</v>
      </c>
      <c r="C176" s="99">
        <v>119.3</v>
      </c>
      <c r="D176" s="99">
        <v>2307</v>
      </c>
      <c r="E176" s="100">
        <v>1.349</v>
      </c>
      <c r="F176" s="100">
        <v>4.9500000000000002E-2</v>
      </c>
      <c r="G176" s="100">
        <v>6.5500000000000003E-2</v>
      </c>
      <c r="H176" s="101">
        <v>29.262503123425695</v>
      </c>
      <c r="I176" s="101">
        <v>0.71351003656171286</v>
      </c>
      <c r="J176" s="102">
        <v>5.2900000000000003E-2</v>
      </c>
      <c r="K176" s="102">
        <v>4.1000000000000003E-3</v>
      </c>
      <c r="L176" s="146">
        <f t="shared" si="2"/>
        <v>3.234455409839714E-3</v>
      </c>
    </row>
    <row r="177" spans="1:12">
      <c r="A177" s="88" t="s">
        <v>447</v>
      </c>
      <c r="B177" s="99">
        <v>79400</v>
      </c>
      <c r="C177" s="99">
        <v>117.7</v>
      </c>
      <c r="D177" s="99">
        <v>2109</v>
      </c>
      <c r="E177" s="100">
        <v>1.288</v>
      </c>
      <c r="F177" s="100">
        <v>2.4899999999999999E-2</v>
      </c>
      <c r="G177" s="100">
        <v>6.08E-2</v>
      </c>
      <c r="H177" s="101">
        <v>30.341025761964737</v>
      </c>
      <c r="I177" s="101">
        <v>0.74859053555415633</v>
      </c>
      <c r="J177" s="102">
        <v>5.62E-2</v>
      </c>
      <c r="K177" s="102">
        <v>4.1999999999999997E-3</v>
      </c>
      <c r="L177" s="146">
        <f t="shared" si="2"/>
        <v>7.3099433260180391E-3</v>
      </c>
    </row>
    <row r="178" spans="1:12">
      <c r="A178" s="88" t="s">
        <v>448</v>
      </c>
      <c r="B178" s="99">
        <v>61600</v>
      </c>
      <c r="C178" s="99">
        <v>118</v>
      </c>
      <c r="D178" s="99">
        <v>1675</v>
      </c>
      <c r="E178" s="100">
        <v>1.0029999999999999</v>
      </c>
      <c r="F178" s="100">
        <v>1.1299999999999999E-2</v>
      </c>
      <c r="G178" s="100">
        <v>0.05</v>
      </c>
      <c r="H178" s="101">
        <v>29.496466085642318</v>
      </c>
      <c r="I178" s="101">
        <v>0.8035757164483629</v>
      </c>
      <c r="J178" s="102">
        <v>6.9400000000000003E-2</v>
      </c>
      <c r="K178" s="102">
        <v>6.4999999999999997E-3</v>
      </c>
      <c r="L178" s="146">
        <f t="shared" si="2"/>
        <v>2.3611894990731359E-2</v>
      </c>
    </row>
    <row r="179" spans="1:12">
      <c r="A179" s="88" t="s">
        <v>449</v>
      </c>
      <c r="B179" s="99">
        <v>79600</v>
      </c>
      <c r="C179" s="99">
        <v>136</v>
      </c>
      <c r="D179" s="99">
        <v>2119</v>
      </c>
      <c r="E179" s="100">
        <v>1.2989999999999999</v>
      </c>
      <c r="F179" s="100">
        <v>1.2999999999999999E-2</v>
      </c>
      <c r="G179" s="100">
        <v>6.2399999999999997E-2</v>
      </c>
      <c r="H179" s="101">
        <v>30.248886908060459</v>
      </c>
      <c r="I179" s="101">
        <v>0.78997990638539051</v>
      </c>
      <c r="J179" s="102">
        <v>6.3500000000000001E-2</v>
      </c>
      <c r="K179" s="102">
        <v>5.1000000000000004E-3</v>
      </c>
      <c r="L179" s="146">
        <f t="shared" si="2"/>
        <v>1.6325416595139797E-2</v>
      </c>
    </row>
    <row r="180" spans="1:12">
      <c r="A180" s="88" t="s">
        <v>450</v>
      </c>
      <c r="B180" s="99">
        <v>59560</v>
      </c>
      <c r="C180" s="99">
        <v>91.3</v>
      </c>
      <c r="D180" s="99">
        <v>1610</v>
      </c>
      <c r="E180" s="100">
        <v>0.97399999999999998</v>
      </c>
      <c r="F180" s="100">
        <v>1.0999999999999999E-2</v>
      </c>
      <c r="G180" s="100">
        <v>4.7E-2</v>
      </c>
      <c r="H180" s="101">
        <v>29.894824685138541</v>
      </c>
      <c r="I180" s="101">
        <v>0.89720373345088167</v>
      </c>
      <c r="J180" s="102">
        <v>5.79E-2</v>
      </c>
      <c r="K180" s="102">
        <v>4.7000000000000002E-3</v>
      </c>
      <c r="L180" s="146">
        <f t="shared" si="2"/>
        <v>9.4094371010189966E-3</v>
      </c>
    </row>
    <row r="181" spans="1:12">
      <c r="A181" s="88" t="s">
        <v>451</v>
      </c>
      <c r="B181" s="99">
        <v>55680</v>
      </c>
      <c r="C181" s="99">
        <v>82.8</v>
      </c>
      <c r="D181" s="99">
        <v>1507</v>
      </c>
      <c r="E181" s="100">
        <v>0.90900000000000003</v>
      </c>
      <c r="F181" s="100">
        <v>1.0489999999999999E-2</v>
      </c>
      <c r="G181" s="100">
        <v>4.3900000000000002E-2</v>
      </c>
      <c r="H181" s="101">
        <v>29.734204250629727</v>
      </c>
      <c r="I181" s="101">
        <v>0.88758812265743081</v>
      </c>
      <c r="J181" s="102">
        <v>5.5199999999999999E-2</v>
      </c>
      <c r="K181" s="102">
        <v>5.0000000000000001E-3</v>
      </c>
      <c r="L181" s="146">
        <f t="shared" si="2"/>
        <v>6.074946987782181E-3</v>
      </c>
    </row>
    <row r="182" spans="1:12">
      <c r="A182" s="88" t="s">
        <v>452</v>
      </c>
      <c r="B182" s="99">
        <v>42590</v>
      </c>
      <c r="C182" s="99">
        <v>65.599999999999994</v>
      </c>
      <c r="D182" s="99">
        <v>1175</v>
      </c>
      <c r="E182" s="100">
        <v>0.69240000000000002</v>
      </c>
      <c r="F182" s="100">
        <v>9.4000000000000004E-3</v>
      </c>
      <c r="G182" s="100">
        <v>3.4000000000000002E-2</v>
      </c>
      <c r="H182" s="101">
        <v>29.211014935768265</v>
      </c>
      <c r="I182" s="101">
        <v>0.94229091041561719</v>
      </c>
      <c r="J182" s="102">
        <v>5.62E-2</v>
      </c>
      <c r="K182" s="102">
        <v>5.7999999999999996E-3</v>
      </c>
      <c r="L182" s="146">
        <f t="shared" si="2"/>
        <v>7.3099433260180391E-3</v>
      </c>
    </row>
    <row r="183" spans="1:12" s="87" customFormat="1">
      <c r="A183" s="88" t="s">
        <v>453</v>
      </c>
      <c r="B183" s="99">
        <v>34540</v>
      </c>
      <c r="C183" s="99">
        <v>55.9</v>
      </c>
      <c r="D183" s="99">
        <v>932</v>
      </c>
      <c r="E183" s="100">
        <v>0.5575</v>
      </c>
      <c r="F183" s="100">
        <v>6.13E-3</v>
      </c>
      <c r="G183" s="100">
        <v>2.7029999999999998E-2</v>
      </c>
      <c r="H183" s="101">
        <v>29.734204250629727</v>
      </c>
      <c r="I183" s="101">
        <v>1.0651052292191436</v>
      </c>
      <c r="J183" s="102">
        <v>6.2300000000000001E-2</v>
      </c>
      <c r="K183" s="102">
        <v>6.8999999999999999E-3</v>
      </c>
      <c r="L183" s="146">
        <f t="shared" si="2"/>
        <v>1.484342098925677E-2</v>
      </c>
    </row>
    <row r="184" spans="1:12">
      <c r="A184" s="103" t="s">
        <v>454</v>
      </c>
      <c r="B184" s="104">
        <v>35770</v>
      </c>
      <c r="C184" s="104">
        <v>63.8</v>
      </c>
      <c r="D184" s="104">
        <v>976</v>
      </c>
      <c r="E184" s="105">
        <v>0.57179999999999997</v>
      </c>
      <c r="F184" s="105">
        <v>5.2199999999999998E-3</v>
      </c>
      <c r="G184" s="105">
        <v>2.7900000000000001E-2</v>
      </c>
      <c r="H184" s="106">
        <v>29.383359416876576</v>
      </c>
      <c r="I184" s="106">
        <v>1.1267954292191438</v>
      </c>
      <c r="J184" s="107">
        <v>6.6600000000000006E-2</v>
      </c>
      <c r="K184" s="107">
        <v>9.1000000000000004E-3</v>
      </c>
      <c r="L184" s="147">
        <f t="shared" si="2"/>
        <v>2.0153905243670962E-2</v>
      </c>
    </row>
    <row r="186" spans="1:12" ht="13">
      <c r="A186" s="92" t="s">
        <v>716</v>
      </c>
      <c r="B186" s="94"/>
      <c r="C186" s="94"/>
      <c r="D186" s="94"/>
      <c r="E186" s="95"/>
      <c r="F186" s="95"/>
      <c r="G186" s="95"/>
      <c r="H186" s="96"/>
      <c r="I186" s="96"/>
      <c r="J186" s="97"/>
      <c r="K186" s="97"/>
      <c r="L186" s="140"/>
    </row>
    <row r="187" spans="1:12" s="87" customFormat="1">
      <c r="A187" s="88" t="s">
        <v>668</v>
      </c>
      <c r="B187" s="99">
        <v>22970</v>
      </c>
      <c r="C187" s="99">
        <v>116</v>
      </c>
      <c r="D187" s="99">
        <v>390</v>
      </c>
      <c r="E187" s="100">
        <v>0.45569999999999999</v>
      </c>
      <c r="F187" s="100">
        <v>5.4699999999999999E-2</v>
      </c>
      <c r="G187" s="100">
        <v>1.9900000000000001E-2</v>
      </c>
      <c r="H187" s="101">
        <v>51.103659090590575</v>
      </c>
      <c r="I187" s="101">
        <v>20.050235159103295</v>
      </c>
      <c r="J187" s="102">
        <v>0.42</v>
      </c>
      <c r="K187" s="102">
        <v>0.17</v>
      </c>
      <c r="L187" s="146">
        <f>(J187-0.050281)/(0.86-0.050281)</f>
        <v>0.45660161117622283</v>
      </c>
    </row>
    <row r="188" spans="1:12" s="87" customFormat="1">
      <c r="A188" s="88" t="s">
        <v>669</v>
      </c>
      <c r="B188" s="99">
        <v>23620</v>
      </c>
      <c r="C188" s="99">
        <v>29</v>
      </c>
      <c r="D188" s="99">
        <v>270</v>
      </c>
      <c r="E188" s="100">
        <v>0.48899999999999999</v>
      </c>
      <c r="F188" s="100">
        <v>4.9200000000000001E-2</v>
      </c>
      <c r="G188" s="100">
        <v>1.2E-2</v>
      </c>
      <c r="H188" s="101">
        <v>74.171278164515428</v>
      </c>
      <c r="I188" s="101">
        <v>5.6658619418152236</v>
      </c>
      <c r="J188" s="102">
        <v>0.14299999999999999</v>
      </c>
      <c r="K188" s="102">
        <v>7.2999999999999995E-2</v>
      </c>
      <c r="L188" s="146">
        <f t="shared" ref="L188:L252" si="3">(J188-0.050281)/(0.86-0.050281)</f>
        <v>0.11450762548489044</v>
      </c>
    </row>
    <row r="189" spans="1:12" s="87" customFormat="1">
      <c r="A189" s="88" t="s">
        <v>670</v>
      </c>
      <c r="B189" s="99">
        <v>23380</v>
      </c>
      <c r="C189" s="99">
        <v>36</v>
      </c>
      <c r="D189" s="99">
        <v>278</v>
      </c>
      <c r="E189" s="100">
        <v>0.48599999999999999</v>
      </c>
      <c r="F189" s="100">
        <v>4.6800000000000001E-2</v>
      </c>
      <c r="G189" s="100">
        <v>1.29E-2</v>
      </c>
      <c r="H189" s="101">
        <v>71.682309457003669</v>
      </c>
      <c r="I189" s="101">
        <v>6.73525068203522</v>
      </c>
      <c r="J189" s="102">
        <v>0.17899999999999999</v>
      </c>
      <c r="K189" s="102">
        <v>7.4999999999999997E-2</v>
      </c>
      <c r="L189" s="146">
        <f t="shared" si="3"/>
        <v>0.1589674936613813</v>
      </c>
    </row>
    <row r="190" spans="1:12" s="87" customFormat="1">
      <c r="A190" s="88" t="s">
        <v>671</v>
      </c>
      <c r="B190" s="99">
        <v>23870</v>
      </c>
      <c r="C190" s="99">
        <v>43</v>
      </c>
      <c r="D190" s="99">
        <v>281</v>
      </c>
      <c r="E190" s="100">
        <v>0.498</v>
      </c>
      <c r="F190" s="100">
        <v>5.0599999999999999E-2</v>
      </c>
      <c r="G190" s="100">
        <v>1.4500000000000001E-2</v>
      </c>
      <c r="H190" s="101">
        <v>72.657582315674304</v>
      </c>
      <c r="I190" s="101">
        <v>6.4255007239321511</v>
      </c>
      <c r="J190" s="102">
        <v>0.14499999999999999</v>
      </c>
      <c r="K190" s="102">
        <v>5.8000000000000003E-2</v>
      </c>
      <c r="L190" s="146">
        <f t="shared" si="3"/>
        <v>0.11697761816136215</v>
      </c>
    </row>
    <row r="191" spans="1:12" s="87" customFormat="1">
      <c r="A191" s="88" t="s">
        <v>672</v>
      </c>
      <c r="B191" s="99">
        <v>25050</v>
      </c>
      <c r="C191" s="99">
        <v>34.6</v>
      </c>
      <c r="D191" s="99">
        <v>295</v>
      </c>
      <c r="E191" s="100">
        <v>0.52500000000000002</v>
      </c>
      <c r="F191" s="100">
        <v>5.4300000000000001E-2</v>
      </c>
      <c r="G191" s="100">
        <v>1.3899999999999999E-2</v>
      </c>
      <c r="H191" s="101">
        <v>72.166656241599298</v>
      </c>
      <c r="I191" s="101">
        <v>6.8265757058882013</v>
      </c>
      <c r="J191" s="102">
        <v>0.13200000000000001</v>
      </c>
      <c r="K191" s="102">
        <v>3.6999999999999998E-2</v>
      </c>
      <c r="L191" s="146">
        <f t="shared" si="3"/>
        <v>0.10092266576429602</v>
      </c>
    </row>
    <row r="192" spans="1:12" s="87" customFormat="1">
      <c r="A192" s="88" t="s">
        <v>673</v>
      </c>
      <c r="B192" s="99">
        <v>26800</v>
      </c>
      <c r="C192" s="99">
        <v>37</v>
      </c>
      <c r="D192" s="99">
        <v>286</v>
      </c>
      <c r="E192" s="100">
        <v>0.56299999999999994</v>
      </c>
      <c r="F192" s="100">
        <v>5.9900000000000002E-2</v>
      </c>
      <c r="G192" s="100">
        <v>1.32E-2</v>
      </c>
      <c r="H192" s="101">
        <v>79.706457900979998</v>
      </c>
      <c r="I192" s="101">
        <v>5.9482426965239581</v>
      </c>
      <c r="J192" s="102">
        <v>0.14000000000000001</v>
      </c>
      <c r="K192" s="102">
        <v>4.8000000000000001E-2</v>
      </c>
      <c r="L192" s="146">
        <f t="shared" si="3"/>
        <v>0.1108026364701829</v>
      </c>
    </row>
    <row r="193" spans="1:12" s="87" customFormat="1">
      <c r="A193" s="88" t="s">
        <v>674</v>
      </c>
      <c r="B193" s="99">
        <v>29170</v>
      </c>
      <c r="C193" s="99">
        <v>49</v>
      </c>
      <c r="D193" s="99">
        <v>314</v>
      </c>
      <c r="E193" s="100">
        <v>0.61499999999999999</v>
      </c>
      <c r="F193" s="100">
        <v>6.7000000000000004E-2</v>
      </c>
      <c r="G193" s="100">
        <v>1.5299999999999999E-2</v>
      </c>
      <c r="H193" s="101">
        <v>78.824096144876123</v>
      </c>
      <c r="I193" s="101">
        <v>5.7591030769224272</v>
      </c>
      <c r="J193" s="102">
        <v>0.158</v>
      </c>
      <c r="K193" s="102">
        <v>6.0999999999999999E-2</v>
      </c>
      <c r="L193" s="146">
        <f t="shared" si="3"/>
        <v>0.13303257055842832</v>
      </c>
    </row>
    <row r="194" spans="1:12" s="87" customFormat="1">
      <c r="A194" s="88" t="s">
        <v>675</v>
      </c>
      <c r="B194" s="99">
        <v>30420</v>
      </c>
      <c r="C194" s="99">
        <v>44</v>
      </c>
      <c r="D194" s="99">
        <v>322</v>
      </c>
      <c r="E194" s="100">
        <v>0.64300000000000002</v>
      </c>
      <c r="F194" s="100">
        <v>7.2800000000000004E-2</v>
      </c>
      <c r="G194" s="100">
        <v>1.46E-2</v>
      </c>
      <c r="H194" s="101">
        <v>82.412532480646561</v>
      </c>
      <c r="I194" s="101">
        <v>5.6595026740294729</v>
      </c>
      <c r="J194" s="102">
        <v>0.122</v>
      </c>
      <c r="K194" s="102">
        <v>4.3999999999999997E-2</v>
      </c>
      <c r="L194" s="146">
        <f t="shared" si="3"/>
        <v>8.8572702381937443E-2</v>
      </c>
    </row>
    <row r="195" spans="1:12" s="87" customFormat="1">
      <c r="A195" s="88" t="s">
        <v>676</v>
      </c>
      <c r="B195" s="99">
        <v>30310</v>
      </c>
      <c r="C195" s="99">
        <v>63</v>
      </c>
      <c r="D195" s="99">
        <v>323</v>
      </c>
      <c r="E195" s="100">
        <v>0.64200000000000002</v>
      </c>
      <c r="F195" s="100">
        <v>7.3599999999999999E-2</v>
      </c>
      <c r="G195" s="100">
        <v>1.6199999999999999E-2</v>
      </c>
      <c r="H195" s="101">
        <v>79.292240361062312</v>
      </c>
      <c r="I195" s="101">
        <v>5.5922518684987681</v>
      </c>
      <c r="J195" s="102">
        <v>0.224</v>
      </c>
      <c r="K195" s="102">
        <v>6.7000000000000004E-2</v>
      </c>
      <c r="L195" s="146">
        <f t="shared" si="3"/>
        <v>0.2145423288819949</v>
      </c>
    </row>
    <row r="196" spans="1:12" s="87" customFormat="1">
      <c r="A196" s="88" t="s">
        <v>677</v>
      </c>
      <c r="B196" s="99">
        <v>28270</v>
      </c>
      <c r="C196" s="99">
        <v>36</v>
      </c>
      <c r="D196" s="99">
        <v>304</v>
      </c>
      <c r="E196" s="100">
        <v>0.6</v>
      </c>
      <c r="F196" s="100">
        <v>6.59E-2</v>
      </c>
      <c r="G196" s="100">
        <v>1.4800000000000001E-2</v>
      </c>
      <c r="H196" s="101">
        <v>78.707922554507263</v>
      </c>
      <c r="I196" s="101">
        <v>4.7561160293863649</v>
      </c>
      <c r="J196" s="102">
        <v>0.123</v>
      </c>
      <c r="K196" s="102">
        <v>4.8000000000000001E-2</v>
      </c>
      <c r="L196" s="146">
        <f t="shared" si="3"/>
        <v>8.9807698720173301E-2</v>
      </c>
    </row>
    <row r="197" spans="1:12" s="87" customFormat="1">
      <c r="A197" s="88" t="s">
        <v>678</v>
      </c>
      <c r="B197" s="99">
        <v>25170</v>
      </c>
      <c r="C197" s="99">
        <v>36</v>
      </c>
      <c r="D197" s="99">
        <v>290</v>
      </c>
      <c r="E197" s="100">
        <v>0.53500000000000003</v>
      </c>
      <c r="F197" s="100">
        <v>5.7599999999999998E-2</v>
      </c>
      <c r="G197" s="100">
        <v>1.3100000000000001E-2</v>
      </c>
      <c r="H197" s="101">
        <v>72.166656241599298</v>
      </c>
      <c r="I197" s="101">
        <v>6.8265757058882013</v>
      </c>
      <c r="J197" s="102">
        <v>0.125</v>
      </c>
      <c r="K197" s="102">
        <v>3.6999999999999998E-2</v>
      </c>
      <c r="L197" s="146">
        <f t="shared" si="3"/>
        <v>9.2277691396645017E-2</v>
      </c>
    </row>
    <row r="198" spans="1:12" s="87" customFormat="1">
      <c r="A198" s="88" t="s">
        <v>679</v>
      </c>
      <c r="B198" s="99">
        <v>24000</v>
      </c>
      <c r="C198" s="99">
        <v>42.2</v>
      </c>
      <c r="D198" s="99">
        <v>265</v>
      </c>
      <c r="E198" s="100">
        <v>0.47870000000000001</v>
      </c>
      <c r="F198" s="100">
        <v>5.9900000000000002E-2</v>
      </c>
      <c r="G198" s="100">
        <v>1.29E-2</v>
      </c>
      <c r="H198" s="101">
        <v>77.847413438459895</v>
      </c>
      <c r="I198" s="101">
        <v>5.1066084512037877</v>
      </c>
      <c r="J198" s="102">
        <v>0.182</v>
      </c>
      <c r="K198" s="102">
        <v>4.9000000000000002E-2</v>
      </c>
      <c r="L198" s="146">
        <f t="shared" si="3"/>
        <v>0.16267248267608889</v>
      </c>
    </row>
    <row r="199" spans="1:12" s="87" customFormat="1">
      <c r="A199" s="88" t="s">
        <v>680</v>
      </c>
      <c r="B199" s="99">
        <v>22720</v>
      </c>
      <c r="C199" s="99">
        <v>46</v>
      </c>
      <c r="D199" s="99">
        <v>263</v>
      </c>
      <c r="E199" s="100">
        <v>0.48399999999999999</v>
      </c>
      <c r="F199" s="100">
        <v>5.0200000000000002E-2</v>
      </c>
      <c r="G199" s="100">
        <v>1.55E-2</v>
      </c>
      <c r="H199" s="101">
        <v>71.682309457003669</v>
      </c>
      <c r="I199" s="101">
        <v>7.6974301138020191</v>
      </c>
      <c r="J199" s="102">
        <v>0.156</v>
      </c>
      <c r="K199" s="102">
        <v>7.2999999999999995E-2</v>
      </c>
      <c r="L199" s="146">
        <f t="shared" si="3"/>
        <v>0.1305625778819566</v>
      </c>
    </row>
    <row r="200" spans="1:12" s="87" customFormat="1">
      <c r="A200" s="88" t="s">
        <v>681</v>
      </c>
      <c r="B200" s="99">
        <v>21970</v>
      </c>
      <c r="C200" s="99">
        <v>34</v>
      </c>
      <c r="D200" s="99">
        <v>248</v>
      </c>
      <c r="E200" s="100">
        <v>0.46899999999999997</v>
      </c>
      <c r="F200" s="100">
        <v>4.7500000000000001E-2</v>
      </c>
      <c r="G200" s="100">
        <v>1.124E-2</v>
      </c>
      <c r="H200" s="101">
        <v>74.171278164515428</v>
      </c>
      <c r="I200" s="101">
        <v>6.6960184643149967</v>
      </c>
      <c r="J200" s="102">
        <v>0.16300000000000001</v>
      </c>
      <c r="K200" s="102">
        <v>5.7000000000000002E-2</v>
      </c>
      <c r="L200" s="146">
        <f t="shared" si="3"/>
        <v>0.1392075522496076</v>
      </c>
    </row>
    <row r="201" spans="1:12" s="87" customFormat="1">
      <c r="A201" s="88" t="s">
        <v>682</v>
      </c>
      <c r="B201" s="99">
        <v>23440</v>
      </c>
      <c r="C201" s="99">
        <v>46</v>
      </c>
      <c r="D201" s="99">
        <v>240</v>
      </c>
      <c r="E201" s="100">
        <v>0.50049999999999994</v>
      </c>
      <c r="F201" s="100">
        <v>5.1400000000000001E-2</v>
      </c>
      <c r="G201" s="100">
        <v>1.2200000000000001E-2</v>
      </c>
      <c r="H201" s="101">
        <v>81.531794185583038</v>
      </c>
      <c r="I201" s="101">
        <v>7.4685605575034151</v>
      </c>
      <c r="J201" s="102">
        <v>0.21</v>
      </c>
      <c r="K201" s="102">
        <v>0.11</v>
      </c>
      <c r="L201" s="146">
        <f t="shared" si="3"/>
        <v>0.19725238014669288</v>
      </c>
    </row>
    <row r="202" spans="1:12" s="87" customFormat="1">
      <c r="A202" s="88" t="s">
        <v>683</v>
      </c>
      <c r="B202" s="99">
        <v>23700</v>
      </c>
      <c r="C202" s="99">
        <v>44</v>
      </c>
      <c r="D202" s="99">
        <v>236</v>
      </c>
      <c r="E202" s="100">
        <v>0.50649999999999995</v>
      </c>
      <c r="F202" s="100">
        <v>5.45E-2</v>
      </c>
      <c r="G202" s="100">
        <v>1.3100000000000001E-2</v>
      </c>
      <c r="H202" s="101">
        <v>84.099725047512109</v>
      </c>
      <c r="I202" s="101">
        <v>7.9464305870011662</v>
      </c>
      <c r="J202" s="102">
        <v>0.188</v>
      </c>
      <c r="K202" s="102">
        <v>8.6999999999999994E-2</v>
      </c>
      <c r="L202" s="146">
        <f t="shared" si="3"/>
        <v>0.17008246070550403</v>
      </c>
    </row>
    <row r="203" spans="1:12" s="87" customFormat="1">
      <c r="A203" s="88" t="s">
        <v>684</v>
      </c>
      <c r="B203" s="99">
        <v>24660</v>
      </c>
      <c r="C203" s="99">
        <v>20.5</v>
      </c>
      <c r="D203" s="99">
        <v>248</v>
      </c>
      <c r="E203" s="100">
        <v>0.5272</v>
      </c>
      <c r="F203" s="100">
        <v>5.4199999999999998E-2</v>
      </c>
      <c r="G203" s="100">
        <v>1.09E-2</v>
      </c>
      <c r="H203" s="101">
        <v>83.053383045666465</v>
      </c>
      <c r="I203" s="101">
        <v>5.4895316434354786</v>
      </c>
      <c r="J203" s="102">
        <v>9.8000000000000004E-2</v>
      </c>
      <c r="K203" s="102">
        <v>3.5000000000000003E-2</v>
      </c>
      <c r="L203" s="146">
        <f t="shared" si="3"/>
        <v>5.8932790264276877E-2</v>
      </c>
    </row>
    <row r="204" spans="1:12" s="87" customFormat="1">
      <c r="A204" s="88" t="s">
        <v>685</v>
      </c>
      <c r="B204" s="99">
        <v>24950</v>
      </c>
      <c r="C204" s="99">
        <v>30</v>
      </c>
      <c r="D204" s="99">
        <v>240</v>
      </c>
      <c r="E204" s="100">
        <v>0.53339999999999999</v>
      </c>
      <c r="F204" s="100">
        <v>5.0999999999999997E-2</v>
      </c>
      <c r="G204" s="100">
        <v>1.21E-2</v>
      </c>
      <c r="H204" s="101">
        <v>84.099725047512109</v>
      </c>
      <c r="I204" s="101">
        <v>7.9464305870011662</v>
      </c>
      <c r="J204" s="102">
        <v>0.156</v>
      </c>
      <c r="K204" s="102">
        <v>5.8999999999999997E-2</v>
      </c>
      <c r="L204" s="146">
        <f t="shared" si="3"/>
        <v>0.1305625778819566</v>
      </c>
    </row>
    <row r="205" spans="1:12" s="87" customFormat="1">
      <c r="A205" s="88" t="s">
        <v>686</v>
      </c>
      <c r="B205" s="99">
        <v>24390</v>
      </c>
      <c r="C205" s="99">
        <v>22</v>
      </c>
      <c r="D205" s="99">
        <v>221</v>
      </c>
      <c r="E205" s="100">
        <v>0.52100000000000002</v>
      </c>
      <c r="F205" s="100">
        <v>5.0500000000000003E-2</v>
      </c>
      <c r="G205" s="100">
        <v>1.0699999999999999E-2</v>
      </c>
      <c r="H205" s="101">
        <v>93.690043446193513</v>
      </c>
      <c r="I205" s="101">
        <v>8.2184243952509775</v>
      </c>
      <c r="J205" s="102">
        <v>0.16200000000000001</v>
      </c>
      <c r="K205" s="102">
        <v>9.6000000000000002E-2</v>
      </c>
      <c r="L205" s="146">
        <f t="shared" si="3"/>
        <v>0.13797255591137175</v>
      </c>
    </row>
    <row r="206" spans="1:12" s="87" customFormat="1">
      <c r="A206" s="88" t="s">
        <v>687</v>
      </c>
      <c r="B206" s="99">
        <v>23170</v>
      </c>
      <c r="C206" s="99">
        <v>15.3</v>
      </c>
      <c r="D206" s="99">
        <v>254</v>
      </c>
      <c r="E206" s="100">
        <v>0.495</v>
      </c>
      <c r="F206" s="100">
        <v>4.7899999999999998E-2</v>
      </c>
      <c r="G206" s="100">
        <v>1.21E-2</v>
      </c>
      <c r="H206" s="101">
        <v>77.904191852213742</v>
      </c>
      <c r="I206" s="101">
        <v>5.6254665997048958</v>
      </c>
      <c r="J206" s="102">
        <v>7.1999999999999995E-2</v>
      </c>
      <c r="K206" s="102">
        <v>3.9E-2</v>
      </c>
      <c r="L206" s="146">
        <f t="shared" si="3"/>
        <v>2.6822885470144577E-2</v>
      </c>
    </row>
    <row r="207" spans="1:12" s="87" customFormat="1">
      <c r="A207" s="88" t="s">
        <v>688</v>
      </c>
      <c r="B207" s="99">
        <v>23010</v>
      </c>
      <c r="C207" s="99">
        <v>54</v>
      </c>
      <c r="D207" s="99">
        <v>261</v>
      </c>
      <c r="E207" s="100">
        <v>0.49199999999999999</v>
      </c>
      <c r="F207" s="100">
        <v>4.8300000000000003E-2</v>
      </c>
      <c r="G207" s="100">
        <v>1.37E-2</v>
      </c>
      <c r="H207" s="101">
        <v>73.659759768823136</v>
      </c>
      <c r="I207" s="101">
        <v>5.5879817387360147</v>
      </c>
      <c r="J207" s="102">
        <v>0.246</v>
      </c>
      <c r="K207" s="102">
        <v>0.09</v>
      </c>
      <c r="L207" s="146">
        <f t="shared" si="3"/>
        <v>0.24171224832318375</v>
      </c>
    </row>
    <row r="208" spans="1:12" s="87" customFormat="1">
      <c r="A208" s="88" t="s">
        <v>689</v>
      </c>
      <c r="B208" s="99">
        <v>25260</v>
      </c>
      <c r="C208" s="99">
        <v>36</v>
      </c>
      <c r="D208" s="99">
        <v>272</v>
      </c>
      <c r="E208" s="100">
        <v>0.53900000000000003</v>
      </c>
      <c r="F208" s="100">
        <v>5.4199999999999998E-2</v>
      </c>
      <c r="G208" s="100">
        <v>1.5900000000000001E-2</v>
      </c>
      <c r="H208" s="101">
        <v>76.290460897424779</v>
      </c>
      <c r="I208" s="101">
        <v>6.5391825152173348</v>
      </c>
      <c r="J208" s="102">
        <v>0.13500000000000001</v>
      </c>
      <c r="K208" s="102">
        <v>6.2E-2</v>
      </c>
      <c r="L208" s="146">
        <f t="shared" si="3"/>
        <v>0.1046276547790036</v>
      </c>
    </row>
    <row r="209" spans="1:12" s="87" customFormat="1">
      <c r="A209" s="88" t="s">
        <v>690</v>
      </c>
      <c r="B209" s="99">
        <v>24610</v>
      </c>
      <c r="C209" s="99">
        <v>36.200000000000003</v>
      </c>
      <c r="D209" s="99">
        <v>251</v>
      </c>
      <c r="E209" s="100">
        <v>0.49320000000000003</v>
      </c>
      <c r="F209" s="100">
        <v>5.9700000000000003E-2</v>
      </c>
      <c r="G209" s="100">
        <v>1.11E-2</v>
      </c>
      <c r="H209" s="101">
        <v>85.445317914022127</v>
      </c>
      <c r="I209" s="101">
        <v>6.8356254331217698</v>
      </c>
      <c r="J209" s="102">
        <v>0.159</v>
      </c>
      <c r="K209" s="102">
        <v>0.04</v>
      </c>
      <c r="L209" s="146">
        <f t="shared" si="3"/>
        <v>0.13426756689666416</v>
      </c>
    </row>
    <row r="210" spans="1:12" s="87" customFormat="1">
      <c r="A210" s="88" t="s">
        <v>691</v>
      </c>
      <c r="B210" s="99">
        <v>27900</v>
      </c>
      <c r="C210" s="99">
        <v>29</v>
      </c>
      <c r="D210" s="99">
        <v>291</v>
      </c>
      <c r="E210" s="100">
        <v>0.59599999999999997</v>
      </c>
      <c r="F210" s="100">
        <v>6.2399999999999997E-2</v>
      </c>
      <c r="G210" s="100">
        <v>1.38E-2</v>
      </c>
      <c r="H210" s="101">
        <v>79.116030754194114</v>
      </c>
      <c r="I210" s="101">
        <v>5.743238017518741</v>
      </c>
      <c r="J210" s="102">
        <v>0.153</v>
      </c>
      <c r="K210" s="102">
        <v>7.4999999999999997E-2</v>
      </c>
      <c r="L210" s="146">
        <f t="shared" si="3"/>
        <v>0.12685758886724902</v>
      </c>
    </row>
    <row r="211" spans="1:12" s="87" customFormat="1">
      <c r="A211" s="88" t="s">
        <v>692</v>
      </c>
      <c r="B211" s="99">
        <v>29170</v>
      </c>
      <c r="C211" s="99">
        <v>54</v>
      </c>
      <c r="D211" s="99">
        <v>334</v>
      </c>
      <c r="E211" s="100">
        <v>0.623</v>
      </c>
      <c r="F211" s="100">
        <v>6.5600000000000006E-2</v>
      </c>
      <c r="G211" s="100">
        <v>1.78E-2</v>
      </c>
      <c r="H211" s="101">
        <v>72.166656241599298</v>
      </c>
      <c r="I211" s="101">
        <v>5.3637379783359806</v>
      </c>
      <c r="J211" s="102">
        <v>0.16900000000000001</v>
      </c>
      <c r="K211" s="102">
        <v>5.0999999999999997E-2</v>
      </c>
      <c r="L211" s="146">
        <f t="shared" si="3"/>
        <v>0.14661753027902275</v>
      </c>
    </row>
    <row r="212" spans="1:12" s="87" customFormat="1">
      <c r="A212" s="88" t="s">
        <v>693</v>
      </c>
      <c r="B212" s="99">
        <v>29730</v>
      </c>
      <c r="C212" s="99">
        <v>31</v>
      </c>
      <c r="D212" s="99">
        <v>314</v>
      </c>
      <c r="E212" s="100">
        <v>0.63500000000000001</v>
      </c>
      <c r="F212" s="100">
        <v>6.93E-2</v>
      </c>
      <c r="G212" s="100">
        <v>1.5100000000000001E-2</v>
      </c>
      <c r="H212" s="101">
        <v>78.534297668505971</v>
      </c>
      <c r="I212" s="101">
        <v>6.3520391118555697</v>
      </c>
      <c r="J212" s="102">
        <v>0.154</v>
      </c>
      <c r="K212" s="102">
        <v>8.3000000000000004E-2</v>
      </c>
      <c r="L212" s="146">
        <f t="shared" si="3"/>
        <v>0.12809258520548489</v>
      </c>
    </row>
    <row r="213" spans="1:12" s="87" customFormat="1">
      <c r="A213" s="88" t="s">
        <v>694</v>
      </c>
      <c r="B213" s="99">
        <v>29970</v>
      </c>
      <c r="C213" s="99">
        <v>34</v>
      </c>
      <c r="D213" s="99">
        <v>305</v>
      </c>
      <c r="E213" s="100">
        <v>0.64</v>
      </c>
      <c r="F213" s="100">
        <v>7.0400000000000004E-2</v>
      </c>
      <c r="G213" s="100">
        <v>1.46E-2</v>
      </c>
      <c r="H213" s="101">
        <v>82.285550057561593</v>
      </c>
      <c r="I213" s="101">
        <v>6.2126222588811562</v>
      </c>
      <c r="J213" s="102">
        <v>0.11799999999999999</v>
      </c>
      <c r="K213" s="102">
        <v>4.5999999999999999E-2</v>
      </c>
      <c r="L213" s="146">
        <f t="shared" si="3"/>
        <v>8.3632717028994011E-2</v>
      </c>
    </row>
    <row r="214" spans="1:12" s="87" customFormat="1">
      <c r="A214" s="88" t="s">
        <v>695</v>
      </c>
      <c r="B214" s="99">
        <v>29950</v>
      </c>
      <c r="C214" s="99">
        <v>36</v>
      </c>
      <c r="D214" s="99">
        <v>322</v>
      </c>
      <c r="E214" s="100">
        <v>0.64</v>
      </c>
      <c r="F214" s="100">
        <v>6.8000000000000005E-2</v>
      </c>
      <c r="G214" s="100">
        <v>1.49E-2</v>
      </c>
      <c r="H214" s="101">
        <v>76.839318897045501</v>
      </c>
      <c r="I214" s="101">
        <v>6.6336102721770693</v>
      </c>
      <c r="J214" s="102">
        <v>0.13800000000000001</v>
      </c>
      <c r="K214" s="102">
        <v>4.8000000000000001E-2</v>
      </c>
      <c r="L214" s="146">
        <f t="shared" si="3"/>
        <v>0.10833264379371119</v>
      </c>
    </row>
    <row r="215" spans="1:12" s="87" customFormat="1">
      <c r="A215" s="88" t="s">
        <v>696</v>
      </c>
      <c r="B215" s="99">
        <v>30560</v>
      </c>
      <c r="C215" s="99">
        <v>34</v>
      </c>
      <c r="D215" s="99">
        <v>301</v>
      </c>
      <c r="E215" s="100">
        <v>0.65300000000000002</v>
      </c>
      <c r="F215" s="100">
        <v>6.7500000000000004E-2</v>
      </c>
      <c r="G215" s="100">
        <v>1.47E-2</v>
      </c>
      <c r="H215" s="101">
        <v>84.165998572219166</v>
      </c>
      <c r="I215" s="101">
        <v>5.2396478792623951</v>
      </c>
      <c r="J215" s="102">
        <v>0.13300000000000001</v>
      </c>
      <c r="K215" s="102">
        <v>4.9000000000000002E-2</v>
      </c>
      <c r="L215" s="146">
        <f t="shared" si="3"/>
        <v>0.10215766210253188</v>
      </c>
    </row>
    <row r="216" spans="1:12" s="87" customFormat="1">
      <c r="A216" s="88" t="s">
        <v>697</v>
      </c>
      <c r="B216" s="99">
        <v>31520</v>
      </c>
      <c r="C216" s="99">
        <v>29</v>
      </c>
      <c r="D216" s="99">
        <v>341</v>
      </c>
      <c r="E216" s="100">
        <v>0.67400000000000004</v>
      </c>
      <c r="F216" s="100">
        <v>7.4399999999999994E-2</v>
      </c>
      <c r="G216" s="100">
        <v>1.4800000000000001E-2</v>
      </c>
      <c r="H216" s="101">
        <v>76.7840784990141</v>
      </c>
      <c r="I216" s="101">
        <v>5.2440600618661799</v>
      </c>
      <c r="J216" s="102">
        <v>9.2999999999999999E-2</v>
      </c>
      <c r="K216" s="102">
        <v>3.6999999999999998E-2</v>
      </c>
      <c r="L216" s="146">
        <f t="shared" si="3"/>
        <v>5.275780857309758E-2</v>
      </c>
    </row>
    <row r="217" spans="1:12" s="87" customFormat="1">
      <c r="A217" s="88" t="s">
        <v>698</v>
      </c>
      <c r="B217" s="99">
        <v>33670</v>
      </c>
      <c r="C217" s="99">
        <v>27.4</v>
      </c>
      <c r="D217" s="99">
        <v>334</v>
      </c>
      <c r="E217" s="100">
        <v>0.72</v>
      </c>
      <c r="F217" s="100">
        <v>8.0600000000000005E-2</v>
      </c>
      <c r="G217" s="100">
        <v>1.43E-2</v>
      </c>
      <c r="H217" s="101">
        <v>82.412532480646561</v>
      </c>
      <c r="I217" s="101">
        <v>5.7866826894121255</v>
      </c>
      <c r="J217" s="102">
        <v>7.3999999999999996E-2</v>
      </c>
      <c r="K217" s="102">
        <v>1.9E-2</v>
      </c>
      <c r="L217" s="146">
        <f t="shared" si="3"/>
        <v>2.9292878146616293E-2</v>
      </c>
    </row>
    <row r="218" spans="1:12" s="87" customFormat="1">
      <c r="A218" s="88" t="s">
        <v>699</v>
      </c>
      <c r="B218" s="99">
        <v>35340</v>
      </c>
      <c r="C218" s="99">
        <v>49</v>
      </c>
      <c r="D218" s="99">
        <v>347</v>
      </c>
      <c r="E218" s="100">
        <v>0.75700000000000001</v>
      </c>
      <c r="F218" s="100">
        <v>8.5599999999999996E-2</v>
      </c>
      <c r="G218" s="100">
        <v>1.7100000000000001E-2</v>
      </c>
      <c r="H218" s="101">
        <v>84.699957044528617</v>
      </c>
      <c r="I218" s="101">
        <v>5.5750175478755102</v>
      </c>
      <c r="J218" s="102">
        <v>0.16</v>
      </c>
      <c r="K218" s="102">
        <v>4.3999999999999997E-2</v>
      </c>
      <c r="L218" s="146">
        <f t="shared" si="3"/>
        <v>0.13550256323490004</v>
      </c>
    </row>
    <row r="219" spans="1:12" s="87" customFormat="1">
      <c r="A219" s="88" t="s">
        <v>700</v>
      </c>
      <c r="B219" s="99">
        <v>34740</v>
      </c>
      <c r="C219" s="99">
        <v>31</v>
      </c>
      <c r="D219" s="99">
        <v>348</v>
      </c>
      <c r="E219" s="100">
        <v>0.74399999999999999</v>
      </c>
      <c r="F219" s="100">
        <v>8.9399999999999993E-2</v>
      </c>
      <c r="G219" s="100">
        <v>1.6299999999999999E-2</v>
      </c>
      <c r="H219" s="101">
        <v>82.988850469311899</v>
      </c>
      <c r="I219" s="101">
        <v>5.1585923145562056</v>
      </c>
      <c r="J219" s="102">
        <v>8.5999999999999993E-2</v>
      </c>
      <c r="K219" s="102">
        <v>3.1E-2</v>
      </c>
      <c r="L219" s="146">
        <f t="shared" si="3"/>
        <v>4.4112834205446573E-2</v>
      </c>
    </row>
    <row r="220" spans="1:12" s="87" customFormat="1">
      <c r="A220" s="88" t="s">
        <v>701</v>
      </c>
      <c r="B220" s="99">
        <v>25260</v>
      </c>
      <c r="C220" s="99">
        <v>41.1</v>
      </c>
      <c r="D220" s="99">
        <v>294</v>
      </c>
      <c r="E220" s="100">
        <v>0.50900000000000001</v>
      </c>
      <c r="F220" s="100">
        <v>5.9799999999999999E-2</v>
      </c>
      <c r="G220" s="100">
        <v>1.2880000000000001E-2</v>
      </c>
      <c r="H220" s="101">
        <v>75.642101825093192</v>
      </c>
      <c r="I220" s="101">
        <v>4.8749512414082394</v>
      </c>
      <c r="J220" s="102">
        <v>0.15</v>
      </c>
      <c r="K220" s="102">
        <v>2.8000000000000001E-2</v>
      </c>
      <c r="L220" s="146">
        <f t="shared" si="3"/>
        <v>0.12315259985254144</v>
      </c>
    </row>
    <row r="221" spans="1:12" s="87" customFormat="1">
      <c r="A221" s="88" t="s">
        <v>702</v>
      </c>
      <c r="B221" s="99">
        <v>32970</v>
      </c>
      <c r="C221" s="99">
        <v>37</v>
      </c>
      <c r="D221" s="99">
        <v>311</v>
      </c>
      <c r="E221" s="100">
        <v>0.70669999999999999</v>
      </c>
      <c r="F221" s="100">
        <v>7.8299999999999995E-2</v>
      </c>
      <c r="G221" s="100">
        <v>1.367E-2</v>
      </c>
      <c r="H221" s="101">
        <v>88.416102088586314</v>
      </c>
      <c r="I221" s="101">
        <v>5.928562503675411</v>
      </c>
      <c r="J221" s="102">
        <v>0.156</v>
      </c>
      <c r="K221" s="102">
        <v>4.9000000000000002E-2</v>
      </c>
      <c r="L221" s="146">
        <f t="shared" si="3"/>
        <v>0.1305625778819566</v>
      </c>
    </row>
    <row r="222" spans="1:12" s="87" customFormat="1">
      <c r="A222" s="88" t="s">
        <v>703</v>
      </c>
      <c r="B222" s="99">
        <v>25550</v>
      </c>
      <c r="C222" s="99">
        <v>60</v>
      </c>
      <c r="D222" s="99">
        <v>273</v>
      </c>
      <c r="E222" s="100">
        <v>0.51739999999999997</v>
      </c>
      <c r="F222" s="100">
        <v>6.3399999999999998E-2</v>
      </c>
      <c r="G222" s="100">
        <v>1.4E-2</v>
      </c>
      <c r="H222" s="101">
        <v>82.158962819071959</v>
      </c>
      <c r="I222" s="101">
        <v>7.5839042602220266</v>
      </c>
      <c r="J222" s="102">
        <v>0.22</v>
      </c>
      <c r="K222" s="102">
        <v>0.1</v>
      </c>
      <c r="L222" s="146">
        <f t="shared" si="3"/>
        <v>0.20960234352905147</v>
      </c>
    </row>
    <row r="223" spans="1:12" s="87" customFormat="1">
      <c r="A223" s="88" t="s">
        <v>704</v>
      </c>
      <c r="B223" s="99">
        <v>26440</v>
      </c>
      <c r="C223" s="99">
        <v>42</v>
      </c>
      <c r="D223" s="99">
        <v>284</v>
      </c>
      <c r="E223" s="100">
        <v>0.53800000000000003</v>
      </c>
      <c r="F223" s="100">
        <v>5.9499999999999997E-2</v>
      </c>
      <c r="G223" s="100">
        <v>1.2699999999999999E-2</v>
      </c>
      <c r="H223" s="101">
        <v>80.975470401309579</v>
      </c>
      <c r="I223" s="101">
        <v>5.5866327707794463</v>
      </c>
      <c r="J223" s="102">
        <v>0.14599999999999999</v>
      </c>
      <c r="K223" s="102">
        <v>4.3999999999999997E-2</v>
      </c>
      <c r="L223" s="146">
        <f t="shared" si="3"/>
        <v>0.11821261449959801</v>
      </c>
    </row>
    <row r="224" spans="1:12" s="87" customFormat="1">
      <c r="A224" s="88" t="s">
        <v>705</v>
      </c>
      <c r="B224" s="99">
        <v>25700</v>
      </c>
      <c r="C224" s="99">
        <v>31</v>
      </c>
      <c r="D224" s="99">
        <v>302</v>
      </c>
      <c r="E224" s="100">
        <v>0.52600000000000002</v>
      </c>
      <c r="F224" s="100">
        <v>5.7700000000000001E-2</v>
      </c>
      <c r="G224" s="100">
        <v>1.44E-2</v>
      </c>
      <c r="H224" s="101">
        <v>74.171278164515428</v>
      </c>
      <c r="I224" s="101">
        <v>7.7261749868147698</v>
      </c>
      <c r="J224" s="102">
        <v>9.0999999999999998E-2</v>
      </c>
      <c r="K224" s="102">
        <v>3.3000000000000002E-2</v>
      </c>
      <c r="L224" s="146">
        <f t="shared" si="3"/>
        <v>5.0287815896625863E-2</v>
      </c>
    </row>
    <row r="225" spans="1:12" s="87" customFormat="1">
      <c r="A225" s="88" t="s">
        <v>706</v>
      </c>
      <c r="B225" s="99">
        <v>24240</v>
      </c>
      <c r="C225" s="99">
        <v>42</v>
      </c>
      <c r="D225" s="99">
        <v>279</v>
      </c>
      <c r="E225" s="100">
        <v>0.498</v>
      </c>
      <c r="F225" s="100">
        <v>5.3100000000000001E-2</v>
      </c>
      <c r="G225" s="100">
        <v>1.2800000000000001E-2</v>
      </c>
      <c r="H225" s="101">
        <v>74.171278164515428</v>
      </c>
      <c r="I225" s="101">
        <v>5.6658619418152236</v>
      </c>
      <c r="J225" s="102">
        <v>0.151</v>
      </c>
      <c r="K225" s="102">
        <v>3.7999999999999999E-2</v>
      </c>
      <c r="L225" s="146">
        <f t="shared" si="3"/>
        <v>0.1243875961907773</v>
      </c>
    </row>
    <row r="226" spans="1:12" s="87" customFormat="1">
      <c r="A226" s="103" t="s">
        <v>707</v>
      </c>
      <c r="B226" s="104">
        <v>23370</v>
      </c>
      <c r="C226" s="104">
        <v>43</v>
      </c>
      <c r="D226" s="104">
        <v>280</v>
      </c>
      <c r="E226" s="105">
        <v>0.48199999999999998</v>
      </c>
      <c r="F226" s="105">
        <v>4.4200000000000003E-2</v>
      </c>
      <c r="G226" s="105">
        <v>1.37E-2</v>
      </c>
      <c r="H226" s="106">
        <v>71.204435155240006</v>
      </c>
      <c r="I226" s="106">
        <v>5.6963541715793164</v>
      </c>
      <c r="J226" s="107">
        <v>0.15</v>
      </c>
      <c r="K226" s="107">
        <v>4.3999999999999997E-2</v>
      </c>
      <c r="L226" s="147">
        <f t="shared" si="3"/>
        <v>0.12315259985254144</v>
      </c>
    </row>
    <row r="227" spans="1:12" s="87" customFormat="1" ht="13">
      <c r="A227" s="123" t="s">
        <v>717</v>
      </c>
      <c r="B227" s="99"/>
      <c r="C227" s="99"/>
      <c r="D227" s="99"/>
      <c r="E227" s="100"/>
      <c r="F227" s="100"/>
      <c r="G227" s="100"/>
      <c r="H227" s="101"/>
      <c r="I227" s="101"/>
      <c r="J227" s="102"/>
      <c r="K227" s="102"/>
      <c r="L227" s="146"/>
    </row>
    <row r="228" spans="1:12" s="87" customFormat="1">
      <c r="A228" s="88" t="s">
        <v>708</v>
      </c>
      <c r="B228" s="99">
        <v>83250</v>
      </c>
      <c r="C228" s="99">
        <v>57.9</v>
      </c>
      <c r="D228" s="99">
        <v>740</v>
      </c>
      <c r="E228" s="100">
        <v>0.48480000000000001</v>
      </c>
      <c r="F228" s="100">
        <v>3.5400000000000001E-2</v>
      </c>
      <c r="G228" s="100">
        <v>8.43E-3</v>
      </c>
      <c r="H228" s="101">
        <v>84.071278074179361</v>
      </c>
      <c r="I228" s="101">
        <v>3.5209332879721336</v>
      </c>
      <c r="J228" s="102">
        <v>7.6700000000000004E-2</v>
      </c>
      <c r="K228" s="102">
        <v>7.7000000000000002E-3</v>
      </c>
      <c r="L228" s="146">
        <f t="shared" si="3"/>
        <v>3.2627368259853115E-2</v>
      </c>
    </row>
    <row r="229" spans="1:12" s="87" customFormat="1">
      <c r="A229" s="88" t="s">
        <v>669</v>
      </c>
      <c r="B229" s="99">
        <v>97300</v>
      </c>
      <c r="C229" s="99">
        <v>56.9</v>
      </c>
      <c r="D229" s="99">
        <v>846</v>
      </c>
      <c r="E229" s="100">
        <v>0.58240000000000003</v>
      </c>
      <c r="F229" s="100">
        <v>4.1500000000000002E-2</v>
      </c>
      <c r="G229" s="100">
        <v>9.6600000000000002E-3</v>
      </c>
      <c r="H229" s="101">
        <v>87.667905925394848</v>
      </c>
      <c r="I229" s="101">
        <v>3.2035510224655814</v>
      </c>
      <c r="J229" s="102">
        <v>6.8699999999999997E-2</v>
      </c>
      <c r="K229" s="102">
        <v>6.8999999999999999E-3</v>
      </c>
      <c r="L229" s="146">
        <f t="shared" si="3"/>
        <v>2.274739755396625E-2</v>
      </c>
    </row>
    <row r="230" spans="1:12" s="87" customFormat="1">
      <c r="A230" s="88" t="s">
        <v>670</v>
      </c>
      <c r="B230" s="99">
        <v>100400</v>
      </c>
      <c r="C230" s="99">
        <v>57.2</v>
      </c>
      <c r="D230" s="99">
        <v>910</v>
      </c>
      <c r="E230" s="100">
        <v>0.60199999999999998</v>
      </c>
      <c r="F230" s="100">
        <v>4.2999999999999997E-2</v>
      </c>
      <c r="G230" s="100">
        <v>1.0330000000000001E-2</v>
      </c>
      <c r="H230" s="101">
        <v>84.432094661867183</v>
      </c>
      <c r="I230" s="101">
        <v>3.2613257432944116</v>
      </c>
      <c r="J230" s="102">
        <v>6.5199999999999994E-2</v>
      </c>
      <c r="K230" s="102">
        <v>7.0000000000000001E-3</v>
      </c>
      <c r="L230" s="146">
        <f t="shared" si="3"/>
        <v>1.8424910370140747E-2</v>
      </c>
    </row>
    <row r="231" spans="1:12" s="87" customFormat="1">
      <c r="A231" s="88" t="s">
        <v>671</v>
      </c>
      <c r="B231" s="99">
        <v>81900</v>
      </c>
      <c r="C231" s="99">
        <v>49.1</v>
      </c>
      <c r="D231" s="99">
        <v>734</v>
      </c>
      <c r="E231" s="100">
        <v>0.49120000000000003</v>
      </c>
      <c r="F231" s="100">
        <v>3.6200000000000003E-2</v>
      </c>
      <c r="G231" s="100">
        <v>8.5000000000000006E-3</v>
      </c>
      <c r="H231" s="101">
        <v>84.869192058603531</v>
      </c>
      <c r="I231" s="101">
        <v>3.5880849907823933</v>
      </c>
      <c r="J231" s="102">
        <v>6.7799999999999999E-2</v>
      </c>
      <c r="K231" s="102">
        <v>7.1999999999999998E-3</v>
      </c>
      <c r="L231" s="146">
        <f t="shared" si="3"/>
        <v>2.1635900849553982E-2</v>
      </c>
    </row>
    <row r="232" spans="1:12" s="87" customFormat="1">
      <c r="A232" s="88" t="s">
        <v>672</v>
      </c>
      <c r="B232" s="99">
        <v>101600</v>
      </c>
      <c r="C232" s="99">
        <v>49.3</v>
      </c>
      <c r="D232" s="99">
        <v>907</v>
      </c>
      <c r="E232" s="100">
        <v>0.61060000000000003</v>
      </c>
      <c r="F232" s="100">
        <v>4.5900000000000003E-2</v>
      </c>
      <c r="G232" s="100">
        <v>1.0189999999999999E-2</v>
      </c>
      <c r="H232" s="101">
        <v>85.01589121864869</v>
      </c>
      <c r="I232" s="101">
        <v>3.3800611751584975</v>
      </c>
      <c r="J232" s="102">
        <v>5.79E-2</v>
      </c>
      <c r="K232" s="102">
        <v>6.7999999999999996E-3</v>
      </c>
      <c r="L232" s="146">
        <f t="shared" si="3"/>
        <v>9.4094371010189966E-3</v>
      </c>
    </row>
    <row r="233" spans="1:12" s="87" customFormat="1">
      <c r="A233" s="88" t="s">
        <v>673</v>
      </c>
      <c r="B233" s="99">
        <v>103600</v>
      </c>
      <c r="C233" s="99">
        <v>55.1</v>
      </c>
      <c r="D233" s="99">
        <v>914</v>
      </c>
      <c r="E233" s="100">
        <v>0.623</v>
      </c>
      <c r="F233" s="100">
        <v>4.7100000000000003E-2</v>
      </c>
      <c r="G233" s="100">
        <v>1.034E-2</v>
      </c>
      <c r="H233" s="101">
        <v>85.831923739535469</v>
      </c>
      <c r="I233" s="101">
        <v>3.1456730200771106</v>
      </c>
      <c r="J233" s="102">
        <v>6.0299999999999999E-2</v>
      </c>
      <c r="K233" s="102">
        <v>5.4999999999999997E-3</v>
      </c>
      <c r="L233" s="146">
        <f t="shared" si="3"/>
        <v>1.2373428312785054E-2</v>
      </c>
    </row>
    <row r="234" spans="1:12" s="87" customFormat="1">
      <c r="A234" s="88" t="s">
        <v>674</v>
      </c>
      <c r="B234" s="99">
        <v>106500</v>
      </c>
      <c r="C234" s="99">
        <v>71.5</v>
      </c>
      <c r="D234" s="99">
        <v>961</v>
      </c>
      <c r="E234" s="100">
        <v>0.64059999999999995</v>
      </c>
      <c r="F234" s="100">
        <v>4.6699999999999998E-2</v>
      </c>
      <c r="G234" s="100">
        <v>1.132E-2</v>
      </c>
      <c r="H234" s="101">
        <v>84.796029369022222</v>
      </c>
      <c r="I234" s="101">
        <v>2.9971010210838216</v>
      </c>
      <c r="J234" s="102">
        <v>7.4899999999999994E-2</v>
      </c>
      <c r="K234" s="102">
        <v>6.7000000000000002E-3</v>
      </c>
      <c r="L234" s="146">
        <f t="shared" si="3"/>
        <v>3.0404374851028561E-2</v>
      </c>
    </row>
    <row r="235" spans="1:12" s="87" customFormat="1">
      <c r="A235" s="88" t="s">
        <v>675</v>
      </c>
      <c r="B235" s="99">
        <v>105200</v>
      </c>
      <c r="C235" s="99">
        <v>60.4</v>
      </c>
      <c r="D235" s="99">
        <v>944</v>
      </c>
      <c r="E235" s="100">
        <v>0.63300000000000001</v>
      </c>
      <c r="F235" s="100">
        <v>4.8099999999999997E-2</v>
      </c>
      <c r="G235" s="100">
        <v>1.0749999999999999E-2</v>
      </c>
      <c r="H235" s="101">
        <v>84.942482620592031</v>
      </c>
      <c r="I235" s="101">
        <v>3.0074626206004877</v>
      </c>
      <c r="J235" s="102">
        <v>6.4399999999999999E-2</v>
      </c>
      <c r="K235" s="102">
        <v>6.6E-3</v>
      </c>
      <c r="L235" s="146">
        <f t="shared" si="3"/>
        <v>1.7436913299552066E-2</v>
      </c>
    </row>
    <row r="236" spans="1:12" s="87" customFormat="1">
      <c r="A236" s="88" t="s">
        <v>676</v>
      </c>
      <c r="B236" s="99">
        <v>106600</v>
      </c>
      <c r="C236" s="99">
        <v>59.3</v>
      </c>
      <c r="D236" s="99">
        <v>947</v>
      </c>
      <c r="E236" s="100">
        <v>0.64180000000000004</v>
      </c>
      <c r="F236" s="100">
        <v>4.6300000000000001E-2</v>
      </c>
      <c r="G236" s="100">
        <v>1.089E-2</v>
      </c>
      <c r="H236" s="101">
        <v>85.607822427794247</v>
      </c>
      <c r="I236" s="101">
        <v>3.2037743073611846</v>
      </c>
      <c r="J236" s="102">
        <v>6.3600000000000004E-2</v>
      </c>
      <c r="K236" s="102">
        <v>6.4999999999999997E-3</v>
      </c>
      <c r="L236" s="146">
        <f t="shared" si="3"/>
        <v>1.6448916228963387E-2</v>
      </c>
    </row>
    <row r="237" spans="1:12" s="87" customFormat="1">
      <c r="A237" s="88" t="s">
        <v>677</v>
      </c>
      <c r="B237" s="99">
        <v>107000</v>
      </c>
      <c r="C237" s="99">
        <v>56.7</v>
      </c>
      <c r="D237" s="99">
        <v>932</v>
      </c>
      <c r="E237" s="100">
        <v>0.64470000000000005</v>
      </c>
      <c r="F237" s="100">
        <v>4.8599999999999997E-2</v>
      </c>
      <c r="G237" s="100">
        <v>1.069E-2</v>
      </c>
      <c r="H237" s="101">
        <v>87.434125656064495</v>
      </c>
      <c r="I237" s="101">
        <v>3.031049177920607</v>
      </c>
      <c r="J237" s="102">
        <v>6.1899999999999997E-2</v>
      </c>
      <c r="K237" s="102">
        <v>6.4000000000000003E-3</v>
      </c>
      <c r="L237" s="146">
        <f t="shared" si="3"/>
        <v>1.4349422453962422E-2</v>
      </c>
    </row>
    <row r="238" spans="1:12" s="87" customFormat="1">
      <c r="A238" s="88" t="s">
        <v>678</v>
      </c>
      <c r="B238" s="99">
        <v>109700</v>
      </c>
      <c r="C238" s="99">
        <v>59.7</v>
      </c>
      <c r="D238" s="99">
        <v>977</v>
      </c>
      <c r="E238" s="100">
        <v>0.66059999999999997</v>
      </c>
      <c r="F238" s="100">
        <v>4.9500000000000002E-2</v>
      </c>
      <c r="G238" s="100">
        <v>1.1140000000000001E-2</v>
      </c>
      <c r="H238" s="101">
        <v>85.981986927523181</v>
      </c>
      <c r="I238" s="101">
        <v>3.2318403334679848</v>
      </c>
      <c r="J238" s="102">
        <v>6.2600000000000003E-2</v>
      </c>
      <c r="K238" s="102">
        <v>6.4000000000000003E-3</v>
      </c>
      <c r="L238" s="146">
        <f t="shared" si="3"/>
        <v>1.5213919890727529E-2</v>
      </c>
    </row>
    <row r="239" spans="1:12" s="87" customFormat="1">
      <c r="A239" s="88" t="s">
        <v>679</v>
      </c>
      <c r="B239" s="99">
        <v>84360</v>
      </c>
      <c r="C239" s="99">
        <v>66.099999999999994</v>
      </c>
      <c r="D239" s="99">
        <v>727</v>
      </c>
      <c r="E239" s="100">
        <v>0.49320000000000003</v>
      </c>
      <c r="F239" s="100">
        <v>3.56E-2</v>
      </c>
      <c r="G239" s="100">
        <v>8.4899999999999993E-3</v>
      </c>
      <c r="H239" s="101">
        <v>87.824451260792358</v>
      </c>
      <c r="I239" s="101">
        <v>3.9991495326860211</v>
      </c>
      <c r="J239" s="102">
        <v>9.2899999999999996E-2</v>
      </c>
      <c r="K239" s="102">
        <v>9.7000000000000003E-3</v>
      </c>
      <c r="L239" s="146">
        <f t="shared" si="3"/>
        <v>5.2634308939273997E-2</v>
      </c>
    </row>
    <row r="240" spans="1:12" s="87" customFormat="1">
      <c r="A240" s="88" t="s">
        <v>680</v>
      </c>
      <c r="B240" s="99">
        <v>110500</v>
      </c>
      <c r="C240" s="99">
        <v>59.8</v>
      </c>
      <c r="D240" s="99">
        <v>976</v>
      </c>
      <c r="E240" s="100">
        <v>0.66600000000000004</v>
      </c>
      <c r="F240" s="100">
        <v>4.9200000000000001E-2</v>
      </c>
      <c r="G240" s="100">
        <v>1.1089999999999999E-2</v>
      </c>
      <c r="H240" s="101">
        <v>85.831923739535469</v>
      </c>
      <c r="I240" s="101">
        <v>3.070776183927737</v>
      </c>
      <c r="J240" s="102">
        <v>6.4299999999999996E-2</v>
      </c>
      <c r="K240" s="102">
        <v>6.6E-3</v>
      </c>
      <c r="L240" s="146">
        <f t="shared" si="3"/>
        <v>1.7313413665728479E-2</v>
      </c>
    </row>
    <row r="241" spans="1:12" s="87" customFormat="1">
      <c r="A241" s="88" t="s">
        <v>681</v>
      </c>
      <c r="B241" s="99">
        <v>112500</v>
      </c>
      <c r="C241" s="99">
        <v>58.3</v>
      </c>
      <c r="D241" s="99">
        <v>998</v>
      </c>
      <c r="E241" s="100">
        <v>0.67800000000000005</v>
      </c>
      <c r="F241" s="100">
        <v>5.0200000000000002E-2</v>
      </c>
      <c r="G241" s="100">
        <v>1.133E-2</v>
      </c>
      <c r="H241" s="101">
        <v>85.384891640395608</v>
      </c>
      <c r="I241" s="101">
        <v>3.2612283635381796</v>
      </c>
      <c r="J241" s="102">
        <v>6.1199999999999997E-2</v>
      </c>
      <c r="K241" s="102">
        <v>6.7000000000000002E-3</v>
      </c>
      <c r="L241" s="146">
        <f t="shared" si="3"/>
        <v>1.3484925017197322E-2</v>
      </c>
    </row>
    <row r="242" spans="1:12" s="87" customFormat="1">
      <c r="A242" s="88" t="s">
        <v>682</v>
      </c>
      <c r="B242" s="99">
        <v>113000</v>
      </c>
      <c r="C242" s="99">
        <v>66</v>
      </c>
      <c r="D242" s="99">
        <v>991</v>
      </c>
      <c r="E242" s="100">
        <v>0.68110000000000004</v>
      </c>
      <c r="F242" s="100">
        <v>5.11E-2</v>
      </c>
      <c r="G242" s="100">
        <v>1.1440000000000001E-2</v>
      </c>
      <c r="H242" s="101">
        <v>85.682391713854472</v>
      </c>
      <c r="I242" s="101">
        <v>3.3586307433501048</v>
      </c>
      <c r="J242" s="102">
        <v>6.8400000000000002E-2</v>
      </c>
      <c r="K242" s="102">
        <v>6.7000000000000002E-3</v>
      </c>
      <c r="L242" s="146">
        <f t="shared" si="3"/>
        <v>2.2376898652495501E-2</v>
      </c>
    </row>
    <row r="243" spans="1:12" s="87" customFormat="1">
      <c r="A243" s="88" t="s">
        <v>683</v>
      </c>
      <c r="B243" s="99">
        <v>110700</v>
      </c>
      <c r="C243" s="99">
        <v>58.9</v>
      </c>
      <c r="D243" s="99">
        <v>978</v>
      </c>
      <c r="E243" s="100">
        <v>0.66700000000000004</v>
      </c>
      <c r="F243" s="100">
        <v>5.0799999999999998E-2</v>
      </c>
      <c r="G243" s="100">
        <v>1.1180000000000001E-2</v>
      </c>
      <c r="H243" s="101">
        <v>85.533381014141185</v>
      </c>
      <c r="I243" s="101">
        <v>3.4957119311079956</v>
      </c>
      <c r="J243" s="102">
        <v>6.2199999999999998E-2</v>
      </c>
      <c r="K243" s="102">
        <v>6.1000000000000004E-3</v>
      </c>
      <c r="L243" s="146">
        <f t="shared" si="3"/>
        <v>1.471992135543318E-2</v>
      </c>
    </row>
    <row r="244" spans="1:12" s="87" customFormat="1">
      <c r="A244" s="88" t="s">
        <v>684</v>
      </c>
      <c r="B244" s="99">
        <v>109300</v>
      </c>
      <c r="C244" s="99">
        <v>55.1</v>
      </c>
      <c r="D244" s="99">
        <v>960</v>
      </c>
      <c r="E244" s="100">
        <v>0.65900000000000003</v>
      </c>
      <c r="F244" s="100">
        <v>5.0099999999999999E-2</v>
      </c>
      <c r="G244" s="100">
        <v>1.0959999999999999E-2</v>
      </c>
      <c r="H244" s="101">
        <v>86.359426928143563</v>
      </c>
      <c r="I244" s="101">
        <v>3.4119181263210439</v>
      </c>
      <c r="J244" s="102">
        <v>5.8200000000000002E-2</v>
      </c>
      <c r="K244" s="102">
        <v>5.4999999999999997E-3</v>
      </c>
      <c r="L244" s="146">
        <f t="shared" si="3"/>
        <v>9.7799360024897562E-3</v>
      </c>
    </row>
    <row r="245" spans="1:12" s="87" customFormat="1">
      <c r="A245" s="88" t="s">
        <v>685</v>
      </c>
      <c r="B245" s="99">
        <v>102900</v>
      </c>
      <c r="C245" s="99">
        <v>50</v>
      </c>
      <c r="D245" s="99">
        <v>925</v>
      </c>
      <c r="E245" s="100">
        <v>0.621</v>
      </c>
      <c r="F245" s="100">
        <v>4.6699999999999998E-2</v>
      </c>
      <c r="G245" s="100">
        <v>1.0489999999999999E-2</v>
      </c>
      <c r="H245" s="101">
        <v>84.071278074179361</v>
      </c>
      <c r="I245" s="101">
        <v>3.0897986799456603</v>
      </c>
      <c r="J245" s="102">
        <v>5.4199999999999998E-2</v>
      </c>
      <c r="K245" s="102">
        <v>6.1999999999999998E-3</v>
      </c>
      <c r="L245" s="146">
        <f t="shared" si="3"/>
        <v>4.839950649546323E-3</v>
      </c>
    </row>
    <row r="246" spans="1:12" s="87" customFormat="1">
      <c r="A246" s="88" t="s">
        <v>686</v>
      </c>
      <c r="B246" s="99">
        <v>98900</v>
      </c>
      <c r="C246" s="99">
        <v>58.7</v>
      </c>
      <c r="D246" s="99">
        <v>889</v>
      </c>
      <c r="E246" s="100">
        <v>0.59699999999999998</v>
      </c>
      <c r="F246" s="100">
        <v>4.3099999999999999E-2</v>
      </c>
      <c r="G246" s="100">
        <v>1.0319999999999999E-2</v>
      </c>
      <c r="H246" s="101">
        <v>83.784834045771504</v>
      </c>
      <c r="I246" s="101">
        <v>2.9974128330305447</v>
      </c>
      <c r="J246" s="102">
        <v>6.6900000000000001E-2</v>
      </c>
      <c r="K246" s="102">
        <v>7.1999999999999998E-3</v>
      </c>
      <c r="L246" s="146">
        <f t="shared" si="3"/>
        <v>2.0524404145141714E-2</v>
      </c>
    </row>
    <row r="247" spans="1:12" s="87" customFormat="1">
      <c r="A247" s="88" t="s">
        <v>687</v>
      </c>
      <c r="B247" s="99">
        <v>99790</v>
      </c>
      <c r="C247" s="99">
        <v>50.7</v>
      </c>
      <c r="D247" s="99">
        <v>877</v>
      </c>
      <c r="E247" s="100">
        <v>0.60299999999999998</v>
      </c>
      <c r="F247" s="100">
        <v>4.3200000000000002E-2</v>
      </c>
      <c r="G247" s="100">
        <v>1.0160000000000001E-2</v>
      </c>
      <c r="H247" s="101">
        <v>85.459067472895313</v>
      </c>
      <c r="I247" s="101">
        <v>3.3411456671199686</v>
      </c>
      <c r="J247" s="102">
        <v>6.0499999999999998E-2</v>
      </c>
      <c r="K247" s="102">
        <v>6.4000000000000003E-3</v>
      </c>
      <c r="L247" s="146">
        <f t="shared" si="3"/>
        <v>1.2620427580432223E-2</v>
      </c>
    </row>
    <row r="248" spans="1:12" s="87" customFormat="1">
      <c r="A248" s="88" t="s">
        <v>688</v>
      </c>
      <c r="B248" s="99">
        <v>103000</v>
      </c>
      <c r="C248" s="99">
        <v>57.8</v>
      </c>
      <c r="D248" s="99">
        <v>912</v>
      </c>
      <c r="E248" s="100">
        <v>0.623</v>
      </c>
      <c r="F248" s="100">
        <v>4.41E-2</v>
      </c>
      <c r="G248" s="100">
        <v>1.0630000000000001E-2</v>
      </c>
      <c r="H248" s="101">
        <v>83.429506135253135</v>
      </c>
      <c r="I248" s="101">
        <v>3.2550954061633539</v>
      </c>
      <c r="J248" s="102">
        <v>6.4799999999999996E-2</v>
      </c>
      <c r="K248" s="102">
        <v>6.7999999999999996E-3</v>
      </c>
      <c r="L248" s="146">
        <f t="shared" si="3"/>
        <v>1.7930911834846408E-2</v>
      </c>
    </row>
    <row r="249" spans="1:12" s="87" customFormat="1">
      <c r="A249" s="88" t="s">
        <v>689</v>
      </c>
      <c r="B249" s="99">
        <v>107200</v>
      </c>
      <c r="C249" s="99">
        <v>55.6</v>
      </c>
      <c r="D249" s="99">
        <v>930</v>
      </c>
      <c r="E249" s="100">
        <v>0.64900000000000002</v>
      </c>
      <c r="F249" s="100">
        <v>4.7899999999999998E-2</v>
      </c>
      <c r="G249" s="100">
        <v>1.095E-2</v>
      </c>
      <c r="H249" s="101">
        <v>86.740201447689472</v>
      </c>
      <c r="I249" s="101">
        <v>3.3655811004969403</v>
      </c>
      <c r="J249" s="102">
        <v>6.1699999999999998E-2</v>
      </c>
      <c r="K249" s="102">
        <v>6.7000000000000002E-3</v>
      </c>
      <c r="L249" s="146">
        <f t="shared" si="3"/>
        <v>1.4102423186315251E-2</v>
      </c>
    </row>
    <row r="250" spans="1:12" s="87" customFormat="1">
      <c r="A250" s="88" t="s">
        <v>690</v>
      </c>
      <c r="B250" s="99">
        <v>81200</v>
      </c>
      <c r="C250" s="99">
        <v>56.5</v>
      </c>
      <c r="D250" s="99">
        <v>759</v>
      </c>
      <c r="E250" s="100">
        <v>0.4763</v>
      </c>
      <c r="F250" s="100">
        <v>3.4200000000000001E-2</v>
      </c>
      <c r="G250" s="100">
        <v>8.6899999999999998E-3</v>
      </c>
      <c r="H250" s="101">
        <v>82.381395031685301</v>
      </c>
      <c r="I250" s="101">
        <v>3.5188037205757432</v>
      </c>
      <c r="J250" s="102">
        <v>7.6700000000000004E-2</v>
      </c>
      <c r="K250" s="102">
        <v>7.9000000000000008E-3</v>
      </c>
      <c r="L250" s="146">
        <f t="shared" si="3"/>
        <v>3.2627368259853115E-2</v>
      </c>
    </row>
    <row r="251" spans="1:12" s="87" customFormat="1">
      <c r="A251" s="88" t="s">
        <v>691</v>
      </c>
      <c r="B251" s="99">
        <v>115400</v>
      </c>
      <c r="C251" s="99">
        <v>79.099999999999994</v>
      </c>
      <c r="D251" s="99">
        <v>1063</v>
      </c>
      <c r="E251" s="100">
        <v>0.69899999999999995</v>
      </c>
      <c r="F251" s="100">
        <v>5.0999999999999997E-2</v>
      </c>
      <c r="G251" s="100">
        <v>1.285E-2</v>
      </c>
      <c r="H251" s="101">
        <v>80.691866097395746</v>
      </c>
      <c r="I251" s="101">
        <v>2.9125862126471915</v>
      </c>
      <c r="J251" s="102">
        <v>7.4200000000000002E-2</v>
      </c>
      <c r="K251" s="102">
        <v>6.6E-3</v>
      </c>
      <c r="L251" s="146">
        <f t="shared" si="3"/>
        <v>2.953987741426347E-2</v>
      </c>
    </row>
    <row r="252" spans="1:12" s="87" customFormat="1">
      <c r="A252" s="88" t="s">
        <v>692</v>
      </c>
      <c r="B252" s="99">
        <v>122700</v>
      </c>
      <c r="C252" s="99">
        <v>74</v>
      </c>
      <c r="D252" s="99">
        <v>1075</v>
      </c>
      <c r="E252" s="100">
        <v>0.74399999999999999</v>
      </c>
      <c r="F252" s="100">
        <v>5.5100000000000003E-2</v>
      </c>
      <c r="G252" s="100">
        <v>1.2760000000000001E-2</v>
      </c>
      <c r="H252" s="101">
        <v>85.533381014141185</v>
      </c>
      <c r="I252" s="101">
        <v>3.198204972211824</v>
      </c>
      <c r="J252" s="102">
        <v>6.8900000000000003E-2</v>
      </c>
      <c r="K252" s="102">
        <v>6.4000000000000003E-3</v>
      </c>
      <c r="L252" s="146">
        <f t="shared" si="3"/>
        <v>2.299439682161343E-2</v>
      </c>
    </row>
    <row r="253" spans="1:12" s="87" customFormat="1">
      <c r="A253" s="88" t="s">
        <v>693</v>
      </c>
      <c r="B253" s="99">
        <v>123800</v>
      </c>
      <c r="C253" s="99">
        <v>72.7</v>
      </c>
      <c r="D253" s="99">
        <v>1116</v>
      </c>
      <c r="E253" s="100">
        <v>0.752</v>
      </c>
      <c r="F253" s="100">
        <v>5.6500000000000002E-2</v>
      </c>
      <c r="G253" s="100">
        <v>1.3220000000000001E-2</v>
      </c>
      <c r="H253" s="101">
        <v>82.727830891735607</v>
      </c>
      <c r="I253" s="101">
        <v>3.0614169073565316</v>
      </c>
      <c r="J253" s="102">
        <v>6.7400000000000002E-2</v>
      </c>
      <c r="K253" s="102">
        <v>6.1000000000000004E-3</v>
      </c>
      <c r="L253" s="146">
        <f t="shared" ref="L253:L320" si="4">(J253-0.050281)/(0.86-0.050281)</f>
        <v>2.1141902314259643E-2</v>
      </c>
    </row>
    <row r="254" spans="1:12" s="87" customFormat="1">
      <c r="A254" s="88" t="s">
        <v>694</v>
      </c>
      <c r="B254" s="99">
        <v>135500</v>
      </c>
      <c r="C254" s="99">
        <v>78.7</v>
      </c>
      <c r="D254" s="99">
        <v>1178</v>
      </c>
      <c r="E254" s="100">
        <v>0.82299999999999995</v>
      </c>
      <c r="F254" s="100">
        <v>6.0699999999999997E-2</v>
      </c>
      <c r="G254" s="100">
        <v>1.375E-2</v>
      </c>
      <c r="H254" s="101">
        <v>86.893451609517513</v>
      </c>
      <c r="I254" s="101">
        <v>3.0704397811334805</v>
      </c>
      <c r="J254" s="102">
        <v>6.8400000000000002E-2</v>
      </c>
      <c r="K254" s="102">
        <v>6.3E-3</v>
      </c>
      <c r="L254" s="146">
        <f t="shared" si="4"/>
        <v>2.2376898652495501E-2</v>
      </c>
    </row>
    <row r="255" spans="1:12" s="87" customFormat="1">
      <c r="A255" s="88" t="s">
        <v>695</v>
      </c>
      <c r="B255" s="99">
        <v>156000</v>
      </c>
      <c r="C255" s="99">
        <v>75.8</v>
      </c>
      <c r="D255" s="99">
        <v>1338</v>
      </c>
      <c r="E255" s="100">
        <v>0.94899999999999995</v>
      </c>
      <c r="F255" s="100">
        <v>7.2599999999999998E-2</v>
      </c>
      <c r="G255" s="100">
        <v>1.5440000000000001E-2</v>
      </c>
      <c r="H255" s="101">
        <v>88.615666698348448</v>
      </c>
      <c r="I255" s="101">
        <v>2.8740218619114395</v>
      </c>
      <c r="J255" s="102">
        <v>5.67E-2</v>
      </c>
      <c r="K255" s="102">
        <v>4.7000000000000002E-3</v>
      </c>
      <c r="L255" s="146">
        <f t="shared" si="4"/>
        <v>7.927441495135969E-3</v>
      </c>
    </row>
    <row r="256" spans="1:12" s="87" customFormat="1">
      <c r="A256" s="88" t="s">
        <v>696</v>
      </c>
      <c r="B256" s="99">
        <v>171700</v>
      </c>
      <c r="C256" s="99">
        <v>89.9</v>
      </c>
      <c r="D256" s="99">
        <v>1500</v>
      </c>
      <c r="E256" s="100">
        <v>1.046</v>
      </c>
      <c r="F256" s="100">
        <v>8.1600000000000006E-2</v>
      </c>
      <c r="G256" s="100">
        <v>1.7219999999999999E-2</v>
      </c>
      <c r="H256" s="101">
        <v>87.201584765449809</v>
      </c>
      <c r="I256" s="101">
        <v>3.0149480745896495</v>
      </c>
      <c r="J256" s="102">
        <v>6.1600000000000002E-2</v>
      </c>
      <c r="K256" s="102">
        <v>5.0000000000000001E-3</v>
      </c>
      <c r="L256" s="146">
        <f t="shared" si="4"/>
        <v>1.3978923552491671E-2</v>
      </c>
    </row>
    <row r="257" spans="1:12" s="87" customFormat="1">
      <c r="A257" s="88" t="s">
        <v>697</v>
      </c>
      <c r="B257" s="99">
        <v>183500</v>
      </c>
      <c r="C257" s="99">
        <v>83</v>
      </c>
      <c r="D257" s="99">
        <v>1577</v>
      </c>
      <c r="E257" s="100">
        <v>1.1200000000000001</v>
      </c>
      <c r="F257" s="100">
        <v>9.1399999999999995E-2</v>
      </c>
      <c r="G257" s="100">
        <v>1.7999999999999999E-2</v>
      </c>
      <c r="H257" s="101">
        <v>88.4562884973151</v>
      </c>
      <c r="I257" s="101">
        <v>2.6250513342427571</v>
      </c>
      <c r="J257" s="102">
        <v>5.3600000000000002E-2</v>
      </c>
      <c r="K257" s="102">
        <v>4.4999999999999997E-3</v>
      </c>
      <c r="L257" s="146">
        <f t="shared" si="4"/>
        <v>4.0989528466048135E-3</v>
      </c>
    </row>
    <row r="258" spans="1:12" s="87" customFormat="1">
      <c r="A258" s="88" t="s">
        <v>698</v>
      </c>
      <c r="B258" s="99">
        <v>191700</v>
      </c>
      <c r="C258" s="99">
        <v>89.3</v>
      </c>
      <c r="D258" s="99">
        <v>1623</v>
      </c>
      <c r="E258" s="100">
        <v>1.1719999999999999</v>
      </c>
      <c r="F258" s="100">
        <v>9.64E-2</v>
      </c>
      <c r="G258" s="100">
        <v>1.8679999999999999E-2</v>
      </c>
      <c r="H258" s="101">
        <v>89.584142801264179</v>
      </c>
      <c r="I258" s="101">
        <v>2.6924194365113103</v>
      </c>
      <c r="J258" s="102">
        <v>5.4399999999999997E-2</v>
      </c>
      <c r="K258" s="102">
        <v>4.3E-3</v>
      </c>
      <c r="L258" s="146">
        <f t="shared" si="4"/>
        <v>5.0869499171934925E-3</v>
      </c>
    </row>
    <row r="259" spans="1:12" s="87" customFormat="1">
      <c r="A259" s="88" t="s">
        <v>699</v>
      </c>
      <c r="B259" s="99">
        <v>194700</v>
      </c>
      <c r="C259" s="99">
        <v>87.5</v>
      </c>
      <c r="D259" s="99">
        <v>1697</v>
      </c>
      <c r="E259" s="100">
        <v>1.1930000000000001</v>
      </c>
      <c r="F259" s="100">
        <v>0.10009999999999999</v>
      </c>
      <c r="G259" s="100">
        <v>1.959E-2</v>
      </c>
      <c r="H259" s="101">
        <v>86.740201447689472</v>
      </c>
      <c r="I259" s="101">
        <v>2.6771672092372052</v>
      </c>
      <c r="J259" s="102">
        <v>5.2400000000000002E-2</v>
      </c>
      <c r="K259" s="102">
        <v>4.5999999999999999E-3</v>
      </c>
      <c r="L259" s="146">
        <f t="shared" si="4"/>
        <v>2.616957240721785E-3</v>
      </c>
    </row>
    <row r="260" spans="1:12" s="87" customFormat="1">
      <c r="A260" s="88" t="s">
        <v>700</v>
      </c>
      <c r="B260" s="99">
        <v>193800</v>
      </c>
      <c r="C260" s="99">
        <v>93.4</v>
      </c>
      <c r="D260" s="99">
        <v>1658</v>
      </c>
      <c r="E260" s="100">
        <v>1.1890000000000001</v>
      </c>
      <c r="F260" s="100">
        <v>0.10290000000000001</v>
      </c>
      <c r="G260" s="100">
        <v>1.9449999999999999E-2</v>
      </c>
      <c r="H260" s="101">
        <v>87.9029354097799</v>
      </c>
      <c r="I260" s="101">
        <v>2.7494220047275926</v>
      </c>
      <c r="J260" s="102">
        <v>5.74E-2</v>
      </c>
      <c r="K260" s="102">
        <v>4.3E-3</v>
      </c>
      <c r="L260" s="146">
        <f t="shared" si="4"/>
        <v>8.7919389319010676E-3</v>
      </c>
    </row>
    <row r="261" spans="1:12" s="87" customFormat="1">
      <c r="A261" s="88" t="s">
        <v>701</v>
      </c>
      <c r="B261" s="99">
        <v>80300</v>
      </c>
      <c r="C261" s="99">
        <v>57.7</v>
      </c>
      <c r="D261" s="99">
        <v>728</v>
      </c>
      <c r="E261" s="100">
        <v>0.47289999999999999</v>
      </c>
      <c r="F261" s="100">
        <v>3.2300000000000002E-2</v>
      </c>
      <c r="G261" s="100">
        <v>8.3899999999999999E-3</v>
      </c>
      <c r="H261" s="101">
        <v>83.713520587924691</v>
      </c>
      <c r="I261" s="101">
        <v>3.6335229752206768</v>
      </c>
      <c r="J261" s="102">
        <v>7.9399999999999998E-2</v>
      </c>
      <c r="K261" s="102">
        <v>8.9999999999999993E-3</v>
      </c>
      <c r="L261" s="146">
        <f t="shared" si="4"/>
        <v>3.5961858373089926E-2</v>
      </c>
    </row>
    <row r="262" spans="1:12" s="87" customFormat="1">
      <c r="A262" s="88" t="s">
        <v>702</v>
      </c>
      <c r="B262" s="99">
        <v>188900</v>
      </c>
      <c r="C262" s="99">
        <v>117.6</v>
      </c>
      <c r="D262" s="99">
        <v>1659</v>
      </c>
      <c r="E262" s="100">
        <v>1.161</v>
      </c>
      <c r="F262" s="100">
        <v>9.8799999999999999E-2</v>
      </c>
      <c r="G262" s="100">
        <v>1.9910000000000001E-2</v>
      </c>
      <c r="H262" s="101">
        <v>86.740201447689472</v>
      </c>
      <c r="I262" s="101">
        <v>2.9066381784458164</v>
      </c>
      <c r="J262" s="102">
        <v>7.1999999999999995E-2</v>
      </c>
      <c r="K262" s="102">
        <v>4.7999999999999996E-3</v>
      </c>
      <c r="L262" s="146">
        <f t="shared" si="4"/>
        <v>2.6822885470144577E-2</v>
      </c>
    </row>
    <row r="263" spans="1:12" s="87" customFormat="1">
      <c r="A263" s="88" t="s">
        <v>703</v>
      </c>
      <c r="B263" s="99">
        <v>176500</v>
      </c>
      <c r="C263" s="99">
        <v>89.6</v>
      </c>
      <c r="D263" s="99">
        <v>1513</v>
      </c>
      <c r="E263" s="100">
        <v>1.0860000000000001</v>
      </c>
      <c r="F263" s="100">
        <v>9.2299999999999993E-2</v>
      </c>
      <c r="G263" s="100">
        <v>1.7729999999999999E-2</v>
      </c>
      <c r="H263" s="101">
        <v>87.9029354097799</v>
      </c>
      <c r="I263" s="101">
        <v>2.9065319459844723</v>
      </c>
      <c r="J263" s="102">
        <v>6.0299999999999999E-2</v>
      </c>
      <c r="K263" s="102">
        <v>4.8999999999999998E-3</v>
      </c>
      <c r="L263" s="146">
        <f t="shared" si="4"/>
        <v>1.2373428312785054E-2</v>
      </c>
    </row>
    <row r="264" spans="1:12" s="87" customFormat="1">
      <c r="A264" s="88" t="s">
        <v>704</v>
      </c>
      <c r="B264" s="99">
        <v>81900</v>
      </c>
      <c r="C264" s="99">
        <v>52.5</v>
      </c>
      <c r="D264" s="99">
        <v>755</v>
      </c>
      <c r="E264" s="100">
        <v>0.4844</v>
      </c>
      <c r="F264" s="100">
        <v>3.5000000000000003E-2</v>
      </c>
      <c r="G264" s="100">
        <v>8.5800000000000008E-3</v>
      </c>
      <c r="H264" s="101">
        <v>82.937089167905683</v>
      </c>
      <c r="I264" s="101">
        <v>3.5664352086140036</v>
      </c>
      <c r="J264" s="102">
        <v>7.4099999999999999E-2</v>
      </c>
      <c r="K264" s="102">
        <v>8.5000000000000006E-3</v>
      </c>
      <c r="L264" s="146">
        <f t="shared" si="4"/>
        <v>2.9416377780439883E-2</v>
      </c>
    </row>
    <row r="265" spans="1:12" s="87" customFormat="1">
      <c r="A265" s="88" t="s">
        <v>705</v>
      </c>
      <c r="B265" s="99">
        <v>84200</v>
      </c>
      <c r="C265" s="99">
        <v>53.8</v>
      </c>
      <c r="D265" s="99">
        <v>757</v>
      </c>
      <c r="E265" s="100">
        <v>0.49940000000000001</v>
      </c>
      <c r="F265" s="100">
        <v>3.5799999999999998E-2</v>
      </c>
      <c r="G265" s="100">
        <v>8.6899999999999998E-3</v>
      </c>
      <c r="H265" s="101">
        <v>84.432094661867183</v>
      </c>
      <c r="I265" s="101">
        <v>3.6961686511289193</v>
      </c>
      <c r="J265" s="102">
        <v>7.3700000000000002E-2</v>
      </c>
      <c r="K265" s="102">
        <v>7.7999999999999996E-3</v>
      </c>
      <c r="L265" s="146">
        <f t="shared" si="4"/>
        <v>2.8922379245145541E-2</v>
      </c>
    </row>
    <row r="266" spans="1:12" s="87" customFormat="1">
      <c r="A266" s="88" t="s">
        <v>706</v>
      </c>
      <c r="B266" s="99">
        <v>92600</v>
      </c>
      <c r="C266" s="99">
        <v>59</v>
      </c>
      <c r="D266" s="99">
        <v>851</v>
      </c>
      <c r="E266" s="100">
        <v>0.55000000000000004</v>
      </c>
      <c r="F266" s="100">
        <v>3.8899999999999997E-2</v>
      </c>
      <c r="G266" s="100">
        <v>9.9100000000000004E-3</v>
      </c>
      <c r="H266" s="101">
        <v>82.106331647515901</v>
      </c>
      <c r="I266" s="101">
        <v>3.2897360412666794</v>
      </c>
      <c r="J266" s="102">
        <v>7.1199999999999999E-2</v>
      </c>
      <c r="K266" s="102">
        <v>8.2000000000000007E-3</v>
      </c>
      <c r="L266" s="146">
        <f t="shared" si="4"/>
        <v>2.5834888399555896E-2</v>
      </c>
    </row>
    <row r="267" spans="1:12" s="87" customFormat="1">
      <c r="A267" s="88" t="s">
        <v>707</v>
      </c>
      <c r="B267" s="99">
        <v>92100</v>
      </c>
      <c r="C267" s="99">
        <v>56.5</v>
      </c>
      <c r="D267" s="99">
        <v>830</v>
      </c>
      <c r="E267" s="100">
        <v>0.54900000000000004</v>
      </c>
      <c r="F267" s="100">
        <v>4.0399999999999998E-2</v>
      </c>
      <c r="G267" s="100">
        <v>9.7099999999999999E-3</v>
      </c>
      <c r="H267" s="101">
        <v>83.288226798004345</v>
      </c>
      <c r="I267" s="101">
        <v>3.4556504895744111</v>
      </c>
      <c r="J267" s="102">
        <v>6.9900000000000004E-2</v>
      </c>
      <c r="K267" s="102">
        <v>6.4000000000000003E-3</v>
      </c>
      <c r="L267" s="146">
        <f t="shared" si="4"/>
        <v>2.4229393159849288E-2</v>
      </c>
    </row>
    <row r="268" spans="1:12" s="87" customFormat="1">
      <c r="A268" s="88" t="s">
        <v>709</v>
      </c>
      <c r="B268" s="99">
        <v>95300</v>
      </c>
      <c r="C268" s="99">
        <v>55.1</v>
      </c>
      <c r="D268" s="99">
        <v>865</v>
      </c>
      <c r="E268" s="100">
        <v>0.56899999999999995</v>
      </c>
      <c r="F268" s="100">
        <v>4.1700000000000001E-2</v>
      </c>
      <c r="G268" s="100">
        <v>9.8600000000000007E-3</v>
      </c>
      <c r="H268" s="101">
        <v>84.722984715509057</v>
      </c>
      <c r="I268" s="101">
        <v>2.8459922302589886</v>
      </c>
      <c r="J268" s="102">
        <v>6.4699999999999994E-2</v>
      </c>
      <c r="K268" s="102">
        <v>7.0000000000000001E-3</v>
      </c>
      <c r="L268" s="146">
        <f t="shared" si="4"/>
        <v>1.7807412201022818E-2</v>
      </c>
    </row>
    <row r="269" spans="1:12" s="87" customFormat="1" ht="13">
      <c r="A269" s="92" t="s">
        <v>718</v>
      </c>
      <c r="B269" s="94"/>
      <c r="C269" s="94"/>
      <c r="D269" s="94"/>
      <c r="E269" s="95"/>
      <c r="F269" s="95"/>
      <c r="G269" s="95"/>
      <c r="H269" s="96"/>
      <c r="I269" s="96"/>
      <c r="J269" s="97"/>
      <c r="K269" s="97"/>
      <c r="L269" s="148"/>
    </row>
    <row r="270" spans="1:12" s="87" customFormat="1">
      <c r="A270" s="88" t="s">
        <v>710</v>
      </c>
      <c r="B270" s="99">
        <v>136000</v>
      </c>
      <c r="C270" s="99">
        <v>70.2</v>
      </c>
      <c r="D270" s="99">
        <v>1229</v>
      </c>
      <c r="E270" s="100">
        <v>0.76200000000000001</v>
      </c>
      <c r="F270" s="100">
        <v>5.4300000000000001E-2</v>
      </c>
      <c r="G270" s="100">
        <v>1.2579999999999999E-2</v>
      </c>
      <c r="H270" s="101">
        <v>84.255079514718545</v>
      </c>
      <c r="I270" s="101">
        <v>2.847441791061001</v>
      </c>
      <c r="J270" s="102">
        <v>5.8099999999999999E-2</v>
      </c>
      <c r="K270" s="102">
        <v>6.1000000000000004E-3</v>
      </c>
      <c r="L270" s="146">
        <f t="shared" si="4"/>
        <v>9.6564363686661662E-3</v>
      </c>
    </row>
    <row r="271" spans="1:12" s="87" customFormat="1">
      <c r="A271" s="88" t="s">
        <v>669</v>
      </c>
      <c r="B271" s="99">
        <v>190760</v>
      </c>
      <c r="C271" s="99">
        <v>85.7</v>
      </c>
      <c r="D271" s="99">
        <v>1736</v>
      </c>
      <c r="E271" s="100">
        <v>1.0854999999999999</v>
      </c>
      <c r="F271" s="100">
        <v>8.6400000000000005E-2</v>
      </c>
      <c r="G271" s="100">
        <v>1.7829999999999999E-2</v>
      </c>
      <c r="H271" s="101">
        <v>84.695435836604432</v>
      </c>
      <c r="I271" s="101">
        <v>2.8772837346055393</v>
      </c>
      <c r="J271" s="102">
        <v>4.9000000000000002E-2</v>
      </c>
      <c r="K271" s="102">
        <v>4.4000000000000003E-3</v>
      </c>
      <c r="L271" s="146">
        <f t="shared" si="4"/>
        <v>-1.5820303092801298E-3</v>
      </c>
    </row>
    <row r="272" spans="1:12" s="87" customFormat="1">
      <c r="A272" s="88" t="s">
        <v>670</v>
      </c>
      <c r="B272" s="99">
        <v>178430</v>
      </c>
      <c r="C272" s="99">
        <v>86.5</v>
      </c>
      <c r="D272" s="99">
        <v>1576</v>
      </c>
      <c r="E272" s="100">
        <v>1.0158</v>
      </c>
      <c r="F272" s="100">
        <v>7.8700000000000006E-2</v>
      </c>
      <c r="G272" s="100">
        <v>1.6410000000000001E-2</v>
      </c>
      <c r="H272" s="101">
        <v>86.812821489443621</v>
      </c>
      <c r="I272" s="101">
        <v>2.7904122929291968</v>
      </c>
      <c r="J272" s="102">
        <v>5.5599999999999997E-2</v>
      </c>
      <c r="K272" s="102">
        <v>5.0000000000000001E-3</v>
      </c>
      <c r="L272" s="146">
        <f t="shared" si="4"/>
        <v>6.568945523076521E-3</v>
      </c>
    </row>
    <row r="273" spans="1:12" s="87" customFormat="1">
      <c r="A273" s="88" t="s">
        <v>671</v>
      </c>
      <c r="B273" s="99">
        <v>167450</v>
      </c>
      <c r="C273" s="99">
        <v>78.099999999999994</v>
      </c>
      <c r="D273" s="99">
        <v>1509</v>
      </c>
      <c r="E273" s="100">
        <v>0.95499999999999996</v>
      </c>
      <c r="F273" s="100">
        <v>7.3300000000000004E-2</v>
      </c>
      <c r="G273" s="100">
        <v>1.541E-2</v>
      </c>
      <c r="H273" s="101">
        <v>85.892545810261112</v>
      </c>
      <c r="I273" s="101">
        <v>3.110948719440902</v>
      </c>
      <c r="J273" s="102">
        <v>5.2699999999999997E-2</v>
      </c>
      <c r="K273" s="102">
        <v>4.1999999999999997E-3</v>
      </c>
      <c r="L273" s="146">
        <f t="shared" si="4"/>
        <v>2.9874561421925354E-3</v>
      </c>
    </row>
    <row r="274" spans="1:12" s="87" customFormat="1">
      <c r="A274" s="88" t="s">
        <v>672</v>
      </c>
      <c r="B274" s="99">
        <v>157500</v>
      </c>
      <c r="C274" s="99">
        <v>69.099999999999994</v>
      </c>
      <c r="D274" s="99">
        <v>1396</v>
      </c>
      <c r="E274" s="100">
        <v>0.90039999999999998</v>
      </c>
      <c r="F274" s="100">
        <v>6.88E-2</v>
      </c>
      <c r="G274" s="100">
        <v>1.417E-2</v>
      </c>
      <c r="H274" s="101">
        <v>88.070982409117576</v>
      </c>
      <c r="I274" s="101">
        <v>2.9516542682878728</v>
      </c>
      <c r="J274" s="102">
        <v>4.9299999999999997E-2</v>
      </c>
      <c r="K274" s="102">
        <v>4.5999999999999999E-3</v>
      </c>
      <c r="L274" s="146">
        <f t="shared" si="4"/>
        <v>-1.2115314078093792E-3</v>
      </c>
    </row>
    <row r="275" spans="1:12" s="87" customFormat="1">
      <c r="A275" s="88" t="s">
        <v>673</v>
      </c>
      <c r="B275" s="99">
        <v>145300</v>
      </c>
      <c r="C275" s="99">
        <v>74.599999999999994</v>
      </c>
      <c r="D275" s="99">
        <v>1311</v>
      </c>
      <c r="E275" s="100">
        <v>0.83289999999999997</v>
      </c>
      <c r="F275" s="100">
        <v>6.1800000000000001E-2</v>
      </c>
      <c r="G275" s="100">
        <v>1.372E-2</v>
      </c>
      <c r="H275" s="101">
        <v>85.741060902003611</v>
      </c>
      <c r="I275" s="101">
        <v>3.1755952443460642</v>
      </c>
      <c r="J275" s="102">
        <v>5.7500000000000002E-2</v>
      </c>
      <c r="K275" s="102">
        <v>5.4999999999999997E-3</v>
      </c>
      <c r="L275" s="146">
        <f t="shared" si="4"/>
        <v>8.9154385657246576E-3</v>
      </c>
    </row>
    <row r="276" spans="1:12" s="87" customFormat="1">
      <c r="A276" s="88" t="s">
        <v>674</v>
      </c>
      <c r="B276" s="99">
        <v>133300</v>
      </c>
      <c r="C276" s="99">
        <v>61.1</v>
      </c>
      <c r="D276" s="99">
        <v>1230</v>
      </c>
      <c r="E276" s="100">
        <v>0.76639999999999997</v>
      </c>
      <c r="F276" s="100">
        <v>5.3900000000000003E-2</v>
      </c>
      <c r="G276" s="100">
        <v>1.289E-2</v>
      </c>
      <c r="H276" s="101">
        <v>83.316505080892867</v>
      </c>
      <c r="I276" s="101">
        <v>2.9271434656417674</v>
      </c>
      <c r="J276" s="102">
        <v>5.0999999999999997E-2</v>
      </c>
      <c r="K276" s="102">
        <v>4.7999999999999996E-3</v>
      </c>
      <c r="L276" s="146">
        <f t="shared" si="4"/>
        <v>8.8796236719157809E-4</v>
      </c>
    </row>
    <row r="277" spans="1:12" s="87" customFormat="1">
      <c r="A277" s="88" t="s">
        <v>675</v>
      </c>
      <c r="B277" s="99">
        <v>127800</v>
      </c>
      <c r="C277" s="99">
        <v>61.7</v>
      </c>
      <c r="D277" s="99">
        <v>1136</v>
      </c>
      <c r="E277" s="100">
        <v>0.73599999999999999</v>
      </c>
      <c r="F277" s="100">
        <v>5.2900000000000003E-2</v>
      </c>
      <c r="G277" s="100">
        <v>1.184E-2</v>
      </c>
      <c r="H277" s="101">
        <v>86.503881728533898</v>
      </c>
      <c r="I277" s="101">
        <v>3.2323515251529624</v>
      </c>
      <c r="J277" s="102">
        <v>5.6500000000000002E-2</v>
      </c>
      <c r="K277" s="102">
        <v>6.0000000000000001E-3</v>
      </c>
      <c r="L277" s="146">
        <f t="shared" si="4"/>
        <v>7.6804422274887986E-3</v>
      </c>
    </row>
    <row r="278" spans="1:12" s="87" customFormat="1">
      <c r="A278" s="88" t="s">
        <v>676</v>
      </c>
      <c r="B278" s="99">
        <v>125900</v>
      </c>
      <c r="C278" s="99">
        <v>60</v>
      </c>
      <c r="D278" s="99">
        <v>1098</v>
      </c>
      <c r="E278" s="100">
        <v>0.72540000000000004</v>
      </c>
      <c r="F278" s="100">
        <v>5.2299999999999999E-2</v>
      </c>
      <c r="G278" s="100">
        <v>1.1440000000000001E-2</v>
      </c>
      <c r="H278" s="101">
        <v>88.957334414043956</v>
      </c>
      <c r="I278" s="101">
        <v>3.1741406780896253</v>
      </c>
      <c r="J278" s="102">
        <v>5.4399999999999997E-2</v>
      </c>
      <c r="K278" s="102">
        <v>4.8999999999999998E-3</v>
      </c>
      <c r="L278" s="146">
        <f t="shared" si="4"/>
        <v>5.0869499171934925E-3</v>
      </c>
    </row>
    <row r="279" spans="1:12" s="87" customFormat="1">
      <c r="A279" s="88" t="s">
        <v>677</v>
      </c>
      <c r="B279" s="99">
        <v>125300</v>
      </c>
      <c r="C279" s="99">
        <v>61.9</v>
      </c>
      <c r="D279" s="99">
        <v>1085</v>
      </c>
      <c r="E279" s="100">
        <v>0.72230000000000005</v>
      </c>
      <c r="F279" s="100">
        <v>5.1499999999999997E-2</v>
      </c>
      <c r="G279" s="100">
        <v>1.14E-2</v>
      </c>
      <c r="H279" s="101">
        <v>88.3109566723206</v>
      </c>
      <c r="I279" s="101">
        <v>3.2886002634559435</v>
      </c>
      <c r="J279" s="102">
        <v>5.6599999999999998E-2</v>
      </c>
      <c r="K279" s="102">
        <v>5.8999999999999999E-3</v>
      </c>
      <c r="L279" s="146">
        <f t="shared" si="4"/>
        <v>7.8039418613123791E-3</v>
      </c>
    </row>
    <row r="280" spans="1:12" s="87" customFormat="1">
      <c r="A280" s="88" t="s">
        <v>678</v>
      </c>
      <c r="B280" s="99">
        <v>117860</v>
      </c>
      <c r="C280" s="99">
        <v>53.8</v>
      </c>
      <c r="D280" s="99">
        <v>1014</v>
      </c>
      <c r="E280" s="100">
        <v>0.68059999999999998</v>
      </c>
      <c r="F280" s="100">
        <v>4.8899999999999999E-2</v>
      </c>
      <c r="G280" s="100">
        <v>1.0749999999999999E-2</v>
      </c>
      <c r="H280" s="101">
        <v>89.120409181777902</v>
      </c>
      <c r="I280" s="101">
        <v>3.3491631130422257</v>
      </c>
      <c r="J280" s="102">
        <v>5.4300000000000001E-2</v>
      </c>
      <c r="K280" s="102">
        <v>5.8999999999999999E-3</v>
      </c>
      <c r="L280" s="146">
        <f t="shared" si="4"/>
        <v>4.9634502833699121E-3</v>
      </c>
    </row>
    <row r="281" spans="1:12" s="87" customFormat="1">
      <c r="A281" s="88" t="s">
        <v>679</v>
      </c>
      <c r="B281" s="99">
        <v>166300</v>
      </c>
      <c r="C281" s="99">
        <v>80.3</v>
      </c>
      <c r="D281" s="99">
        <v>1496</v>
      </c>
      <c r="E281" s="100">
        <v>0.93799999999999994</v>
      </c>
      <c r="F281" s="100">
        <v>6.9099999999999995E-2</v>
      </c>
      <c r="G281" s="100">
        <v>1.5169999999999999E-2</v>
      </c>
      <c r="H281" s="101">
        <v>86.658079363967502</v>
      </c>
      <c r="I281" s="101">
        <v>2.8577083452733945</v>
      </c>
      <c r="J281" s="102">
        <v>5.4800000000000001E-2</v>
      </c>
      <c r="K281" s="102">
        <v>4.7999999999999996E-3</v>
      </c>
      <c r="L281" s="146">
        <f t="shared" si="4"/>
        <v>5.5809484524878411E-3</v>
      </c>
    </row>
    <row r="282" spans="1:12" s="87" customFormat="1">
      <c r="A282" s="88" t="s">
        <v>680</v>
      </c>
      <c r="B282" s="99">
        <v>109410</v>
      </c>
      <c r="C282" s="99">
        <v>51.2</v>
      </c>
      <c r="D282" s="99">
        <v>973</v>
      </c>
      <c r="E282" s="100">
        <v>0.63270000000000004</v>
      </c>
      <c r="F282" s="100">
        <v>4.4600000000000001E-2</v>
      </c>
      <c r="G282" s="100">
        <v>1.018E-2</v>
      </c>
      <c r="H282" s="101">
        <v>87.280402313455369</v>
      </c>
      <c r="I282" s="101">
        <v>3.7607353577518836</v>
      </c>
      <c r="J282" s="102">
        <v>5.3199999999999997E-2</v>
      </c>
      <c r="K282" s="102">
        <v>5.3E-3</v>
      </c>
      <c r="L282" s="146">
        <f t="shared" si="4"/>
        <v>3.6049543113104644E-3</v>
      </c>
    </row>
    <row r="283" spans="1:12" s="87" customFormat="1">
      <c r="A283" s="88" t="s">
        <v>681</v>
      </c>
      <c r="B283" s="99">
        <v>101900</v>
      </c>
      <c r="C283" s="99">
        <v>55.7</v>
      </c>
      <c r="D283" s="99">
        <v>904</v>
      </c>
      <c r="E283" s="100">
        <v>0.58909999999999996</v>
      </c>
      <c r="F283" s="100">
        <v>3.9699999999999999E-2</v>
      </c>
      <c r="G283" s="100">
        <v>9.5300000000000003E-3</v>
      </c>
      <c r="H283" s="101">
        <v>87.280402313455369</v>
      </c>
      <c r="I283" s="101">
        <v>3.682387129848232</v>
      </c>
      <c r="J283" s="102">
        <v>6.4600000000000005E-2</v>
      </c>
      <c r="K283" s="102">
        <v>6.7000000000000002E-3</v>
      </c>
      <c r="L283" s="146">
        <f t="shared" si="4"/>
        <v>1.7683912567199245E-2</v>
      </c>
    </row>
    <row r="284" spans="1:12" s="87" customFormat="1">
      <c r="A284" s="88" t="s">
        <v>682</v>
      </c>
      <c r="B284" s="99">
        <v>96600</v>
      </c>
      <c r="C284" s="99">
        <v>49.6</v>
      </c>
      <c r="D284" s="99">
        <v>871</v>
      </c>
      <c r="E284" s="100">
        <v>0.55900000000000005</v>
      </c>
      <c r="F284" s="100">
        <v>3.7600000000000001E-2</v>
      </c>
      <c r="G284" s="100">
        <v>9.2300000000000004E-3</v>
      </c>
      <c r="H284" s="101">
        <v>85.1404203238517</v>
      </c>
      <c r="I284" s="101">
        <v>3.5785820478496007</v>
      </c>
      <c r="J284" s="102">
        <v>5.7700000000000001E-2</v>
      </c>
      <c r="K284" s="102">
        <v>7.1999999999999998E-3</v>
      </c>
      <c r="L284" s="146">
        <f t="shared" si="4"/>
        <v>9.1624378333718271E-3</v>
      </c>
    </row>
    <row r="285" spans="1:12" s="87" customFormat="1">
      <c r="A285" s="88" t="s">
        <v>683</v>
      </c>
      <c r="B285" s="99">
        <v>97300</v>
      </c>
      <c r="C285" s="99">
        <v>50.9</v>
      </c>
      <c r="D285" s="99">
        <v>878</v>
      </c>
      <c r="E285" s="100">
        <v>0.56299999999999994</v>
      </c>
      <c r="F285" s="100">
        <v>3.7499999999999999E-2</v>
      </c>
      <c r="G285" s="100">
        <v>9.3699999999999999E-3</v>
      </c>
      <c r="H285" s="101">
        <v>85.816735294877049</v>
      </c>
      <c r="I285" s="101">
        <v>3.6356601611637727</v>
      </c>
      <c r="J285" s="102">
        <v>5.91E-2</v>
      </c>
      <c r="K285" s="102">
        <v>7.1000000000000004E-3</v>
      </c>
      <c r="L285" s="146">
        <f t="shared" si="4"/>
        <v>1.0891432706902024E-2</v>
      </c>
    </row>
    <row r="286" spans="1:12" s="87" customFormat="1">
      <c r="A286" s="88" t="s">
        <v>684</v>
      </c>
      <c r="B286" s="99">
        <v>102200</v>
      </c>
      <c r="C286" s="99">
        <v>46.5</v>
      </c>
      <c r="D286" s="99">
        <v>902</v>
      </c>
      <c r="E286" s="100">
        <v>0.59209999999999996</v>
      </c>
      <c r="F286" s="100">
        <v>4.0399999999999998E-2</v>
      </c>
      <c r="G286" s="100">
        <v>9.4000000000000004E-3</v>
      </c>
      <c r="H286" s="101">
        <v>87.280402313455369</v>
      </c>
      <c r="I286" s="101">
        <v>3.3689922736263296</v>
      </c>
      <c r="J286" s="102">
        <v>5.33E-2</v>
      </c>
      <c r="K286" s="102">
        <v>6.4000000000000003E-3</v>
      </c>
      <c r="L286" s="146">
        <f t="shared" si="4"/>
        <v>3.728453945134054E-3</v>
      </c>
    </row>
    <row r="287" spans="1:12" s="87" customFormat="1">
      <c r="A287" s="88" t="s">
        <v>685</v>
      </c>
      <c r="B287" s="99">
        <v>105400</v>
      </c>
      <c r="C287" s="99">
        <v>47.4</v>
      </c>
      <c r="D287" s="99">
        <v>947</v>
      </c>
      <c r="E287" s="100">
        <v>0.61270000000000002</v>
      </c>
      <c r="F287" s="100">
        <v>4.2700000000000002E-2</v>
      </c>
      <c r="G287" s="100">
        <v>9.8399999999999998E-3</v>
      </c>
      <c r="H287" s="101">
        <v>86.044575208561128</v>
      </c>
      <c r="I287" s="101">
        <v>3.5026995819956346</v>
      </c>
      <c r="J287" s="102">
        <v>5.1900000000000002E-2</v>
      </c>
      <c r="K287" s="102">
        <v>5.3E-3</v>
      </c>
      <c r="L287" s="146">
        <f t="shared" si="4"/>
        <v>1.9994590716038555E-3</v>
      </c>
    </row>
    <row r="288" spans="1:12" s="87" customFormat="1">
      <c r="A288" s="88" t="s">
        <v>686</v>
      </c>
      <c r="B288" s="99">
        <v>108600</v>
      </c>
      <c r="C288" s="99">
        <v>46.6</v>
      </c>
      <c r="D288" s="99">
        <v>954</v>
      </c>
      <c r="E288" s="100">
        <v>0.6321</v>
      </c>
      <c r="F288" s="100">
        <v>4.3400000000000001E-2</v>
      </c>
      <c r="G288" s="100">
        <v>1.0160000000000001E-2</v>
      </c>
      <c r="H288" s="101">
        <v>87.673913045611812</v>
      </c>
      <c r="I288" s="101">
        <v>3.6366091295235887</v>
      </c>
      <c r="J288" s="102">
        <v>4.9299999999999997E-2</v>
      </c>
      <c r="K288" s="102">
        <v>5.7000000000000002E-3</v>
      </c>
      <c r="L288" s="146">
        <f t="shared" si="4"/>
        <v>-1.2115314078093792E-3</v>
      </c>
    </row>
    <row r="289" spans="1:12" s="87" customFormat="1">
      <c r="A289" s="88" t="s">
        <v>687</v>
      </c>
      <c r="B289" s="99">
        <v>109800</v>
      </c>
      <c r="C289" s="99">
        <v>54</v>
      </c>
      <c r="D289" s="99">
        <v>968</v>
      </c>
      <c r="E289" s="100">
        <v>0.63919999999999999</v>
      </c>
      <c r="F289" s="100">
        <v>4.3200000000000002E-2</v>
      </c>
      <c r="G289" s="100">
        <v>1.03E-2</v>
      </c>
      <c r="H289" s="101">
        <v>86.273611055731436</v>
      </c>
      <c r="I289" s="101">
        <v>3.1386146474226657</v>
      </c>
      <c r="J289" s="102">
        <v>5.6500000000000002E-2</v>
      </c>
      <c r="K289" s="102">
        <v>5.4000000000000003E-3</v>
      </c>
      <c r="L289" s="146">
        <f t="shared" si="4"/>
        <v>7.6804422274887986E-3</v>
      </c>
    </row>
    <row r="290" spans="1:12" s="87" customFormat="1">
      <c r="A290" s="88" t="s">
        <v>688</v>
      </c>
      <c r="B290" s="99">
        <v>109900</v>
      </c>
      <c r="C290" s="99">
        <v>47.4</v>
      </c>
      <c r="D290" s="99">
        <v>940</v>
      </c>
      <c r="E290" s="100">
        <v>0.64070000000000005</v>
      </c>
      <c r="F290" s="100">
        <v>4.2999999999999997E-2</v>
      </c>
      <c r="G290" s="100">
        <v>9.9500000000000005E-3</v>
      </c>
      <c r="H290" s="101">
        <v>89.613240731511368</v>
      </c>
      <c r="I290" s="101">
        <v>3.5514926959307176</v>
      </c>
      <c r="J290" s="102">
        <v>5.1400000000000001E-2</v>
      </c>
      <c r="K290" s="102">
        <v>5.7999999999999996E-3</v>
      </c>
      <c r="L290" s="146">
        <f t="shared" si="4"/>
        <v>1.3819609024859265E-3</v>
      </c>
    </row>
    <row r="291" spans="1:12" s="87" customFormat="1">
      <c r="A291" s="88" t="s">
        <v>689</v>
      </c>
      <c r="B291" s="99">
        <v>106500</v>
      </c>
      <c r="C291" s="99">
        <v>50.7</v>
      </c>
      <c r="D291" s="99">
        <v>911</v>
      </c>
      <c r="E291" s="100">
        <v>0.62209999999999999</v>
      </c>
      <c r="F291" s="100">
        <v>4.3700000000000003E-2</v>
      </c>
      <c r="G291" s="100">
        <v>9.7900000000000001E-3</v>
      </c>
      <c r="H291" s="101">
        <v>90.19514501837881</v>
      </c>
      <c r="I291" s="101">
        <v>3.9324412649633653</v>
      </c>
      <c r="J291" s="102">
        <v>5.8599999999999999E-2</v>
      </c>
      <c r="K291" s="102">
        <v>6.7000000000000002E-3</v>
      </c>
      <c r="L291" s="146">
        <f t="shared" si="4"/>
        <v>1.0273934537784095E-2</v>
      </c>
    </row>
    <row r="292" spans="1:12" s="87" customFormat="1">
      <c r="A292" s="88" t="s">
        <v>690</v>
      </c>
      <c r="B292" s="99">
        <v>174100</v>
      </c>
      <c r="C292" s="99">
        <v>81.2</v>
      </c>
      <c r="D292" s="99">
        <v>1616</v>
      </c>
      <c r="E292" s="100">
        <v>0.98599999999999999</v>
      </c>
      <c r="F292" s="100">
        <v>7.2800000000000004E-2</v>
      </c>
      <c r="G292" s="100">
        <v>1.6420000000000001E-2</v>
      </c>
      <c r="H292" s="101">
        <v>83.387959675936784</v>
      </c>
      <c r="I292" s="101">
        <v>2.8606505361102825</v>
      </c>
      <c r="J292" s="102">
        <v>5.1400000000000001E-2</v>
      </c>
      <c r="K292" s="102">
        <v>4.7000000000000002E-3</v>
      </c>
      <c r="L292" s="146">
        <f t="shared" si="4"/>
        <v>1.3819609024859265E-3</v>
      </c>
    </row>
    <row r="293" spans="1:12" s="87" customFormat="1">
      <c r="A293" s="88" t="s">
        <v>691</v>
      </c>
      <c r="B293" s="99">
        <v>105100</v>
      </c>
      <c r="C293" s="99">
        <v>43.4</v>
      </c>
      <c r="D293" s="99">
        <v>927</v>
      </c>
      <c r="E293" s="100">
        <v>0.61460000000000004</v>
      </c>
      <c r="F293" s="100">
        <v>4.2099999999999999E-2</v>
      </c>
      <c r="G293" s="100">
        <v>9.8499999999999994E-3</v>
      </c>
      <c r="H293" s="101">
        <v>87.202122146807028</v>
      </c>
      <c r="I293" s="101">
        <v>3.8322006481359283</v>
      </c>
      <c r="J293" s="102">
        <v>4.7300000000000002E-2</v>
      </c>
      <c r="K293" s="102">
        <v>5.4999999999999997E-3</v>
      </c>
      <c r="L293" s="146">
        <f t="shared" si="4"/>
        <v>-3.6815240842810871E-3</v>
      </c>
    </row>
    <row r="294" spans="1:12" s="87" customFormat="1">
      <c r="A294" s="88" t="s">
        <v>692</v>
      </c>
      <c r="B294" s="99">
        <v>104400</v>
      </c>
      <c r="C294" s="99">
        <v>53.7</v>
      </c>
      <c r="D294" s="99">
        <v>917</v>
      </c>
      <c r="E294" s="100">
        <v>0.61070000000000002</v>
      </c>
      <c r="F294" s="100">
        <v>4.1300000000000003E-2</v>
      </c>
      <c r="G294" s="100">
        <v>9.8099999999999993E-3</v>
      </c>
      <c r="H294" s="101">
        <v>87.43738073732041</v>
      </c>
      <c r="I294" s="101">
        <v>3.6170142941184968</v>
      </c>
      <c r="J294" s="102">
        <v>6.1100000000000002E-2</v>
      </c>
      <c r="K294" s="102">
        <v>7.1000000000000004E-3</v>
      </c>
      <c r="L294" s="146">
        <f t="shared" si="4"/>
        <v>1.3361425383373742E-2</v>
      </c>
    </row>
    <row r="295" spans="1:12" s="87" customFormat="1">
      <c r="A295" s="88" t="s">
        <v>693</v>
      </c>
      <c r="B295" s="99">
        <v>104900</v>
      </c>
      <c r="C295" s="99">
        <v>57.7</v>
      </c>
      <c r="D295" s="99">
        <v>934</v>
      </c>
      <c r="E295" s="100">
        <v>0.61360000000000003</v>
      </c>
      <c r="F295" s="100">
        <v>3.95E-2</v>
      </c>
      <c r="G295" s="100">
        <v>0.01</v>
      </c>
      <c r="H295" s="101">
        <v>86.812821489443621</v>
      </c>
      <c r="I295" s="101">
        <v>3.3329927310831091</v>
      </c>
      <c r="J295" s="102">
        <v>6.3600000000000004E-2</v>
      </c>
      <c r="K295" s="102">
        <v>7.1000000000000004E-3</v>
      </c>
      <c r="L295" s="146">
        <f t="shared" si="4"/>
        <v>1.6448916228963387E-2</v>
      </c>
    </row>
    <row r="296" spans="1:12" s="87" customFormat="1">
      <c r="A296" s="88" t="s">
        <v>694</v>
      </c>
      <c r="B296" s="99">
        <v>104600</v>
      </c>
      <c r="C296" s="99">
        <v>51.9</v>
      </c>
      <c r="D296" s="99">
        <v>928</v>
      </c>
      <c r="E296" s="100">
        <v>0.61350000000000005</v>
      </c>
      <c r="F296" s="100">
        <v>4.1399999999999999E-2</v>
      </c>
      <c r="G296" s="100">
        <v>1.008E-2</v>
      </c>
      <c r="H296" s="101">
        <v>86.58091734651363</v>
      </c>
      <c r="I296" s="101">
        <v>3.3152083250693876</v>
      </c>
      <c r="J296" s="102">
        <v>5.7000000000000002E-2</v>
      </c>
      <c r="K296" s="102">
        <v>6.4999999999999997E-3</v>
      </c>
      <c r="L296" s="146">
        <f t="shared" si="4"/>
        <v>8.2979403966067285E-3</v>
      </c>
    </row>
    <row r="297" spans="1:12" s="87" customFormat="1">
      <c r="A297" s="88" t="s">
        <v>695</v>
      </c>
      <c r="B297" s="99">
        <v>105900</v>
      </c>
      <c r="C297" s="99">
        <v>53.8</v>
      </c>
      <c r="D297" s="99">
        <v>932</v>
      </c>
      <c r="E297" s="100">
        <v>0.622</v>
      </c>
      <c r="F297" s="100">
        <v>4.07E-2</v>
      </c>
      <c r="G297" s="100">
        <v>1.0149999999999999E-2</v>
      </c>
      <c r="H297" s="101">
        <v>85.968492448155814</v>
      </c>
      <c r="I297" s="101">
        <v>3.4204971424338781</v>
      </c>
      <c r="J297" s="102">
        <v>6.0499999999999998E-2</v>
      </c>
      <c r="K297" s="102">
        <v>7.3000000000000001E-3</v>
      </c>
      <c r="L297" s="146">
        <f t="shared" si="4"/>
        <v>1.2620427580432223E-2</v>
      </c>
    </row>
    <row r="298" spans="1:12" s="87" customFormat="1">
      <c r="A298" s="88" t="s">
        <v>696</v>
      </c>
      <c r="B298" s="99">
        <v>107500</v>
      </c>
      <c r="C298" s="99">
        <v>47.4</v>
      </c>
      <c r="D298" s="99">
        <v>928</v>
      </c>
      <c r="E298" s="100">
        <v>0.63100000000000001</v>
      </c>
      <c r="F298" s="100">
        <v>4.1500000000000002E-2</v>
      </c>
      <c r="G298" s="100">
        <v>1.005E-2</v>
      </c>
      <c r="H298" s="101">
        <v>88.552243545447553</v>
      </c>
      <c r="I298" s="101">
        <v>3.4678930560277155</v>
      </c>
      <c r="J298" s="102">
        <v>5.1999999999999998E-2</v>
      </c>
      <c r="K298" s="102">
        <v>5.8999999999999999E-3</v>
      </c>
      <c r="L298" s="146">
        <f t="shared" si="4"/>
        <v>2.1229587054274364E-3</v>
      </c>
    </row>
    <row r="299" spans="1:12" s="87" customFormat="1">
      <c r="A299" s="88" t="s">
        <v>697</v>
      </c>
      <c r="B299" s="99">
        <v>111600</v>
      </c>
      <c r="C299" s="99">
        <v>78.8</v>
      </c>
      <c r="D299" s="99">
        <v>961</v>
      </c>
      <c r="E299" s="100">
        <v>0.65300000000000002</v>
      </c>
      <c r="F299" s="100">
        <v>4.2500000000000003E-2</v>
      </c>
      <c r="G299" s="100">
        <v>1.085E-2</v>
      </c>
      <c r="H299" s="101">
        <v>88.3109566723206</v>
      </c>
      <c r="I299" s="101">
        <v>3.6094400487056224</v>
      </c>
      <c r="J299" s="102">
        <v>8.5699999999999998E-2</v>
      </c>
      <c r="K299" s="102">
        <v>8.2000000000000007E-3</v>
      </c>
      <c r="L299" s="146">
        <f t="shared" si="4"/>
        <v>4.3742335303975824E-2</v>
      </c>
    </row>
    <row r="300" spans="1:12" s="87" customFormat="1">
      <c r="A300" s="88" t="s">
        <v>698</v>
      </c>
      <c r="B300" s="99">
        <v>111800</v>
      </c>
      <c r="C300" s="99">
        <v>57.3</v>
      </c>
      <c r="D300" s="99">
        <v>941</v>
      </c>
      <c r="E300" s="100">
        <v>0.65400000000000003</v>
      </c>
      <c r="F300" s="100">
        <v>4.5600000000000002E-2</v>
      </c>
      <c r="G300" s="100">
        <v>1.021E-2</v>
      </c>
      <c r="H300" s="101">
        <v>89.861703205555798</v>
      </c>
      <c r="I300" s="101">
        <v>3.737316452101755</v>
      </c>
      <c r="J300" s="102">
        <v>6.3500000000000001E-2</v>
      </c>
      <c r="K300" s="102">
        <v>7.1999999999999998E-3</v>
      </c>
      <c r="L300" s="146">
        <f t="shared" si="4"/>
        <v>1.6325416595139797E-2</v>
      </c>
    </row>
    <row r="301" spans="1:12" s="87" customFormat="1">
      <c r="A301" s="88" t="s">
        <v>699</v>
      </c>
      <c r="B301" s="99">
        <v>116200</v>
      </c>
      <c r="C301" s="99">
        <v>50.8</v>
      </c>
      <c r="D301" s="99">
        <v>1031</v>
      </c>
      <c r="E301" s="100">
        <v>0.68100000000000005</v>
      </c>
      <c r="F301" s="100">
        <v>5.0099999999999999E-2</v>
      </c>
      <c r="G301" s="100">
        <v>1.12E-2</v>
      </c>
      <c r="H301" s="101">
        <v>85.514835012374149</v>
      </c>
      <c r="I301" s="101">
        <v>3.5349139464397124</v>
      </c>
      <c r="J301" s="102">
        <v>5.0700000000000002E-2</v>
      </c>
      <c r="K301" s="102">
        <v>6.1000000000000004E-3</v>
      </c>
      <c r="L301" s="146">
        <f t="shared" si="4"/>
        <v>5.1746346572082748E-4</v>
      </c>
    </row>
    <row r="302" spans="1:12" s="87" customFormat="1">
      <c r="A302" s="88" t="s">
        <v>700</v>
      </c>
      <c r="B302" s="99">
        <v>123500</v>
      </c>
      <c r="C302" s="99">
        <v>56</v>
      </c>
      <c r="D302" s="99">
        <v>1059</v>
      </c>
      <c r="E302" s="100">
        <v>0.72640000000000005</v>
      </c>
      <c r="F302" s="100">
        <v>5.4600000000000003E-2</v>
      </c>
      <c r="G302" s="100">
        <v>1.1520000000000001E-2</v>
      </c>
      <c r="H302" s="101">
        <v>88.552243545447553</v>
      </c>
      <c r="I302" s="101">
        <v>3.2259469610278533</v>
      </c>
      <c r="J302" s="102">
        <v>5.4300000000000001E-2</v>
      </c>
      <c r="K302" s="102">
        <v>5.7999999999999996E-3</v>
      </c>
      <c r="L302" s="146">
        <f t="shared" si="4"/>
        <v>4.9634502833699121E-3</v>
      </c>
    </row>
    <row r="303" spans="1:12" s="87" customFormat="1">
      <c r="A303" s="88" t="s">
        <v>701</v>
      </c>
      <c r="B303" s="99">
        <v>183200</v>
      </c>
      <c r="C303" s="99">
        <v>90.8</v>
      </c>
      <c r="D303" s="99">
        <v>1646</v>
      </c>
      <c r="E303" s="100">
        <v>1.04</v>
      </c>
      <c r="F303" s="100">
        <v>7.8E-2</v>
      </c>
      <c r="G303" s="100">
        <v>1.6799999999999999E-2</v>
      </c>
      <c r="H303" s="101">
        <v>86.503881728533898</v>
      </c>
      <c r="I303" s="101">
        <v>2.9245085227574426</v>
      </c>
      <c r="J303" s="102">
        <v>5.6300000000000003E-2</v>
      </c>
      <c r="K303" s="102">
        <v>4.8999999999999998E-3</v>
      </c>
      <c r="L303" s="146">
        <f t="shared" si="4"/>
        <v>7.4334429598416291E-3</v>
      </c>
    </row>
    <row r="304" spans="1:12" s="87" customFormat="1">
      <c r="A304" s="88" t="s">
        <v>702</v>
      </c>
      <c r="B304" s="99">
        <v>129000</v>
      </c>
      <c r="C304" s="99">
        <v>63.6</v>
      </c>
      <c r="D304" s="99">
        <v>1111</v>
      </c>
      <c r="E304" s="100">
        <v>0.7621</v>
      </c>
      <c r="F304" s="100">
        <v>6.3100000000000003E-2</v>
      </c>
      <c r="G304" s="100">
        <v>1.223E-2</v>
      </c>
      <c r="H304" s="101">
        <v>88.230819405705816</v>
      </c>
      <c r="I304" s="101">
        <v>3.1225064928969792</v>
      </c>
      <c r="J304" s="102">
        <v>5.8700000000000002E-2</v>
      </c>
      <c r="K304" s="102">
        <v>5.7999999999999996E-3</v>
      </c>
      <c r="L304" s="146">
        <f t="shared" si="4"/>
        <v>1.0397434171607685E-2</v>
      </c>
    </row>
    <row r="305" spans="1:12" s="87" customFormat="1">
      <c r="A305" s="88" t="s">
        <v>703</v>
      </c>
      <c r="B305" s="99">
        <v>131900</v>
      </c>
      <c r="C305" s="99">
        <v>68.400000000000006</v>
      </c>
      <c r="D305" s="99">
        <v>1154</v>
      </c>
      <c r="E305" s="100">
        <v>0.78180000000000005</v>
      </c>
      <c r="F305" s="100">
        <v>6.2300000000000001E-2</v>
      </c>
      <c r="G305" s="100">
        <v>1.2789999999999999E-2</v>
      </c>
      <c r="H305" s="101">
        <v>86.890401597465868</v>
      </c>
      <c r="I305" s="101">
        <v>3.0283515245983201</v>
      </c>
      <c r="J305" s="102">
        <v>6.0299999999999999E-2</v>
      </c>
      <c r="K305" s="102">
        <v>6.4999999999999997E-3</v>
      </c>
      <c r="L305" s="146">
        <f t="shared" si="4"/>
        <v>1.2373428312785054E-2</v>
      </c>
    </row>
    <row r="306" spans="1:12" s="87" customFormat="1">
      <c r="A306" s="88" t="s">
        <v>704</v>
      </c>
      <c r="B306" s="99">
        <v>128200</v>
      </c>
      <c r="C306" s="99">
        <v>54.1</v>
      </c>
      <c r="D306" s="99">
        <v>1116</v>
      </c>
      <c r="E306" s="100">
        <v>0.76019999999999999</v>
      </c>
      <c r="F306" s="100">
        <v>6.1199999999999997E-2</v>
      </c>
      <c r="G306" s="100">
        <v>1.24E-2</v>
      </c>
      <c r="H306" s="101">
        <v>86.426991956101276</v>
      </c>
      <c r="I306" s="101">
        <v>3.0729598436351981</v>
      </c>
      <c r="J306" s="102">
        <v>4.9399999999999999E-2</v>
      </c>
      <c r="K306" s="102">
        <v>5.3E-3</v>
      </c>
      <c r="L306" s="146">
        <f t="shared" si="4"/>
        <v>-1.0880317739857899E-3</v>
      </c>
    </row>
    <row r="307" spans="1:12" s="87" customFormat="1">
      <c r="A307" s="88" t="s">
        <v>705</v>
      </c>
      <c r="B307" s="99">
        <v>127200</v>
      </c>
      <c r="C307" s="99">
        <v>64.8</v>
      </c>
      <c r="D307" s="99">
        <v>1153</v>
      </c>
      <c r="E307" s="100">
        <v>0.75170000000000003</v>
      </c>
      <c r="F307" s="100">
        <v>5.6500000000000002E-2</v>
      </c>
      <c r="G307" s="100">
        <v>1.2829999999999999E-2</v>
      </c>
      <c r="H307" s="101">
        <v>83.747080028086373</v>
      </c>
      <c r="I307" s="101">
        <v>3.1017439208114168</v>
      </c>
      <c r="J307" s="102">
        <v>5.8099999999999999E-2</v>
      </c>
      <c r="K307" s="102">
        <v>5.8999999999999999E-3</v>
      </c>
      <c r="L307" s="146">
        <f t="shared" si="4"/>
        <v>9.6564363686661662E-3</v>
      </c>
    </row>
    <row r="308" spans="1:12" s="87" customFormat="1">
      <c r="A308" s="88" t="s">
        <v>706</v>
      </c>
      <c r="B308" s="99">
        <v>123100</v>
      </c>
      <c r="C308" s="99">
        <v>64.2</v>
      </c>
      <c r="D308" s="99">
        <v>1085</v>
      </c>
      <c r="E308" s="100">
        <v>0.72599999999999998</v>
      </c>
      <c r="F308" s="100">
        <v>5.04E-2</v>
      </c>
      <c r="G308" s="100">
        <v>1.188E-2</v>
      </c>
      <c r="H308" s="101">
        <v>86.503881728533898</v>
      </c>
      <c r="I308" s="101">
        <v>3.2323515251529624</v>
      </c>
      <c r="J308" s="102">
        <v>6.0900000000000003E-2</v>
      </c>
      <c r="K308" s="102">
        <v>6.4000000000000003E-3</v>
      </c>
      <c r="L308" s="146">
        <f t="shared" si="4"/>
        <v>1.3114426115726571E-2</v>
      </c>
    </row>
    <row r="309" spans="1:12" s="87" customFormat="1">
      <c r="A309" s="88" t="s">
        <v>707</v>
      </c>
      <c r="B309" s="99">
        <v>125900</v>
      </c>
      <c r="C309" s="99">
        <v>69</v>
      </c>
      <c r="D309" s="99">
        <v>1122</v>
      </c>
      <c r="E309" s="100">
        <v>0.74399999999999999</v>
      </c>
      <c r="F309" s="100">
        <v>5.1900000000000002E-2</v>
      </c>
      <c r="G309" s="100">
        <v>1.24E-2</v>
      </c>
      <c r="H309" s="101">
        <v>84.109311751907498</v>
      </c>
      <c r="I309" s="101">
        <v>2.9831160697088994</v>
      </c>
      <c r="J309" s="102">
        <v>6.1800000000000001E-2</v>
      </c>
      <c r="K309" s="102">
        <v>6.7000000000000002E-3</v>
      </c>
      <c r="L309" s="146">
        <f t="shared" si="4"/>
        <v>1.4225922820138841E-2</v>
      </c>
    </row>
    <row r="310" spans="1:12" s="87" customFormat="1">
      <c r="A310" s="88" t="s">
        <v>709</v>
      </c>
      <c r="B310" s="99">
        <v>196800</v>
      </c>
      <c r="C310" s="99">
        <v>94.5</v>
      </c>
      <c r="D310" s="99">
        <v>1798</v>
      </c>
      <c r="E310" s="100">
        <v>1.119</v>
      </c>
      <c r="F310" s="100">
        <v>8.5900000000000004E-2</v>
      </c>
      <c r="G310" s="100">
        <v>1.839E-2</v>
      </c>
      <c r="H310" s="101">
        <v>85.364672437077061</v>
      </c>
      <c r="I310" s="101">
        <v>2.8479872534071657</v>
      </c>
      <c r="J310" s="102">
        <v>5.3199999999999997E-2</v>
      </c>
      <c r="K310" s="102">
        <v>3.8999999999999998E-3</v>
      </c>
      <c r="L310" s="146">
        <f t="shared" si="4"/>
        <v>3.6049543113104644E-3</v>
      </c>
    </row>
    <row r="311" spans="1:12" s="87" customFormat="1">
      <c r="A311" s="88" t="s">
        <v>711</v>
      </c>
      <c r="B311" s="99">
        <v>206500</v>
      </c>
      <c r="C311" s="99">
        <v>99.5</v>
      </c>
      <c r="D311" s="99">
        <v>1801</v>
      </c>
      <c r="E311" s="100">
        <v>1.173</v>
      </c>
      <c r="F311" s="100">
        <v>9.0999999999999998E-2</v>
      </c>
      <c r="G311" s="100">
        <v>1.8450000000000001E-2</v>
      </c>
      <c r="H311" s="101">
        <v>88.552243545447553</v>
      </c>
      <c r="I311" s="101">
        <v>2.742054771028128</v>
      </c>
      <c r="J311" s="102">
        <v>5.5800000000000002E-2</v>
      </c>
      <c r="K311" s="102">
        <v>4.0000000000000001E-3</v>
      </c>
      <c r="L311" s="146">
        <f t="shared" si="4"/>
        <v>6.8159447907236992E-3</v>
      </c>
    </row>
    <row r="312" spans="1:12" s="87" customFormat="1">
      <c r="A312" s="88" t="s">
        <v>712</v>
      </c>
      <c r="B312" s="99">
        <v>213700</v>
      </c>
      <c r="C312" s="99">
        <v>97</v>
      </c>
      <c r="D312" s="99">
        <v>1917</v>
      </c>
      <c r="E312" s="100">
        <v>1.2150000000000001</v>
      </c>
      <c r="F312" s="100">
        <v>9.6600000000000005E-2</v>
      </c>
      <c r="G312" s="100">
        <v>1.9539999999999998E-2</v>
      </c>
      <c r="H312" s="101">
        <v>86.968127551035224</v>
      </c>
      <c r="I312" s="101">
        <v>2.8004046575130368</v>
      </c>
      <c r="J312" s="102">
        <v>5.1700000000000003E-2</v>
      </c>
      <c r="K312" s="102">
        <v>4.5999999999999999E-3</v>
      </c>
      <c r="L312" s="146">
        <f t="shared" si="4"/>
        <v>1.7524598039566858E-3</v>
      </c>
    </row>
    <row r="313" spans="1:12" s="87" customFormat="1">
      <c r="A313" s="88" t="s">
        <v>713</v>
      </c>
      <c r="B313" s="99">
        <v>211900</v>
      </c>
      <c r="C313" s="99">
        <v>91.4</v>
      </c>
      <c r="D313" s="99">
        <v>1855</v>
      </c>
      <c r="E313" s="100">
        <v>1.206</v>
      </c>
      <c r="F313" s="100">
        <v>9.5799999999999996E-2</v>
      </c>
      <c r="G313" s="100">
        <v>1.9109999999999999E-2</v>
      </c>
      <c r="H313" s="101">
        <v>88.632964194250746</v>
      </c>
      <c r="I313" s="101">
        <v>2.9086483056618313</v>
      </c>
      <c r="J313" s="102">
        <v>5.0200000000000002E-2</v>
      </c>
      <c r="K313" s="102">
        <v>4.5999999999999999E-3</v>
      </c>
      <c r="L313" s="146">
        <f t="shared" si="4"/>
        <v>-1.0003470339710164E-4</v>
      </c>
    </row>
    <row r="314" spans="1:12" s="87" customFormat="1">
      <c r="A314" s="103" t="s">
        <v>714</v>
      </c>
      <c r="B314" s="104">
        <v>204440</v>
      </c>
      <c r="C314" s="104">
        <v>92.6</v>
      </c>
      <c r="D314" s="104">
        <v>1795</v>
      </c>
      <c r="E314" s="105">
        <v>1.1635</v>
      </c>
      <c r="F314" s="105">
        <v>9.1600000000000001E-2</v>
      </c>
      <c r="G314" s="105">
        <v>1.856E-2</v>
      </c>
      <c r="H314" s="106">
        <v>87.594923097300921</v>
      </c>
      <c r="I314" s="106">
        <v>2.8409166612836194</v>
      </c>
      <c r="J314" s="107">
        <v>5.28E-2</v>
      </c>
      <c r="K314" s="107">
        <v>4.8999999999999998E-3</v>
      </c>
      <c r="L314" s="147">
        <f t="shared" si="4"/>
        <v>3.1109557760161249E-3</v>
      </c>
    </row>
    <row r="315" spans="1:12" s="87" customFormat="1" ht="13">
      <c r="A315" s="123" t="s">
        <v>719</v>
      </c>
      <c r="B315" s="99"/>
      <c r="C315" s="99"/>
      <c r="D315" s="99"/>
      <c r="E315" s="100"/>
      <c r="F315" s="100"/>
      <c r="G315" s="100"/>
      <c r="H315" s="101"/>
      <c r="I315" s="101"/>
      <c r="J315" s="102"/>
      <c r="K315" s="102"/>
      <c r="L315" s="146"/>
    </row>
    <row r="316" spans="1:12" s="87" customFormat="1">
      <c r="A316" s="88" t="s">
        <v>715</v>
      </c>
      <c r="B316" s="99">
        <v>199700</v>
      </c>
      <c r="C316" s="99">
        <v>98.6</v>
      </c>
      <c r="D316" s="99">
        <v>1523</v>
      </c>
      <c r="E316" s="100">
        <v>0.5272</v>
      </c>
      <c r="F316" s="100">
        <v>5.1799999999999999E-2</v>
      </c>
      <c r="G316" s="100">
        <v>7.5500000000000003E-3</v>
      </c>
      <c r="H316" s="101">
        <v>86.579702933190504</v>
      </c>
      <c r="I316" s="101">
        <v>2.4863918368143461</v>
      </c>
      <c r="J316" s="102">
        <v>6.6699999999999995E-2</v>
      </c>
      <c r="K316" s="102">
        <v>5.5999999999999999E-3</v>
      </c>
      <c r="L316" s="146">
        <f t="shared" si="4"/>
        <v>2.0277404877494534E-2</v>
      </c>
    </row>
    <row r="317" spans="1:12" s="87" customFormat="1">
      <c r="A317" s="88" t="s">
        <v>669</v>
      </c>
      <c r="B317" s="99">
        <v>232800</v>
      </c>
      <c r="C317" s="99">
        <v>108.5</v>
      </c>
      <c r="D317" s="99">
        <v>1772</v>
      </c>
      <c r="E317" s="100">
        <v>0.64629999999999999</v>
      </c>
      <c r="F317" s="100">
        <v>7.0900000000000005E-2</v>
      </c>
      <c r="G317" s="100">
        <v>9.2399999999999999E-3</v>
      </c>
      <c r="H317" s="101">
        <v>87.026006161520669</v>
      </c>
      <c r="I317" s="101">
        <v>2.6018076919121582</v>
      </c>
      <c r="J317" s="102">
        <v>6.1699999999999998E-2</v>
      </c>
      <c r="K317" s="102">
        <v>5.0000000000000001E-3</v>
      </c>
      <c r="L317" s="146">
        <f t="shared" si="4"/>
        <v>1.4102423186315251E-2</v>
      </c>
    </row>
    <row r="318" spans="1:12" s="87" customFormat="1">
      <c r="A318" s="88" t="s">
        <v>670</v>
      </c>
      <c r="B318" s="99">
        <v>231400</v>
      </c>
      <c r="C318" s="99">
        <v>101.1</v>
      </c>
      <c r="D318" s="99">
        <v>1779</v>
      </c>
      <c r="E318" s="100">
        <v>0.64749999999999996</v>
      </c>
      <c r="F318" s="100">
        <v>7.1400000000000005E-2</v>
      </c>
      <c r="G318" s="100">
        <v>9.3299999999999998E-3</v>
      </c>
      <c r="H318" s="101">
        <v>85.354078463335071</v>
      </c>
      <c r="I318" s="101">
        <v>2.2438897234947102</v>
      </c>
      <c r="J318" s="102">
        <v>5.8500000000000003E-2</v>
      </c>
      <c r="K318" s="102">
        <v>4.7000000000000002E-3</v>
      </c>
      <c r="L318" s="146">
        <f t="shared" si="4"/>
        <v>1.0150434903960516E-2</v>
      </c>
    </row>
    <row r="319" spans="1:12" s="87" customFormat="1">
      <c r="A319" s="88" t="s">
        <v>671</v>
      </c>
      <c r="B319" s="99">
        <v>236900</v>
      </c>
      <c r="C319" s="99">
        <v>100.5</v>
      </c>
      <c r="D319" s="99">
        <v>1825</v>
      </c>
      <c r="E319" s="100">
        <v>0.67159999999999997</v>
      </c>
      <c r="F319" s="100">
        <v>7.6200000000000004E-2</v>
      </c>
      <c r="G319" s="100">
        <v>9.5600000000000008E-3</v>
      </c>
      <c r="H319" s="101">
        <v>86.137958126333729</v>
      </c>
      <c r="I319" s="101">
        <v>2.2852928527549894</v>
      </c>
      <c r="J319" s="102">
        <v>5.6099999999999997E-2</v>
      </c>
      <c r="K319" s="102">
        <v>4.5999999999999999E-3</v>
      </c>
      <c r="L319" s="146">
        <f t="shared" si="4"/>
        <v>7.18644369219445E-3</v>
      </c>
    </row>
    <row r="320" spans="1:12" s="87" customFormat="1">
      <c r="A320" s="88" t="s">
        <v>672</v>
      </c>
      <c r="B320" s="99">
        <v>243500</v>
      </c>
      <c r="C320" s="99">
        <v>113.6</v>
      </c>
      <c r="D320" s="99">
        <v>1879</v>
      </c>
      <c r="E320" s="100">
        <v>0.6966</v>
      </c>
      <c r="F320" s="100">
        <v>7.7899999999999997E-2</v>
      </c>
      <c r="G320" s="100">
        <v>9.9900000000000006E-3</v>
      </c>
      <c r="H320" s="101">
        <v>85.962543314820564</v>
      </c>
      <c r="I320" s="101">
        <v>2.4510699794604229</v>
      </c>
      <c r="J320" s="102">
        <v>6.1499999999999999E-2</v>
      </c>
      <c r="K320" s="102">
        <v>4.1999999999999997E-3</v>
      </c>
      <c r="L320" s="146">
        <f t="shared" si="4"/>
        <v>1.3855423918668081E-2</v>
      </c>
    </row>
    <row r="321" spans="1:12" s="87" customFormat="1">
      <c r="A321" s="88" t="s">
        <v>673</v>
      </c>
      <c r="B321" s="99">
        <v>238900</v>
      </c>
      <c r="C321" s="99">
        <v>104.8</v>
      </c>
      <c r="D321" s="99">
        <v>1826</v>
      </c>
      <c r="E321" s="100">
        <v>0.68149999999999999</v>
      </c>
      <c r="F321" s="100">
        <v>7.8799999999999995E-2</v>
      </c>
      <c r="G321" s="100">
        <v>9.7900000000000001E-3</v>
      </c>
      <c r="H321" s="101">
        <v>85.700687325737889</v>
      </c>
      <c r="I321" s="101">
        <v>2.3491571817493502</v>
      </c>
      <c r="J321" s="102">
        <v>5.79E-2</v>
      </c>
      <c r="K321" s="102">
        <v>4.1999999999999997E-3</v>
      </c>
      <c r="L321" s="146">
        <f t="shared" ref="L321:L384" si="5">(J321-0.050281)/(0.86-0.050281)</f>
        <v>9.4094371010189966E-3</v>
      </c>
    </row>
    <row r="322" spans="1:12" s="87" customFormat="1">
      <c r="A322" s="88" t="s">
        <v>674</v>
      </c>
      <c r="B322" s="99">
        <v>238600</v>
      </c>
      <c r="C322" s="99">
        <v>108.8</v>
      </c>
      <c r="D322" s="99">
        <v>1838</v>
      </c>
      <c r="E322" s="100">
        <v>0.67610000000000003</v>
      </c>
      <c r="F322" s="100">
        <v>7.8100000000000003E-2</v>
      </c>
      <c r="G322" s="100">
        <v>9.8300000000000002E-3</v>
      </c>
      <c r="H322" s="101">
        <v>84.924742692711433</v>
      </c>
      <c r="I322" s="101">
        <v>2.2213719655682733</v>
      </c>
      <c r="J322" s="102">
        <v>5.8999999999999997E-2</v>
      </c>
      <c r="K322" s="102">
        <v>4.1999999999999997E-3</v>
      </c>
      <c r="L322" s="146">
        <f t="shared" si="5"/>
        <v>1.0767933073078436E-2</v>
      </c>
    </row>
    <row r="323" spans="1:12" s="87" customFormat="1">
      <c r="A323" s="88" t="s">
        <v>675</v>
      </c>
      <c r="B323" s="99">
        <v>234500</v>
      </c>
      <c r="C323" s="99">
        <v>115.9</v>
      </c>
      <c r="D323" s="99">
        <v>1863</v>
      </c>
      <c r="E323" s="100">
        <v>0.66479999999999995</v>
      </c>
      <c r="F323" s="100">
        <v>7.6799999999999993E-2</v>
      </c>
      <c r="G323" s="100">
        <v>9.9399999999999992E-3</v>
      </c>
      <c r="H323" s="101">
        <v>83.41424220533267</v>
      </c>
      <c r="I323" s="101">
        <v>2.1430532197426331</v>
      </c>
      <c r="J323" s="102">
        <v>6.2300000000000001E-2</v>
      </c>
      <c r="K323" s="102">
        <v>4.4000000000000003E-3</v>
      </c>
      <c r="L323" s="146">
        <f t="shared" si="5"/>
        <v>1.484342098925677E-2</v>
      </c>
    </row>
    <row r="324" spans="1:12" s="87" customFormat="1">
      <c r="A324" s="88" t="s">
        <v>676</v>
      </c>
      <c r="B324" s="99">
        <v>231100</v>
      </c>
      <c r="C324" s="99">
        <v>110.1</v>
      </c>
      <c r="D324" s="99">
        <v>1790</v>
      </c>
      <c r="E324" s="100">
        <v>0.65969999999999995</v>
      </c>
      <c r="F324" s="100">
        <v>7.5999999999999998E-2</v>
      </c>
      <c r="G324" s="100">
        <v>9.5999999999999992E-3</v>
      </c>
      <c r="H324" s="101">
        <v>85.527045233686593</v>
      </c>
      <c r="I324" s="101">
        <v>2.1663391561025489</v>
      </c>
      <c r="J324" s="102">
        <v>6.1100000000000002E-2</v>
      </c>
      <c r="K324" s="102">
        <v>4.1000000000000003E-3</v>
      </c>
      <c r="L324" s="146">
        <f t="shared" si="5"/>
        <v>1.3361425383373742E-2</v>
      </c>
    </row>
    <row r="325" spans="1:12" s="87" customFormat="1">
      <c r="A325" s="88" t="s">
        <v>677</v>
      </c>
      <c r="B325" s="99">
        <v>224600</v>
      </c>
      <c r="C325" s="99">
        <v>102.7</v>
      </c>
      <c r="D325" s="99">
        <v>1753</v>
      </c>
      <c r="E325" s="100">
        <v>0.64270000000000005</v>
      </c>
      <c r="F325" s="100">
        <v>7.3499999999999996E-2</v>
      </c>
      <c r="G325" s="100">
        <v>9.3100000000000006E-3</v>
      </c>
      <c r="H325" s="101">
        <v>84.669217844564002</v>
      </c>
      <c r="I325" s="101">
        <v>2.292947624221791</v>
      </c>
      <c r="J325" s="102">
        <v>5.9200000000000003E-2</v>
      </c>
      <c r="K325" s="102">
        <v>4.3E-3</v>
      </c>
      <c r="L325" s="146">
        <f t="shared" si="5"/>
        <v>1.1014932340725614E-2</v>
      </c>
    </row>
    <row r="326" spans="1:12" s="87" customFormat="1">
      <c r="A326" s="88" t="s">
        <v>678</v>
      </c>
      <c r="B326" s="99">
        <v>217800</v>
      </c>
      <c r="C326" s="99">
        <v>88</v>
      </c>
      <c r="D326" s="99">
        <v>1707</v>
      </c>
      <c r="E326" s="100">
        <v>0.62439999999999996</v>
      </c>
      <c r="F326" s="100">
        <v>7.2700000000000001E-2</v>
      </c>
      <c r="G326" s="100">
        <v>9.0600000000000003E-3</v>
      </c>
      <c r="H326" s="101">
        <v>84.415212470241059</v>
      </c>
      <c r="I326" s="101">
        <v>2.3636259491667495</v>
      </c>
      <c r="J326" s="102">
        <v>5.3999999999999999E-2</v>
      </c>
      <c r="K326" s="102">
        <v>4.5999999999999999E-3</v>
      </c>
      <c r="L326" s="146">
        <f t="shared" si="5"/>
        <v>4.5929513818991526E-3</v>
      </c>
    </row>
    <row r="327" spans="1:12" s="87" customFormat="1">
      <c r="A327" s="88" t="s">
        <v>679</v>
      </c>
      <c r="B327" s="99">
        <v>203700</v>
      </c>
      <c r="C327" s="99">
        <v>85.7</v>
      </c>
      <c r="D327" s="99">
        <v>1564</v>
      </c>
      <c r="E327" s="100">
        <v>0.54610000000000003</v>
      </c>
      <c r="F327" s="100">
        <v>5.4699999999999999E-2</v>
      </c>
      <c r="G327" s="100">
        <v>7.8600000000000007E-3</v>
      </c>
      <c r="H327" s="101">
        <v>85.700687325737889</v>
      </c>
      <c r="I327" s="101">
        <v>2.5231681682791307</v>
      </c>
      <c r="J327" s="102">
        <v>5.4800000000000001E-2</v>
      </c>
      <c r="K327" s="102">
        <v>4.5999999999999999E-3</v>
      </c>
      <c r="L327" s="146">
        <f t="shared" si="5"/>
        <v>5.5809484524878411E-3</v>
      </c>
    </row>
    <row r="328" spans="1:12" s="87" customFormat="1">
      <c r="A328" s="88" t="s">
        <v>680</v>
      </c>
      <c r="B328" s="99">
        <v>213400</v>
      </c>
      <c r="C328" s="99">
        <v>89.6</v>
      </c>
      <c r="D328" s="99">
        <v>1654</v>
      </c>
      <c r="E328" s="100">
        <v>0.61499999999999999</v>
      </c>
      <c r="F328" s="100">
        <v>7.1900000000000006E-2</v>
      </c>
      <c r="G328" s="100">
        <v>8.8299999999999993E-3</v>
      </c>
      <c r="H328" s="101">
        <v>85.267890531402955</v>
      </c>
      <c r="I328" s="101">
        <v>2.0671006323225334</v>
      </c>
      <c r="J328" s="102">
        <v>5.4199999999999998E-2</v>
      </c>
      <c r="K328" s="102">
        <v>4.0000000000000001E-3</v>
      </c>
      <c r="L328" s="146">
        <f t="shared" si="5"/>
        <v>4.839950649546323E-3</v>
      </c>
    </row>
    <row r="329" spans="1:12" s="87" customFormat="1">
      <c r="A329" s="88" t="s">
        <v>681</v>
      </c>
      <c r="B329" s="99">
        <v>211200</v>
      </c>
      <c r="C329" s="99">
        <v>85.1</v>
      </c>
      <c r="D329" s="99">
        <v>1610</v>
      </c>
      <c r="E329" s="100">
        <v>0.61150000000000004</v>
      </c>
      <c r="F329" s="100">
        <v>7.2099999999999997E-2</v>
      </c>
      <c r="G329" s="100">
        <v>8.6599999999999993E-3</v>
      </c>
      <c r="H329" s="101">
        <v>86.402430987003001</v>
      </c>
      <c r="I329" s="101">
        <v>2.5646590893603793</v>
      </c>
      <c r="J329" s="102">
        <v>5.4300000000000001E-2</v>
      </c>
      <c r="K329" s="102">
        <v>4.7000000000000002E-3</v>
      </c>
      <c r="L329" s="146">
        <f t="shared" si="5"/>
        <v>4.9634502833699121E-3</v>
      </c>
    </row>
    <row r="330" spans="1:12" s="87" customFormat="1">
      <c r="A330" s="88" t="s">
        <v>682</v>
      </c>
      <c r="B330" s="99">
        <v>207900</v>
      </c>
      <c r="C330" s="99">
        <v>94.9</v>
      </c>
      <c r="D330" s="99">
        <v>1632</v>
      </c>
      <c r="E330" s="100">
        <v>0.6018</v>
      </c>
      <c r="F330" s="100">
        <v>6.9900000000000004E-2</v>
      </c>
      <c r="G330" s="100">
        <v>8.7399999999999995E-3</v>
      </c>
      <c r="H330" s="101">
        <v>84.499712097923762</v>
      </c>
      <c r="I330" s="101">
        <v>2.4529448413293871</v>
      </c>
      <c r="J330" s="102">
        <v>5.96E-2</v>
      </c>
      <c r="K330" s="102">
        <v>5.1000000000000004E-3</v>
      </c>
      <c r="L330" s="146">
        <f t="shared" si="5"/>
        <v>1.1508930876019955E-2</v>
      </c>
    </row>
    <row r="331" spans="1:12" s="87" customFormat="1">
      <c r="A331" s="88" t="s">
        <v>683</v>
      </c>
      <c r="B331" s="99">
        <v>204500</v>
      </c>
      <c r="C331" s="99">
        <v>97.4</v>
      </c>
      <c r="D331" s="99">
        <v>1593</v>
      </c>
      <c r="E331" s="100">
        <v>0.58950000000000002</v>
      </c>
      <c r="F331" s="100">
        <v>6.7400000000000002E-2</v>
      </c>
      <c r="G331" s="100">
        <v>8.5500000000000003E-3</v>
      </c>
      <c r="H331" s="101">
        <v>84.669217844564002</v>
      </c>
      <c r="I331" s="101">
        <v>2.2080233880203544</v>
      </c>
      <c r="J331" s="102">
        <v>6.1699999999999998E-2</v>
      </c>
      <c r="K331" s="102">
        <v>5.7999999999999996E-3</v>
      </c>
      <c r="L331" s="146">
        <f t="shared" si="5"/>
        <v>1.4102423186315251E-2</v>
      </c>
    </row>
    <row r="332" spans="1:12" s="87" customFormat="1">
      <c r="A332" s="88" t="s">
        <v>684</v>
      </c>
      <c r="B332" s="99">
        <v>199200</v>
      </c>
      <c r="C332" s="99">
        <v>88.4</v>
      </c>
      <c r="D332" s="99">
        <v>1549</v>
      </c>
      <c r="E332" s="100">
        <v>0.57530000000000003</v>
      </c>
      <c r="F332" s="100">
        <v>6.4500000000000002E-2</v>
      </c>
      <c r="G332" s="100">
        <v>8.2900000000000005E-3</v>
      </c>
      <c r="H332" s="101">
        <v>85.354078463335071</v>
      </c>
      <c r="I332" s="101">
        <v>2.1575861427215099</v>
      </c>
      <c r="J332" s="102">
        <v>5.7700000000000001E-2</v>
      </c>
      <c r="K332" s="102">
        <v>4.7000000000000002E-3</v>
      </c>
      <c r="L332" s="146">
        <f t="shared" si="5"/>
        <v>9.1624378333718271E-3</v>
      </c>
    </row>
    <row r="333" spans="1:12" s="87" customFormat="1">
      <c r="A333" s="88" t="s">
        <v>685</v>
      </c>
      <c r="B333" s="99">
        <v>182200</v>
      </c>
      <c r="C333" s="99">
        <v>81.099999999999994</v>
      </c>
      <c r="D333" s="99">
        <v>1436</v>
      </c>
      <c r="E333" s="100">
        <v>0.53810000000000002</v>
      </c>
      <c r="F333" s="100">
        <v>6.1199999999999997E-2</v>
      </c>
      <c r="G333" s="100">
        <v>7.8399999999999997E-3</v>
      </c>
      <c r="H333" s="101">
        <v>83.911743260026043</v>
      </c>
      <c r="I333" s="101">
        <v>2.5857493860439442</v>
      </c>
      <c r="J333" s="102">
        <v>5.8099999999999999E-2</v>
      </c>
      <c r="K333" s="102">
        <v>4.5999999999999999E-3</v>
      </c>
      <c r="L333" s="146">
        <f t="shared" si="5"/>
        <v>9.6564363686661662E-3</v>
      </c>
    </row>
    <row r="334" spans="1:12" s="87" customFormat="1">
      <c r="A334" s="88" t="s">
        <v>686</v>
      </c>
      <c r="B334" s="99">
        <v>180300</v>
      </c>
      <c r="C334" s="99">
        <v>135.4</v>
      </c>
      <c r="D334" s="99">
        <v>1461</v>
      </c>
      <c r="E334" s="100">
        <v>0.53080000000000005</v>
      </c>
      <c r="F334" s="100">
        <v>5.8799999999999998E-2</v>
      </c>
      <c r="G334" s="100">
        <v>8.5400000000000007E-3</v>
      </c>
      <c r="H334" s="101">
        <v>82.276038129511434</v>
      </c>
      <c r="I334" s="101">
        <v>2.485923332385136</v>
      </c>
      <c r="J334" s="102">
        <v>9.4899999999999998E-2</v>
      </c>
      <c r="K334" s="102">
        <v>7.0000000000000001E-3</v>
      </c>
      <c r="L334" s="146">
        <f t="shared" si="5"/>
        <v>5.5104301615745713E-2</v>
      </c>
    </row>
    <row r="335" spans="1:12" s="87" customFormat="1">
      <c r="A335" s="88" t="s">
        <v>687</v>
      </c>
      <c r="B335" s="99">
        <v>176100</v>
      </c>
      <c r="C335" s="99">
        <v>104.9</v>
      </c>
      <c r="D335" s="99">
        <v>1402</v>
      </c>
      <c r="E335" s="100">
        <v>0.51959999999999995</v>
      </c>
      <c r="F335" s="100">
        <v>5.6500000000000002E-2</v>
      </c>
      <c r="G335" s="100">
        <v>7.9100000000000004E-3</v>
      </c>
      <c r="H335" s="101">
        <v>83.331895165567957</v>
      </c>
      <c r="I335" s="101">
        <v>2.3856118912546238</v>
      </c>
      <c r="J335" s="102">
        <v>7.5999999999999998E-2</v>
      </c>
      <c r="K335" s="102">
        <v>6.4000000000000003E-3</v>
      </c>
      <c r="L335" s="146">
        <f t="shared" si="5"/>
        <v>3.1762870823088006E-2</v>
      </c>
    </row>
    <row r="336" spans="1:12" s="87" customFormat="1">
      <c r="A336" s="88" t="s">
        <v>688</v>
      </c>
      <c r="B336" s="99">
        <v>215300</v>
      </c>
      <c r="C336" s="99">
        <v>98</v>
      </c>
      <c r="D336" s="99">
        <v>1648</v>
      </c>
      <c r="E336" s="100">
        <v>0.58089999999999997</v>
      </c>
      <c r="F336" s="100">
        <v>5.7500000000000002E-2</v>
      </c>
      <c r="G336" s="100">
        <v>8.2500000000000004E-3</v>
      </c>
      <c r="H336" s="101">
        <v>87.115823947589007</v>
      </c>
      <c r="I336" s="101">
        <v>2.4273754734721509</v>
      </c>
      <c r="J336" s="102">
        <v>5.9400000000000001E-2</v>
      </c>
      <c r="K336" s="102">
        <v>5.1000000000000004E-3</v>
      </c>
      <c r="L336" s="146">
        <f t="shared" si="5"/>
        <v>1.1261931608372784E-2</v>
      </c>
    </row>
    <row r="337" spans="1:12" s="87" customFormat="1">
      <c r="A337" s="88" t="s">
        <v>689</v>
      </c>
      <c r="B337" s="99">
        <v>197100</v>
      </c>
      <c r="C337" s="99">
        <v>91.7</v>
      </c>
      <c r="D337" s="99">
        <v>1534</v>
      </c>
      <c r="E337" s="100">
        <v>0.58579999999999999</v>
      </c>
      <c r="F337" s="100">
        <v>6.6299999999999998E-2</v>
      </c>
      <c r="G337" s="100">
        <v>8.4399999999999996E-3</v>
      </c>
      <c r="H337" s="101">
        <v>85.010255302943776</v>
      </c>
      <c r="I337" s="101">
        <v>2.1402388165588753</v>
      </c>
      <c r="J337" s="102">
        <v>6.13E-2</v>
      </c>
      <c r="K337" s="102">
        <v>6.1000000000000004E-3</v>
      </c>
      <c r="L337" s="146">
        <f t="shared" si="5"/>
        <v>1.3608424651020912E-2</v>
      </c>
    </row>
    <row r="338" spans="1:12" s="87" customFormat="1">
      <c r="A338" s="88" t="s">
        <v>690</v>
      </c>
      <c r="B338" s="99">
        <v>198500</v>
      </c>
      <c r="C338" s="99">
        <v>95.8</v>
      </c>
      <c r="D338" s="99">
        <v>1520</v>
      </c>
      <c r="E338" s="100">
        <v>0.59289999999999998</v>
      </c>
      <c r="F338" s="100">
        <v>6.5699999999999995E-2</v>
      </c>
      <c r="G338" s="100">
        <v>8.5299999999999994E-3</v>
      </c>
      <c r="H338" s="101">
        <v>86.225918777727713</v>
      </c>
      <c r="I338" s="101">
        <v>2.4661153027789937</v>
      </c>
      <c r="J338" s="102">
        <v>6.4899999999999999E-2</v>
      </c>
      <c r="K338" s="102">
        <v>5.3E-3</v>
      </c>
      <c r="L338" s="146">
        <f t="shared" si="5"/>
        <v>1.8054411468669995E-2</v>
      </c>
    </row>
    <row r="339" spans="1:12" s="87" customFormat="1">
      <c r="A339" s="88" t="s">
        <v>691</v>
      </c>
      <c r="B339" s="99">
        <v>194800</v>
      </c>
      <c r="C339" s="99">
        <v>142.19999999999999</v>
      </c>
      <c r="D339" s="99">
        <v>1532</v>
      </c>
      <c r="E339" s="100">
        <v>0.58140000000000003</v>
      </c>
      <c r="F339" s="100">
        <v>6.4799999999999996E-2</v>
      </c>
      <c r="G339" s="100">
        <v>9.1400000000000006E-3</v>
      </c>
      <c r="H339" s="101">
        <v>84.16272656974256</v>
      </c>
      <c r="I339" s="101">
        <v>2.2655970953814326</v>
      </c>
      <c r="J339" s="102">
        <v>9.4100000000000003E-2</v>
      </c>
      <c r="K339" s="102">
        <v>6.3E-3</v>
      </c>
      <c r="L339" s="146">
        <f t="shared" si="5"/>
        <v>5.4116304545157028E-2</v>
      </c>
    </row>
    <row r="340" spans="1:12" s="87" customFormat="1">
      <c r="A340" s="88" t="s">
        <v>692</v>
      </c>
      <c r="B340" s="99">
        <v>190100</v>
      </c>
      <c r="C340" s="99">
        <v>93.4</v>
      </c>
      <c r="D340" s="99">
        <v>1430</v>
      </c>
      <c r="E340" s="100">
        <v>0.56759999999999999</v>
      </c>
      <c r="F340" s="100">
        <v>6.4000000000000001E-2</v>
      </c>
      <c r="G340" s="100">
        <v>8.0700000000000008E-3</v>
      </c>
      <c r="H340" s="101">
        <v>87.74969777802805</v>
      </c>
      <c r="I340" s="101">
        <v>2.8276926706570267</v>
      </c>
      <c r="J340" s="102">
        <v>6.6400000000000001E-2</v>
      </c>
      <c r="K340" s="102">
        <v>5.7000000000000002E-3</v>
      </c>
      <c r="L340" s="146">
        <f t="shared" si="5"/>
        <v>1.9906905976023785E-2</v>
      </c>
    </row>
    <row r="341" spans="1:12" s="87" customFormat="1">
      <c r="A341" s="88" t="s">
        <v>693</v>
      </c>
      <c r="B341" s="99">
        <v>181800</v>
      </c>
      <c r="C341" s="99">
        <v>80.599999999999994</v>
      </c>
      <c r="D341" s="99">
        <v>1408</v>
      </c>
      <c r="E341" s="100">
        <v>0.54400000000000004</v>
      </c>
      <c r="F341" s="100">
        <v>6.1499999999999999E-2</v>
      </c>
      <c r="G341" s="100">
        <v>7.9299999999999995E-3</v>
      </c>
      <c r="H341" s="101">
        <v>85.267890531402955</v>
      </c>
      <c r="I341" s="101">
        <v>2.7561338950460033</v>
      </c>
      <c r="J341" s="102">
        <v>6.0199999999999997E-2</v>
      </c>
      <c r="K341" s="102">
        <v>5.4000000000000003E-3</v>
      </c>
      <c r="L341" s="146">
        <f t="shared" si="5"/>
        <v>1.2249928678961464E-2</v>
      </c>
    </row>
    <row r="342" spans="1:12" s="87" customFormat="1">
      <c r="A342" s="88" t="s">
        <v>694</v>
      </c>
      <c r="B342" s="99">
        <v>181500</v>
      </c>
      <c r="C342" s="99">
        <v>80.099999999999994</v>
      </c>
      <c r="D342" s="99">
        <v>1378</v>
      </c>
      <c r="E342" s="100">
        <v>0.54720000000000002</v>
      </c>
      <c r="F342" s="100">
        <v>6.0600000000000001E-2</v>
      </c>
      <c r="G342" s="100">
        <v>7.7499999999999999E-3</v>
      </c>
      <c r="H342" s="101">
        <v>87.295966011000502</v>
      </c>
      <c r="I342" s="101">
        <v>2.617976581708708</v>
      </c>
      <c r="J342" s="102">
        <v>6.0199999999999997E-2</v>
      </c>
      <c r="K342" s="102">
        <v>5.4999999999999997E-3</v>
      </c>
      <c r="L342" s="146">
        <f t="shared" si="5"/>
        <v>1.2249928678961464E-2</v>
      </c>
    </row>
    <row r="343" spans="1:12" s="87" customFormat="1">
      <c r="A343" s="88" t="s">
        <v>695</v>
      </c>
      <c r="B343" s="99">
        <v>211700</v>
      </c>
      <c r="C343" s="99">
        <v>92.9</v>
      </c>
      <c r="D343" s="99">
        <v>1634</v>
      </c>
      <c r="E343" s="100">
        <v>0.58099999999999996</v>
      </c>
      <c r="F343" s="100">
        <v>6.0299999999999999E-2</v>
      </c>
      <c r="G343" s="100">
        <v>8.3199999999999993E-3</v>
      </c>
      <c r="H343" s="101">
        <v>85.875089154701399</v>
      </c>
      <c r="I343" s="101">
        <v>2.3587256460828523</v>
      </c>
      <c r="J343" s="102">
        <v>5.7500000000000002E-2</v>
      </c>
      <c r="K343" s="102">
        <v>4.4999999999999997E-3</v>
      </c>
      <c r="L343" s="146">
        <f t="shared" si="5"/>
        <v>8.9154385657246576E-3</v>
      </c>
    </row>
    <row r="344" spans="1:12" s="87" customFormat="1">
      <c r="A344" s="88" t="s">
        <v>696</v>
      </c>
      <c r="B344" s="99">
        <v>215100</v>
      </c>
      <c r="C344" s="99">
        <v>104.2</v>
      </c>
      <c r="D344" s="99">
        <v>1605</v>
      </c>
      <c r="E344" s="100">
        <v>0.59899999999999998</v>
      </c>
      <c r="F344" s="100">
        <v>6.2199999999999998E-2</v>
      </c>
      <c r="G344" s="100">
        <v>8.3800000000000003E-3</v>
      </c>
      <c r="H344" s="101">
        <v>88.48554518513113</v>
      </c>
      <c r="I344" s="101">
        <v>2.4115560626552277</v>
      </c>
      <c r="J344" s="102">
        <v>6.6199999999999995E-2</v>
      </c>
      <c r="K344" s="102">
        <v>5.3E-3</v>
      </c>
      <c r="L344" s="146">
        <f t="shared" si="5"/>
        <v>1.9659906708376605E-2</v>
      </c>
    </row>
    <row r="345" spans="1:12" s="87" customFormat="1">
      <c r="A345" s="88" t="s">
        <v>697</v>
      </c>
      <c r="B345" s="99">
        <v>222300</v>
      </c>
      <c r="C345" s="99">
        <v>101.7</v>
      </c>
      <c r="D345" s="99">
        <v>1707</v>
      </c>
      <c r="E345" s="100">
        <v>0.62629999999999997</v>
      </c>
      <c r="F345" s="100">
        <v>6.4600000000000005E-2</v>
      </c>
      <c r="G345" s="100">
        <v>9.0299999999999998E-3</v>
      </c>
      <c r="H345" s="101">
        <v>86.050166305364684</v>
      </c>
      <c r="I345" s="101">
        <v>2.3683532010650832</v>
      </c>
      <c r="J345" s="102">
        <v>5.9200000000000003E-2</v>
      </c>
      <c r="K345" s="102">
        <v>4.1000000000000003E-3</v>
      </c>
      <c r="L345" s="146">
        <f t="shared" si="5"/>
        <v>1.1014932340725614E-2</v>
      </c>
    </row>
    <row r="346" spans="1:12" s="87" customFormat="1">
      <c r="A346" s="88" t="s">
        <v>698</v>
      </c>
      <c r="B346" s="99">
        <v>221400</v>
      </c>
      <c r="C346" s="99">
        <v>145.19999999999999</v>
      </c>
      <c r="D346" s="99">
        <v>1707</v>
      </c>
      <c r="E346" s="100">
        <v>0.62980000000000003</v>
      </c>
      <c r="F346" s="100">
        <v>6.7100000000000007E-2</v>
      </c>
      <c r="G346" s="100">
        <v>9.5099999999999994E-3</v>
      </c>
      <c r="H346" s="101">
        <v>85.700687325737889</v>
      </c>
      <c r="I346" s="101">
        <v>2.2621512664083974</v>
      </c>
      <c r="J346" s="102">
        <v>8.5800000000000001E-2</v>
      </c>
      <c r="K346" s="102">
        <v>5.8999999999999999E-3</v>
      </c>
      <c r="L346" s="146">
        <f t="shared" si="5"/>
        <v>4.3865834937799414E-2</v>
      </c>
    </row>
    <row r="347" spans="1:12" s="87" customFormat="1">
      <c r="A347" s="88" t="s">
        <v>699</v>
      </c>
      <c r="B347" s="99">
        <v>224500</v>
      </c>
      <c r="C347" s="99">
        <v>101.7</v>
      </c>
      <c r="D347" s="99">
        <v>1726</v>
      </c>
      <c r="E347" s="100">
        <v>0.63360000000000005</v>
      </c>
      <c r="F347" s="100">
        <v>6.7500000000000004E-2</v>
      </c>
      <c r="G347" s="100">
        <v>9.1599999999999997E-3</v>
      </c>
      <c r="H347" s="101">
        <v>86.050166305364684</v>
      </c>
      <c r="I347" s="101">
        <v>2.2806365096351309</v>
      </c>
      <c r="J347" s="102">
        <v>6.0900000000000003E-2</v>
      </c>
      <c r="K347" s="102">
        <v>5.1999999999999998E-3</v>
      </c>
      <c r="L347" s="146">
        <f t="shared" si="5"/>
        <v>1.3114426115726571E-2</v>
      </c>
    </row>
    <row r="348" spans="1:12" s="87" customFormat="1">
      <c r="A348" s="88" t="s">
        <v>700</v>
      </c>
      <c r="B348" s="99">
        <v>227800</v>
      </c>
      <c r="C348" s="99">
        <v>106.7</v>
      </c>
      <c r="D348" s="99">
        <v>1744</v>
      </c>
      <c r="E348" s="100">
        <v>0.63380000000000003</v>
      </c>
      <c r="F348" s="100">
        <v>7.2900000000000006E-2</v>
      </c>
      <c r="G348" s="100">
        <v>9.0600000000000003E-3</v>
      </c>
      <c r="H348" s="101">
        <v>87.115823947589007</v>
      </c>
      <c r="I348" s="101">
        <v>2.2475693826062879</v>
      </c>
      <c r="J348" s="102">
        <v>6.1800000000000001E-2</v>
      </c>
      <c r="K348" s="102">
        <v>4.7000000000000002E-3</v>
      </c>
      <c r="L348" s="146">
        <f t="shared" si="5"/>
        <v>1.4225922820138841E-2</v>
      </c>
    </row>
    <row r="349" spans="1:12" s="87" customFormat="1" ht="13">
      <c r="A349" s="92" t="s">
        <v>720</v>
      </c>
      <c r="B349" s="94"/>
      <c r="C349" s="94"/>
      <c r="D349" s="94"/>
      <c r="E349" s="95"/>
      <c r="F349" s="95"/>
      <c r="G349" s="95"/>
      <c r="H349" s="96"/>
      <c r="I349" s="96"/>
      <c r="J349" s="97"/>
      <c r="K349" s="97"/>
      <c r="L349" s="148"/>
    </row>
    <row r="350" spans="1:12" s="87" customFormat="1">
      <c r="A350" s="88" t="s">
        <v>708</v>
      </c>
      <c r="B350" s="99">
        <v>56800</v>
      </c>
      <c r="C350" s="99">
        <v>55</v>
      </c>
      <c r="D350" s="99">
        <v>569</v>
      </c>
      <c r="E350" s="100">
        <v>0.82799999999999996</v>
      </c>
      <c r="F350" s="100">
        <v>5.2200000000000003E-2</v>
      </c>
      <c r="G350" s="100">
        <v>1.5800000000000002E-2</v>
      </c>
      <c r="H350" s="101">
        <v>82.321962049118397</v>
      </c>
      <c r="I350" s="101">
        <v>4.3542192662468517</v>
      </c>
      <c r="J350" s="102">
        <v>0.106</v>
      </c>
      <c r="K350" s="102">
        <v>2.1000000000000001E-2</v>
      </c>
      <c r="L350" s="146">
        <f t="shared" si="5"/>
        <v>6.8812760970163728E-2</v>
      </c>
    </row>
    <row r="351" spans="1:12" s="87" customFormat="1">
      <c r="A351" s="88" t="s">
        <v>669</v>
      </c>
      <c r="B351" s="99">
        <v>52010</v>
      </c>
      <c r="C351" s="99">
        <v>44.1</v>
      </c>
      <c r="D351" s="99">
        <v>523</v>
      </c>
      <c r="E351" s="100">
        <v>0.77249999999999996</v>
      </c>
      <c r="F351" s="100">
        <v>4.7500000000000001E-2</v>
      </c>
      <c r="G351" s="100">
        <v>1.452E-2</v>
      </c>
      <c r="H351" s="101">
        <v>82.938864049118393</v>
      </c>
      <c r="I351" s="101">
        <v>3.1766757484886652</v>
      </c>
      <c r="J351" s="102">
        <v>8.5999999999999993E-2</v>
      </c>
      <c r="K351" s="102">
        <v>1.4E-2</v>
      </c>
      <c r="L351" s="146">
        <f t="shared" si="5"/>
        <v>4.4112834205446573E-2</v>
      </c>
    </row>
    <row r="352" spans="1:12" s="87" customFormat="1">
      <c r="A352" s="88" t="s">
        <v>670</v>
      </c>
      <c r="B352" s="99">
        <v>55620</v>
      </c>
      <c r="C352" s="99">
        <v>35.200000000000003</v>
      </c>
      <c r="D352" s="99">
        <v>547</v>
      </c>
      <c r="E352" s="100">
        <v>0.82799999999999996</v>
      </c>
      <c r="F352" s="100">
        <v>4.6100000000000002E-2</v>
      </c>
      <c r="G352" s="100">
        <v>1.4789999999999999E-2</v>
      </c>
      <c r="H352" s="101">
        <v>84.343418777078085</v>
      </c>
      <c r="I352" s="101">
        <v>3.999349209697733</v>
      </c>
      <c r="J352" s="102">
        <v>7.0000000000000007E-2</v>
      </c>
      <c r="K352" s="102">
        <v>1.2999999999999999E-2</v>
      </c>
      <c r="L352" s="146">
        <f t="shared" si="5"/>
        <v>2.4352892793672878E-2</v>
      </c>
    </row>
    <row r="353" spans="1:12" s="87" customFormat="1">
      <c r="A353" s="88" t="s">
        <v>671</v>
      </c>
      <c r="B353" s="99">
        <v>53030</v>
      </c>
      <c r="C353" s="99">
        <v>30.2</v>
      </c>
      <c r="D353" s="99">
        <v>526</v>
      </c>
      <c r="E353" s="100">
        <v>0.79059999999999997</v>
      </c>
      <c r="F353" s="100">
        <v>4.7399999999999998E-2</v>
      </c>
      <c r="G353" s="100">
        <v>1.3939999999999999E-2</v>
      </c>
      <c r="H353" s="101">
        <v>83.007973170025195</v>
      </c>
      <c r="I353" s="101">
        <v>3.7353589420654916</v>
      </c>
      <c r="J353" s="102">
        <v>6.1100000000000002E-2</v>
      </c>
      <c r="K353" s="102">
        <v>9.2999999999999992E-3</v>
      </c>
      <c r="L353" s="146">
        <f t="shared" si="5"/>
        <v>1.3361425383373742E-2</v>
      </c>
    </row>
    <row r="354" spans="1:12" s="87" customFormat="1">
      <c r="A354" s="88" t="s">
        <v>672</v>
      </c>
      <c r="B354" s="99">
        <v>48780</v>
      </c>
      <c r="C354" s="99">
        <v>29.5</v>
      </c>
      <c r="D354" s="99">
        <v>464</v>
      </c>
      <c r="E354" s="100">
        <v>0.72799999999999998</v>
      </c>
      <c r="F354" s="100">
        <v>4.6699999999999998E-2</v>
      </c>
      <c r="G354" s="100">
        <v>1.2279999999999999E-2</v>
      </c>
      <c r="H354" s="101">
        <v>86.242056903022672</v>
      </c>
      <c r="I354" s="101">
        <v>4.3307701769521412</v>
      </c>
      <c r="J354" s="102">
        <v>6.4000000000000001E-2</v>
      </c>
      <c r="K354" s="102">
        <v>0.01</v>
      </c>
      <c r="L354" s="146">
        <f t="shared" si="5"/>
        <v>1.6942914764257726E-2</v>
      </c>
    </row>
    <row r="355" spans="1:12" s="87" customFormat="1">
      <c r="A355" s="88" t="s">
        <v>673</v>
      </c>
      <c r="B355" s="99">
        <v>47000</v>
      </c>
      <c r="C355" s="99">
        <v>32.1</v>
      </c>
      <c r="D355" s="99">
        <v>453</v>
      </c>
      <c r="E355" s="100">
        <v>0.70199999999999996</v>
      </c>
      <c r="F355" s="100">
        <v>4.7300000000000002E-2</v>
      </c>
      <c r="G355" s="100">
        <v>1.239E-2</v>
      </c>
      <c r="H355" s="101">
        <v>85.428445920654923</v>
      </c>
      <c r="I355" s="101">
        <v>4.6890399081863983</v>
      </c>
      <c r="J355" s="102">
        <v>7.3999999999999996E-2</v>
      </c>
      <c r="K355" s="102">
        <v>1.2E-2</v>
      </c>
      <c r="L355" s="146">
        <f t="shared" si="5"/>
        <v>2.9292878146616293E-2</v>
      </c>
    </row>
    <row r="356" spans="1:12" s="87" customFormat="1">
      <c r="A356" s="88" t="s">
        <v>674</v>
      </c>
      <c r="B356" s="99">
        <v>47100</v>
      </c>
      <c r="C356" s="99">
        <v>34.299999999999997</v>
      </c>
      <c r="D356" s="99">
        <v>442</v>
      </c>
      <c r="E356" s="100">
        <v>0.70399999999999996</v>
      </c>
      <c r="F356" s="100">
        <v>4.7199999999999999E-2</v>
      </c>
      <c r="G356" s="100">
        <v>1.2699999999999999E-2</v>
      </c>
      <c r="H356" s="101">
        <v>87.684483190176337</v>
      </c>
      <c r="I356" s="101">
        <v>4.5540360672544091</v>
      </c>
      <c r="J356" s="102">
        <v>0.09</v>
      </c>
      <c r="K356" s="102">
        <v>1.4999999999999999E-2</v>
      </c>
      <c r="L356" s="146">
        <f t="shared" si="5"/>
        <v>4.9052819558390005E-2</v>
      </c>
    </row>
    <row r="357" spans="1:12" s="87" customFormat="1">
      <c r="A357" s="88" t="s">
        <v>675</v>
      </c>
      <c r="B357" s="99">
        <v>46300</v>
      </c>
      <c r="C357" s="99">
        <v>35.1</v>
      </c>
      <c r="D357" s="99">
        <v>468</v>
      </c>
      <c r="E357" s="100">
        <v>0.69299999999999995</v>
      </c>
      <c r="F357" s="100">
        <v>4.7199999999999999E-2</v>
      </c>
      <c r="G357" s="100">
        <v>1.2800000000000001E-2</v>
      </c>
      <c r="H357" s="101">
        <v>81.915764176322426</v>
      </c>
      <c r="I357" s="101">
        <v>4.3113562714105802</v>
      </c>
      <c r="J357" s="102">
        <v>8.1000000000000003E-2</v>
      </c>
      <c r="K357" s="102">
        <v>1.2999999999999999E-2</v>
      </c>
      <c r="L357" s="146">
        <f t="shared" si="5"/>
        <v>3.7937852514267303E-2</v>
      </c>
    </row>
    <row r="358" spans="1:12" s="87" customFormat="1">
      <c r="A358" s="88" t="s">
        <v>676</v>
      </c>
      <c r="B358" s="99">
        <v>51200</v>
      </c>
      <c r="C358" s="99">
        <v>38.9</v>
      </c>
      <c r="D358" s="99">
        <v>525</v>
      </c>
      <c r="E358" s="100">
        <v>0.76600000000000001</v>
      </c>
      <c r="F358" s="100">
        <v>4.9700000000000001E-2</v>
      </c>
      <c r="G358" s="100">
        <v>1.482E-2</v>
      </c>
      <c r="H358" s="101">
        <v>79.81536686272041</v>
      </c>
      <c r="I358" s="101">
        <v>3.7093678164987409</v>
      </c>
      <c r="J358" s="102">
        <v>7.6999999999999999E-2</v>
      </c>
      <c r="K358" s="102">
        <v>1.0999999999999999E-2</v>
      </c>
      <c r="L358" s="146">
        <f t="shared" si="5"/>
        <v>3.2997867161323871E-2</v>
      </c>
    </row>
    <row r="359" spans="1:12" s="87" customFormat="1">
      <c r="A359" s="88" t="s">
        <v>677</v>
      </c>
      <c r="B359" s="99">
        <v>52000</v>
      </c>
      <c r="C359" s="99">
        <v>43.9</v>
      </c>
      <c r="D359" s="99">
        <v>539</v>
      </c>
      <c r="E359" s="100">
        <v>0.78</v>
      </c>
      <c r="F359" s="100">
        <v>5.1900000000000002E-2</v>
      </c>
      <c r="G359" s="100">
        <v>1.52E-2</v>
      </c>
      <c r="H359" s="101">
        <v>78.55644132871538</v>
      </c>
      <c r="I359" s="101">
        <v>4.0269470376574308</v>
      </c>
      <c r="J359" s="102">
        <v>8.2000000000000003E-2</v>
      </c>
      <c r="K359" s="102">
        <v>1.0999999999999999E-2</v>
      </c>
      <c r="L359" s="146">
        <f t="shared" si="5"/>
        <v>3.9172848852503162E-2</v>
      </c>
    </row>
    <row r="360" spans="1:12" s="87" customFormat="1">
      <c r="A360" s="88" t="s">
        <v>678</v>
      </c>
      <c r="B360" s="99">
        <v>53120</v>
      </c>
      <c r="C360" s="99">
        <v>41.6</v>
      </c>
      <c r="D360" s="99">
        <v>511</v>
      </c>
      <c r="E360" s="100">
        <v>0.79700000000000004</v>
      </c>
      <c r="F360" s="100">
        <v>5.1700000000000003E-2</v>
      </c>
      <c r="G360" s="100">
        <v>1.4189999999999999E-2</v>
      </c>
      <c r="H360" s="101">
        <v>85.72252325944585</v>
      </c>
      <c r="I360" s="101">
        <v>3.9836626943324944</v>
      </c>
      <c r="J360" s="102">
        <v>8.4000000000000005E-2</v>
      </c>
      <c r="K360" s="102">
        <v>1.2E-2</v>
      </c>
      <c r="L360" s="146">
        <f t="shared" si="5"/>
        <v>4.1642841528974878E-2</v>
      </c>
    </row>
    <row r="361" spans="1:12" s="87" customFormat="1">
      <c r="A361" s="88" t="s">
        <v>679</v>
      </c>
      <c r="B361" s="99">
        <v>57900</v>
      </c>
      <c r="C361" s="99">
        <v>34.5</v>
      </c>
      <c r="D361" s="99">
        <v>556</v>
      </c>
      <c r="E361" s="100">
        <v>0.84299999999999997</v>
      </c>
      <c r="F361" s="100">
        <v>5.5599999999999997E-2</v>
      </c>
      <c r="G361" s="100">
        <v>1.439E-2</v>
      </c>
      <c r="H361" s="101">
        <v>85.136390656171287</v>
      </c>
      <c r="I361" s="101">
        <v>3.8566057050377838</v>
      </c>
      <c r="J361" s="102">
        <v>6.3799999999999996E-2</v>
      </c>
      <c r="K361" s="102">
        <v>8.0999999999999996E-3</v>
      </c>
      <c r="L361" s="146">
        <f t="shared" si="5"/>
        <v>1.669591549661055E-2</v>
      </c>
    </row>
    <row r="362" spans="1:12" s="87" customFormat="1">
      <c r="A362" s="88" t="s">
        <v>680</v>
      </c>
      <c r="B362" s="99">
        <v>52960</v>
      </c>
      <c r="C362" s="99">
        <v>44.5</v>
      </c>
      <c r="D362" s="99">
        <v>507</v>
      </c>
      <c r="E362" s="100">
        <v>0.79700000000000004</v>
      </c>
      <c r="F362" s="100">
        <v>5.0999999999999997E-2</v>
      </c>
      <c r="G362" s="100">
        <v>1.41E-2</v>
      </c>
      <c r="H362" s="101">
        <v>85.796353874055427</v>
      </c>
      <c r="I362" s="101">
        <v>4.1383254803526448</v>
      </c>
      <c r="J362" s="102">
        <v>9.4E-2</v>
      </c>
      <c r="K362" s="102">
        <v>1.4E-2</v>
      </c>
      <c r="L362" s="146">
        <f t="shared" si="5"/>
        <v>5.3992804911333445E-2</v>
      </c>
    </row>
    <row r="363" spans="1:12" s="87" customFormat="1">
      <c r="A363" s="88" t="s">
        <v>681</v>
      </c>
      <c r="B363" s="99">
        <v>50380</v>
      </c>
      <c r="C363" s="99">
        <v>34.200000000000003</v>
      </c>
      <c r="D363" s="99">
        <v>480</v>
      </c>
      <c r="E363" s="100">
        <v>0.76039999999999996</v>
      </c>
      <c r="F363" s="100">
        <v>4.5900000000000003E-2</v>
      </c>
      <c r="G363" s="100">
        <v>1.329E-2</v>
      </c>
      <c r="H363" s="101">
        <v>86.167449333753154</v>
      </c>
      <c r="I363" s="101">
        <v>4.0996620250629734</v>
      </c>
      <c r="J363" s="102">
        <v>7.8E-2</v>
      </c>
      <c r="K363" s="102">
        <v>1.0999999999999999E-2</v>
      </c>
      <c r="L363" s="146">
        <f t="shared" si="5"/>
        <v>3.4232863499559729E-2</v>
      </c>
    </row>
    <row r="364" spans="1:12" s="87" customFormat="1">
      <c r="A364" s="88" t="s">
        <v>682</v>
      </c>
      <c r="B364" s="99">
        <v>49420</v>
      </c>
      <c r="C364" s="99">
        <v>41</v>
      </c>
      <c r="D364" s="99">
        <v>500</v>
      </c>
      <c r="E364" s="100">
        <v>0.74870000000000003</v>
      </c>
      <c r="F364" s="100">
        <v>4.2599999999999999E-2</v>
      </c>
      <c r="G364" s="100">
        <v>1.4019999999999999E-2</v>
      </c>
      <c r="H364" s="101">
        <v>80.917606540302273</v>
      </c>
      <c r="I364" s="101">
        <v>3.5495940633501264</v>
      </c>
      <c r="J364" s="102">
        <v>8.3000000000000004E-2</v>
      </c>
      <c r="K364" s="102">
        <v>1.7999999999999999E-2</v>
      </c>
      <c r="L364" s="146">
        <f t="shared" si="5"/>
        <v>4.040784519073902E-2</v>
      </c>
    </row>
    <row r="365" spans="1:12" s="87" customFormat="1">
      <c r="A365" s="88" t="s">
        <v>683</v>
      </c>
      <c r="B365" s="99">
        <v>50430</v>
      </c>
      <c r="C365" s="99">
        <v>32.799999999999997</v>
      </c>
      <c r="D365" s="99">
        <v>489</v>
      </c>
      <c r="E365" s="100">
        <v>0.76749999999999996</v>
      </c>
      <c r="F365" s="100">
        <v>4.6399999999999997E-2</v>
      </c>
      <c r="G365" s="100">
        <v>1.363E-2</v>
      </c>
      <c r="H365" s="101">
        <v>84.846317622166268</v>
      </c>
      <c r="I365" s="101">
        <v>3.7580988112090687</v>
      </c>
      <c r="J365" s="102">
        <v>7.0300000000000001E-2</v>
      </c>
      <c r="K365" s="102">
        <v>9.5999999999999992E-3</v>
      </c>
      <c r="L365" s="146">
        <f t="shared" si="5"/>
        <v>2.4723391695143628E-2</v>
      </c>
    </row>
    <row r="366" spans="1:12" s="87" customFormat="1">
      <c r="A366" s="88" t="s">
        <v>684</v>
      </c>
      <c r="B366" s="99">
        <v>54780</v>
      </c>
      <c r="C366" s="99">
        <v>38.4</v>
      </c>
      <c r="D366" s="99">
        <v>540</v>
      </c>
      <c r="E366" s="100">
        <v>0.83799999999999997</v>
      </c>
      <c r="F366" s="100">
        <v>5.4399999999999997E-2</v>
      </c>
      <c r="G366" s="100">
        <v>1.489E-2</v>
      </c>
      <c r="H366" s="101">
        <v>83.077211783375319</v>
      </c>
      <c r="I366" s="101">
        <v>3.8801693453400508</v>
      </c>
      <c r="J366" s="102">
        <v>7.3999999999999996E-2</v>
      </c>
      <c r="K366" s="102">
        <v>1.0999999999999999E-2</v>
      </c>
      <c r="L366" s="146">
        <f t="shared" si="5"/>
        <v>2.9292878146616293E-2</v>
      </c>
    </row>
    <row r="367" spans="1:12" s="87" customFormat="1">
      <c r="A367" s="88" t="s">
        <v>685</v>
      </c>
      <c r="B367" s="99">
        <v>60700</v>
      </c>
      <c r="C367" s="99">
        <v>37.700000000000003</v>
      </c>
      <c r="D367" s="99">
        <v>579</v>
      </c>
      <c r="E367" s="100">
        <v>0.93500000000000005</v>
      </c>
      <c r="F367" s="100">
        <v>6.1699999999999998E-2</v>
      </c>
      <c r="G367" s="100">
        <v>1.609E-2</v>
      </c>
      <c r="H367" s="101">
        <v>85.136390656171287</v>
      </c>
      <c r="I367" s="101">
        <v>3.6383073440806051</v>
      </c>
      <c r="J367" s="102">
        <v>6.6400000000000001E-2</v>
      </c>
      <c r="K367" s="102">
        <v>9.2999999999999992E-3</v>
      </c>
      <c r="L367" s="146">
        <f t="shared" si="5"/>
        <v>1.9906905976023785E-2</v>
      </c>
    </row>
    <row r="368" spans="1:12" s="87" customFormat="1">
      <c r="A368" s="88" t="s">
        <v>686</v>
      </c>
      <c r="B368" s="99">
        <v>64600</v>
      </c>
      <c r="C368" s="99">
        <v>40.1</v>
      </c>
      <c r="D368" s="99">
        <v>620</v>
      </c>
      <c r="E368" s="100">
        <v>1.0009999999999999</v>
      </c>
      <c r="F368" s="100">
        <v>6.6100000000000006E-2</v>
      </c>
      <c r="G368" s="100">
        <v>1.7430000000000001E-2</v>
      </c>
      <c r="H368" s="101">
        <v>84.558206896725451</v>
      </c>
      <c r="I368" s="101">
        <v>3.5890583795969779</v>
      </c>
      <c r="J368" s="102">
        <v>6.6400000000000001E-2</v>
      </c>
      <c r="K368" s="102">
        <v>9.4999999999999998E-3</v>
      </c>
      <c r="L368" s="146">
        <f t="shared" si="5"/>
        <v>1.9906905976023785E-2</v>
      </c>
    </row>
    <row r="369" spans="1:12" s="87" customFormat="1">
      <c r="A369" s="88" t="s">
        <v>687</v>
      </c>
      <c r="B369" s="99">
        <v>68100</v>
      </c>
      <c r="C369" s="99">
        <v>37.5</v>
      </c>
      <c r="D369" s="99">
        <v>646</v>
      </c>
      <c r="E369" s="100">
        <v>1.069</v>
      </c>
      <c r="F369" s="100">
        <v>7.2599999999999998E-2</v>
      </c>
      <c r="G369" s="100">
        <v>1.8249999999999999E-2</v>
      </c>
      <c r="H369" s="101">
        <v>85.575230585642331</v>
      </c>
      <c r="I369" s="101">
        <v>3.7494307862720406</v>
      </c>
      <c r="J369" s="102">
        <v>5.8700000000000002E-2</v>
      </c>
      <c r="K369" s="102">
        <v>7.6E-3</v>
      </c>
      <c r="L369" s="146">
        <f t="shared" si="5"/>
        <v>1.0397434171607685E-2</v>
      </c>
    </row>
    <row r="370" spans="1:12" s="87" customFormat="1">
      <c r="A370" s="88" t="s">
        <v>688</v>
      </c>
      <c r="B370" s="99">
        <v>70000</v>
      </c>
      <c r="C370" s="99">
        <v>43</v>
      </c>
      <c r="D370" s="99">
        <v>657</v>
      </c>
      <c r="E370" s="100">
        <v>1.105</v>
      </c>
      <c r="F370" s="100">
        <v>7.7799999999999994E-2</v>
      </c>
      <c r="G370" s="100">
        <v>1.8700000000000001E-2</v>
      </c>
      <c r="H370" s="101">
        <v>86.167449333753154</v>
      </c>
      <c r="I370" s="101">
        <v>3.7269658395465997</v>
      </c>
      <c r="J370" s="102">
        <v>6.7500000000000004E-2</v>
      </c>
      <c r="K370" s="102">
        <v>7.9000000000000008E-3</v>
      </c>
      <c r="L370" s="146">
        <f t="shared" si="5"/>
        <v>2.126540194808323E-2</v>
      </c>
    </row>
    <row r="371" spans="1:12" s="87" customFormat="1">
      <c r="A371" s="88" t="s">
        <v>689</v>
      </c>
      <c r="B371" s="99">
        <v>70270</v>
      </c>
      <c r="C371" s="99">
        <v>40.200000000000003</v>
      </c>
      <c r="D371" s="99">
        <v>634</v>
      </c>
      <c r="E371" s="100">
        <v>1.1140000000000001</v>
      </c>
      <c r="F371" s="100">
        <v>7.9799999999999996E-2</v>
      </c>
      <c r="G371" s="100">
        <v>1.822E-2</v>
      </c>
      <c r="H371" s="101">
        <v>89.657579471032761</v>
      </c>
      <c r="I371" s="101">
        <v>4.0349944949622172</v>
      </c>
      <c r="J371" s="102">
        <v>7.0000000000000007E-2</v>
      </c>
      <c r="K371" s="102">
        <v>9.4000000000000004E-3</v>
      </c>
      <c r="L371" s="146">
        <f t="shared" si="5"/>
        <v>2.4352892793672878E-2</v>
      </c>
    </row>
    <row r="372" spans="1:12" s="87" customFormat="1">
      <c r="A372" s="88" t="s">
        <v>690</v>
      </c>
      <c r="B372" s="99">
        <v>67620</v>
      </c>
      <c r="C372" s="99">
        <v>39.799999999999997</v>
      </c>
      <c r="D372" s="99">
        <v>636</v>
      </c>
      <c r="E372" s="100">
        <v>1.0760000000000001</v>
      </c>
      <c r="F372" s="100">
        <v>8.1000000000000003E-2</v>
      </c>
      <c r="G372" s="100">
        <v>1.822E-2</v>
      </c>
      <c r="H372" s="101">
        <v>86.6170172141058</v>
      </c>
      <c r="I372" s="101">
        <v>3.6153194471032752</v>
      </c>
      <c r="J372" s="102">
        <v>6.3E-2</v>
      </c>
      <c r="K372" s="102">
        <v>8.0000000000000002E-3</v>
      </c>
      <c r="L372" s="146">
        <f t="shared" si="5"/>
        <v>1.5707918426021868E-2</v>
      </c>
    </row>
    <row r="373" spans="1:12" s="87" customFormat="1">
      <c r="A373" s="88" t="s">
        <v>691</v>
      </c>
      <c r="B373" s="99">
        <v>61650</v>
      </c>
      <c r="C373" s="99">
        <v>36.299999999999997</v>
      </c>
      <c r="D373" s="99">
        <v>609</v>
      </c>
      <c r="E373" s="100">
        <v>0.98399999999999999</v>
      </c>
      <c r="F373" s="100">
        <v>7.4300000000000005E-2</v>
      </c>
      <c r="G373" s="100">
        <v>1.7409999999999998E-2</v>
      </c>
      <c r="H373" s="101">
        <v>83.355291824937041</v>
      </c>
      <c r="I373" s="101">
        <v>3.6271759744332495</v>
      </c>
      <c r="J373" s="102">
        <v>6.3E-2</v>
      </c>
      <c r="K373" s="102">
        <v>8.3999999999999995E-3</v>
      </c>
      <c r="L373" s="146">
        <f t="shared" si="5"/>
        <v>1.5707918426021868E-2</v>
      </c>
    </row>
    <row r="374" spans="1:12" s="87" customFormat="1">
      <c r="A374" s="88" t="s">
        <v>692</v>
      </c>
      <c r="B374" s="99">
        <v>55790</v>
      </c>
      <c r="C374" s="99">
        <v>35</v>
      </c>
      <c r="D374" s="99">
        <v>541</v>
      </c>
      <c r="E374" s="100">
        <v>0.89329999999999998</v>
      </c>
      <c r="F374" s="100">
        <v>6.4000000000000001E-2</v>
      </c>
      <c r="G374" s="100">
        <v>1.5610000000000001E-2</v>
      </c>
      <c r="H374" s="101">
        <v>84.486488005037785</v>
      </c>
      <c r="I374" s="101">
        <v>3.9412698566750635</v>
      </c>
      <c r="J374" s="102">
        <v>6.9000000000000006E-2</v>
      </c>
      <c r="K374" s="102">
        <v>0.01</v>
      </c>
      <c r="L374" s="146">
        <f t="shared" si="5"/>
        <v>2.3117896455437017E-2</v>
      </c>
    </row>
    <row r="375" spans="1:12" s="87" customFormat="1">
      <c r="A375" s="88" t="s">
        <v>693</v>
      </c>
      <c r="B375" s="99">
        <v>51030</v>
      </c>
      <c r="C375" s="99">
        <v>30.8</v>
      </c>
      <c r="D375" s="99">
        <v>482</v>
      </c>
      <c r="E375" s="100">
        <v>0.81910000000000005</v>
      </c>
      <c r="F375" s="100">
        <v>5.5800000000000002E-2</v>
      </c>
      <c r="G375" s="100">
        <v>1.413E-2</v>
      </c>
      <c r="H375" s="101">
        <v>86.692401738035272</v>
      </c>
      <c r="I375" s="101">
        <v>4.6779194955919401</v>
      </c>
      <c r="J375" s="102">
        <v>6.7000000000000004E-2</v>
      </c>
      <c r="K375" s="102">
        <v>1.0999999999999999E-2</v>
      </c>
      <c r="L375" s="146">
        <f t="shared" si="5"/>
        <v>2.0647903778965301E-2</v>
      </c>
    </row>
    <row r="376" spans="1:12" s="87" customFormat="1">
      <c r="A376" s="88" t="s">
        <v>694</v>
      </c>
      <c r="B376" s="99">
        <v>48070</v>
      </c>
      <c r="C376" s="99">
        <v>34.1</v>
      </c>
      <c r="D376" s="99">
        <v>460</v>
      </c>
      <c r="E376" s="100">
        <v>0.7732</v>
      </c>
      <c r="F376" s="100">
        <v>4.7699999999999999E-2</v>
      </c>
      <c r="G376" s="100">
        <v>1.3520000000000001E-2</v>
      </c>
      <c r="H376" s="101">
        <v>84.846317622166268</v>
      </c>
      <c r="I376" s="101">
        <v>4.4808100827455926</v>
      </c>
      <c r="J376" s="102">
        <v>7.9000000000000001E-2</v>
      </c>
      <c r="K376" s="102">
        <v>1.2E-2</v>
      </c>
      <c r="L376" s="146">
        <f t="shared" si="5"/>
        <v>3.5467859837795587E-2</v>
      </c>
    </row>
    <row r="377" spans="1:12" s="87" customFormat="1">
      <c r="A377" s="88" t="s">
        <v>695</v>
      </c>
      <c r="B377" s="99">
        <v>46710</v>
      </c>
      <c r="C377" s="99">
        <v>34.299999999999997</v>
      </c>
      <c r="D377" s="99">
        <v>457</v>
      </c>
      <c r="E377" s="100">
        <v>0.75319999999999998</v>
      </c>
      <c r="F377" s="100">
        <v>4.3799999999999999E-2</v>
      </c>
      <c r="G377" s="100">
        <v>1.392E-2</v>
      </c>
      <c r="H377" s="101">
        <v>82.938864049118393</v>
      </c>
      <c r="I377" s="101">
        <v>4.5578391607052904</v>
      </c>
      <c r="J377" s="102">
        <v>7.9000000000000001E-2</v>
      </c>
      <c r="K377" s="102">
        <v>1.0999999999999999E-2</v>
      </c>
      <c r="L377" s="146">
        <f t="shared" si="5"/>
        <v>3.5467859837795587E-2</v>
      </c>
    </row>
    <row r="378" spans="1:12" s="87" customFormat="1">
      <c r="A378" s="88" t="s">
        <v>696</v>
      </c>
      <c r="B378" s="99">
        <v>40750</v>
      </c>
      <c r="C378" s="99">
        <v>30.7</v>
      </c>
      <c r="D378" s="99">
        <v>412</v>
      </c>
      <c r="E378" s="100">
        <v>0.65890000000000004</v>
      </c>
      <c r="F378" s="100">
        <v>3.7400000000000003E-2</v>
      </c>
      <c r="G378" s="100">
        <v>1.252E-2</v>
      </c>
      <c r="H378" s="101">
        <v>80.136418473551643</v>
      </c>
      <c r="I378" s="101">
        <v>4.3839716492443328</v>
      </c>
      <c r="J378" s="102">
        <v>7.8E-2</v>
      </c>
      <c r="K378" s="102">
        <v>1.2E-2</v>
      </c>
      <c r="L378" s="146">
        <f t="shared" si="5"/>
        <v>3.4232863499559729E-2</v>
      </c>
    </row>
    <row r="379" spans="1:12" s="87" customFormat="1">
      <c r="A379" s="88" t="s">
        <v>697</v>
      </c>
      <c r="B379" s="99">
        <v>35580</v>
      </c>
      <c r="C379" s="99">
        <v>26.5</v>
      </c>
      <c r="D379" s="99">
        <v>362</v>
      </c>
      <c r="E379" s="100">
        <v>0.57699999999999996</v>
      </c>
      <c r="F379" s="100">
        <v>3.4700000000000002E-2</v>
      </c>
      <c r="G379" s="100">
        <v>1.0789999999999999E-2</v>
      </c>
      <c r="H379" s="101">
        <v>79.943474732997501</v>
      </c>
      <c r="I379" s="101">
        <v>4.4912063337531496</v>
      </c>
      <c r="J379" s="102">
        <v>7.1999999999999995E-2</v>
      </c>
      <c r="K379" s="102">
        <v>1.2999999999999999E-2</v>
      </c>
      <c r="L379" s="146">
        <f t="shared" si="5"/>
        <v>2.6822885470144577E-2</v>
      </c>
    </row>
    <row r="380" spans="1:12" s="87" customFormat="1">
      <c r="A380" s="88" t="s">
        <v>698</v>
      </c>
      <c r="B380" s="99">
        <v>41670</v>
      </c>
      <c r="C380" s="99">
        <v>29.5</v>
      </c>
      <c r="D380" s="99">
        <v>407</v>
      </c>
      <c r="E380" s="100">
        <v>0.67800000000000005</v>
      </c>
      <c r="F380" s="100">
        <v>3.6799999999999999E-2</v>
      </c>
      <c r="G380" s="100">
        <v>1.2319999999999999E-2</v>
      </c>
      <c r="H380" s="101">
        <v>82.458257826196473</v>
      </c>
      <c r="I380" s="101">
        <v>4.5051696035264488</v>
      </c>
      <c r="J380" s="102">
        <v>0.08</v>
      </c>
      <c r="K380" s="102">
        <v>1.2E-2</v>
      </c>
      <c r="L380" s="146">
        <f t="shared" si="5"/>
        <v>3.6702856176031445E-2</v>
      </c>
    </row>
    <row r="381" spans="1:12" s="87" customFormat="1">
      <c r="A381" s="88" t="s">
        <v>699</v>
      </c>
      <c r="B381" s="99">
        <v>52680</v>
      </c>
      <c r="C381" s="99">
        <v>30.5</v>
      </c>
      <c r="D381" s="99">
        <v>514</v>
      </c>
      <c r="E381" s="100">
        <v>0.76700000000000002</v>
      </c>
      <c r="F381" s="100">
        <v>5.0099999999999999E-2</v>
      </c>
      <c r="G381" s="100">
        <v>1.321E-2</v>
      </c>
      <c r="H381" s="101">
        <v>83.846436740554154</v>
      </c>
      <c r="I381" s="101">
        <v>3.7406243040302272</v>
      </c>
      <c r="J381" s="102">
        <v>6.4600000000000005E-2</v>
      </c>
      <c r="K381" s="102">
        <v>9.1000000000000004E-3</v>
      </c>
      <c r="L381" s="146">
        <f t="shared" si="5"/>
        <v>1.7683912567199245E-2</v>
      </c>
    </row>
    <row r="382" spans="1:12" s="87" customFormat="1">
      <c r="A382" s="88" t="s">
        <v>700</v>
      </c>
      <c r="B382" s="99">
        <v>39690</v>
      </c>
      <c r="C382" s="99">
        <v>27.7</v>
      </c>
      <c r="D382" s="99">
        <v>381</v>
      </c>
      <c r="E382" s="100">
        <v>0.64800000000000002</v>
      </c>
      <c r="F382" s="100">
        <v>3.9100000000000003E-2</v>
      </c>
      <c r="G382" s="100">
        <v>1.1520000000000001E-2</v>
      </c>
      <c r="H382" s="101">
        <v>83.28559500755668</v>
      </c>
      <c r="I382" s="101">
        <v>4.8745746887909327</v>
      </c>
      <c r="J382" s="102">
        <v>7.9000000000000001E-2</v>
      </c>
      <c r="K382" s="102">
        <v>1.2E-2</v>
      </c>
      <c r="L382" s="146">
        <f t="shared" si="5"/>
        <v>3.5467859837795587E-2</v>
      </c>
    </row>
    <row r="383" spans="1:12" s="87" customFormat="1">
      <c r="A383" s="88" t="s">
        <v>701</v>
      </c>
      <c r="B383" s="99">
        <v>46540</v>
      </c>
      <c r="C383" s="99">
        <v>33.700000000000003</v>
      </c>
      <c r="D383" s="99">
        <v>467</v>
      </c>
      <c r="E383" s="100">
        <v>0.76070000000000004</v>
      </c>
      <c r="F383" s="100">
        <v>4.8399999999999999E-2</v>
      </c>
      <c r="G383" s="100">
        <v>1.4250000000000001E-2</v>
      </c>
      <c r="H383" s="101">
        <v>80.33029854408062</v>
      </c>
      <c r="I383" s="101">
        <v>3.8221676877833759</v>
      </c>
      <c r="J383" s="102">
        <v>7.4800000000000005E-2</v>
      </c>
      <c r="K383" s="102">
        <v>9.1999999999999998E-3</v>
      </c>
      <c r="L383" s="146">
        <f t="shared" si="5"/>
        <v>3.0280875217204989E-2</v>
      </c>
    </row>
    <row r="384" spans="1:12" s="87" customFormat="1">
      <c r="A384" s="88" t="s">
        <v>702</v>
      </c>
      <c r="B384" s="99">
        <v>47370</v>
      </c>
      <c r="C384" s="99">
        <v>26.8</v>
      </c>
      <c r="D384" s="99">
        <v>446</v>
      </c>
      <c r="E384" s="100">
        <v>0.77370000000000005</v>
      </c>
      <c r="F384" s="100">
        <v>4.82E-2</v>
      </c>
      <c r="G384" s="100">
        <v>1.3220000000000001E-2</v>
      </c>
      <c r="H384" s="101">
        <v>85.944413541561715</v>
      </c>
      <c r="I384" s="101">
        <v>4.1526204500000006</v>
      </c>
      <c r="J384" s="102">
        <v>6.4000000000000001E-2</v>
      </c>
      <c r="K384" s="102">
        <v>0.01</v>
      </c>
      <c r="L384" s="146">
        <f t="shared" si="5"/>
        <v>1.6942914764257726E-2</v>
      </c>
    </row>
    <row r="385" spans="1:12" s="87" customFormat="1">
      <c r="A385" s="88" t="s">
        <v>703</v>
      </c>
      <c r="B385" s="99">
        <v>45880</v>
      </c>
      <c r="C385" s="99">
        <v>27.7</v>
      </c>
      <c r="D385" s="99">
        <v>437</v>
      </c>
      <c r="E385" s="100">
        <v>0.746</v>
      </c>
      <c r="F385" s="100">
        <v>4.5499999999999999E-2</v>
      </c>
      <c r="G385" s="100">
        <v>1.3100000000000001E-2</v>
      </c>
      <c r="H385" s="101">
        <v>85.282169264483628</v>
      </c>
      <c r="I385" s="101">
        <v>4.3079177489924438</v>
      </c>
      <c r="J385" s="102">
        <v>6.4199999999999993E-2</v>
      </c>
      <c r="K385" s="102">
        <v>9.4000000000000004E-3</v>
      </c>
      <c r="L385" s="146">
        <f t="shared" ref="L385:L392" si="6">(J385-0.050281)/(0.86-0.050281)</f>
        <v>1.7189914031904889E-2</v>
      </c>
    </row>
    <row r="386" spans="1:12" s="87" customFormat="1">
      <c r="A386" s="88" t="s">
        <v>704</v>
      </c>
      <c r="B386" s="99">
        <v>40800</v>
      </c>
      <c r="C386" s="99">
        <v>26.7</v>
      </c>
      <c r="D386" s="99">
        <v>383</v>
      </c>
      <c r="E386" s="100">
        <v>0.65900000000000003</v>
      </c>
      <c r="F386" s="100">
        <v>3.9199999999999999E-2</v>
      </c>
      <c r="G386" s="100">
        <v>1.149E-2</v>
      </c>
      <c r="H386" s="101">
        <v>85.136390656171287</v>
      </c>
      <c r="I386" s="101">
        <v>4.293202426952142</v>
      </c>
      <c r="J386" s="102">
        <v>7.3999999999999996E-2</v>
      </c>
      <c r="K386" s="102">
        <v>1.2E-2</v>
      </c>
      <c r="L386" s="146">
        <f t="shared" si="6"/>
        <v>2.9292878146616293E-2</v>
      </c>
    </row>
    <row r="387" spans="1:12" s="87" customFormat="1">
      <c r="A387" s="88" t="s">
        <v>705</v>
      </c>
      <c r="B387" s="99">
        <v>38920</v>
      </c>
      <c r="C387" s="99">
        <v>29.2</v>
      </c>
      <c r="D387" s="99">
        <v>376</v>
      </c>
      <c r="E387" s="100">
        <v>0.623</v>
      </c>
      <c r="F387" s="100">
        <v>3.5299999999999998E-2</v>
      </c>
      <c r="G387" s="100">
        <v>1.1339999999999999E-2</v>
      </c>
      <c r="H387" s="101">
        <v>83.846436740554154</v>
      </c>
      <c r="I387" s="101">
        <v>4.7992907705289678</v>
      </c>
      <c r="J387" s="102">
        <v>7.9000000000000001E-2</v>
      </c>
      <c r="K387" s="102">
        <v>1.2999999999999999E-2</v>
      </c>
      <c r="L387" s="146">
        <f t="shared" si="6"/>
        <v>3.5467859837795587E-2</v>
      </c>
    </row>
    <row r="388" spans="1:12" s="87" customFormat="1">
      <c r="A388" s="88" t="s">
        <v>706</v>
      </c>
      <c r="B388" s="99">
        <v>51390</v>
      </c>
      <c r="C388" s="99">
        <v>45.9</v>
      </c>
      <c r="D388" s="99">
        <v>513</v>
      </c>
      <c r="E388" s="100">
        <v>0.75</v>
      </c>
      <c r="F388" s="100">
        <v>4.8800000000000003E-2</v>
      </c>
      <c r="G388" s="100">
        <v>1.388E-2</v>
      </c>
      <c r="H388" s="101">
        <v>83.007973170025195</v>
      </c>
      <c r="I388" s="101">
        <v>3.8045318130982371</v>
      </c>
      <c r="J388" s="102">
        <v>8.7999999999999995E-2</v>
      </c>
      <c r="K388" s="102">
        <v>1.4999999999999999E-2</v>
      </c>
      <c r="L388" s="146">
        <f t="shared" si="6"/>
        <v>4.6582826881918289E-2</v>
      </c>
    </row>
    <row r="389" spans="1:12" s="87" customFormat="1">
      <c r="A389" s="88" t="s">
        <v>707</v>
      </c>
      <c r="B389" s="99">
        <v>51200</v>
      </c>
      <c r="C389" s="99">
        <v>32.1</v>
      </c>
      <c r="D389" s="99">
        <v>507</v>
      </c>
      <c r="E389" s="100">
        <v>0.749</v>
      </c>
      <c r="F389" s="100">
        <v>4.65E-2</v>
      </c>
      <c r="G389" s="100">
        <v>1.333E-2</v>
      </c>
      <c r="H389" s="101">
        <v>84.486488005037785</v>
      </c>
      <c r="I389" s="101">
        <v>3.8696097346347611</v>
      </c>
      <c r="J389" s="102">
        <v>6.6799999999999998E-2</v>
      </c>
      <c r="K389" s="102">
        <v>9.4000000000000004E-3</v>
      </c>
      <c r="L389" s="146">
        <f t="shared" si="6"/>
        <v>2.0400904511318124E-2</v>
      </c>
    </row>
    <row r="390" spans="1:12" s="87" customFormat="1">
      <c r="A390" s="88" t="s">
        <v>709</v>
      </c>
      <c r="B390" s="99">
        <v>51680</v>
      </c>
      <c r="C390" s="99">
        <v>33.799999999999997</v>
      </c>
      <c r="D390" s="99">
        <v>497</v>
      </c>
      <c r="E390" s="100">
        <v>0.75900000000000001</v>
      </c>
      <c r="F390" s="100">
        <v>4.7500000000000001E-2</v>
      </c>
      <c r="G390" s="100">
        <v>1.312E-2</v>
      </c>
      <c r="H390" s="101">
        <v>84.558206896725451</v>
      </c>
      <c r="I390" s="101">
        <v>4.3068698562972294</v>
      </c>
      <c r="J390" s="102">
        <v>6.88E-2</v>
      </c>
      <c r="K390" s="102">
        <v>9.2999999999999992E-3</v>
      </c>
      <c r="L390" s="146">
        <f t="shared" si="6"/>
        <v>2.287089718778984E-2</v>
      </c>
    </row>
    <row r="391" spans="1:12" s="87" customFormat="1">
      <c r="A391" s="88" t="s">
        <v>711</v>
      </c>
      <c r="B391" s="99">
        <v>52020</v>
      </c>
      <c r="C391" s="99">
        <v>37.799999999999997</v>
      </c>
      <c r="D391" s="99">
        <v>502</v>
      </c>
      <c r="E391" s="100">
        <v>0.76770000000000005</v>
      </c>
      <c r="F391" s="100">
        <v>4.7600000000000003E-2</v>
      </c>
      <c r="G391" s="100">
        <v>1.346E-2</v>
      </c>
      <c r="H391" s="101">
        <v>84.846317622166268</v>
      </c>
      <c r="I391" s="101">
        <v>4.3362686253148626</v>
      </c>
      <c r="J391" s="102">
        <v>7.2099999999999997E-2</v>
      </c>
      <c r="K391" s="102">
        <v>9.9000000000000008E-3</v>
      </c>
      <c r="L391" s="146">
        <f t="shared" si="6"/>
        <v>2.6946385103968167E-2</v>
      </c>
    </row>
    <row r="392" spans="1:12" s="87" customFormat="1">
      <c r="A392" s="103" t="s">
        <v>712</v>
      </c>
      <c r="B392" s="104">
        <v>51520</v>
      </c>
      <c r="C392" s="104">
        <v>33.299999999999997</v>
      </c>
      <c r="D392" s="104">
        <v>495</v>
      </c>
      <c r="E392" s="105">
        <v>0.76290000000000002</v>
      </c>
      <c r="F392" s="105">
        <v>4.6600000000000003E-2</v>
      </c>
      <c r="G392" s="105">
        <v>1.3259999999999999E-2</v>
      </c>
      <c r="H392" s="106">
        <v>86.018632633501269</v>
      </c>
      <c r="I392" s="106">
        <v>4.0855134814861467</v>
      </c>
      <c r="J392" s="107">
        <v>6.9900000000000004E-2</v>
      </c>
      <c r="K392" s="107">
        <v>9.4000000000000004E-3</v>
      </c>
      <c r="L392" s="147">
        <f t="shared" si="6"/>
        <v>2.4229393159849288E-2</v>
      </c>
    </row>
  </sheetData>
  <mergeCells count="5">
    <mergeCell ref="A2:A3"/>
    <mergeCell ref="B2:D2"/>
    <mergeCell ref="E2:G2"/>
    <mergeCell ref="H2:K2"/>
    <mergeCell ref="L2:L3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autoPageBreaks="0"/>
  </sheetPr>
  <dimension ref="A1:M126"/>
  <sheetViews>
    <sheetView tabSelected="1" workbookViewId="0">
      <pane ySplit="3" topLeftCell="A4" activePane="bottomLeft" state="frozen"/>
      <selection pane="bottomLeft" activeCell="P39" sqref="P39"/>
    </sheetView>
  </sheetViews>
  <sheetFormatPr defaultColWidth="9.1796875" defaultRowHeight="12.5"/>
  <cols>
    <col min="1" max="1" width="15.54296875" style="88" customWidth="1"/>
    <col min="2" max="4" width="11.26953125" style="99" customWidth="1"/>
    <col min="5" max="7" width="7.26953125" style="100" customWidth="1"/>
    <col min="8" max="8" width="10.453125" style="101" bestFit="1" customWidth="1"/>
    <col min="9" max="9" width="7.26953125" style="101" bestFit="1" customWidth="1"/>
    <col min="10" max="10" width="11.7265625" style="102" bestFit="1" customWidth="1"/>
    <col min="11" max="11" width="7.26953125" style="102" bestFit="1" customWidth="1"/>
    <col min="12" max="12" width="9.1796875" style="88"/>
    <col min="13" max="13" width="9.1796875" style="87"/>
    <col min="14" max="16384" width="9.1796875" style="88"/>
  </cols>
  <sheetData>
    <row r="1" spans="1:13" s="85" customFormat="1" ht="13">
      <c r="A1" s="80" t="s">
        <v>804</v>
      </c>
      <c r="B1" s="81"/>
      <c r="C1" s="81"/>
      <c r="D1" s="81"/>
      <c r="E1" s="82"/>
      <c r="F1" s="82"/>
      <c r="G1" s="82"/>
      <c r="H1" s="83"/>
      <c r="I1" s="83"/>
      <c r="J1" s="84"/>
      <c r="K1" s="84"/>
      <c r="M1" s="86"/>
    </row>
    <row r="2" spans="1:13" ht="15">
      <c r="A2" s="246" t="s">
        <v>455</v>
      </c>
      <c r="B2" s="246" t="s">
        <v>456</v>
      </c>
      <c r="C2" s="246"/>
      <c r="D2" s="246"/>
      <c r="E2" s="248" t="s">
        <v>457</v>
      </c>
      <c r="F2" s="248"/>
      <c r="G2" s="248"/>
      <c r="H2" s="246" t="s">
        <v>458</v>
      </c>
      <c r="I2" s="246"/>
      <c r="J2" s="246"/>
      <c r="K2" s="246"/>
    </row>
    <row r="3" spans="1:13" ht="15">
      <c r="A3" s="246"/>
      <c r="B3" s="91" t="s">
        <v>459</v>
      </c>
      <c r="C3" s="108" t="s">
        <v>460</v>
      </c>
      <c r="D3" s="108" t="s">
        <v>461</v>
      </c>
      <c r="E3" s="89" t="s">
        <v>462</v>
      </c>
      <c r="F3" s="89" t="s">
        <v>463</v>
      </c>
      <c r="G3" s="89" t="s">
        <v>464</v>
      </c>
      <c r="H3" s="90" t="s">
        <v>465</v>
      </c>
      <c r="I3" s="90" t="s">
        <v>466</v>
      </c>
      <c r="J3" s="91" t="s">
        <v>467</v>
      </c>
      <c r="K3" s="91" t="s">
        <v>468</v>
      </c>
    </row>
    <row r="4" spans="1:13" ht="15">
      <c r="A4" s="92" t="s">
        <v>469</v>
      </c>
      <c r="B4" s="93"/>
      <c r="C4" s="94"/>
      <c r="D4" s="93"/>
      <c r="E4" s="95"/>
      <c r="F4" s="95"/>
      <c r="G4" s="95"/>
      <c r="H4" s="96"/>
      <c r="I4" s="96"/>
      <c r="J4" s="97"/>
      <c r="K4" s="97"/>
      <c r="L4" s="98"/>
    </row>
    <row r="5" spans="1:13">
      <c r="A5" s="109" t="s">
        <v>470</v>
      </c>
      <c r="B5" s="110">
        <v>2.7369999999999998E-2</v>
      </c>
      <c r="C5" s="109">
        <v>8310</v>
      </c>
      <c r="D5" s="109">
        <v>71700</v>
      </c>
      <c r="E5" s="111">
        <v>2.9140000000000001</v>
      </c>
      <c r="F5" s="112">
        <v>6.9999999999999999E-4</v>
      </c>
      <c r="G5" s="111">
        <v>0.04</v>
      </c>
      <c r="H5" s="113">
        <v>20.7750072639225</v>
      </c>
      <c r="I5" s="113">
        <v>0.45143420043228888</v>
      </c>
      <c r="J5" s="114">
        <v>0.10648000000000001</v>
      </c>
      <c r="K5" s="114">
        <v>8.7874969228785504E-4</v>
      </c>
      <c r="L5" s="98"/>
    </row>
    <row r="6" spans="1:13">
      <c r="A6" s="109" t="s">
        <v>471</v>
      </c>
      <c r="B6" s="110">
        <v>3.6080000000000001E-2</v>
      </c>
      <c r="C6" s="109">
        <v>7370</v>
      </c>
      <c r="D6" s="109">
        <v>83500</v>
      </c>
      <c r="E6" s="111">
        <v>3.8420000000000001</v>
      </c>
      <c r="F6" s="112">
        <v>-1.2999999999999999E-3</v>
      </c>
      <c r="G6" s="111">
        <v>2.5180000000000001E-2</v>
      </c>
      <c r="H6" s="113">
        <v>23.571329297820824</v>
      </c>
      <c r="I6" s="113">
        <v>0.39963233236004608</v>
      </c>
      <c r="J6" s="114">
        <v>8.1059999999999993E-2</v>
      </c>
      <c r="K6" s="114">
        <v>6.0809884859618004E-4</v>
      </c>
      <c r="L6" s="98"/>
    </row>
    <row r="7" spans="1:13">
      <c r="A7" s="109" t="s">
        <v>472</v>
      </c>
      <c r="B7" s="110">
        <v>2.8750000000000001E-2</v>
      </c>
      <c r="C7" s="109">
        <v>6267</v>
      </c>
      <c r="D7" s="109">
        <v>67500</v>
      </c>
      <c r="E7" s="111">
        <v>3.0619999999999998</v>
      </c>
      <c r="F7" s="112">
        <v>-4.0000000000000002E-4</v>
      </c>
      <c r="G7" s="111">
        <v>2.2839999999999999E-2</v>
      </c>
      <c r="H7" s="113">
        <v>23.057719128329296</v>
      </c>
      <c r="I7" s="113">
        <v>0.40196355818796559</v>
      </c>
      <c r="J7" s="114">
        <v>8.5139999999999993E-2</v>
      </c>
      <c r="K7" s="114">
        <v>6.7722072672356996E-4</v>
      </c>
      <c r="L7" s="98"/>
    </row>
    <row r="8" spans="1:13">
      <c r="A8" s="109" t="s">
        <v>473</v>
      </c>
      <c r="B8" s="110">
        <v>2.9100000000000001E-2</v>
      </c>
      <c r="C8" s="109">
        <v>7080</v>
      </c>
      <c r="D8" s="109">
        <v>70900</v>
      </c>
      <c r="E8" s="111">
        <v>3.1</v>
      </c>
      <c r="F8" s="112">
        <v>2.9999999999999997E-4</v>
      </c>
      <c r="G8" s="111">
        <v>2.896E-2</v>
      </c>
      <c r="H8" s="113">
        <v>22.213348668280872</v>
      </c>
      <c r="I8" s="113">
        <v>0.40756651275090955</v>
      </c>
      <c r="J8" s="114">
        <v>9.3100000000000002E-2</v>
      </c>
      <c r="K8" s="114">
        <v>1.2364288602260947E-3</v>
      </c>
      <c r="L8" s="98"/>
    </row>
    <row r="9" spans="1:13">
      <c r="A9" s="109" t="s">
        <v>474</v>
      </c>
      <c r="B9" s="110">
        <v>3.3450000000000001E-2</v>
      </c>
      <c r="C9" s="109">
        <v>6930</v>
      </c>
      <c r="D9" s="109">
        <v>73610</v>
      </c>
      <c r="E9" s="111">
        <v>3.5640000000000001</v>
      </c>
      <c r="F9" s="112">
        <v>1.4E-3</v>
      </c>
      <c r="G9" s="111">
        <v>2.5870000000000001E-2</v>
      </c>
      <c r="H9" s="113">
        <v>24.726661016949155</v>
      </c>
      <c r="I9" s="113">
        <v>0.45226560666492099</v>
      </c>
      <c r="J9" s="114">
        <v>8.5989999999999997E-2</v>
      </c>
      <c r="K9" s="114">
        <v>7.8950454604390975E-4</v>
      </c>
      <c r="L9" s="98"/>
    </row>
    <row r="10" spans="1:13">
      <c r="A10" s="109" t="s">
        <v>475</v>
      </c>
      <c r="B10" s="110">
        <v>3.882E-2</v>
      </c>
      <c r="C10" s="109">
        <v>8668</v>
      </c>
      <c r="D10" s="109">
        <v>91870</v>
      </c>
      <c r="E10" s="111">
        <v>4.1920000000000002</v>
      </c>
      <c r="F10" s="112">
        <v>8.9999999999999998E-4</v>
      </c>
      <c r="G10" s="111">
        <v>3.4090000000000002E-2</v>
      </c>
      <c r="H10" s="113">
        <v>22.756075060532687</v>
      </c>
      <c r="I10" s="113">
        <v>0.35407955524047713</v>
      </c>
      <c r="J10" s="114">
        <v>8.6870000000000003E-2</v>
      </c>
      <c r="K10" s="114">
        <v>5.3747102643398367E-4</v>
      </c>
      <c r="L10" s="98"/>
    </row>
    <row r="11" spans="1:13">
      <c r="A11" s="109" t="s">
        <v>476</v>
      </c>
      <c r="B11" s="110">
        <v>3.9789999999999999E-2</v>
      </c>
      <c r="C11" s="109">
        <v>8270</v>
      </c>
      <c r="D11" s="109">
        <v>88700</v>
      </c>
      <c r="E11" s="111">
        <v>4.3019999999999996</v>
      </c>
      <c r="F11" s="112">
        <v>-5.9999999999999995E-4</v>
      </c>
      <c r="G11" s="111">
        <v>3.2219999999999999E-2</v>
      </c>
      <c r="H11" s="113">
        <v>24.187428571428573</v>
      </c>
      <c r="I11" s="113">
        <v>0.39940126412563981</v>
      </c>
      <c r="J11" s="114">
        <v>8.5819999999999994E-2</v>
      </c>
      <c r="K11" s="114">
        <v>7.4264280874186054E-4</v>
      </c>
      <c r="L11" s="98"/>
    </row>
    <row r="12" spans="1:13">
      <c r="A12" s="109" t="s">
        <v>477</v>
      </c>
      <c r="B12" s="110">
        <v>3.006E-2</v>
      </c>
      <c r="C12" s="109">
        <v>7670</v>
      </c>
      <c r="D12" s="109">
        <v>73700</v>
      </c>
      <c r="E12" s="111">
        <v>3.254</v>
      </c>
      <c r="F12" s="112">
        <v>-2.3E-3</v>
      </c>
      <c r="G12" s="111">
        <v>3.4509999999999999E-2</v>
      </c>
      <c r="H12" s="113">
        <v>21.834837772397094</v>
      </c>
      <c r="I12" s="113">
        <v>0.39193277774020929</v>
      </c>
      <c r="J12" s="114">
        <v>9.5670000000000005E-2</v>
      </c>
      <c r="K12" s="114">
        <v>7.0945341547983258E-4</v>
      </c>
      <c r="L12" s="98"/>
    </row>
    <row r="13" spans="1:13">
      <c r="A13" s="109" t="s">
        <v>478</v>
      </c>
      <c r="B13" s="110">
        <v>4.0129999999999999E-2</v>
      </c>
      <c r="C13" s="109">
        <v>7380</v>
      </c>
      <c r="D13" s="109">
        <v>90300</v>
      </c>
      <c r="E13" s="111">
        <v>4.351</v>
      </c>
      <c r="F13" s="112">
        <v>1E-3</v>
      </c>
      <c r="G13" s="111">
        <v>2.2509999999999999E-2</v>
      </c>
      <c r="H13" s="113">
        <v>23.870644067796608</v>
      </c>
      <c r="I13" s="113">
        <v>0.37832392021410965</v>
      </c>
      <c r="J13" s="114">
        <v>7.5340000000000004E-2</v>
      </c>
      <c r="K13" s="114">
        <v>6.5591418931442564E-4</v>
      </c>
      <c r="L13" s="98"/>
    </row>
    <row r="14" spans="1:13">
      <c r="A14" s="109" t="s">
        <v>479</v>
      </c>
      <c r="B14" s="110">
        <v>3.0519999999999999E-2</v>
      </c>
      <c r="C14" s="109">
        <v>7228</v>
      </c>
      <c r="D14" s="109">
        <v>71600</v>
      </c>
      <c r="E14" s="111">
        <v>3.3140000000000001</v>
      </c>
      <c r="F14" s="112">
        <v>0</v>
      </c>
      <c r="G14" s="111">
        <v>3.0779999999999998E-2</v>
      </c>
      <c r="H14" s="113">
        <v>22.890009685230023</v>
      </c>
      <c r="I14" s="113">
        <v>0.38374618813074429</v>
      </c>
      <c r="J14" s="114">
        <v>9.3140000000000001E-2</v>
      </c>
      <c r="K14" s="114">
        <v>8.3500455705582842E-4</v>
      </c>
      <c r="L14" s="98"/>
    </row>
    <row r="15" spans="1:13">
      <c r="A15" s="109" t="s">
        <v>480</v>
      </c>
      <c r="B15" s="110">
        <v>3.8670000000000003E-2</v>
      </c>
      <c r="C15" s="109">
        <v>8274</v>
      </c>
      <c r="D15" s="109">
        <v>86250</v>
      </c>
      <c r="E15" s="111">
        <v>4.3520000000000003</v>
      </c>
      <c r="F15" s="112">
        <v>3.8E-3</v>
      </c>
      <c r="G15" s="111">
        <v>3.6389999999999999E-2</v>
      </c>
      <c r="H15" s="113">
        <v>23.998755447941889</v>
      </c>
      <c r="I15" s="113">
        <v>0.37536628204369205</v>
      </c>
      <c r="J15" s="114">
        <v>8.8469999999999993E-2</v>
      </c>
      <c r="K15" s="114">
        <v>6.0971130448434364E-4</v>
      </c>
      <c r="L15" s="98"/>
    </row>
    <row r="16" spans="1:13">
      <c r="A16" s="109" t="s">
        <v>481</v>
      </c>
      <c r="B16" s="110">
        <v>4.2290000000000001E-2</v>
      </c>
      <c r="C16" s="109">
        <v>8108</v>
      </c>
      <c r="D16" s="109">
        <v>90540</v>
      </c>
      <c r="E16" s="111">
        <v>4.7690000000000001</v>
      </c>
      <c r="F16" s="112">
        <v>-3.5000000000000001E-3</v>
      </c>
      <c r="G16" s="111">
        <v>3.1660000000000001E-2</v>
      </c>
      <c r="H16" s="113">
        <v>24.923486682808715</v>
      </c>
      <c r="I16" s="113">
        <v>0.44841717381614121</v>
      </c>
      <c r="J16" s="114">
        <v>8.2439999999999999E-2</v>
      </c>
      <c r="K16" s="114">
        <v>7.0149459075890229E-4</v>
      </c>
      <c r="L16" s="98"/>
    </row>
    <row r="17" spans="1:12">
      <c r="A17" s="109" t="s">
        <v>482</v>
      </c>
      <c r="B17" s="110">
        <v>4.2529999999999998E-2</v>
      </c>
      <c r="C17" s="109">
        <v>8610</v>
      </c>
      <c r="D17" s="109">
        <v>86900</v>
      </c>
      <c r="E17" s="111">
        <v>4.8070000000000004</v>
      </c>
      <c r="F17" s="112">
        <v>-1.9E-3</v>
      </c>
      <c r="G17" s="111">
        <v>4.0480000000000002E-2</v>
      </c>
      <c r="H17" s="113">
        <v>26.160343825665858</v>
      </c>
      <c r="I17" s="113">
        <v>0.5239862168221372</v>
      </c>
      <c r="J17" s="114">
        <v>9.146E-2</v>
      </c>
      <c r="K17" s="114">
        <v>6.8560695707088615E-4</v>
      </c>
      <c r="L17" s="98"/>
    </row>
    <row r="18" spans="1:12">
      <c r="A18" s="109" t="s">
        <v>483</v>
      </c>
      <c r="B18" s="110">
        <v>3.8600000000000002E-2</v>
      </c>
      <c r="C18" s="109">
        <v>7109</v>
      </c>
      <c r="D18" s="109">
        <v>85090</v>
      </c>
      <c r="E18" s="111">
        <v>4.3730000000000002</v>
      </c>
      <c r="F18" s="112">
        <v>1.1999999999999999E-3</v>
      </c>
      <c r="G18" s="111">
        <v>2.4570000000000002E-2</v>
      </c>
      <c r="H18" s="113">
        <v>24.137348668280872</v>
      </c>
      <c r="I18" s="113">
        <v>0.38457863964218053</v>
      </c>
      <c r="J18" s="114">
        <v>7.6649999999999996E-2</v>
      </c>
      <c r="K18" s="114">
        <v>5.569221475215365E-4</v>
      </c>
      <c r="L18" s="98"/>
    </row>
    <row r="19" spans="1:12">
      <c r="A19" s="109" t="s">
        <v>484</v>
      </c>
      <c r="B19" s="110">
        <v>2.819E-2</v>
      </c>
      <c r="C19" s="109">
        <v>6230</v>
      </c>
      <c r="D19" s="109">
        <v>61570</v>
      </c>
      <c r="E19" s="111">
        <v>3.2010000000000001</v>
      </c>
      <c r="F19" s="112">
        <v>-2.9999999999999997E-4</v>
      </c>
      <c r="G19" s="111">
        <v>2.9590000000000002E-2</v>
      </c>
      <c r="H19" s="113">
        <v>24.374937046004838</v>
      </c>
      <c r="I19" s="113">
        <v>0.39357007941145372</v>
      </c>
      <c r="J19" s="114">
        <v>9.3229999999999993E-2</v>
      </c>
      <c r="K19" s="114">
        <v>7.8860913569143997E-4</v>
      </c>
      <c r="L19" s="98"/>
    </row>
    <row r="20" spans="1:12">
      <c r="A20" s="109" t="s">
        <v>485</v>
      </c>
      <c r="B20" s="110">
        <v>3.755E-2</v>
      </c>
      <c r="C20" s="109">
        <v>8918</v>
      </c>
      <c r="D20" s="109">
        <v>85890</v>
      </c>
      <c r="E20" s="111">
        <v>4.4269999999999996</v>
      </c>
      <c r="F20" s="112">
        <v>3.0000000000000001E-3</v>
      </c>
      <c r="G20" s="111">
        <v>4.4479999999999999E-2</v>
      </c>
      <c r="H20" s="113">
        <v>23.154384987893462</v>
      </c>
      <c r="I20" s="113">
        <v>0.384996222493382</v>
      </c>
      <c r="J20" s="114">
        <v>9.6070000000000003E-2</v>
      </c>
      <c r="K20" s="114">
        <v>7.1903373757842553E-4</v>
      </c>
      <c r="L20" s="98"/>
    </row>
    <row r="21" spans="1:12">
      <c r="A21" s="109" t="s">
        <v>486</v>
      </c>
      <c r="B21" s="110">
        <v>2.8080000000000001E-2</v>
      </c>
      <c r="C21" s="109">
        <v>8310</v>
      </c>
      <c r="D21" s="109">
        <v>69700</v>
      </c>
      <c r="E21" s="111">
        <v>3.3170000000000002</v>
      </c>
      <c r="F21" s="112">
        <v>-2.9999999999999997E-4</v>
      </c>
      <c r="G21" s="111">
        <v>4.8129999999999999E-2</v>
      </c>
      <c r="H21" s="113">
        <v>21.433033898305084</v>
      </c>
      <c r="I21" s="113">
        <v>0.35875612456524281</v>
      </c>
      <c r="J21" s="114">
        <v>0.11028</v>
      </c>
      <c r="K21" s="114">
        <v>7.9286542793591394E-4</v>
      </c>
      <c r="L21" s="98"/>
    </row>
    <row r="22" spans="1:12">
      <c r="A22" s="109" t="s">
        <v>487</v>
      </c>
      <c r="B22" s="110">
        <v>3.5189999999999999E-2</v>
      </c>
      <c r="C22" s="109">
        <v>8620</v>
      </c>
      <c r="D22" s="109">
        <v>80620</v>
      </c>
      <c r="E22" s="111">
        <v>4.1630000000000003</v>
      </c>
      <c r="F22" s="112">
        <v>-8.0000000000000004E-4</v>
      </c>
      <c r="G22" s="111">
        <v>4.4200000000000003E-2</v>
      </c>
      <c r="H22" s="113">
        <v>23.107799031476997</v>
      </c>
      <c r="I22" s="113">
        <v>0.36308931725379906</v>
      </c>
      <c r="J22" s="114">
        <v>9.8699999999999996E-2</v>
      </c>
      <c r="K22" s="114">
        <v>1.1444452392316549E-3</v>
      </c>
      <c r="L22" s="98"/>
    </row>
    <row r="23" spans="1:12">
      <c r="A23" s="109" t="s">
        <v>488</v>
      </c>
      <c r="B23" s="110">
        <v>4.0629999999999999E-2</v>
      </c>
      <c r="C23" s="109">
        <v>8020</v>
      </c>
      <c r="D23" s="109">
        <v>86060</v>
      </c>
      <c r="E23" s="111">
        <v>4.8140000000000001</v>
      </c>
      <c r="F23" s="112">
        <v>2.9999999999999997E-4</v>
      </c>
      <c r="G23" s="111">
        <v>3.4869999999999998E-2</v>
      </c>
      <c r="H23" s="113">
        <v>24.965414043583532</v>
      </c>
      <c r="I23" s="113">
        <v>0.42327315936255716</v>
      </c>
      <c r="J23" s="114">
        <v>8.5870000000000002E-2</v>
      </c>
      <c r="K23" s="114">
        <v>5.4443204043847383E-4</v>
      </c>
      <c r="L23" s="98"/>
    </row>
    <row r="24" spans="1:12">
      <c r="A24" s="109" t="s">
        <v>489</v>
      </c>
      <c r="B24" s="110">
        <v>3.6260000000000001E-2</v>
      </c>
      <c r="C24" s="109">
        <v>7042</v>
      </c>
      <c r="D24" s="109">
        <v>80990</v>
      </c>
      <c r="E24" s="111">
        <v>4.3019999999999996</v>
      </c>
      <c r="F24" s="112">
        <v>-2.0000000000000001E-4</v>
      </c>
      <c r="G24" s="111">
        <v>2.7320000000000001E-2</v>
      </c>
      <c r="H24" s="113">
        <v>23.633055690072641</v>
      </c>
      <c r="I24" s="113">
        <v>0.37453060372758862</v>
      </c>
      <c r="J24" s="114">
        <v>8.0170000000000005E-2</v>
      </c>
      <c r="K24" s="114">
        <v>5.2670183589579418E-4</v>
      </c>
      <c r="L24" s="98"/>
    </row>
    <row r="25" spans="1:12">
      <c r="A25" s="109" t="s">
        <v>490</v>
      </c>
      <c r="B25" s="110">
        <v>2.784E-2</v>
      </c>
      <c r="C25" s="109">
        <v>8340</v>
      </c>
      <c r="D25" s="109">
        <v>67200</v>
      </c>
      <c r="E25" s="111">
        <v>3.3570000000000002</v>
      </c>
      <c r="F25" s="112">
        <v>1.6999999999999999E-3</v>
      </c>
      <c r="G25" s="111">
        <v>5.1159999999999997E-2</v>
      </c>
      <c r="H25" s="113">
        <v>21.679939467312344</v>
      </c>
      <c r="I25" s="113">
        <v>0.35231076281810852</v>
      </c>
      <c r="J25" s="114">
        <v>0.1154</v>
      </c>
      <c r="K25" s="114">
        <v>1.1603308659171314E-3</v>
      </c>
      <c r="L25" s="98"/>
    </row>
    <row r="26" spans="1:12">
      <c r="A26" s="109" t="s">
        <v>491</v>
      </c>
      <c r="B26" s="110">
        <v>3.7960000000000001E-2</v>
      </c>
      <c r="C26" s="109">
        <v>8960</v>
      </c>
      <c r="D26" s="109">
        <v>85500</v>
      </c>
      <c r="E26" s="111">
        <v>4.5789999999999997</v>
      </c>
      <c r="F26" s="112">
        <v>-5.1000000000000004E-3</v>
      </c>
      <c r="G26" s="111">
        <v>4.7E-2</v>
      </c>
      <c r="H26" s="113">
        <v>23.292978208232444</v>
      </c>
      <c r="I26" s="113">
        <v>0.58513148150390293</v>
      </c>
      <c r="J26" s="114">
        <v>9.6199999999999994E-2</v>
      </c>
      <c r="K26" s="114">
        <v>2.4196622627135384E-3</v>
      </c>
      <c r="L26" s="98"/>
    </row>
    <row r="27" spans="1:12">
      <c r="A27" s="109" t="s">
        <v>492</v>
      </c>
      <c r="B27" s="110">
        <v>2.6919999999999999E-2</v>
      </c>
      <c r="C27" s="109">
        <v>9350</v>
      </c>
      <c r="D27" s="109">
        <v>69000</v>
      </c>
      <c r="E27" s="111">
        <v>3.2480000000000002</v>
      </c>
      <c r="F27" s="112">
        <v>2.0999999999999999E-3</v>
      </c>
      <c r="G27" s="111">
        <v>5.9799999999999999E-2</v>
      </c>
      <c r="H27" s="113">
        <v>20.504808716707021</v>
      </c>
      <c r="I27" s="113">
        <v>0.92084758159168323</v>
      </c>
      <c r="J27" s="114">
        <v>0.12570000000000001</v>
      </c>
      <c r="K27" s="114">
        <v>2.6309308272168611E-3</v>
      </c>
      <c r="L27" s="98"/>
    </row>
    <row r="28" spans="1:12">
      <c r="A28" s="109" t="s">
        <v>493</v>
      </c>
      <c r="B28" s="110">
        <v>4.0289999999999999E-2</v>
      </c>
      <c r="C28" s="109">
        <v>9138</v>
      </c>
      <c r="D28" s="109">
        <v>86710</v>
      </c>
      <c r="E28" s="111">
        <v>4.8630000000000004</v>
      </c>
      <c r="F28" s="112">
        <v>1.6999999999999999E-3</v>
      </c>
      <c r="G28" s="111">
        <v>4.8239999999999998E-2</v>
      </c>
      <c r="H28" s="113">
        <v>24.329515738498788</v>
      </c>
      <c r="I28" s="113">
        <v>0.39616561270713607</v>
      </c>
      <c r="J28" s="114">
        <v>9.7470000000000001E-2</v>
      </c>
      <c r="K28" s="114">
        <v>6.497569585745119E-4</v>
      </c>
      <c r="L28" s="98"/>
    </row>
    <row r="29" spans="1:12">
      <c r="A29" s="109" t="s">
        <v>494</v>
      </c>
      <c r="B29" s="110">
        <v>2.8420000000000001E-2</v>
      </c>
      <c r="C29" s="109">
        <v>7160</v>
      </c>
      <c r="D29" s="109">
        <v>61200</v>
      </c>
      <c r="E29" s="111">
        <v>3.4319999999999999</v>
      </c>
      <c r="F29" s="112">
        <v>8.9999999999999998E-4</v>
      </c>
      <c r="G29" s="111">
        <v>4.1700000000000001E-2</v>
      </c>
      <c r="H29" s="113">
        <v>24.451803874092011</v>
      </c>
      <c r="I29" s="113">
        <v>0.46087752883132538</v>
      </c>
      <c r="J29" s="114">
        <v>0.10777</v>
      </c>
      <c r="K29" s="114">
        <v>8.987942915350542E-4</v>
      </c>
      <c r="L29" s="98"/>
    </row>
    <row r="30" spans="1:12">
      <c r="A30" s="109" t="s">
        <v>495</v>
      </c>
      <c r="B30" s="110">
        <v>2.1950000000000001E-2</v>
      </c>
      <c r="C30" s="109">
        <v>9220</v>
      </c>
      <c r="D30" s="109">
        <v>56120</v>
      </c>
      <c r="E30" s="111">
        <v>2.669</v>
      </c>
      <c r="F30" s="112">
        <v>1.8E-3</v>
      </c>
      <c r="G30" s="111">
        <v>6.83E-2</v>
      </c>
      <c r="H30" s="113">
        <v>20.349910411622275</v>
      </c>
      <c r="I30" s="113">
        <v>0.33753493700992609</v>
      </c>
      <c r="J30" s="114">
        <v>0.15179999999999999</v>
      </c>
      <c r="K30" s="114">
        <v>1.4818781250831661E-3</v>
      </c>
      <c r="L30" s="98"/>
    </row>
    <row r="31" spans="1:12">
      <c r="A31" s="109" t="s">
        <v>496</v>
      </c>
      <c r="B31" s="110">
        <v>3.15E-2</v>
      </c>
      <c r="C31" s="109">
        <v>9410</v>
      </c>
      <c r="D31" s="109">
        <v>70360</v>
      </c>
      <c r="E31" s="111">
        <v>3.8319999999999999</v>
      </c>
      <c r="F31" s="112">
        <v>1.6000000000000001E-3</v>
      </c>
      <c r="G31" s="111">
        <v>6.1539999999999997E-2</v>
      </c>
      <c r="H31" s="113">
        <v>23.288319612590797</v>
      </c>
      <c r="I31" s="113">
        <v>0.4162264199278502</v>
      </c>
      <c r="J31" s="114">
        <v>0.12376</v>
      </c>
      <c r="K31" s="114">
        <v>7.6114475957205397E-4</v>
      </c>
      <c r="L31" s="98"/>
    </row>
    <row r="32" spans="1:12">
      <c r="A32" s="109" t="s">
        <v>497</v>
      </c>
      <c r="B32" s="110">
        <v>2.8889999999999999E-2</v>
      </c>
      <c r="C32" s="109">
        <v>8900</v>
      </c>
      <c r="D32" s="109">
        <v>64000</v>
      </c>
      <c r="E32" s="111">
        <v>3.52</v>
      </c>
      <c r="F32" s="112">
        <v>3.3999999999999998E-3</v>
      </c>
      <c r="G32" s="111">
        <v>5.9729999999999998E-2</v>
      </c>
      <c r="H32" s="113">
        <v>22.880692493946732</v>
      </c>
      <c r="I32" s="113">
        <v>0.46886836539147569</v>
      </c>
      <c r="J32" s="114">
        <v>0.12859999999999999</v>
      </c>
      <c r="K32" s="114">
        <v>1.5554255721184475E-3</v>
      </c>
      <c r="L32" s="98"/>
    </row>
    <row r="33" spans="1:12">
      <c r="A33" s="109" t="s">
        <v>498</v>
      </c>
      <c r="B33" s="110">
        <v>2.283E-2</v>
      </c>
      <c r="C33" s="109">
        <v>6430</v>
      </c>
      <c r="D33" s="109">
        <v>54000</v>
      </c>
      <c r="E33" s="111">
        <v>2.7829999999999999</v>
      </c>
      <c r="F33" s="112">
        <v>5.0000000000000001E-4</v>
      </c>
      <c r="G33" s="111">
        <v>3.8089999999999999E-2</v>
      </c>
      <c r="H33" s="113">
        <v>21.794075060532688</v>
      </c>
      <c r="I33" s="113">
        <v>0.37894738449451804</v>
      </c>
      <c r="J33" s="114">
        <v>0.11015999999999999</v>
      </c>
      <c r="K33" s="114">
        <v>1.0414723760830144E-3</v>
      </c>
      <c r="L33" s="98"/>
    </row>
    <row r="34" spans="1:12">
      <c r="A34" s="109" t="s">
        <v>499</v>
      </c>
      <c r="B34" s="110">
        <v>3.7400000000000003E-2</v>
      </c>
      <c r="C34" s="109">
        <v>7150</v>
      </c>
      <c r="D34" s="109">
        <v>77600</v>
      </c>
      <c r="E34" s="111">
        <v>4.5629999999999997</v>
      </c>
      <c r="F34" s="112">
        <v>-1E-4</v>
      </c>
      <c r="G34" s="111">
        <v>3.1449999999999999E-2</v>
      </c>
      <c r="H34" s="113">
        <v>25.084208232445519</v>
      </c>
      <c r="I34" s="113">
        <v>0.45807892561961722</v>
      </c>
      <c r="J34" s="114">
        <v>8.4769999999999998E-2</v>
      </c>
      <c r="K34" s="114">
        <v>6.3125601596816479E-4</v>
      </c>
      <c r="L34" s="98"/>
    </row>
    <row r="35" spans="1:12">
      <c r="A35" s="109" t="s">
        <v>500</v>
      </c>
      <c r="B35" s="110">
        <v>2.9090000000000001E-2</v>
      </c>
      <c r="C35" s="109">
        <v>9640</v>
      </c>
      <c r="D35" s="109">
        <v>69200</v>
      </c>
      <c r="E35" s="111">
        <v>3.6469999999999998</v>
      </c>
      <c r="F35" s="112">
        <v>0</v>
      </c>
      <c r="G35" s="111">
        <v>6.6900000000000001E-2</v>
      </c>
      <c r="H35" s="113">
        <v>21.660140435835348</v>
      </c>
      <c r="I35" s="113">
        <v>0.35676564807583599</v>
      </c>
      <c r="J35" s="114">
        <v>0.13</v>
      </c>
      <c r="K35" s="114">
        <v>1.2700614158378328E-3</v>
      </c>
      <c r="L35" s="98"/>
    </row>
    <row r="36" spans="1:12">
      <c r="A36" s="109" t="s">
        <v>501</v>
      </c>
      <c r="B36" s="110">
        <v>3.2530000000000003E-2</v>
      </c>
      <c r="C36" s="109">
        <v>12120</v>
      </c>
      <c r="D36" s="109">
        <v>75330</v>
      </c>
      <c r="E36" s="111">
        <v>4.0839999999999996</v>
      </c>
      <c r="F36" s="112">
        <v>4.1000000000000003E-3</v>
      </c>
      <c r="G36" s="111">
        <v>9.214E-2</v>
      </c>
      <c r="H36" s="113">
        <v>22.174915254237288</v>
      </c>
      <c r="I36" s="113">
        <v>0.3662371609018415</v>
      </c>
      <c r="J36" s="114">
        <v>0.14857999999999999</v>
      </c>
      <c r="K36" s="114">
        <v>9.7393963259331394E-4</v>
      </c>
      <c r="L36" s="98"/>
    </row>
    <row r="37" spans="1:12">
      <c r="A37" s="109" t="s">
        <v>502</v>
      </c>
      <c r="B37" s="110">
        <v>2.5149999999999999E-2</v>
      </c>
      <c r="C37" s="109">
        <v>9220</v>
      </c>
      <c r="D37" s="109">
        <v>56780</v>
      </c>
      <c r="E37" s="111">
        <v>3.1629999999999998</v>
      </c>
      <c r="F37" s="112">
        <v>-2.0000000000000001E-4</v>
      </c>
      <c r="G37" s="111">
        <v>6.9400000000000003E-2</v>
      </c>
      <c r="H37" s="113">
        <v>22.80033171912833</v>
      </c>
      <c r="I37" s="113">
        <v>0.37154516834418033</v>
      </c>
      <c r="J37" s="114">
        <v>0.15012</v>
      </c>
      <c r="K37" s="114">
        <v>9.8507298585231735E-4</v>
      </c>
      <c r="L37" s="98"/>
    </row>
    <row r="38" spans="1:12">
      <c r="A38" s="109" t="s">
        <v>503</v>
      </c>
      <c r="B38" s="110">
        <v>2.9000000000000001E-2</v>
      </c>
      <c r="C38" s="109">
        <v>7189</v>
      </c>
      <c r="D38" s="109">
        <v>64960</v>
      </c>
      <c r="E38" s="111">
        <v>3.6520000000000001</v>
      </c>
      <c r="F38" s="112">
        <v>-2E-3</v>
      </c>
      <c r="G38" s="111">
        <v>4.1169999999999998E-2</v>
      </c>
      <c r="H38" s="113">
        <v>22.926113801452782</v>
      </c>
      <c r="I38" s="113">
        <v>0.39245872495844819</v>
      </c>
      <c r="J38" s="114">
        <v>0.10198</v>
      </c>
      <c r="K38" s="114">
        <v>1.0139502871916355E-3</v>
      </c>
      <c r="L38" s="98"/>
    </row>
    <row r="39" spans="1:12">
      <c r="A39" s="109" t="s">
        <v>504</v>
      </c>
      <c r="B39" s="110">
        <v>3.576E-2</v>
      </c>
      <c r="C39" s="109">
        <v>6871</v>
      </c>
      <c r="D39" s="109">
        <v>75150</v>
      </c>
      <c r="E39" s="111">
        <v>4.51</v>
      </c>
      <c r="F39" s="112">
        <v>-5.0000000000000001E-4</v>
      </c>
      <c r="G39" s="111">
        <v>3.083E-2</v>
      </c>
      <c r="H39" s="113">
        <v>24.370278450363195</v>
      </c>
      <c r="I39" s="113">
        <v>0.41784474271411842</v>
      </c>
      <c r="J39" s="114">
        <v>8.4330000000000002E-2</v>
      </c>
      <c r="K39" s="114">
        <v>7.1303734876652849E-4</v>
      </c>
      <c r="L39" s="98"/>
    </row>
    <row r="40" spans="1:12">
      <c r="A40" s="109" t="s">
        <v>505</v>
      </c>
      <c r="B40" s="110">
        <v>3.083E-2</v>
      </c>
      <c r="C40" s="109">
        <v>9535</v>
      </c>
      <c r="D40" s="109">
        <v>70490</v>
      </c>
      <c r="E40" s="111">
        <v>3.9550000000000001</v>
      </c>
      <c r="F40" s="112">
        <v>-2.2000000000000001E-3</v>
      </c>
      <c r="G40" s="111">
        <v>6.7729999999999999E-2</v>
      </c>
      <c r="H40" s="113">
        <v>22.328648910411623</v>
      </c>
      <c r="I40" s="113">
        <v>0.35733727526446601</v>
      </c>
      <c r="J40" s="114">
        <v>0.12545999999999999</v>
      </c>
      <c r="K40" s="114">
        <v>9.6725372409931811E-4</v>
      </c>
      <c r="L40" s="98"/>
    </row>
    <row r="41" spans="1:12">
      <c r="A41" s="109" t="s">
        <v>506</v>
      </c>
      <c r="B41" s="110">
        <v>2.4039999999999999E-2</v>
      </c>
      <c r="C41" s="109">
        <v>9737</v>
      </c>
      <c r="D41" s="109">
        <v>58670</v>
      </c>
      <c r="E41" s="111">
        <v>3.0840000000000001</v>
      </c>
      <c r="F41" s="112">
        <v>4.0000000000000002E-4</v>
      </c>
      <c r="G41" s="111">
        <v>7.8119999999999995E-2</v>
      </c>
      <c r="H41" s="113">
        <v>20.969503631961256</v>
      </c>
      <c r="I41" s="113">
        <v>0.33934790219241934</v>
      </c>
      <c r="J41" s="114">
        <v>0.15334999999999999</v>
      </c>
      <c r="K41" s="114">
        <v>1.0959954919615318E-3</v>
      </c>
      <c r="L41" s="98"/>
    </row>
    <row r="42" spans="1:12">
      <c r="A42" s="109" t="s">
        <v>507</v>
      </c>
      <c r="B42" s="110">
        <v>4.095E-2</v>
      </c>
      <c r="C42" s="109">
        <v>8830</v>
      </c>
      <c r="D42" s="109">
        <v>79100</v>
      </c>
      <c r="E42" s="111">
        <v>5.2530000000000001</v>
      </c>
      <c r="F42" s="112">
        <v>2.3999999999999998E-3</v>
      </c>
      <c r="G42" s="111">
        <v>5.3150000000000003E-2</v>
      </c>
      <c r="H42" s="113">
        <v>26.373474576271185</v>
      </c>
      <c r="I42" s="113">
        <v>0.46658892761889842</v>
      </c>
      <c r="J42" s="114">
        <v>0.10299</v>
      </c>
      <c r="K42" s="114">
        <v>6.4118255327480663E-4</v>
      </c>
      <c r="L42" s="98"/>
    </row>
    <row r="43" spans="1:12">
      <c r="A43" s="109" t="s">
        <v>508</v>
      </c>
      <c r="B43" s="110">
        <v>3.3779999999999998E-2</v>
      </c>
      <c r="C43" s="109">
        <v>8400</v>
      </c>
      <c r="D43" s="109">
        <v>69820</v>
      </c>
      <c r="E43" s="111">
        <v>4.3330000000000002</v>
      </c>
      <c r="F43" s="112">
        <v>-4.0000000000000002E-4</v>
      </c>
      <c r="G43" s="111">
        <v>5.4899999999999997E-2</v>
      </c>
      <c r="H43" s="113">
        <v>24.44714527845036</v>
      </c>
      <c r="I43" s="113">
        <v>0.50608829840302549</v>
      </c>
      <c r="J43" s="114">
        <v>0.11065</v>
      </c>
      <c r="K43" s="114">
        <v>1.0326047871281635E-3</v>
      </c>
      <c r="L43" s="98"/>
    </row>
    <row r="44" spans="1:12">
      <c r="A44" s="109" t="s">
        <v>509</v>
      </c>
      <c r="B44" s="110">
        <v>3.7260000000000001E-2</v>
      </c>
      <c r="C44" s="109">
        <v>7527</v>
      </c>
      <c r="D44" s="109">
        <v>75690</v>
      </c>
      <c r="E44" s="111">
        <v>4.7789999999999999</v>
      </c>
      <c r="F44" s="112">
        <v>1E-3</v>
      </c>
      <c r="G44" s="111">
        <v>3.9849999999999997E-2</v>
      </c>
      <c r="H44" s="115">
        <v>25.094690072639224</v>
      </c>
      <c r="I44" s="115">
        <v>0.42816441754601103</v>
      </c>
      <c r="J44" s="116">
        <v>9.2009999999999995E-2</v>
      </c>
      <c r="K44" s="116">
        <v>6.3268491575506998E-4</v>
      </c>
      <c r="L44" s="98"/>
    </row>
    <row r="45" spans="1:12" ht="15">
      <c r="A45" s="92" t="s">
        <v>510</v>
      </c>
      <c r="B45" s="117"/>
      <c r="C45" s="117"/>
      <c r="D45" s="117"/>
      <c r="E45" s="117"/>
      <c r="F45" s="118"/>
      <c r="G45" s="117"/>
      <c r="H45" s="113"/>
      <c r="I45" s="113"/>
      <c r="J45" s="114"/>
      <c r="K45" s="114"/>
      <c r="L45" s="98"/>
    </row>
    <row r="46" spans="1:12">
      <c r="A46" s="109" t="s">
        <v>511</v>
      </c>
      <c r="B46" s="110">
        <v>0.1338</v>
      </c>
      <c r="C46" s="109">
        <v>42800</v>
      </c>
      <c r="D46" s="109">
        <v>126100</v>
      </c>
      <c r="E46" s="111">
        <v>14.3</v>
      </c>
      <c r="F46" s="112">
        <v>5.1200000000000002E-2</v>
      </c>
      <c r="G46" s="111">
        <v>0.35930000000000001</v>
      </c>
      <c r="H46" s="113">
        <v>57.484740920096847</v>
      </c>
      <c r="I46" s="113">
        <v>0.98477415872970231</v>
      </c>
      <c r="J46" s="114">
        <v>0.314</v>
      </c>
      <c r="K46" s="114">
        <v>4.0273593134956308E-3</v>
      </c>
      <c r="L46" s="98"/>
    </row>
    <row r="47" spans="1:12">
      <c r="A47" s="109" t="s">
        <v>512</v>
      </c>
      <c r="B47" s="110">
        <v>7.9100000000000004E-2</v>
      </c>
      <c r="C47" s="109">
        <v>45200</v>
      </c>
      <c r="D47" s="109">
        <v>100800</v>
      </c>
      <c r="E47" s="111">
        <v>8.4600000000000009</v>
      </c>
      <c r="F47" s="112">
        <v>3.1099999999999999E-2</v>
      </c>
      <c r="G47" s="111">
        <v>0.39629999999999999</v>
      </c>
      <c r="H47" s="113">
        <v>42.212699757869245</v>
      </c>
      <c r="I47" s="113">
        <v>0.79773456139299381</v>
      </c>
      <c r="J47" s="114">
        <v>0.41339999999999999</v>
      </c>
      <c r="K47" s="114">
        <v>3.6482888447051443E-3</v>
      </c>
      <c r="L47" s="98"/>
    </row>
    <row r="48" spans="1:12">
      <c r="A48" s="109" t="s">
        <v>513</v>
      </c>
      <c r="B48" s="110">
        <v>0.1328</v>
      </c>
      <c r="C48" s="109">
        <v>43500</v>
      </c>
      <c r="D48" s="109">
        <v>127000</v>
      </c>
      <c r="E48" s="111">
        <v>14.2</v>
      </c>
      <c r="F48" s="112">
        <v>3.61E-2</v>
      </c>
      <c r="G48" s="111">
        <v>0.36899999999999999</v>
      </c>
      <c r="H48" s="113">
        <v>56.618242130750602</v>
      </c>
      <c r="I48" s="113">
        <v>1.1019958719974752</v>
      </c>
      <c r="J48" s="114">
        <v>0.31559999999999999</v>
      </c>
      <c r="K48" s="114">
        <v>5.3953626760765575E-3</v>
      </c>
      <c r="L48" s="98"/>
    </row>
    <row r="49" spans="1:12">
      <c r="A49" s="109" t="s">
        <v>514</v>
      </c>
      <c r="B49" s="110">
        <v>0.1198</v>
      </c>
      <c r="C49" s="109">
        <v>29280</v>
      </c>
      <c r="D49" s="109">
        <v>100700</v>
      </c>
      <c r="E49" s="111">
        <v>12.82</v>
      </c>
      <c r="F49" s="112">
        <v>2.93E-2</v>
      </c>
      <c r="G49" s="111">
        <v>0.2414</v>
      </c>
      <c r="H49" s="113">
        <v>63.642239709443096</v>
      </c>
      <c r="I49" s="113">
        <v>1.3725074896374461</v>
      </c>
      <c r="J49" s="114">
        <v>0.2742</v>
      </c>
      <c r="K49" s="114">
        <v>4.9779414373413433E-3</v>
      </c>
      <c r="L49" s="98"/>
    </row>
    <row r="50" spans="1:12">
      <c r="A50" s="109" t="s">
        <v>515</v>
      </c>
      <c r="B50" s="110">
        <v>8.6900000000000005E-2</v>
      </c>
      <c r="C50" s="109">
        <v>27590</v>
      </c>
      <c r="D50" s="109">
        <v>81300</v>
      </c>
      <c r="E50" s="111">
        <v>9.3000000000000007</v>
      </c>
      <c r="F50" s="112">
        <v>1.5800000000000002E-2</v>
      </c>
      <c r="G50" s="111">
        <v>0.2349</v>
      </c>
      <c r="H50" s="113">
        <v>57.343818401937042</v>
      </c>
      <c r="I50" s="113">
        <v>1.2555985606989508</v>
      </c>
      <c r="J50" s="114">
        <v>0.31519999999999998</v>
      </c>
      <c r="K50" s="114">
        <v>6.2815089468693736E-3</v>
      </c>
      <c r="L50" s="98"/>
    </row>
    <row r="51" spans="1:12">
      <c r="A51" s="109" t="s">
        <v>516</v>
      </c>
      <c r="B51" s="110">
        <v>0.13930000000000001</v>
      </c>
      <c r="C51" s="109">
        <v>36570</v>
      </c>
      <c r="D51" s="109">
        <v>117800</v>
      </c>
      <c r="E51" s="111">
        <v>15.28</v>
      </c>
      <c r="F51" s="112">
        <v>5.0700000000000002E-2</v>
      </c>
      <c r="G51" s="111">
        <v>0.32590000000000002</v>
      </c>
      <c r="H51" s="113">
        <v>63.433767554479417</v>
      </c>
      <c r="I51" s="113">
        <v>1.0495590807861763</v>
      </c>
      <c r="J51" s="114">
        <v>0.28839999999999999</v>
      </c>
      <c r="K51" s="114">
        <v>2.2938412094999079E-3</v>
      </c>
      <c r="L51" s="98"/>
    </row>
    <row r="52" spans="1:12">
      <c r="A52" s="109" t="s">
        <v>517</v>
      </c>
      <c r="B52" s="110">
        <v>0.1111</v>
      </c>
      <c r="C52" s="109">
        <v>66500</v>
      </c>
      <c r="D52" s="109">
        <v>145400</v>
      </c>
      <c r="E52" s="111">
        <v>12.22</v>
      </c>
      <c r="F52" s="112">
        <v>2.9100000000000001E-2</v>
      </c>
      <c r="G52" s="111">
        <v>0.63700000000000001</v>
      </c>
      <c r="H52" s="113">
        <v>40.9653607748184</v>
      </c>
      <c r="I52" s="113">
        <v>1.065134347151848</v>
      </c>
      <c r="J52" s="114">
        <v>0.4249</v>
      </c>
      <c r="K52" s="114">
        <v>5.7627015975495388E-3</v>
      </c>
      <c r="L52" s="98"/>
    </row>
    <row r="53" spans="1:12">
      <c r="A53" s="109" t="s">
        <v>518</v>
      </c>
      <c r="B53" s="110">
        <v>7.4719999999999995E-2</v>
      </c>
      <c r="C53" s="109">
        <v>74700</v>
      </c>
      <c r="D53" s="109">
        <v>138600</v>
      </c>
      <c r="E53" s="111">
        <v>8.23</v>
      </c>
      <c r="F53" s="112">
        <v>3.0700000000000002E-2</v>
      </c>
      <c r="G53" s="111">
        <v>0.70099999999999996</v>
      </c>
      <c r="H53" s="113">
        <v>28.615423728813557</v>
      </c>
      <c r="I53" s="113">
        <v>1.742727470529174</v>
      </c>
      <c r="J53" s="114">
        <v>0.49399999999999999</v>
      </c>
      <c r="K53" s="114">
        <v>1.1113007182576641E-2</v>
      </c>
      <c r="L53" s="98"/>
    </row>
    <row r="54" spans="1:12">
      <c r="A54" s="109" t="s">
        <v>519</v>
      </c>
      <c r="B54" s="110">
        <v>0.14785000000000001</v>
      </c>
      <c r="C54" s="109">
        <v>36010</v>
      </c>
      <c r="D54" s="109">
        <v>119500</v>
      </c>
      <c r="E54" s="111">
        <v>16.315000000000001</v>
      </c>
      <c r="F54" s="112">
        <v>5.8299999999999998E-2</v>
      </c>
      <c r="G54" s="111">
        <v>0.32440000000000002</v>
      </c>
      <c r="H54" s="113">
        <v>66.437397094430992</v>
      </c>
      <c r="I54" s="113">
        <v>1.1072955255554184</v>
      </c>
      <c r="J54" s="114">
        <v>0.27860000000000001</v>
      </c>
      <c r="K54" s="114">
        <v>4.1958083738893514E-3</v>
      </c>
      <c r="L54" s="98"/>
    </row>
    <row r="55" spans="1:12">
      <c r="A55" s="109" t="s">
        <v>520</v>
      </c>
      <c r="B55" s="110">
        <v>0.11650000000000001</v>
      </c>
      <c r="C55" s="109">
        <v>32360</v>
      </c>
      <c r="D55" s="109">
        <v>102400</v>
      </c>
      <c r="E55" s="111">
        <v>12.88</v>
      </c>
      <c r="F55" s="112">
        <v>3.3700000000000001E-2</v>
      </c>
      <c r="G55" s="111">
        <v>0.2767</v>
      </c>
      <c r="H55" s="113">
        <v>60.976358353510896</v>
      </c>
      <c r="I55" s="113">
        <v>1.0153517583311269</v>
      </c>
      <c r="J55" s="114">
        <v>0.29570000000000002</v>
      </c>
      <c r="K55" s="114">
        <v>3.2411988735034452E-3</v>
      </c>
      <c r="L55" s="98"/>
    </row>
    <row r="56" spans="1:12">
      <c r="A56" s="109" t="s">
        <v>521</v>
      </c>
      <c r="B56" s="110">
        <v>0.1187</v>
      </c>
      <c r="C56" s="109">
        <v>36900</v>
      </c>
      <c r="D56" s="109">
        <v>105900</v>
      </c>
      <c r="E56" s="111">
        <v>13.66</v>
      </c>
      <c r="F56" s="112">
        <v>4.6800000000000001E-2</v>
      </c>
      <c r="G56" s="111">
        <v>0.34899999999999998</v>
      </c>
      <c r="H56" s="113">
        <v>59.572956416464891</v>
      </c>
      <c r="I56" s="113">
        <v>1.1639981475800132</v>
      </c>
      <c r="J56" s="114">
        <v>0.32129999999999997</v>
      </c>
      <c r="K56" s="114">
        <v>5.5952759525871466E-3</v>
      </c>
      <c r="L56" s="98"/>
    </row>
    <row r="57" spans="1:12">
      <c r="A57" s="109" t="s">
        <v>522</v>
      </c>
      <c r="B57" s="110">
        <v>0.1376</v>
      </c>
      <c r="C57" s="109">
        <v>31690</v>
      </c>
      <c r="D57" s="109">
        <v>110000</v>
      </c>
      <c r="E57" s="111">
        <v>15.87</v>
      </c>
      <c r="F57" s="112">
        <v>4.4200000000000003E-2</v>
      </c>
      <c r="G57" s="111">
        <v>0.29320000000000002</v>
      </c>
      <c r="H57" s="113">
        <v>66.51309927360775</v>
      </c>
      <c r="I57" s="113">
        <v>1.312013568587302</v>
      </c>
      <c r="J57" s="114">
        <v>0.26750000000000002</v>
      </c>
      <c r="K57" s="114">
        <v>3.7977277416897594E-3</v>
      </c>
      <c r="L57" s="98"/>
    </row>
    <row r="58" spans="1:12">
      <c r="A58" s="109" t="s">
        <v>523</v>
      </c>
      <c r="B58" s="110">
        <v>0.14599999999999999</v>
      </c>
      <c r="C58" s="109">
        <v>35000</v>
      </c>
      <c r="D58" s="109">
        <v>117600</v>
      </c>
      <c r="E58" s="111">
        <v>16.87</v>
      </c>
      <c r="F58" s="112">
        <v>6.13E-2</v>
      </c>
      <c r="G58" s="111">
        <v>0.32300000000000001</v>
      </c>
      <c r="H58" s="113">
        <v>66.324426150121056</v>
      </c>
      <c r="I58" s="113">
        <v>1.1383786168365537</v>
      </c>
      <c r="J58" s="114">
        <v>0.27460000000000001</v>
      </c>
      <c r="K58" s="114">
        <v>4.6831772162069631E-3</v>
      </c>
      <c r="L58" s="98"/>
    </row>
    <row r="59" spans="1:12">
      <c r="A59" s="109" t="s">
        <v>524</v>
      </c>
      <c r="B59" s="110">
        <v>0.13450000000000001</v>
      </c>
      <c r="C59" s="109">
        <v>48620</v>
      </c>
      <c r="D59" s="109">
        <v>128800</v>
      </c>
      <c r="E59" s="111">
        <v>15.58</v>
      </c>
      <c r="F59" s="112">
        <v>4.6600000000000003E-2</v>
      </c>
      <c r="G59" s="111">
        <v>0.47199999999999998</v>
      </c>
      <c r="H59" s="113">
        <v>55.275401937045999</v>
      </c>
      <c r="I59" s="113">
        <v>1.1690849651368649</v>
      </c>
      <c r="J59" s="114">
        <v>0.35020000000000001</v>
      </c>
      <c r="K59" s="114">
        <v>4.0578114802932875E-3</v>
      </c>
      <c r="L59" s="98"/>
    </row>
    <row r="60" spans="1:12">
      <c r="A60" s="109" t="s">
        <v>525</v>
      </c>
      <c r="B60" s="110">
        <v>0.11210000000000001</v>
      </c>
      <c r="C60" s="109">
        <v>27510</v>
      </c>
      <c r="D60" s="109">
        <v>91600</v>
      </c>
      <c r="E60" s="111">
        <v>13.01</v>
      </c>
      <c r="F60" s="112">
        <v>2.7900000000000001E-2</v>
      </c>
      <c r="G60" s="111">
        <v>0.25840000000000002</v>
      </c>
      <c r="H60" s="113">
        <v>64.918694915254235</v>
      </c>
      <c r="I60" s="113">
        <v>1.1440053629041183</v>
      </c>
      <c r="J60" s="114">
        <v>0.27739999999999998</v>
      </c>
      <c r="K60" s="114">
        <v>4.3906691725066225E-3</v>
      </c>
      <c r="L60" s="98"/>
    </row>
    <row r="61" spans="1:12">
      <c r="A61" s="109" t="s">
        <v>526</v>
      </c>
      <c r="B61" s="110">
        <v>0.14199999999999999</v>
      </c>
      <c r="C61" s="109">
        <v>31220</v>
      </c>
      <c r="D61" s="109">
        <v>109800</v>
      </c>
      <c r="E61" s="111">
        <v>16.97</v>
      </c>
      <c r="F61" s="112">
        <v>5.9400000000000001E-2</v>
      </c>
      <c r="G61" s="111">
        <v>0.29870000000000002</v>
      </c>
      <c r="H61" s="113">
        <v>68.148266343825668</v>
      </c>
      <c r="I61" s="113">
        <v>1.1250678039451369</v>
      </c>
      <c r="J61" s="114">
        <v>0.26340000000000002</v>
      </c>
      <c r="K61" s="114">
        <v>1.7205948664342809E-3</v>
      </c>
      <c r="L61" s="98"/>
    </row>
    <row r="62" spans="1:12">
      <c r="A62" s="109" t="s">
        <v>527</v>
      </c>
      <c r="B62" s="110">
        <v>0.13919999999999999</v>
      </c>
      <c r="C62" s="109">
        <v>92900</v>
      </c>
      <c r="D62" s="109">
        <v>187500</v>
      </c>
      <c r="E62" s="111">
        <v>16.66</v>
      </c>
      <c r="F62" s="112">
        <v>4.7800000000000002E-2</v>
      </c>
      <c r="G62" s="111">
        <v>0.96199999999999997</v>
      </c>
      <c r="H62" s="113">
        <v>38.821242130750605</v>
      </c>
      <c r="I62" s="113">
        <v>1.7822713172578992</v>
      </c>
      <c r="J62" s="114">
        <v>0.442</v>
      </c>
      <c r="K62" s="114">
        <v>1.2083067795886937E-2</v>
      </c>
      <c r="L62" s="98"/>
    </row>
    <row r="63" spans="1:12">
      <c r="A63" s="109" t="s">
        <v>528</v>
      </c>
      <c r="B63" s="110">
        <v>9.3200000000000005E-2</v>
      </c>
      <c r="C63" s="109">
        <v>243000</v>
      </c>
      <c r="D63" s="109">
        <v>362000</v>
      </c>
      <c r="E63" s="111">
        <v>11.163</v>
      </c>
      <c r="F63" s="112">
        <v>3.9699999999999999E-2</v>
      </c>
      <c r="G63" s="111">
        <v>2.52</v>
      </c>
      <c r="H63" s="113">
        <v>13.356193704600484</v>
      </c>
      <c r="I63" s="113">
        <v>0.95585626805676716</v>
      </c>
      <c r="J63" s="114">
        <v>0.60129999999999995</v>
      </c>
      <c r="K63" s="114">
        <v>8.8126268334475615E-3</v>
      </c>
      <c r="L63" s="98"/>
    </row>
    <row r="64" spans="1:12">
      <c r="A64" s="109" t="s">
        <v>529</v>
      </c>
      <c r="B64" s="110">
        <v>9.9900000000000003E-2</v>
      </c>
      <c r="C64" s="109">
        <v>40300</v>
      </c>
      <c r="D64" s="109">
        <v>100600</v>
      </c>
      <c r="E64" s="111">
        <v>11.98</v>
      </c>
      <c r="F64" s="112">
        <v>3.2099999999999997E-2</v>
      </c>
      <c r="G64" s="111">
        <v>0.41139999999999999</v>
      </c>
      <c r="H64" s="113">
        <v>51.510092009685231</v>
      </c>
      <c r="I64" s="113">
        <v>1.1012961215085655</v>
      </c>
      <c r="J64" s="114">
        <v>0.37419999999999998</v>
      </c>
      <c r="K64" s="114">
        <v>4.1753877129675036E-3</v>
      </c>
      <c r="L64" s="98"/>
    </row>
    <row r="65" spans="1:12">
      <c r="A65" s="109" t="s">
        <v>530</v>
      </c>
      <c r="B65" s="110">
        <v>0.12570000000000001</v>
      </c>
      <c r="C65" s="109">
        <v>35110</v>
      </c>
      <c r="D65" s="109">
        <v>107500</v>
      </c>
      <c r="E65" s="111">
        <v>15.08</v>
      </c>
      <c r="F65" s="112">
        <v>4.7600000000000003E-2</v>
      </c>
      <c r="G65" s="111">
        <v>0.34710000000000002</v>
      </c>
      <c r="H65" s="113">
        <v>61.491133171912828</v>
      </c>
      <c r="I65" s="113">
        <v>1.2168294837443194</v>
      </c>
      <c r="J65" s="114">
        <v>0.30380000000000001</v>
      </c>
      <c r="K65" s="114">
        <v>4.7994890421377149E-3</v>
      </c>
      <c r="L65" s="98"/>
    </row>
    <row r="66" spans="1:12">
      <c r="A66" s="109" t="s">
        <v>531</v>
      </c>
      <c r="B66" s="110">
        <v>0.1137</v>
      </c>
      <c r="C66" s="109">
        <v>32670</v>
      </c>
      <c r="D66" s="109">
        <v>97800</v>
      </c>
      <c r="E66" s="111">
        <v>13.74</v>
      </c>
      <c r="F66" s="112">
        <v>6.6100000000000006E-2</v>
      </c>
      <c r="G66" s="111">
        <v>0.32619999999999999</v>
      </c>
      <c r="H66" s="113">
        <v>60.689854721549636</v>
      </c>
      <c r="I66" s="113">
        <v>0.99756381015340356</v>
      </c>
      <c r="J66" s="114">
        <v>0.309</v>
      </c>
      <c r="K66" s="114">
        <v>3.5408650694427769E-3</v>
      </c>
      <c r="L66" s="98"/>
    </row>
    <row r="67" spans="1:12">
      <c r="A67" s="109" t="s">
        <v>532</v>
      </c>
      <c r="B67" s="110">
        <v>7.9500000000000001E-2</v>
      </c>
      <c r="C67" s="109">
        <v>27040</v>
      </c>
      <c r="D67" s="109">
        <v>74840</v>
      </c>
      <c r="E67" s="111">
        <v>9.61</v>
      </c>
      <c r="F67" s="112">
        <v>4.8300000000000003E-2</v>
      </c>
      <c r="G67" s="111">
        <v>0.27560000000000001</v>
      </c>
      <c r="H67" s="113">
        <v>55.486203389830507</v>
      </c>
      <c r="I67" s="113">
        <v>0.93172305048774862</v>
      </c>
      <c r="J67" s="114">
        <v>0.33510000000000001</v>
      </c>
      <c r="K67" s="114">
        <v>3.2802241055147441E-3</v>
      </c>
      <c r="L67" s="98"/>
    </row>
    <row r="68" spans="1:12">
      <c r="A68" s="109" t="s">
        <v>533</v>
      </c>
      <c r="B68" s="110">
        <v>0.112</v>
      </c>
      <c r="C68" s="109">
        <v>31580</v>
      </c>
      <c r="D68" s="109">
        <v>95900</v>
      </c>
      <c r="E68" s="111">
        <v>13.54</v>
      </c>
      <c r="F68" s="112">
        <v>4.7600000000000003E-2</v>
      </c>
      <c r="G68" s="111">
        <v>0.31740000000000002</v>
      </c>
      <c r="H68" s="113">
        <v>60.849411622276023</v>
      </c>
      <c r="I68" s="113">
        <v>1.026349263229263</v>
      </c>
      <c r="J68" s="114">
        <v>0.30549999999999999</v>
      </c>
      <c r="K68" s="114">
        <v>2.5914671057144447E-3</v>
      </c>
      <c r="L68" s="98"/>
    </row>
    <row r="69" spans="1:12">
      <c r="A69" s="109" t="s">
        <v>534</v>
      </c>
      <c r="B69" s="110">
        <v>0.10920000000000001</v>
      </c>
      <c r="C69" s="109">
        <v>36900</v>
      </c>
      <c r="D69" s="109">
        <v>100900</v>
      </c>
      <c r="E69" s="111">
        <v>13.2</v>
      </c>
      <c r="F69" s="112">
        <v>5.1299999999999998E-2</v>
      </c>
      <c r="G69" s="111">
        <v>0.375</v>
      </c>
      <c r="H69" s="113">
        <v>56.019612590799028</v>
      </c>
      <c r="I69" s="113">
        <v>1.2708216719270573</v>
      </c>
      <c r="J69" s="114">
        <v>0.33810000000000001</v>
      </c>
      <c r="K69" s="114">
        <v>5.0180226072029602E-3</v>
      </c>
      <c r="L69" s="98"/>
    </row>
    <row r="70" spans="1:12">
      <c r="A70" s="109" t="s">
        <v>535</v>
      </c>
      <c r="B70" s="110">
        <v>6.3700000000000007E-2</v>
      </c>
      <c r="C70" s="109">
        <v>34860</v>
      </c>
      <c r="D70" s="109">
        <v>76600</v>
      </c>
      <c r="E70" s="111">
        <v>7.71</v>
      </c>
      <c r="F70" s="112">
        <v>6.5500000000000003E-2</v>
      </c>
      <c r="G70" s="111">
        <v>0.36620000000000003</v>
      </c>
      <c r="H70" s="113">
        <v>38.565019370460043</v>
      </c>
      <c r="I70" s="113">
        <v>2.0035189535974474</v>
      </c>
      <c r="J70" s="114">
        <v>0.42799999999999999</v>
      </c>
      <c r="K70" s="114">
        <v>1.0093354455283934E-2</v>
      </c>
      <c r="L70" s="98"/>
    </row>
    <row r="71" spans="1:12">
      <c r="A71" s="109" t="s">
        <v>536</v>
      </c>
      <c r="B71" s="110">
        <v>0.1341</v>
      </c>
      <c r="C71" s="109">
        <v>27650</v>
      </c>
      <c r="D71" s="109">
        <v>100400</v>
      </c>
      <c r="E71" s="111">
        <v>16.489999999999998</v>
      </c>
      <c r="F71" s="112">
        <v>2.35E-2</v>
      </c>
      <c r="G71" s="111">
        <v>0.27129999999999999</v>
      </c>
      <c r="H71" s="113">
        <v>68.108668280871669</v>
      </c>
      <c r="I71" s="113">
        <v>1.4924170775228844</v>
      </c>
      <c r="J71" s="114">
        <v>0.25819999999999999</v>
      </c>
      <c r="K71" s="114">
        <v>6.1557024406317766E-3</v>
      </c>
      <c r="L71" s="98"/>
    </row>
    <row r="72" spans="1:12">
      <c r="A72" s="109" t="s">
        <v>537</v>
      </c>
      <c r="B72" s="110">
        <v>0.12</v>
      </c>
      <c r="C72" s="109">
        <v>32800</v>
      </c>
      <c r="D72" s="109">
        <v>101600</v>
      </c>
      <c r="E72" s="111">
        <v>14.78</v>
      </c>
      <c r="F72" s="112">
        <v>3.3999999999999998E-3</v>
      </c>
      <c r="G72" s="111">
        <v>0.33500000000000002</v>
      </c>
      <c r="H72" s="113">
        <v>59.359825665859567</v>
      </c>
      <c r="I72" s="113">
        <v>1.8137821112929515</v>
      </c>
      <c r="J72" s="114">
        <v>0.3049</v>
      </c>
      <c r="K72" s="114">
        <v>8.9533206947143354E-3</v>
      </c>
      <c r="L72" s="98"/>
    </row>
    <row r="73" spans="1:12">
      <c r="A73" s="109" t="s">
        <v>538</v>
      </c>
      <c r="B73" s="110">
        <v>0.13020000000000001</v>
      </c>
      <c r="C73" s="109">
        <v>26970</v>
      </c>
      <c r="D73" s="109">
        <v>99330</v>
      </c>
      <c r="E73" s="111">
        <v>16.061</v>
      </c>
      <c r="F73" s="112">
        <v>6.0600000000000001E-2</v>
      </c>
      <c r="G73" s="111">
        <v>0.26419999999999999</v>
      </c>
      <c r="H73" s="113">
        <v>67.7907191283293</v>
      </c>
      <c r="I73" s="113">
        <v>1.1508099688536197</v>
      </c>
      <c r="J73" s="114">
        <v>0.251</v>
      </c>
      <c r="K73" s="114">
        <v>5.2616661087530065E-3</v>
      </c>
      <c r="L73" s="98"/>
    </row>
    <row r="74" spans="1:12">
      <c r="A74" s="109" t="s">
        <v>539</v>
      </c>
      <c r="B74" s="110">
        <v>0.13800000000000001</v>
      </c>
      <c r="C74" s="109">
        <v>31560</v>
      </c>
      <c r="D74" s="109">
        <v>107700</v>
      </c>
      <c r="E74" s="111">
        <v>17.05</v>
      </c>
      <c r="F74" s="112">
        <v>6.5299999999999997E-2</v>
      </c>
      <c r="G74" s="111">
        <v>0.3155</v>
      </c>
      <c r="H74" s="113">
        <v>66.437397094430992</v>
      </c>
      <c r="I74" s="113">
        <v>1.1072955255554184</v>
      </c>
      <c r="J74" s="114">
        <v>0.27010000000000001</v>
      </c>
      <c r="K74" s="114">
        <v>3.7023032104893834E-3</v>
      </c>
      <c r="L74" s="98"/>
    </row>
    <row r="75" spans="1:12">
      <c r="A75" s="109" t="s">
        <v>540</v>
      </c>
      <c r="B75" s="110">
        <v>0.109</v>
      </c>
      <c r="C75" s="109">
        <v>22700</v>
      </c>
      <c r="D75" s="109">
        <v>82500</v>
      </c>
      <c r="E75" s="111">
        <v>13.48</v>
      </c>
      <c r="F75" s="112">
        <v>4.2200000000000001E-2</v>
      </c>
      <c r="G75" s="111">
        <v>0.22389999999999999</v>
      </c>
      <c r="H75" s="113">
        <v>68.067905569007266</v>
      </c>
      <c r="I75" s="113">
        <v>1.1234888179717724</v>
      </c>
      <c r="J75" s="114">
        <v>0.255</v>
      </c>
      <c r="K75" s="114">
        <v>2.4404622512958487E-3</v>
      </c>
      <c r="L75" s="98"/>
    </row>
    <row r="76" spans="1:12">
      <c r="A76" s="109" t="s">
        <v>541</v>
      </c>
      <c r="B76" s="110">
        <v>8.6599999999999996E-2</v>
      </c>
      <c r="C76" s="109">
        <v>104800</v>
      </c>
      <c r="D76" s="109">
        <v>172200</v>
      </c>
      <c r="E76" s="111">
        <v>11.010999999999999</v>
      </c>
      <c r="F76" s="112">
        <v>2.76E-2</v>
      </c>
      <c r="G76" s="111">
        <v>1.2130000000000001</v>
      </c>
      <c r="H76" s="113">
        <v>25.880828087167071</v>
      </c>
      <c r="I76" s="113">
        <v>0.79481681863698739</v>
      </c>
      <c r="J76" s="114">
        <v>0.55959999999999999</v>
      </c>
      <c r="K76" s="114">
        <v>5.4996980024724987E-3</v>
      </c>
      <c r="L76" s="98"/>
    </row>
    <row r="77" spans="1:12">
      <c r="A77" s="109" t="s">
        <v>542</v>
      </c>
      <c r="B77" s="110">
        <v>4.0800000000000003E-2</v>
      </c>
      <c r="C77" s="109">
        <v>149000</v>
      </c>
      <c r="D77" s="109">
        <v>206000</v>
      </c>
      <c r="E77" s="111">
        <v>5.2</v>
      </c>
      <c r="F77" s="112">
        <v>-1.1000000000000001E-3</v>
      </c>
      <c r="G77" s="111">
        <v>1.73</v>
      </c>
      <c r="H77" s="113">
        <v>9.028358353510896</v>
      </c>
      <c r="I77" s="113">
        <v>0.71327971763550835</v>
      </c>
      <c r="J77" s="114">
        <v>0.64700000000000002</v>
      </c>
      <c r="K77" s="114">
        <v>1.2177296750921362E-2</v>
      </c>
      <c r="L77" s="98"/>
    </row>
    <row r="78" spans="1:12">
      <c r="A78" s="109" t="s">
        <v>543</v>
      </c>
      <c r="B78" s="110">
        <v>0.1193</v>
      </c>
      <c r="C78" s="109">
        <v>31030</v>
      </c>
      <c r="D78" s="109">
        <v>96700</v>
      </c>
      <c r="E78" s="111">
        <v>15.2</v>
      </c>
      <c r="F78" s="112">
        <v>7.5800000000000006E-2</v>
      </c>
      <c r="G78" s="111">
        <v>0.33169999999999999</v>
      </c>
      <c r="H78" s="113">
        <v>63.245094430992737</v>
      </c>
      <c r="I78" s="113">
        <v>0.99428792758326912</v>
      </c>
      <c r="J78" s="114">
        <v>0.29649999999999999</v>
      </c>
      <c r="K78" s="114">
        <v>2.1237281935313659E-3</v>
      </c>
      <c r="L78" s="98"/>
    </row>
    <row r="79" spans="1:12">
      <c r="A79" s="109" t="s">
        <v>544</v>
      </c>
      <c r="B79" s="110">
        <v>0.13</v>
      </c>
      <c r="C79" s="109">
        <v>28220</v>
      </c>
      <c r="D79" s="109">
        <v>98690</v>
      </c>
      <c r="E79" s="111">
        <v>16.59</v>
      </c>
      <c r="F79" s="112">
        <v>7.5300000000000006E-2</v>
      </c>
      <c r="G79" s="111">
        <v>0.2969</v>
      </c>
      <c r="H79" s="113">
        <v>67.543813559322032</v>
      </c>
      <c r="I79" s="113">
        <v>1.0578741163920842</v>
      </c>
      <c r="J79" s="114">
        <v>0.2646</v>
      </c>
      <c r="K79" s="114">
        <v>2.7343984271499281E-3</v>
      </c>
      <c r="L79" s="98"/>
    </row>
    <row r="80" spans="1:12">
      <c r="A80" s="109" t="s">
        <v>545</v>
      </c>
      <c r="B80" s="110">
        <v>0.1137</v>
      </c>
      <c r="C80" s="109">
        <v>23090</v>
      </c>
      <c r="D80" s="109">
        <v>84590</v>
      </c>
      <c r="E80" s="111">
        <v>14.52</v>
      </c>
      <c r="F80" s="112">
        <v>5.1799999999999999E-2</v>
      </c>
      <c r="G80" s="111">
        <v>0.24110000000000001</v>
      </c>
      <c r="H80" s="113">
        <v>68.861031476997567</v>
      </c>
      <c r="I80" s="113">
        <v>1.083668111598745</v>
      </c>
      <c r="J80" s="114">
        <v>0.25440000000000002</v>
      </c>
      <c r="K80" s="114">
        <v>2.534309816577286E-3</v>
      </c>
      <c r="L80" s="98"/>
    </row>
    <row r="81" spans="1:12">
      <c r="A81" s="109" t="s">
        <v>546</v>
      </c>
      <c r="B81" s="110">
        <v>3.3110000000000001E-3</v>
      </c>
      <c r="C81" s="109">
        <v>287500</v>
      </c>
      <c r="D81" s="109">
        <v>357300</v>
      </c>
      <c r="E81" s="111">
        <v>0.42409999999999998</v>
      </c>
      <c r="F81" s="112">
        <v>2.2000000000000001E-3</v>
      </c>
      <c r="G81" s="111">
        <v>3.319</v>
      </c>
      <c r="H81" s="113">
        <v>0.47051815980629541</v>
      </c>
      <c r="I81" s="113">
        <v>7.9597107042711172E-3</v>
      </c>
      <c r="J81" s="114">
        <v>0.748</v>
      </c>
      <c r="K81" s="114">
        <v>2.9358680079322368E-3</v>
      </c>
      <c r="L81" s="98"/>
    </row>
    <row r="82" spans="1:12">
      <c r="A82" s="109" t="s">
        <v>547</v>
      </c>
      <c r="B82" s="110">
        <v>3.85E-2</v>
      </c>
      <c r="C82" s="109">
        <v>134900</v>
      </c>
      <c r="D82" s="109">
        <v>187100</v>
      </c>
      <c r="E82" s="111">
        <v>4.92</v>
      </c>
      <c r="F82" s="112">
        <v>-2.9999999999999997E-4</v>
      </c>
      <c r="G82" s="111">
        <v>1.583</v>
      </c>
      <c r="H82" s="113">
        <v>8.691774818401937</v>
      </c>
      <c r="I82" s="113">
        <v>0.78912341372894934</v>
      </c>
      <c r="J82" s="114">
        <v>0.65390000000000004</v>
      </c>
      <c r="K82" s="114">
        <v>9.4349601244732365E-3</v>
      </c>
      <c r="L82" s="98"/>
    </row>
    <row r="83" spans="1:12">
      <c r="A83" s="109" t="s">
        <v>548</v>
      </c>
      <c r="B83" s="110">
        <v>0.12590000000000001</v>
      </c>
      <c r="C83" s="109">
        <v>31960</v>
      </c>
      <c r="D83" s="109">
        <v>100800</v>
      </c>
      <c r="E83" s="111">
        <v>16.07</v>
      </c>
      <c r="F83" s="112">
        <v>6.9699999999999998E-2</v>
      </c>
      <c r="G83" s="111">
        <v>0.34499999999999997</v>
      </c>
      <c r="H83" s="113">
        <v>63.503646489104113</v>
      </c>
      <c r="I83" s="113">
        <v>1.0509951308938084</v>
      </c>
      <c r="J83" s="114">
        <v>0.29289999999999999</v>
      </c>
      <c r="K83" s="114">
        <v>4.0110464717327812E-3</v>
      </c>
      <c r="L83" s="98"/>
    </row>
    <row r="84" spans="1:12">
      <c r="A84" s="109" t="s">
        <v>549</v>
      </c>
      <c r="B84" s="110">
        <v>0.1053</v>
      </c>
      <c r="C84" s="109">
        <v>29680</v>
      </c>
      <c r="D84" s="109">
        <v>88600</v>
      </c>
      <c r="E84" s="111">
        <v>13.43</v>
      </c>
      <c r="F84" s="112">
        <v>5.4300000000000001E-2</v>
      </c>
      <c r="G84" s="111">
        <v>0.3236</v>
      </c>
      <c r="H84" s="113">
        <v>58.29067796610169</v>
      </c>
      <c r="I84" s="113">
        <v>1.4421367254625617</v>
      </c>
      <c r="J84" s="114">
        <v>0.31809999999999999</v>
      </c>
      <c r="K84" s="114">
        <v>5.7901779874542708E-3</v>
      </c>
      <c r="L84" s="98"/>
    </row>
    <row r="85" spans="1:12">
      <c r="A85" s="119" t="s">
        <v>550</v>
      </c>
      <c r="B85" s="120">
        <v>0.126</v>
      </c>
      <c r="C85" s="119">
        <v>24540</v>
      </c>
      <c r="D85" s="119">
        <v>91100</v>
      </c>
      <c r="E85" s="121">
        <v>16.059999999999999</v>
      </c>
      <c r="F85" s="122">
        <v>4.5499999999999999E-2</v>
      </c>
      <c r="G85" s="121">
        <v>0.25650000000000001</v>
      </c>
      <c r="H85" s="113">
        <v>70.185237288135582</v>
      </c>
      <c r="I85" s="113">
        <v>1.1285127047139445</v>
      </c>
      <c r="J85" s="114">
        <v>0.2492</v>
      </c>
      <c r="K85" s="114">
        <v>2.624101856559688E-3</v>
      </c>
      <c r="L85" s="98"/>
    </row>
    <row r="86" spans="1:12" ht="15">
      <c r="A86" s="123" t="s">
        <v>551</v>
      </c>
      <c r="B86" s="124"/>
      <c r="C86" s="124"/>
      <c r="D86" s="124"/>
      <c r="E86" s="124"/>
      <c r="F86" s="125"/>
      <c r="G86" s="124"/>
      <c r="H86" s="126"/>
      <c r="I86" s="126"/>
      <c r="J86" s="127"/>
      <c r="K86" s="127"/>
      <c r="L86" s="98"/>
    </row>
    <row r="87" spans="1:12">
      <c r="A87" s="109" t="s">
        <v>552</v>
      </c>
      <c r="B87" s="110">
        <v>1.217E-2</v>
      </c>
      <c r="C87" s="109">
        <v>980</v>
      </c>
      <c r="D87" s="109">
        <v>2560</v>
      </c>
      <c r="E87" s="111">
        <v>1.3049999999999999</v>
      </c>
      <c r="F87" s="112">
        <v>7.4999999999999997E-3</v>
      </c>
      <c r="G87" s="111">
        <v>5.8999999999999999E-3</v>
      </c>
      <c r="H87" s="113">
        <v>264.6932518159806</v>
      </c>
      <c r="I87" s="113">
        <v>51.291949056749282</v>
      </c>
      <c r="J87" s="114">
        <v>0.30199999999999999</v>
      </c>
      <c r="K87" s="114">
        <v>1.6029158710300424E-2</v>
      </c>
      <c r="L87" s="98"/>
    </row>
    <row r="88" spans="1:12">
      <c r="A88" s="109" t="s">
        <v>553</v>
      </c>
      <c r="B88" s="110">
        <v>1.1395000000000001E-2</v>
      </c>
      <c r="C88" s="109">
        <v>805</v>
      </c>
      <c r="D88" s="109">
        <v>2166</v>
      </c>
      <c r="E88" s="111">
        <v>1.2229000000000001</v>
      </c>
      <c r="F88" s="112">
        <v>5.3E-3</v>
      </c>
      <c r="G88" s="111">
        <v>5.8599999999999998E-3</v>
      </c>
      <c r="H88" s="113">
        <v>299.55002905569006</v>
      </c>
      <c r="I88" s="113">
        <v>7.5396566551169624</v>
      </c>
      <c r="J88" s="114">
        <v>0.31900000000000001</v>
      </c>
      <c r="K88" s="114">
        <v>1.2043339762707021E-2</v>
      </c>
      <c r="L88" s="98"/>
    </row>
    <row r="89" spans="1:12">
      <c r="A89" s="109" t="s">
        <v>554</v>
      </c>
      <c r="B89" s="110">
        <v>6.7939999999999997E-3</v>
      </c>
      <c r="C89" s="109">
        <v>1309</v>
      </c>
      <c r="D89" s="109">
        <v>2234</v>
      </c>
      <c r="E89" s="111">
        <v>0.73</v>
      </c>
      <c r="F89" s="112">
        <v>5.5999999999999999E-3</v>
      </c>
      <c r="G89" s="111">
        <v>1.0619999999999999E-2</v>
      </c>
      <c r="H89" s="113">
        <v>172.28534866828088</v>
      </c>
      <c r="I89" s="113">
        <v>7.8410857624081975</v>
      </c>
      <c r="J89" s="114">
        <v>0.52400000000000002</v>
      </c>
      <c r="K89" s="114">
        <v>1.4100058802714263E-2</v>
      </c>
      <c r="L89" s="98"/>
    </row>
    <row r="90" spans="1:12">
      <c r="A90" s="109" t="s">
        <v>555</v>
      </c>
      <c r="B90" s="110">
        <v>7.5989999999999999E-3</v>
      </c>
      <c r="C90" s="109">
        <v>804</v>
      </c>
      <c r="D90" s="109">
        <v>1733</v>
      </c>
      <c r="E90" s="111">
        <v>0.81720000000000004</v>
      </c>
      <c r="F90" s="112">
        <v>4.7999999999999996E-3</v>
      </c>
      <c r="G90" s="111">
        <v>6.0699999999999999E-3</v>
      </c>
      <c r="H90" s="113">
        <v>251.54436561743341</v>
      </c>
      <c r="I90" s="113">
        <v>9.4966390235670879</v>
      </c>
      <c r="J90" s="114">
        <v>0.38700000000000001</v>
      </c>
      <c r="K90" s="114">
        <v>1.505103433522095E-2</v>
      </c>
      <c r="L90" s="98"/>
    </row>
    <row r="91" spans="1:12">
      <c r="A91" s="109" t="s">
        <v>556</v>
      </c>
      <c r="B91" s="110">
        <v>8.6700000000000006E-3</v>
      </c>
      <c r="C91" s="109">
        <v>1130</v>
      </c>
      <c r="D91" s="109">
        <v>2183</v>
      </c>
      <c r="E91" s="111">
        <v>0.93300000000000005</v>
      </c>
      <c r="F91" s="112">
        <v>7.3000000000000001E-3</v>
      </c>
      <c r="G91" s="111">
        <v>8.6800000000000002E-3</v>
      </c>
      <c r="H91" s="113">
        <v>225.70662953995156</v>
      </c>
      <c r="I91" s="113">
        <v>8.9911966144736049</v>
      </c>
      <c r="J91" s="114">
        <v>0.45200000000000001</v>
      </c>
      <c r="K91" s="114">
        <v>1.1094686699497194E-2</v>
      </c>
      <c r="L91" s="98"/>
    </row>
    <row r="92" spans="1:12">
      <c r="A92" s="109" t="s">
        <v>557</v>
      </c>
      <c r="B92" s="110">
        <v>9.5110000000000004E-3</v>
      </c>
      <c r="C92" s="109">
        <v>371</v>
      </c>
      <c r="D92" s="109">
        <v>1401</v>
      </c>
      <c r="E92" s="111">
        <v>1.0544</v>
      </c>
      <c r="F92" s="112">
        <v>4.0000000000000001E-3</v>
      </c>
      <c r="G92" s="111">
        <v>2.0500000000000002E-3</v>
      </c>
      <c r="H92" s="113">
        <v>398.17016949152537</v>
      </c>
      <c r="I92" s="113">
        <v>8.3256255877394985</v>
      </c>
      <c r="J92" s="114">
        <v>0.1893</v>
      </c>
      <c r="K92" s="114">
        <v>7.7237908553766535E-3</v>
      </c>
      <c r="L92" s="98"/>
    </row>
    <row r="93" spans="1:12">
      <c r="A93" s="109" t="s">
        <v>558</v>
      </c>
      <c r="B93" s="110">
        <v>1.1337E-2</v>
      </c>
      <c r="C93" s="109">
        <v>659</v>
      </c>
      <c r="D93" s="109">
        <v>1993</v>
      </c>
      <c r="E93" s="111">
        <v>1.26</v>
      </c>
      <c r="F93" s="112">
        <v>4.3E-3</v>
      </c>
      <c r="G93" s="111">
        <v>4.5799999999999999E-3</v>
      </c>
      <c r="H93" s="113">
        <v>323.8737215496368</v>
      </c>
      <c r="I93" s="113">
        <v>7.2440639796069455</v>
      </c>
      <c r="J93" s="114">
        <v>0.26960000000000001</v>
      </c>
      <c r="K93" s="114">
        <v>7.4501198512775622E-3</v>
      </c>
      <c r="L93" s="98"/>
    </row>
    <row r="94" spans="1:12">
      <c r="A94" s="109" t="s">
        <v>559</v>
      </c>
      <c r="B94" s="110">
        <v>6.489E-3</v>
      </c>
      <c r="C94" s="109">
        <v>1189</v>
      </c>
      <c r="D94" s="109">
        <v>2128</v>
      </c>
      <c r="E94" s="111">
        <v>0.72270000000000001</v>
      </c>
      <c r="F94" s="112">
        <v>5.7999999999999996E-3</v>
      </c>
      <c r="G94" s="111">
        <v>9.4400000000000005E-3</v>
      </c>
      <c r="H94" s="113">
        <v>172.540406779661</v>
      </c>
      <c r="I94" s="113">
        <v>3.6624183808718915</v>
      </c>
      <c r="J94" s="114">
        <v>0.50090000000000001</v>
      </c>
      <c r="K94" s="114">
        <v>9.5356816376387064E-3</v>
      </c>
      <c r="L94" s="98"/>
    </row>
    <row r="95" spans="1:12">
      <c r="A95" s="109" t="s">
        <v>560</v>
      </c>
      <c r="B95" s="110">
        <v>9.9950000000000004E-3</v>
      </c>
      <c r="C95" s="109">
        <v>521</v>
      </c>
      <c r="D95" s="109">
        <v>1700</v>
      </c>
      <c r="E95" s="111">
        <v>1.1152</v>
      </c>
      <c r="F95" s="112">
        <v>6.6E-3</v>
      </c>
      <c r="G95" s="111">
        <v>3.48E-3</v>
      </c>
      <c r="H95" s="113">
        <v>338.65893946731234</v>
      </c>
      <c r="I95" s="113">
        <v>7.4717375109226873</v>
      </c>
      <c r="J95" s="114">
        <v>0.24099999999999999</v>
      </c>
      <c r="K95" s="114">
        <v>8.2361853694535078E-3</v>
      </c>
      <c r="L95" s="98"/>
    </row>
    <row r="96" spans="1:12">
      <c r="A96" s="109" t="s">
        <v>561</v>
      </c>
      <c r="B96" s="110">
        <v>9.1830000000000002E-3</v>
      </c>
      <c r="C96" s="109">
        <v>1176</v>
      </c>
      <c r="D96" s="109">
        <v>2282</v>
      </c>
      <c r="E96" s="111">
        <v>1.0268999999999999</v>
      </c>
      <c r="F96" s="112">
        <v>7.1999999999999998E-3</v>
      </c>
      <c r="G96" s="111">
        <v>9.5300000000000003E-3</v>
      </c>
      <c r="H96" s="113">
        <v>226.54168280871667</v>
      </c>
      <c r="I96" s="113">
        <v>4.5358364088231484</v>
      </c>
      <c r="J96" s="114">
        <v>0.46239999999999998</v>
      </c>
      <c r="K96" s="114">
        <v>7.5464861294777452E-3</v>
      </c>
      <c r="L96" s="98"/>
    </row>
    <row r="97" spans="1:12">
      <c r="A97" s="109" t="s">
        <v>562</v>
      </c>
      <c r="B97" s="110">
        <v>5.4299999999999999E-3</v>
      </c>
      <c r="C97" s="109">
        <v>404</v>
      </c>
      <c r="D97" s="109">
        <v>1025</v>
      </c>
      <c r="E97" s="111">
        <v>0.63200000000000001</v>
      </c>
      <c r="F97" s="112">
        <v>4.4000000000000003E-3</v>
      </c>
      <c r="G97" s="111">
        <v>3.3500000000000001E-3</v>
      </c>
      <c r="H97" s="113">
        <v>313.58288377723966</v>
      </c>
      <c r="I97" s="113">
        <v>7.9937346760056709</v>
      </c>
      <c r="J97" s="114">
        <v>0.31</v>
      </c>
      <c r="K97" s="114">
        <v>1.2040932854226869E-2</v>
      </c>
      <c r="L97" s="98"/>
    </row>
    <row r="98" spans="1:12">
      <c r="A98" s="109" t="s">
        <v>563</v>
      </c>
      <c r="B98" s="110">
        <v>6.0429999999999998E-3</v>
      </c>
      <c r="C98" s="109">
        <v>301</v>
      </c>
      <c r="D98" s="109">
        <v>952</v>
      </c>
      <c r="E98" s="111">
        <v>0.70509999999999995</v>
      </c>
      <c r="F98" s="112">
        <v>5.1999999999999998E-3</v>
      </c>
      <c r="G98" s="111">
        <v>1.97E-3</v>
      </c>
      <c r="H98" s="113">
        <v>376.05698062953991</v>
      </c>
      <c r="I98" s="113">
        <v>9.1647587988529118</v>
      </c>
      <c r="J98" s="114">
        <v>0.23</v>
      </c>
      <c r="K98" s="114">
        <v>1.1024595049252376E-2</v>
      </c>
      <c r="L98" s="98"/>
    </row>
    <row r="99" spans="1:12">
      <c r="A99" s="109" t="s">
        <v>564</v>
      </c>
      <c r="B99" s="110">
        <v>9.5139999999999999E-3</v>
      </c>
      <c r="C99" s="109">
        <v>829</v>
      </c>
      <c r="D99" s="109">
        <v>1921</v>
      </c>
      <c r="E99" s="111">
        <v>1.1119000000000001</v>
      </c>
      <c r="F99" s="112">
        <v>6.0000000000000001E-3</v>
      </c>
      <c r="G99" s="111">
        <v>7.0099999999999997E-3</v>
      </c>
      <c r="H99" s="113">
        <v>275.91813801452781</v>
      </c>
      <c r="I99" s="113">
        <v>6.4018569300281243</v>
      </c>
      <c r="J99" s="114">
        <v>0.37690000000000001</v>
      </c>
      <c r="K99" s="114">
        <v>9.9731955243241889E-3</v>
      </c>
      <c r="L99" s="98"/>
    </row>
    <row r="100" spans="1:12">
      <c r="A100" s="109" t="s">
        <v>565</v>
      </c>
      <c r="B100" s="110">
        <v>9.6299999999999997E-3</v>
      </c>
      <c r="C100" s="109">
        <v>747</v>
      </c>
      <c r="D100" s="109">
        <v>1914</v>
      </c>
      <c r="E100" s="111">
        <v>1.127</v>
      </c>
      <c r="F100" s="112">
        <v>7.6E-3</v>
      </c>
      <c r="G100" s="111">
        <v>6.6499999999999997E-3</v>
      </c>
      <c r="H100" s="113">
        <v>281.04492251815975</v>
      </c>
      <c r="I100" s="113">
        <v>5.6271875062459848</v>
      </c>
      <c r="J100" s="114">
        <v>0.33879999999999999</v>
      </c>
      <c r="K100" s="114">
        <v>8.7672916516789851E-3</v>
      </c>
      <c r="L100" s="98"/>
    </row>
    <row r="101" spans="1:12">
      <c r="A101" s="109" t="s">
        <v>566</v>
      </c>
      <c r="B101" s="110">
        <v>9.0519999999999993E-3</v>
      </c>
      <c r="C101" s="109">
        <v>825</v>
      </c>
      <c r="D101" s="109">
        <v>1825</v>
      </c>
      <c r="E101" s="111">
        <v>1.0620000000000001</v>
      </c>
      <c r="F101" s="112">
        <v>7.1999999999999998E-3</v>
      </c>
      <c r="G101" s="111">
        <v>7.4400000000000004E-3</v>
      </c>
      <c r="H101" s="113">
        <v>277.09909200968525</v>
      </c>
      <c r="I101" s="113">
        <v>5.3893871214473874</v>
      </c>
      <c r="J101" s="114">
        <v>0.39789999999999998</v>
      </c>
      <c r="K101" s="114">
        <v>9.0896227621612546E-3</v>
      </c>
      <c r="L101" s="98"/>
    </row>
    <row r="102" spans="1:12">
      <c r="A102" s="109" t="s">
        <v>567</v>
      </c>
      <c r="B102" s="110">
        <v>7.3400000000000002E-3</v>
      </c>
      <c r="C102" s="109">
        <v>723</v>
      </c>
      <c r="D102" s="109">
        <v>1639</v>
      </c>
      <c r="E102" s="111">
        <v>0.88200000000000001</v>
      </c>
      <c r="F102" s="112">
        <v>9.7000000000000003E-3</v>
      </c>
      <c r="G102" s="111">
        <v>6.3099999999999996E-3</v>
      </c>
      <c r="H102" s="113">
        <v>246.06935108958837</v>
      </c>
      <c r="I102" s="113">
        <v>5.789146394260543</v>
      </c>
      <c r="J102" s="114">
        <v>0.39200000000000002</v>
      </c>
      <c r="K102" s="114">
        <v>9.285123551143519E-3</v>
      </c>
      <c r="L102" s="98"/>
    </row>
    <row r="103" spans="1:12">
      <c r="A103" s="109" t="s">
        <v>568</v>
      </c>
      <c r="B103" s="110">
        <v>8.1300000000000001E-3</v>
      </c>
      <c r="C103" s="109">
        <v>664</v>
      </c>
      <c r="D103" s="109">
        <v>1601</v>
      </c>
      <c r="E103" s="111">
        <v>0.97799999999999998</v>
      </c>
      <c r="F103" s="112">
        <v>4.4000000000000003E-3</v>
      </c>
      <c r="G103" s="111">
        <v>5.8100000000000001E-3</v>
      </c>
      <c r="H103" s="113">
        <v>283.23213317191284</v>
      </c>
      <c r="I103" s="113">
        <v>6.2607375474462641</v>
      </c>
      <c r="J103" s="114">
        <v>0.35399999999999998</v>
      </c>
      <c r="K103" s="114">
        <v>1.1058175068247021E-2</v>
      </c>
      <c r="L103" s="98"/>
    </row>
    <row r="104" spans="1:12">
      <c r="A104" s="109" t="s">
        <v>569</v>
      </c>
      <c r="B104" s="110">
        <v>2.794E-3</v>
      </c>
      <c r="C104" s="109">
        <v>563</v>
      </c>
      <c r="D104" s="109">
        <v>976</v>
      </c>
      <c r="E104" s="111">
        <v>0.3367</v>
      </c>
      <c r="F104" s="112">
        <v>-5.9999999999999995E-4</v>
      </c>
      <c r="G104" s="111">
        <v>4.8700000000000002E-3</v>
      </c>
      <c r="H104" s="113">
        <v>166.14066101694914</v>
      </c>
      <c r="I104" s="113">
        <v>4.7546093768462807</v>
      </c>
      <c r="J104" s="114">
        <v>0.50600000000000001</v>
      </c>
      <c r="K104" s="114">
        <v>1.6081722813181428E-2</v>
      </c>
      <c r="L104" s="98"/>
    </row>
    <row r="105" spans="1:12">
      <c r="A105" s="109" t="s">
        <v>570</v>
      </c>
      <c r="B105" s="110">
        <v>7.5690000000000002E-3</v>
      </c>
      <c r="C105" s="109">
        <v>795</v>
      </c>
      <c r="D105" s="109">
        <v>1752</v>
      </c>
      <c r="E105" s="111">
        <v>0.91149999999999998</v>
      </c>
      <c r="F105" s="112">
        <v>5.7000000000000002E-3</v>
      </c>
      <c r="G105" s="111">
        <v>7.3000000000000001E-3</v>
      </c>
      <c r="H105" s="113">
        <v>238.2673680387409</v>
      </c>
      <c r="I105" s="113">
        <v>5.5765739835388262</v>
      </c>
      <c r="J105" s="114">
        <v>0.40239999999999998</v>
      </c>
      <c r="K105" s="114">
        <v>9.5868722627559817E-3</v>
      </c>
      <c r="L105" s="98"/>
    </row>
    <row r="106" spans="1:12">
      <c r="A106" s="109" t="s">
        <v>571</v>
      </c>
      <c r="B106" s="110">
        <v>9.4369999999999992E-3</v>
      </c>
      <c r="C106" s="109">
        <v>504</v>
      </c>
      <c r="D106" s="109">
        <v>1471</v>
      </c>
      <c r="E106" s="111">
        <v>1.137</v>
      </c>
      <c r="F106" s="112">
        <v>8.0999999999999996E-3</v>
      </c>
      <c r="G106" s="111">
        <v>3.9699999999999996E-3</v>
      </c>
      <c r="H106" s="113">
        <v>356.8169806295399</v>
      </c>
      <c r="I106" s="113">
        <v>7.2492574347346723</v>
      </c>
      <c r="J106" s="114">
        <v>0.28699999999999998</v>
      </c>
      <c r="K106" s="114">
        <v>9.6438300773084955E-3</v>
      </c>
      <c r="L106" s="98"/>
    </row>
    <row r="107" spans="1:12">
      <c r="A107" s="109" t="s">
        <v>572</v>
      </c>
      <c r="B107" s="110">
        <v>9.7149999999999997E-3</v>
      </c>
      <c r="C107" s="109">
        <v>636</v>
      </c>
      <c r="D107" s="109">
        <v>1852</v>
      </c>
      <c r="E107" s="111">
        <v>1.1763999999999999</v>
      </c>
      <c r="F107" s="112">
        <v>4.5999999999999999E-3</v>
      </c>
      <c r="G107" s="111">
        <v>5.5139999999999998E-3</v>
      </c>
      <c r="H107" s="113">
        <v>284.6856150121065</v>
      </c>
      <c r="I107" s="113">
        <v>5.7314770440668257</v>
      </c>
      <c r="J107" s="114">
        <v>0.29780000000000001</v>
      </c>
      <c r="K107" s="114">
        <v>7.1636675496284732E-3</v>
      </c>
      <c r="L107" s="98"/>
    </row>
    <row r="108" spans="1:12">
      <c r="A108" s="109" t="s">
        <v>573</v>
      </c>
      <c r="B108" s="110">
        <v>3.235E-3</v>
      </c>
      <c r="C108" s="109">
        <v>333</v>
      </c>
      <c r="D108" s="109">
        <v>717</v>
      </c>
      <c r="E108" s="111">
        <v>0.39240000000000003</v>
      </c>
      <c r="F108" s="112">
        <v>2.0999999999999999E-3</v>
      </c>
      <c r="G108" s="111">
        <v>2.6099999999999999E-3</v>
      </c>
      <c r="H108" s="113">
        <v>263.49482808716704</v>
      </c>
      <c r="I108" s="113">
        <v>7.1822355118990835</v>
      </c>
      <c r="J108" s="114">
        <v>0.38</v>
      </c>
      <c r="K108" s="114">
        <v>1.5049207819682735E-2</v>
      </c>
      <c r="L108" s="98"/>
    </row>
    <row r="109" spans="1:12">
      <c r="A109" s="109" t="s">
        <v>574</v>
      </c>
      <c r="B109" s="110">
        <v>6.0049999999999999E-3</v>
      </c>
      <c r="C109" s="109">
        <v>600</v>
      </c>
      <c r="D109" s="109">
        <v>1333</v>
      </c>
      <c r="E109" s="111">
        <v>0.72809999999999997</v>
      </c>
      <c r="F109" s="112">
        <v>4.5999999999999999E-3</v>
      </c>
      <c r="G109" s="111">
        <v>5.3499999999999997E-3</v>
      </c>
      <c r="H109" s="113">
        <v>248.32644067796608</v>
      </c>
      <c r="I109" s="113">
        <v>6.5022291313141345</v>
      </c>
      <c r="J109" s="114">
        <v>0.39200000000000002</v>
      </c>
      <c r="K109" s="114">
        <v>1.1071292578556489E-2</v>
      </c>
      <c r="L109" s="98"/>
    </row>
    <row r="110" spans="1:12">
      <c r="A110" s="109" t="s">
        <v>575</v>
      </c>
      <c r="B110" s="110">
        <v>6.9239999999999996E-3</v>
      </c>
      <c r="C110" s="109">
        <v>871</v>
      </c>
      <c r="D110" s="109">
        <v>1754</v>
      </c>
      <c r="E110" s="111">
        <v>0.8397</v>
      </c>
      <c r="F110" s="112">
        <v>7.1999999999999998E-3</v>
      </c>
      <c r="G110" s="111">
        <v>8.5900000000000004E-3</v>
      </c>
      <c r="H110" s="113">
        <v>214.48407263922519</v>
      </c>
      <c r="I110" s="113">
        <v>4.7371686027666859</v>
      </c>
      <c r="J110" s="114">
        <v>0.44700000000000001</v>
      </c>
      <c r="K110" s="114">
        <v>8.9154946110689796E-3</v>
      </c>
      <c r="L110" s="98"/>
    </row>
    <row r="111" spans="1:12">
      <c r="A111" s="109" t="s">
        <v>576</v>
      </c>
      <c r="B111" s="110">
        <v>7.2500000000000004E-3</v>
      </c>
      <c r="C111" s="109">
        <v>397</v>
      </c>
      <c r="D111" s="109">
        <v>1194</v>
      </c>
      <c r="E111" s="111">
        <v>0.88</v>
      </c>
      <c r="F111" s="112">
        <v>5.4999999999999997E-3</v>
      </c>
      <c r="G111" s="111">
        <v>3.15E-3</v>
      </c>
      <c r="H111" s="113">
        <v>340.54101210653755</v>
      </c>
      <c r="I111" s="113">
        <v>8.0566210533338651</v>
      </c>
      <c r="J111" s="114">
        <v>0.27100000000000002</v>
      </c>
      <c r="K111" s="114">
        <v>1.203129402184154E-2</v>
      </c>
      <c r="L111" s="98"/>
    </row>
    <row r="112" spans="1:12">
      <c r="A112" s="109" t="s">
        <v>577</v>
      </c>
      <c r="B112" s="110">
        <v>1.0300999999999999E-2</v>
      </c>
      <c r="C112" s="109">
        <v>571</v>
      </c>
      <c r="D112" s="109">
        <v>1767</v>
      </c>
      <c r="E112" s="111">
        <v>1.2770999999999999</v>
      </c>
      <c r="F112" s="112">
        <v>8.6999999999999994E-3</v>
      </c>
      <c r="G112" s="111">
        <v>4.7699999999999999E-3</v>
      </c>
      <c r="H112" s="113">
        <v>317.17000242130752</v>
      </c>
      <c r="I112" s="113">
        <v>5.982098888093236</v>
      </c>
      <c r="J112" s="114">
        <v>0.27239999999999998</v>
      </c>
      <c r="K112" s="114">
        <v>7.0540645037028109E-3</v>
      </c>
      <c r="L112" s="98"/>
    </row>
    <row r="113" spans="1:12">
      <c r="A113" s="109" t="s">
        <v>578</v>
      </c>
      <c r="B113" s="110">
        <v>5.3899999999999998E-3</v>
      </c>
      <c r="C113" s="109">
        <v>1196</v>
      </c>
      <c r="D113" s="109">
        <v>2100</v>
      </c>
      <c r="E113" s="111">
        <v>0.67</v>
      </c>
      <c r="F113" s="112">
        <v>6.7000000000000002E-3</v>
      </c>
      <c r="G113" s="111">
        <v>1.158E-2</v>
      </c>
      <c r="H113" s="113">
        <v>137.99109685230025</v>
      </c>
      <c r="I113" s="113">
        <v>4.1633770870214981</v>
      </c>
      <c r="J113" s="114">
        <v>0.51100000000000001</v>
      </c>
      <c r="K113" s="114">
        <v>1.0132812000624505E-2</v>
      </c>
      <c r="L113" s="98"/>
    </row>
    <row r="114" spans="1:12">
      <c r="A114" s="109" t="s">
        <v>579</v>
      </c>
      <c r="B114" s="110">
        <v>4.9040000000000004E-3</v>
      </c>
      <c r="C114" s="109">
        <v>428</v>
      </c>
      <c r="D114" s="109">
        <v>1053</v>
      </c>
      <c r="E114" s="111">
        <v>0.61040000000000005</v>
      </c>
      <c r="F114" s="112">
        <v>4.4999999999999997E-3</v>
      </c>
      <c r="G114" s="111">
        <v>3.5500000000000002E-3</v>
      </c>
      <c r="H114" s="113">
        <v>261.60110895883776</v>
      </c>
      <c r="I114" s="113">
        <v>6.2929917569671083</v>
      </c>
      <c r="J114" s="114">
        <v>0.33900000000000002</v>
      </c>
      <c r="K114" s="114">
        <v>1.3045182675608646E-2</v>
      </c>
      <c r="L114" s="98"/>
    </row>
    <row r="115" spans="1:12">
      <c r="A115" s="109" t="s">
        <v>580</v>
      </c>
      <c r="B115" s="110">
        <v>4.8669999999999998E-3</v>
      </c>
      <c r="C115" s="109">
        <v>513</v>
      </c>
      <c r="D115" s="109">
        <v>1065</v>
      </c>
      <c r="E115" s="111">
        <v>0.60680000000000001</v>
      </c>
      <c r="F115" s="112">
        <v>2.3E-3</v>
      </c>
      <c r="G115" s="111">
        <v>4.64E-3</v>
      </c>
      <c r="H115" s="113">
        <v>255.96653753026632</v>
      </c>
      <c r="I115" s="113">
        <v>8.7840030964853053</v>
      </c>
      <c r="J115" s="114">
        <v>0.41</v>
      </c>
      <c r="K115" s="114">
        <v>1.5057268809448809E-2</v>
      </c>
      <c r="L115" s="98"/>
    </row>
    <row r="116" spans="1:12">
      <c r="A116" s="109" t="s">
        <v>581</v>
      </c>
      <c r="B116" s="110">
        <v>9.75E-3</v>
      </c>
      <c r="C116" s="109">
        <v>709</v>
      </c>
      <c r="D116" s="109">
        <v>1837</v>
      </c>
      <c r="E116" s="111">
        <v>1.2170000000000001</v>
      </c>
      <c r="F116" s="112">
        <v>6.1999999999999998E-3</v>
      </c>
      <c r="G116" s="111">
        <v>6.3499999999999997E-3</v>
      </c>
      <c r="H116" s="113">
        <v>286.78897094430994</v>
      </c>
      <c r="I116" s="113">
        <v>5.6542408082831539</v>
      </c>
      <c r="J116" s="114">
        <v>0.3352</v>
      </c>
      <c r="K116" s="114">
        <v>8.865131503232199E-3</v>
      </c>
      <c r="L116" s="98"/>
    </row>
    <row r="117" spans="1:12">
      <c r="A117" s="109" t="s">
        <v>582</v>
      </c>
      <c r="B117" s="110">
        <v>9.7800000000000005E-3</v>
      </c>
      <c r="C117" s="109">
        <v>867</v>
      </c>
      <c r="D117" s="109">
        <v>2036</v>
      </c>
      <c r="E117" s="111">
        <v>1.2509999999999999</v>
      </c>
      <c r="F117" s="112">
        <v>3.3E-3</v>
      </c>
      <c r="G117" s="111">
        <v>8.5699999999999995E-3</v>
      </c>
      <c r="H117" s="113">
        <v>254.6796004842615</v>
      </c>
      <c r="I117" s="113">
        <v>5.0773999355804706</v>
      </c>
      <c r="J117" s="114">
        <v>0.38</v>
      </c>
      <c r="K117" s="114">
        <v>8.3886027442000143E-3</v>
      </c>
      <c r="L117" s="98"/>
    </row>
    <row r="118" spans="1:12">
      <c r="A118" s="109" t="s">
        <v>583</v>
      </c>
      <c r="B118" s="110">
        <v>6.097E-3</v>
      </c>
      <c r="C118" s="109">
        <v>877</v>
      </c>
      <c r="D118" s="109">
        <v>1600</v>
      </c>
      <c r="E118" s="111">
        <v>0.78069999999999995</v>
      </c>
      <c r="F118" s="112">
        <v>2.3E-3</v>
      </c>
      <c r="G118" s="111">
        <v>9.1000000000000004E-3</v>
      </c>
      <c r="H118" s="113">
        <v>201.84530266343825</v>
      </c>
      <c r="I118" s="113">
        <v>9.2679040534921082</v>
      </c>
      <c r="J118" s="114">
        <v>0.47899999999999998</v>
      </c>
      <c r="K118" s="114">
        <v>1.7068962353933528E-2</v>
      </c>
      <c r="L118" s="98"/>
    </row>
    <row r="119" spans="1:12">
      <c r="A119" s="109" t="s">
        <v>584</v>
      </c>
      <c r="B119" s="110">
        <v>6.6620000000000004E-3</v>
      </c>
      <c r="C119" s="109">
        <v>772</v>
      </c>
      <c r="D119" s="109">
        <v>1609</v>
      </c>
      <c r="E119" s="111">
        <v>0.85360000000000003</v>
      </c>
      <c r="F119" s="112">
        <v>2E-3</v>
      </c>
      <c r="G119" s="111">
        <v>7.7400000000000004E-3</v>
      </c>
      <c r="H119" s="113">
        <v>221.83766585956414</v>
      </c>
      <c r="I119" s="113">
        <v>4.6273698049431919</v>
      </c>
      <c r="J119" s="114">
        <v>0.42970000000000003</v>
      </c>
      <c r="K119" s="114">
        <v>9.3021897960426508E-3</v>
      </c>
      <c r="L119" s="98"/>
    </row>
    <row r="120" spans="1:12">
      <c r="A120" s="109" t="s">
        <v>585</v>
      </c>
      <c r="B120" s="110">
        <v>6.5199999999999998E-3</v>
      </c>
      <c r="C120" s="109">
        <v>807</v>
      </c>
      <c r="D120" s="109">
        <v>1568</v>
      </c>
      <c r="E120" s="111">
        <v>0.83579999999999999</v>
      </c>
      <c r="F120" s="112">
        <v>3.3E-3</v>
      </c>
      <c r="G120" s="111">
        <v>8.0599999999999995E-3</v>
      </c>
      <c r="H120" s="113">
        <v>223.11295641646487</v>
      </c>
      <c r="I120" s="113">
        <v>5.7971456201707428</v>
      </c>
      <c r="J120" s="114">
        <v>0.46100000000000002</v>
      </c>
      <c r="K120" s="114">
        <v>1.1098478050615769E-2</v>
      </c>
      <c r="L120" s="98"/>
    </row>
    <row r="121" spans="1:12">
      <c r="A121" s="109" t="s">
        <v>586</v>
      </c>
      <c r="B121" s="110">
        <v>1.0867999999999999E-2</v>
      </c>
      <c r="C121" s="109">
        <v>543</v>
      </c>
      <c r="D121" s="109">
        <v>1844</v>
      </c>
      <c r="E121" s="111">
        <v>1.3935</v>
      </c>
      <c r="F121" s="112">
        <v>1.09E-2</v>
      </c>
      <c r="G121" s="111">
        <v>4.79E-3</v>
      </c>
      <c r="H121" s="113">
        <v>313.66790314769975</v>
      </c>
      <c r="I121" s="113">
        <v>6.1510832407280374</v>
      </c>
      <c r="J121" s="114">
        <v>0.25290000000000001</v>
      </c>
      <c r="K121" s="114">
        <v>6.4509638131367624E-3</v>
      </c>
      <c r="L121" s="98"/>
    </row>
    <row r="122" spans="1:12">
      <c r="A122" s="109" t="s">
        <v>587</v>
      </c>
      <c r="B122" s="110">
        <v>9.2230000000000003E-3</v>
      </c>
      <c r="C122" s="109">
        <v>930</v>
      </c>
      <c r="D122" s="109">
        <v>1978</v>
      </c>
      <c r="E122" s="111">
        <v>1.1752</v>
      </c>
      <c r="F122" s="112">
        <v>5.0000000000000001E-3</v>
      </c>
      <c r="G122" s="111">
        <v>1.047E-2</v>
      </c>
      <c r="H122" s="113">
        <v>245.13763196125907</v>
      </c>
      <c r="I122" s="113">
        <v>5.3723044330159864</v>
      </c>
      <c r="J122" s="114">
        <v>0.42320000000000002</v>
      </c>
      <c r="K122" s="114">
        <v>9.2991379158285439E-3</v>
      </c>
      <c r="L122" s="98"/>
    </row>
    <row r="123" spans="1:12">
      <c r="A123" s="109" t="s">
        <v>588</v>
      </c>
      <c r="B123" s="110">
        <v>5.8040000000000001E-3</v>
      </c>
      <c r="C123" s="109">
        <v>1772</v>
      </c>
      <c r="D123" s="109">
        <v>2627</v>
      </c>
      <c r="E123" s="111">
        <v>0.73919999999999997</v>
      </c>
      <c r="F123" s="112">
        <v>4.0000000000000001E-3</v>
      </c>
      <c r="G123" s="111">
        <v>1.951E-2</v>
      </c>
      <c r="H123" s="113">
        <v>114.85651089588377</v>
      </c>
      <c r="I123" s="113">
        <v>2.8599310781270706</v>
      </c>
      <c r="J123" s="114">
        <v>0.624</v>
      </c>
      <c r="K123" s="114">
        <v>9.4142025812067581E-3</v>
      </c>
      <c r="L123" s="98"/>
    </row>
    <row r="124" spans="1:12">
      <c r="A124" s="109" t="s">
        <v>589</v>
      </c>
      <c r="B124" s="110">
        <v>7.0239999999999999E-3</v>
      </c>
      <c r="C124" s="109">
        <v>1006</v>
      </c>
      <c r="D124" s="109">
        <v>1840</v>
      </c>
      <c r="E124" s="111">
        <v>0.89300000000000002</v>
      </c>
      <c r="F124" s="112">
        <v>3.7000000000000002E-3</v>
      </c>
      <c r="G124" s="111">
        <v>1.044E-2</v>
      </c>
      <c r="H124" s="113">
        <v>200.21479418886196</v>
      </c>
      <c r="I124" s="113">
        <v>4.1038684975731394</v>
      </c>
      <c r="J124" s="114">
        <v>0.501</v>
      </c>
      <c r="K124" s="114">
        <v>1.1116215643824116E-2</v>
      </c>
      <c r="L124" s="98"/>
    </row>
    <row r="125" spans="1:12">
      <c r="A125" s="109" t="s">
        <v>590</v>
      </c>
      <c r="B125" s="110">
        <v>9.7900000000000001E-3</v>
      </c>
      <c r="C125" s="109">
        <v>719</v>
      </c>
      <c r="D125" s="109">
        <v>1747</v>
      </c>
      <c r="E125" s="111">
        <v>1.244</v>
      </c>
      <c r="F125" s="112">
        <v>4.7999999999999996E-3</v>
      </c>
      <c r="G125" s="111">
        <v>7.2500000000000004E-3</v>
      </c>
      <c r="H125" s="113">
        <v>296.80145762711862</v>
      </c>
      <c r="I125" s="113">
        <v>6.728260577036635</v>
      </c>
      <c r="J125" s="114">
        <v>0.35909999999999997</v>
      </c>
      <c r="K125" s="114">
        <v>9.9664676176868215E-3</v>
      </c>
      <c r="L125" s="98"/>
    </row>
    <row r="126" spans="1:12">
      <c r="A126" s="119" t="s">
        <v>591</v>
      </c>
      <c r="B126" s="120">
        <v>9.9839999999999998E-3</v>
      </c>
      <c r="C126" s="119">
        <v>999</v>
      </c>
      <c r="D126" s="119">
        <v>2215</v>
      </c>
      <c r="E126" s="121">
        <v>1.2669999999999999</v>
      </c>
      <c r="F126" s="122">
        <v>1.32E-2</v>
      </c>
      <c r="G126" s="121">
        <v>1.051E-2</v>
      </c>
      <c r="H126" s="115">
        <v>236.57280387409199</v>
      </c>
      <c r="I126" s="115">
        <v>4.8262907278521299</v>
      </c>
      <c r="J126" s="116">
        <v>0.40660000000000002</v>
      </c>
      <c r="K126" s="116">
        <v>8.2038352771371496E-3</v>
      </c>
      <c r="L126" s="98"/>
    </row>
  </sheetData>
  <mergeCells count="4">
    <mergeCell ref="A2:A3"/>
    <mergeCell ref="B2:D2"/>
    <mergeCell ref="E2:G2"/>
    <mergeCell ref="H2:K2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210</vt:i4>
      </vt:variant>
    </vt:vector>
  </HeadingPairs>
  <TitlesOfParts>
    <vt:vector size="218" baseType="lpstr">
      <vt:lpstr>Table S1</vt:lpstr>
      <vt:lpstr>Table S2</vt:lpstr>
      <vt:lpstr>PlotDat14</vt:lpstr>
      <vt:lpstr>Table S3</vt:lpstr>
      <vt:lpstr>Table S4</vt:lpstr>
      <vt:lpstr>PlotDat17</vt:lpstr>
      <vt:lpstr>Table S5</vt:lpstr>
      <vt:lpstr>Table S6</vt:lpstr>
      <vt:lpstr>_gXY1</vt:lpstr>
      <vt:lpstr>ConcAgeTik1</vt:lpstr>
      <vt:lpstr>ConcAgeTik2</vt:lpstr>
      <vt:lpstr>ConcAgeTik3</vt:lpstr>
      <vt:lpstr>ConcAgeTik4</vt:lpstr>
      <vt:lpstr>ConcAgeTik5</vt:lpstr>
      <vt:lpstr>ConcAgeTik6</vt:lpstr>
      <vt:lpstr>ConcAgeTik7</vt:lpstr>
      <vt:lpstr>Ellipse1_1</vt:lpstr>
      <vt:lpstr>Ellipse1_10</vt:lpstr>
      <vt:lpstr>Ellipse1_100</vt:lpstr>
      <vt:lpstr>Ellipse1_101</vt:lpstr>
      <vt:lpstr>Ellipse1_102</vt:lpstr>
      <vt:lpstr>Ellipse1_103</vt:lpstr>
      <vt:lpstr>Ellipse1_104</vt:lpstr>
      <vt:lpstr>Ellipse1_105</vt:lpstr>
      <vt:lpstr>Ellipse1_106</vt:lpstr>
      <vt:lpstr>Ellipse1_107</vt:lpstr>
      <vt:lpstr>Ellipse1_108</vt:lpstr>
      <vt:lpstr>Ellipse1_109</vt:lpstr>
      <vt:lpstr>Ellipse1_11</vt:lpstr>
      <vt:lpstr>Ellipse1_110</vt:lpstr>
      <vt:lpstr>Ellipse1_111</vt:lpstr>
      <vt:lpstr>Ellipse1_112</vt:lpstr>
      <vt:lpstr>Ellipse1_113</vt:lpstr>
      <vt:lpstr>Ellipse1_114</vt:lpstr>
      <vt:lpstr>Ellipse1_115</vt:lpstr>
      <vt:lpstr>Ellipse1_116</vt:lpstr>
      <vt:lpstr>Ellipse1_117</vt:lpstr>
      <vt:lpstr>Ellipse1_118</vt:lpstr>
      <vt:lpstr>Ellipse1_119</vt:lpstr>
      <vt:lpstr>Ellipse1_12</vt:lpstr>
      <vt:lpstr>Ellipse1_120</vt:lpstr>
      <vt:lpstr>Ellipse1_121</vt:lpstr>
      <vt:lpstr>Ellipse1_122</vt:lpstr>
      <vt:lpstr>Ellipse1_123</vt:lpstr>
      <vt:lpstr>Ellipse1_124</vt:lpstr>
      <vt:lpstr>Ellipse1_125</vt:lpstr>
      <vt:lpstr>Ellipse1_126</vt:lpstr>
      <vt:lpstr>Ellipse1_127</vt:lpstr>
      <vt:lpstr>Ellipse1_128</vt:lpstr>
      <vt:lpstr>Ellipse1_129</vt:lpstr>
      <vt:lpstr>Ellipse1_13</vt:lpstr>
      <vt:lpstr>Ellipse1_130</vt:lpstr>
      <vt:lpstr>Ellipse1_131</vt:lpstr>
      <vt:lpstr>Ellipse1_132</vt:lpstr>
      <vt:lpstr>Ellipse1_133</vt:lpstr>
      <vt:lpstr>Ellipse1_134</vt:lpstr>
      <vt:lpstr>Ellipse1_135</vt:lpstr>
      <vt:lpstr>Ellipse1_136</vt:lpstr>
      <vt:lpstr>Ellipse1_137</vt:lpstr>
      <vt:lpstr>Ellipse1_138</vt:lpstr>
      <vt:lpstr>Ellipse1_139</vt:lpstr>
      <vt:lpstr>Ellipse1_14</vt:lpstr>
      <vt:lpstr>Ellipse1_140</vt:lpstr>
      <vt:lpstr>Ellipse1_141</vt:lpstr>
      <vt:lpstr>Ellipse1_142</vt:lpstr>
      <vt:lpstr>Ellipse1_143</vt:lpstr>
      <vt:lpstr>Ellipse1_144</vt:lpstr>
      <vt:lpstr>Ellipse1_145</vt:lpstr>
      <vt:lpstr>Ellipse1_146</vt:lpstr>
      <vt:lpstr>Ellipse1_147</vt:lpstr>
      <vt:lpstr>Ellipse1_148</vt:lpstr>
      <vt:lpstr>Ellipse1_149</vt:lpstr>
      <vt:lpstr>Ellipse1_15</vt:lpstr>
      <vt:lpstr>Ellipse1_150</vt:lpstr>
      <vt:lpstr>Ellipse1_151</vt:lpstr>
      <vt:lpstr>Ellipse1_152</vt:lpstr>
      <vt:lpstr>Ellipse1_153</vt:lpstr>
      <vt:lpstr>Ellipse1_154</vt:lpstr>
      <vt:lpstr>Ellipse1_155</vt:lpstr>
      <vt:lpstr>Ellipse1_156</vt:lpstr>
      <vt:lpstr>Ellipse1_157</vt:lpstr>
      <vt:lpstr>Ellipse1_158</vt:lpstr>
      <vt:lpstr>Ellipse1_159</vt:lpstr>
      <vt:lpstr>Ellipse1_16</vt:lpstr>
      <vt:lpstr>Ellipse1_160</vt:lpstr>
      <vt:lpstr>Ellipse1_161</vt:lpstr>
      <vt:lpstr>Ellipse1_162</vt:lpstr>
      <vt:lpstr>Ellipse1_163</vt:lpstr>
      <vt:lpstr>Ellipse1_164</vt:lpstr>
      <vt:lpstr>Ellipse1_165</vt:lpstr>
      <vt:lpstr>Ellipse1_166</vt:lpstr>
      <vt:lpstr>Ellipse1_167</vt:lpstr>
      <vt:lpstr>Ellipse1_168</vt:lpstr>
      <vt:lpstr>Ellipse1_169</vt:lpstr>
      <vt:lpstr>Ellipse1_17</vt:lpstr>
      <vt:lpstr>Ellipse1_170</vt:lpstr>
      <vt:lpstr>Ellipse1_171</vt:lpstr>
      <vt:lpstr>Ellipse1_172</vt:lpstr>
      <vt:lpstr>Ellipse1_173</vt:lpstr>
      <vt:lpstr>Ellipse1_174</vt:lpstr>
      <vt:lpstr>Ellipse1_175</vt:lpstr>
      <vt:lpstr>Ellipse1_176</vt:lpstr>
      <vt:lpstr>Ellipse1_177</vt:lpstr>
      <vt:lpstr>Ellipse1_178</vt:lpstr>
      <vt:lpstr>Ellipse1_179</vt:lpstr>
      <vt:lpstr>Ellipse1_18</vt:lpstr>
      <vt:lpstr>Ellipse1_180</vt:lpstr>
      <vt:lpstr>Ellipse1_181</vt:lpstr>
      <vt:lpstr>Ellipse1_182</vt:lpstr>
      <vt:lpstr>Ellipse1_183</vt:lpstr>
      <vt:lpstr>Ellipse1_184</vt:lpstr>
      <vt:lpstr>Ellipse1_185</vt:lpstr>
      <vt:lpstr>Ellipse1_186</vt:lpstr>
      <vt:lpstr>Ellipse1_187</vt:lpstr>
      <vt:lpstr>Ellipse1_188</vt:lpstr>
      <vt:lpstr>Ellipse1_189</vt:lpstr>
      <vt:lpstr>Ellipse1_19</vt:lpstr>
      <vt:lpstr>Ellipse1_190</vt:lpstr>
      <vt:lpstr>Ellipse1_191</vt:lpstr>
      <vt:lpstr>Ellipse1_192</vt:lpstr>
      <vt:lpstr>Ellipse1_193</vt:lpstr>
      <vt:lpstr>Ellipse1_194</vt:lpstr>
      <vt:lpstr>Ellipse1_195</vt:lpstr>
      <vt:lpstr>Ellipse1_196</vt:lpstr>
      <vt:lpstr>Ellipse1_197</vt:lpstr>
      <vt:lpstr>Ellipse1_198</vt:lpstr>
      <vt:lpstr>Ellipse1_199</vt:lpstr>
      <vt:lpstr>Ellipse1_2</vt:lpstr>
      <vt:lpstr>Ellipse1_20</vt:lpstr>
      <vt:lpstr>Ellipse1_200</vt:lpstr>
      <vt:lpstr>Ellipse1_201</vt:lpstr>
      <vt:lpstr>Ellipse1_202</vt:lpstr>
      <vt:lpstr>Ellipse1_21</vt:lpstr>
      <vt:lpstr>Ellipse1_22</vt:lpstr>
      <vt:lpstr>Ellipse1_23</vt:lpstr>
      <vt:lpstr>Ellipse1_24</vt:lpstr>
      <vt:lpstr>Ellipse1_25</vt:lpstr>
      <vt:lpstr>Ellipse1_26</vt:lpstr>
      <vt:lpstr>Ellipse1_27</vt:lpstr>
      <vt:lpstr>Ellipse1_28</vt:lpstr>
      <vt:lpstr>Ellipse1_29</vt:lpstr>
      <vt:lpstr>Ellipse1_3</vt:lpstr>
      <vt:lpstr>Ellipse1_30</vt:lpstr>
      <vt:lpstr>Ellipse1_31</vt:lpstr>
      <vt:lpstr>Ellipse1_32</vt:lpstr>
      <vt:lpstr>Ellipse1_33</vt:lpstr>
      <vt:lpstr>Ellipse1_34</vt:lpstr>
      <vt:lpstr>Ellipse1_35</vt:lpstr>
      <vt:lpstr>Ellipse1_36</vt:lpstr>
      <vt:lpstr>Ellipse1_37</vt:lpstr>
      <vt:lpstr>Ellipse1_38</vt:lpstr>
      <vt:lpstr>Ellipse1_39</vt:lpstr>
      <vt:lpstr>Ellipse1_4</vt:lpstr>
      <vt:lpstr>Ellipse1_40</vt:lpstr>
      <vt:lpstr>Ellipse1_41</vt:lpstr>
      <vt:lpstr>Ellipse1_42</vt:lpstr>
      <vt:lpstr>Ellipse1_43</vt:lpstr>
      <vt:lpstr>Ellipse1_44</vt:lpstr>
      <vt:lpstr>Ellipse1_45</vt:lpstr>
      <vt:lpstr>Ellipse1_46</vt:lpstr>
      <vt:lpstr>Ellipse1_47</vt:lpstr>
      <vt:lpstr>Ellipse1_48</vt:lpstr>
      <vt:lpstr>Ellipse1_49</vt:lpstr>
      <vt:lpstr>Ellipse1_5</vt:lpstr>
      <vt:lpstr>Ellipse1_50</vt:lpstr>
      <vt:lpstr>Ellipse1_51</vt:lpstr>
      <vt:lpstr>Ellipse1_52</vt:lpstr>
      <vt:lpstr>Ellipse1_53</vt:lpstr>
      <vt:lpstr>Ellipse1_54</vt:lpstr>
      <vt:lpstr>Ellipse1_55</vt:lpstr>
      <vt:lpstr>Ellipse1_56</vt:lpstr>
      <vt:lpstr>Ellipse1_57</vt:lpstr>
      <vt:lpstr>Ellipse1_58</vt:lpstr>
      <vt:lpstr>Ellipse1_59</vt:lpstr>
      <vt:lpstr>Ellipse1_6</vt:lpstr>
      <vt:lpstr>Ellipse1_60</vt:lpstr>
      <vt:lpstr>Ellipse1_61</vt:lpstr>
      <vt:lpstr>Ellipse1_62</vt:lpstr>
      <vt:lpstr>Ellipse1_63</vt:lpstr>
      <vt:lpstr>Ellipse1_64</vt:lpstr>
      <vt:lpstr>Ellipse1_65</vt:lpstr>
      <vt:lpstr>Ellipse1_66</vt:lpstr>
      <vt:lpstr>Ellipse1_67</vt:lpstr>
      <vt:lpstr>Ellipse1_68</vt:lpstr>
      <vt:lpstr>Ellipse1_69</vt:lpstr>
      <vt:lpstr>Ellipse1_7</vt:lpstr>
      <vt:lpstr>Ellipse1_70</vt:lpstr>
      <vt:lpstr>Ellipse1_71</vt:lpstr>
      <vt:lpstr>Ellipse1_72</vt:lpstr>
      <vt:lpstr>Ellipse1_73</vt:lpstr>
      <vt:lpstr>Ellipse1_74</vt:lpstr>
      <vt:lpstr>Ellipse1_75</vt:lpstr>
      <vt:lpstr>Ellipse1_76</vt:lpstr>
      <vt:lpstr>Ellipse1_77</vt:lpstr>
      <vt:lpstr>Ellipse1_78</vt:lpstr>
      <vt:lpstr>Ellipse1_79</vt:lpstr>
      <vt:lpstr>Ellipse1_8</vt:lpstr>
      <vt:lpstr>Ellipse1_80</vt:lpstr>
      <vt:lpstr>Ellipse1_81</vt:lpstr>
      <vt:lpstr>Ellipse1_82</vt:lpstr>
      <vt:lpstr>Ellipse1_83</vt:lpstr>
      <vt:lpstr>Ellipse1_84</vt:lpstr>
      <vt:lpstr>Ellipse1_85</vt:lpstr>
      <vt:lpstr>Ellipse1_86</vt:lpstr>
      <vt:lpstr>Ellipse1_87</vt:lpstr>
      <vt:lpstr>Ellipse1_88</vt:lpstr>
      <vt:lpstr>Ellipse1_89</vt:lpstr>
      <vt:lpstr>Ellipse1_9</vt:lpstr>
      <vt:lpstr>Ellipse1_90</vt:lpstr>
      <vt:lpstr>Ellipse1_91</vt:lpstr>
      <vt:lpstr>Ellipse1_92</vt:lpstr>
      <vt:lpstr>Ellipse1_93</vt:lpstr>
      <vt:lpstr>Ellipse1_94</vt:lpstr>
      <vt:lpstr>Ellipse1_95</vt:lpstr>
      <vt:lpstr>Ellipse1_96</vt:lpstr>
      <vt:lpstr>Ellipse1_97</vt:lpstr>
      <vt:lpstr>Ellipse1_98</vt:lpstr>
      <vt:lpstr>Ellipse1_99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Qt Xlsx Library</dc:creator>
  <cp:lastModifiedBy>Derya Kara-Fisher</cp:lastModifiedBy>
  <dcterms:created xsi:type="dcterms:W3CDTF">2023-04-17T15:31:08Z</dcterms:created>
  <dcterms:modified xsi:type="dcterms:W3CDTF">2023-09-21T10:00:53Z</dcterms:modified>
</cp:coreProperties>
</file>